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7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EstaPasta_de_trabalho"/>
  <bookViews>
    <workbookView xWindow="5955" yWindow="65521" windowWidth="6000" windowHeight="6195" tabRatio="667" activeTab="1"/>
  </bookViews>
  <sheets>
    <sheet name="CHAVES" sheetId="1" r:id="rId1"/>
    <sheet name="Carnet13" sheetId="2" r:id="rId2"/>
    <sheet name="Sumula13" sheetId="3" state="hidden" r:id="rId3"/>
    <sheet name="Sumula14" sheetId="4" state="hidden" r:id="rId4"/>
    <sheet name="Sumula15" sheetId="5" state="hidden" r:id="rId5"/>
    <sheet name="Sumula16" sheetId="6" state="hidden" r:id="rId6"/>
    <sheet name="Sumula12" sheetId="7" state="hidden" r:id="rId7"/>
    <sheet name="Módulo1" sheetId="8" state="veryHidden" r:id="rId8"/>
    <sheet name="Módulo2" sheetId="9" state="veryHidden" r:id="rId9"/>
    <sheet name="Módulo3" sheetId="10" state="veryHidden" r:id="rId10"/>
    <sheet name="Módulo4" sheetId="11" state="veryHidden" r:id="rId11"/>
    <sheet name="Módulo5" sheetId="12" state="veryHidden" r:id="rId12"/>
    <sheet name="Módulo6" sheetId="13" state="veryHidden" r:id="rId13"/>
    <sheet name="Módulo7" sheetId="14" state="veryHidden" r:id="rId14"/>
    <sheet name="Módulo8" sheetId="15" state="veryHidden" r:id="rId15"/>
    <sheet name="Módulo9" sheetId="16" state="veryHidden" r:id="rId16"/>
    <sheet name="Módulo11" sheetId="17" state="veryHidden" r:id="rId17"/>
    <sheet name="Módulo12" sheetId="18" state="veryHidden" r:id="rId18"/>
    <sheet name="Módulo13" sheetId="19" state="veryHidden" r:id="rId19"/>
    <sheet name="Módulo14" sheetId="20" state="veryHidden" r:id="rId20"/>
    <sheet name="Módulo15" sheetId="21" state="veryHidden" r:id="rId21"/>
    <sheet name="Módulo10" sheetId="22" state="veryHidden" r:id="rId22"/>
    <sheet name="Módulo17" sheetId="23" state="veryHidden" r:id="rId23"/>
    <sheet name="Módulo16" sheetId="24" state="veryHidden" r:id="rId24"/>
    <sheet name="Módulo19" sheetId="25" state="veryHidden" r:id="rId25"/>
    <sheet name="Módulo21" sheetId="26" state="veryHidden" r:id="rId26"/>
    <sheet name="Módulo18" sheetId="27" state="veryHidden" r:id="rId27"/>
    <sheet name="Módulo22" sheetId="28" state="veryHidden" r:id="rId28"/>
    <sheet name="Módulo23" sheetId="29" state="veryHidden" r:id="rId29"/>
    <sheet name="Módulo25" sheetId="30" state="veryHidden" r:id="rId30"/>
    <sheet name="Sumula11" sheetId="31" state="hidden" r:id="rId31"/>
    <sheet name="Módulo24" sheetId="32" state="veryHidden" r:id="rId32"/>
    <sheet name="Módulo20" sheetId="33" state="veryHidden" r:id="rId33"/>
    <sheet name="Módulo27" sheetId="34" state="veryHidden" r:id="rId34"/>
    <sheet name="Módulo28" sheetId="35" state="veryHidden" r:id="rId35"/>
    <sheet name="Módulo29" sheetId="36" state="veryHidden" r:id="rId36"/>
    <sheet name="Módulo26" sheetId="37" state="veryHidden" r:id="rId37"/>
    <sheet name="Módulo30" sheetId="38" state="veryHidden" r:id="rId38"/>
    <sheet name="Módulo32" sheetId="39" state="veryHidden" r:id="rId39"/>
    <sheet name="Módulo33" sheetId="40" state="veryHidden" r:id="rId40"/>
    <sheet name="Módulo34" sheetId="41" state="veryHidden" r:id="rId41"/>
    <sheet name="Módulo35" sheetId="42" state="veryHidden" r:id="rId42"/>
    <sheet name="Módulo36" sheetId="43" state="veryHidden" r:id="rId43"/>
    <sheet name="Módulo37" sheetId="44" state="veryHidden" r:id="rId44"/>
    <sheet name="Módulo31" sheetId="45" state="veryHidden" r:id="rId45"/>
  </sheets>
  <definedNames>
    <definedName name="_sym15" hidden="1">{"'brasileiro'!$U$53:$X$75"}</definedName>
    <definedName name="_tes11" hidden="1">{"'brasileiro'!$U$53:$X$75"}</definedName>
    <definedName name="_tes22" hidden="1">{"'brasileiro'!$U$53:$X$75"}</definedName>
    <definedName name="_tes33" hidden="1">{"'brasileiro'!$U$53:$X$75"}</definedName>
    <definedName name="_tes44" hidden="1">{"'brasileiro'!$U$53:$X$75"}</definedName>
    <definedName name="_xlnm.Print_Area" localSheetId="1">'Carnet13'!$A$7:$I$196</definedName>
    <definedName name="_xlnm.Print_Area" localSheetId="0">'CHAVES'!$A$1:$F$22</definedName>
    <definedName name="_xlnm.Print_Area" localSheetId="30">'Sumula11'!$A$1:$K$648</definedName>
    <definedName name="_xlnm.Print_Area" localSheetId="6">'Sumula12'!$A$1:$K$648</definedName>
    <definedName name="_xlnm.Print_Area" localSheetId="2">'Sumula13'!$A$1:$K$792</definedName>
    <definedName name="_xlnm.Print_Area" localSheetId="3">'Sumula14'!$A$1:$K$864</definedName>
    <definedName name="_xlnm.Print_Area" localSheetId="4">'Sumula15'!$A$1:$K$1007</definedName>
    <definedName name="_xlnm.Print_Area" localSheetId="5">'Sumula16'!$A$1:$K$1079</definedName>
    <definedName name="carrmn15" localSheetId="4" hidden="1">{"'brasileiro'!$U$53:$X$75"}</definedName>
    <definedName name="carrmn15" hidden="1">{"'brasileiro'!$U$53:$X$75"}</definedName>
    <definedName name="HTML_CodePage" hidden="1">1252</definedName>
    <definedName name="HTML_Control" localSheetId="1" hidden="1">{"'brasileiro'!$U$53:$X$75"}</definedName>
    <definedName name="HTML_Control" localSheetId="2" hidden="1">{"'brasileiro'!$U$53:$X$75"}</definedName>
    <definedName name="HTML_Control" localSheetId="3" hidden="1">{"'brasileiro'!$U$53:$X$75"}</definedName>
    <definedName name="HTML_Control" localSheetId="4" hidden="1">{"'brasileiro'!$U$53:$X$75"}</definedName>
    <definedName name="HTML_Control" localSheetId="5" hidden="1">{"'brasileiro'!$U$53:$X$75"}</definedName>
    <definedName name="HTML_Control" hidden="1">{"'brasileiro'!$U$53:$X$75"}</definedName>
    <definedName name="HTML_Description" hidden="1">""</definedName>
    <definedName name="HTML_Email" hidden="1">""</definedName>
    <definedName name="HTML_Header" hidden="1">"brasileiro"</definedName>
    <definedName name="HTML_LastUpdate" hidden="1">"15/10/99"</definedName>
    <definedName name="HTML_LineAfter" hidden="1">FALSE</definedName>
    <definedName name="HTML_LineBefore" hidden="1">FALSE</definedName>
    <definedName name="HTML_Name" hidden="1">"-"</definedName>
    <definedName name="HTML_OBDlg2" hidden="1">TRUE</definedName>
    <definedName name="HTML_OBDlg4" hidden="1">TRUE</definedName>
    <definedName name="HTML_OS" hidden="1">0</definedName>
    <definedName name="HTML_PathFile" hidden="1">"C:\reb2.htm"</definedName>
    <definedName name="HTML_Title" hidden="1">"brasileiro"</definedName>
    <definedName name="sumaulas3" localSheetId="4" hidden="1">{"'brasileiro'!$U$53:$X$75"}</definedName>
    <definedName name="sumaulas3" hidden="1">{"'brasileiro'!$U$53:$X$75"}</definedName>
    <definedName name="sumulas13" localSheetId="4" hidden="1">{"'brasileiro'!$U$53:$X$75"}</definedName>
    <definedName name="sumulas13" hidden="1">{"'brasileiro'!$U$53:$X$75"}</definedName>
    <definedName name="sumulas4" localSheetId="4" hidden="1">{"'brasileiro'!$U$53:$X$75"}</definedName>
    <definedName name="sumulas4" hidden="1">{"'brasileiro'!$U$53:$X$75"}</definedName>
    <definedName name="test" hidden="1">{"'brasileiro'!$U$53:$X$75"}</definedName>
    <definedName name="teste" localSheetId="1" hidden="1">{"'brasileiro'!$U$53:$X$75"}</definedName>
    <definedName name="teste" localSheetId="2" hidden="1">{"'brasileiro'!$U$53:$X$75"}</definedName>
    <definedName name="teste" localSheetId="3" hidden="1">{"'brasileiro'!$U$53:$X$75"}</definedName>
    <definedName name="teste" localSheetId="4" hidden="1">{"'brasileiro'!$U$53:$X$75"}</definedName>
    <definedName name="teste" localSheetId="5" hidden="1">{"'brasileiro'!$U$53:$X$75"}</definedName>
    <definedName name="teste" hidden="1">{"'brasileiro'!$U$53:$X$75"}</definedName>
    <definedName name="teste1" localSheetId="1" hidden="1">{"'brasileiro'!$U$53:$X$75"}</definedName>
    <definedName name="teste1" localSheetId="2" hidden="1">{"'brasileiro'!$U$53:$X$75"}</definedName>
    <definedName name="teste1" localSheetId="3" hidden="1">{"'brasileiro'!$U$53:$X$75"}</definedName>
    <definedName name="teste1" localSheetId="4" hidden="1">{"'brasileiro'!$U$53:$X$75"}</definedName>
    <definedName name="teste1" localSheetId="5" hidden="1">{"'brasileiro'!$U$53:$X$75"}</definedName>
    <definedName name="teste1" hidden="1">{"'brasileiro'!$U$53:$X$75"}</definedName>
    <definedName name="teste111" localSheetId="4" hidden="1">{"'brasileiro'!$U$53:$X$75"}</definedName>
    <definedName name="teste111" hidden="1">{"'brasileiro'!$U$53:$X$75"}</definedName>
    <definedName name="teste113" localSheetId="4" hidden="1">{"'brasileiro'!$U$53:$X$75"}</definedName>
    <definedName name="teste113" hidden="1">{"'brasileiro'!$U$53:$X$75"}</definedName>
    <definedName name="TESTE13" localSheetId="1" hidden="1">{"'brasileiro'!$U$53:$X$75"}</definedName>
    <definedName name="TESTE13" localSheetId="2" hidden="1">{"'brasileiro'!$U$53:$X$75"}</definedName>
    <definedName name="TESTE13" localSheetId="4" hidden="1">{"'brasileiro'!$U$53:$X$75"}</definedName>
    <definedName name="TESTE13" hidden="1">{"'brasileiro'!$U$53:$X$75"}</definedName>
    <definedName name="teste2" localSheetId="1" hidden="1">{"'brasileiro'!$U$53:$X$75"}</definedName>
    <definedName name="teste2" localSheetId="2" hidden="1">{"'brasileiro'!$U$53:$X$75"}</definedName>
    <definedName name="teste2" localSheetId="3" hidden="1">{"'brasileiro'!$U$53:$X$75"}</definedName>
    <definedName name="teste2" localSheetId="4" hidden="1">{"'brasileiro'!$U$53:$X$75"}</definedName>
    <definedName name="teste2" localSheetId="5" hidden="1">{"'brasileiro'!$U$53:$X$75"}</definedName>
    <definedName name="teste2" hidden="1">{"'brasileiro'!$U$53:$X$75"}</definedName>
    <definedName name="teste222" localSheetId="4" hidden="1">{"'brasileiro'!$U$53:$X$75"}</definedName>
    <definedName name="teste222" hidden="1">{"'brasileiro'!$U$53:$X$75"}</definedName>
    <definedName name="teste23" localSheetId="2" hidden="1">{"'brasileiro'!$U$53:$X$75"}</definedName>
    <definedName name="teste23" localSheetId="4" hidden="1">{"'brasileiro'!$U$53:$X$75"}</definedName>
    <definedName name="teste23" hidden="1">{"'brasileiro'!$U$53:$X$75"}</definedName>
    <definedName name="teste3" localSheetId="1" hidden="1">{"'brasileiro'!$U$53:$X$75"}</definedName>
    <definedName name="teste3" localSheetId="2" hidden="1">{"'brasileiro'!$U$53:$X$75"}</definedName>
    <definedName name="teste3" localSheetId="3" hidden="1">{"'brasileiro'!$U$53:$X$75"}</definedName>
    <definedName name="teste3" localSheetId="4" hidden="1">{"'brasileiro'!$U$53:$X$75"}</definedName>
    <definedName name="teste3" localSheetId="5" hidden="1">{"'brasileiro'!$U$53:$X$75"}</definedName>
    <definedName name="teste3" hidden="1">{"'brasileiro'!$U$53:$X$75"}</definedName>
    <definedName name="teste333" localSheetId="4" hidden="1">{"'brasileiro'!$U$53:$X$75"}</definedName>
    <definedName name="teste333" hidden="1">{"'brasileiro'!$U$53:$X$75"}</definedName>
    <definedName name="teste4" localSheetId="1" hidden="1">{"'brasileiro'!$U$53:$X$75"}</definedName>
    <definedName name="teste4" localSheetId="2" hidden="1">{"'brasileiro'!$U$53:$X$75"}</definedName>
    <definedName name="teste4" localSheetId="3" hidden="1">{"'brasileiro'!$U$53:$X$75"}</definedName>
    <definedName name="teste4" localSheetId="4" hidden="1">{"'brasileiro'!$U$53:$X$75"}</definedName>
    <definedName name="teste4" localSheetId="5" hidden="1">{"'brasileiro'!$U$53:$X$75"}</definedName>
    <definedName name="teste4" hidden="1">{"'brasileiro'!$U$53:$X$75"}</definedName>
    <definedName name="teste444" localSheetId="4" hidden="1">{"'brasileiro'!$U$53:$X$75"}</definedName>
    <definedName name="teste444" hidden="1">{"'brasileiro'!$U$53:$X$75"}</definedName>
    <definedName name="teste5" localSheetId="1" hidden="1">{"'brasileiro'!$U$53:$X$75"}</definedName>
    <definedName name="teste5" localSheetId="2" hidden="1">{"'brasileiro'!$U$53:$X$75"}</definedName>
    <definedName name="teste5" localSheetId="4" hidden="1">{"'brasileiro'!$U$53:$X$75"}</definedName>
    <definedName name="teste5" hidden="1">{"'brasileiro'!$U$53:$X$75"}</definedName>
    <definedName name="testei" localSheetId="4" hidden="1">{"'brasileiro'!$U$53:$X$75"}</definedName>
    <definedName name="testei" hidden="1">{"'brasileiro'!$U$53:$X$75"}</definedName>
    <definedName name="testes" localSheetId="1" hidden="1">{"'brasileiro'!$U$53:$X$75"}</definedName>
    <definedName name="testes" localSheetId="2" hidden="1">{"'brasileiro'!$U$53:$X$75"}</definedName>
    <definedName name="testes" localSheetId="4" hidden="1">{"'brasileiro'!$U$53:$X$75"}</definedName>
    <definedName name="testes" hidden="1">{"'brasileiro'!$U$53:$X$75"}</definedName>
    <definedName name="testes1" localSheetId="1" hidden="1">{"'brasileiro'!$U$53:$X$75"}</definedName>
    <definedName name="testes1" localSheetId="2" hidden="1">{"'brasileiro'!$U$53:$X$75"}</definedName>
    <definedName name="testes1" localSheetId="4" hidden="1">{"'brasileiro'!$U$53:$X$75"}</definedName>
    <definedName name="testes1" hidden="1">{"'brasileiro'!$U$53:$X$75"}</definedName>
    <definedName name="testes113" localSheetId="4" hidden="1">{"'brasileiro'!$U$53:$X$75"}</definedName>
    <definedName name="testes113" hidden="1">{"'brasileiro'!$U$53:$X$75"}</definedName>
    <definedName name="testes13" localSheetId="4" hidden="1">{"'brasileiro'!$U$53:$X$75"}</definedName>
    <definedName name="testes13" hidden="1">{"'brasileiro'!$U$53:$X$75"}</definedName>
    <definedName name="testes2" localSheetId="1" hidden="1">{"'brasileiro'!$U$53:$X$75"}</definedName>
    <definedName name="testes2" localSheetId="2" hidden="1">{"'brasileiro'!$U$53:$X$75"}</definedName>
    <definedName name="testes2" localSheetId="4" hidden="1">{"'brasileiro'!$U$53:$X$75"}</definedName>
    <definedName name="testes2" hidden="1">{"'brasileiro'!$U$53:$X$75"}</definedName>
    <definedName name="testes3" localSheetId="1" hidden="1">{"'brasileiro'!$U$53:$X$75"}</definedName>
    <definedName name="testes3" localSheetId="2" hidden="1">{"'brasileiro'!$U$53:$X$75"}</definedName>
    <definedName name="testes3" localSheetId="4" hidden="1">{"'brasileiro'!$U$53:$X$75"}</definedName>
    <definedName name="testes3" hidden="1">{"'brasileiro'!$U$53:$X$75"}</definedName>
    <definedName name="testes4" localSheetId="1" hidden="1">{"'brasileiro'!$U$53:$X$75"}</definedName>
    <definedName name="testes4" localSheetId="2" hidden="1">{"'brasileiro'!$U$53:$X$75"}</definedName>
    <definedName name="testes4" localSheetId="4" hidden="1">{"'brasileiro'!$U$53:$X$75"}</definedName>
    <definedName name="testes4" hidden="1">{"'brasileiro'!$U$53:$X$75"}</definedName>
  </definedNames>
  <calcPr fullCalcOnLoad="1"/>
</workbook>
</file>

<file path=xl/sharedStrings.xml><?xml version="1.0" encoding="utf-8"?>
<sst xmlns="http://schemas.openxmlformats.org/spreadsheetml/2006/main" count="4474" uniqueCount="335">
  <si>
    <t>P</t>
  </si>
  <si>
    <t>Pontos</t>
  </si>
  <si>
    <t>Jogos</t>
  </si>
  <si>
    <t>Vitórias</t>
  </si>
  <si>
    <t>Empates</t>
  </si>
  <si>
    <t>Derrotas</t>
  </si>
  <si>
    <t>GP</t>
  </si>
  <si>
    <t>GC</t>
  </si>
  <si>
    <t>Saldo</t>
  </si>
  <si>
    <t>Aprov.</t>
  </si>
  <si>
    <t>1</t>
  </si>
  <si>
    <t>2</t>
  </si>
  <si>
    <t>3</t>
  </si>
  <si>
    <t>4</t>
  </si>
  <si>
    <t>pontos</t>
  </si>
  <si>
    <t>jogou?</t>
  </si>
  <si>
    <t>gols</t>
  </si>
  <si>
    <t>vitoria</t>
  </si>
  <si>
    <t>empate</t>
  </si>
  <si>
    <t>derrota</t>
  </si>
  <si>
    <t>X</t>
  </si>
  <si>
    <t>1ª RODADA</t>
  </si>
  <si>
    <t>2ª RODADA</t>
  </si>
  <si>
    <t>3ª RODADA</t>
  </si>
  <si>
    <t>4ª RODADA</t>
  </si>
  <si>
    <t>5ª RODADA</t>
  </si>
  <si>
    <t>6ª RODADA</t>
  </si>
  <si>
    <t>Mesa</t>
  </si>
  <si>
    <t>Árbitro</t>
  </si>
  <si>
    <t>TÉCNICO1</t>
  </si>
  <si>
    <t>TÉCNICO2</t>
  </si>
  <si>
    <t>TÉCNICO3</t>
  </si>
  <si>
    <t>TÉCNICO4</t>
  </si>
  <si>
    <t>ESTADUAL DE EQUIPES</t>
  </si>
  <si>
    <t>Equipe</t>
  </si>
  <si>
    <t>H</t>
  </si>
  <si>
    <t>I</t>
  </si>
  <si>
    <t>H1</t>
  </si>
  <si>
    <t>H2</t>
  </si>
  <si>
    <t>H3</t>
  </si>
  <si>
    <t>H4</t>
  </si>
  <si>
    <t>II</t>
  </si>
  <si>
    <t>III</t>
  </si>
  <si>
    <t xml:space="preserve">MESA Nº                                  </t>
  </si>
  <si>
    <t>ÁRBITRO:</t>
  </si>
  <si>
    <t xml:space="preserve">MESA Nº 1                                  </t>
  </si>
  <si>
    <t xml:space="preserve">MESA Nº 2                                  </t>
  </si>
  <si>
    <t xml:space="preserve">MESA Nº 3                                  </t>
  </si>
  <si>
    <t xml:space="preserve">MESA Nº 4                                 </t>
  </si>
  <si>
    <t xml:space="preserve">MESA Nº 5                                 </t>
  </si>
  <si>
    <t xml:space="preserve">MESA Nº 6                                  </t>
  </si>
  <si>
    <t xml:space="preserve">MESA Nº 7                                  </t>
  </si>
  <si>
    <t xml:space="preserve">MESA Nº 8                                  </t>
  </si>
  <si>
    <t xml:space="preserve">MESA Nº 1                                 </t>
  </si>
  <si>
    <t xml:space="preserve">MESA Nº 4                                  </t>
  </si>
  <si>
    <t xml:space="preserve">MESA Nº 2                                 </t>
  </si>
  <si>
    <t xml:space="preserve">MESA Nº 5                                  </t>
  </si>
  <si>
    <t xml:space="preserve">MESA Nº 6                                 </t>
  </si>
  <si>
    <t xml:space="preserve">MESA Nº 8                                 </t>
  </si>
  <si>
    <t xml:space="preserve">MESA Nº 9                                  </t>
  </si>
  <si>
    <t xml:space="preserve">MESA Nº 10                                  </t>
  </si>
  <si>
    <t xml:space="preserve">MESA Nº 11                                 </t>
  </si>
  <si>
    <t xml:space="preserve">MESA Nº 12                                 </t>
  </si>
  <si>
    <t xml:space="preserve">MESA Nº 10                                 </t>
  </si>
  <si>
    <t xml:space="preserve">MESA Nº 11                                  </t>
  </si>
  <si>
    <t xml:space="preserve">MESA Nº 12                                  </t>
  </si>
  <si>
    <t>5</t>
  </si>
  <si>
    <t>6</t>
  </si>
  <si>
    <t>7</t>
  </si>
  <si>
    <t>5ª RODADA-Sábado-10:30 horas</t>
  </si>
  <si>
    <t>6ª RODADA-Sábado-14:00 horas</t>
  </si>
  <si>
    <t>7ª RODADA-Sábado-15:00 horas</t>
  </si>
  <si>
    <t>8ª RODADA-Sábado-16:00 horas</t>
  </si>
  <si>
    <t>7ª RODADA</t>
  </si>
  <si>
    <t>8ª RODADA</t>
  </si>
  <si>
    <t>9ª RODADA</t>
  </si>
  <si>
    <t>10ª RODADA</t>
  </si>
  <si>
    <t>11ª RODADA</t>
  </si>
  <si>
    <t>12ª RODADA</t>
  </si>
  <si>
    <t>13ª RODADA</t>
  </si>
  <si>
    <t>14ª RODADA</t>
  </si>
  <si>
    <t>CAMPEONATO ESTADUAL DE EQUIPES</t>
  </si>
  <si>
    <t>CHAVE I</t>
  </si>
  <si>
    <t>CHAVE II</t>
  </si>
  <si>
    <t>SEMIFINAIS - Domingo -  9:30 horas</t>
  </si>
  <si>
    <t>O1</t>
  </si>
  <si>
    <t>O2</t>
  </si>
  <si>
    <t>O3</t>
  </si>
  <si>
    <t>O4</t>
  </si>
  <si>
    <t>P1</t>
  </si>
  <si>
    <t>P2</t>
  </si>
  <si>
    <t>P3</t>
  </si>
  <si>
    <t>P4</t>
  </si>
  <si>
    <t>1° CHAVE I</t>
  </si>
  <si>
    <t>2° CHAVE II</t>
  </si>
  <si>
    <t>1° CHAVE II</t>
  </si>
  <si>
    <t>2° CHAVE I</t>
  </si>
  <si>
    <t>EQUIPE</t>
  </si>
  <si>
    <t>6° CHAVE I</t>
  </si>
  <si>
    <t>5° CHAVE II</t>
  </si>
  <si>
    <t>4° CHAVE II</t>
  </si>
  <si>
    <t>5° CHAVE I</t>
  </si>
  <si>
    <t>FINAIS - Domingo- 10:30 horas</t>
  </si>
  <si>
    <t>CAMPEÃO</t>
  </si>
  <si>
    <t>2° LUGAR</t>
  </si>
  <si>
    <t>4° LUGAR</t>
  </si>
  <si>
    <t>3° LUGAR</t>
  </si>
  <si>
    <t>IV</t>
  </si>
  <si>
    <t>6° CHAVE II</t>
  </si>
  <si>
    <t>1ª RODADA - Sexta-Feira -20:00 horas</t>
  </si>
  <si>
    <t>2ª RODADA-Sexta-Feira -21:00 horas</t>
  </si>
  <si>
    <t>3ª RODADA-Sábado-08:30 horas</t>
  </si>
  <si>
    <t>4ª RODADA-Sábado-09:30 horas</t>
  </si>
  <si>
    <t>9ª RODADA-Sábado - 17:00 horas</t>
  </si>
  <si>
    <t>10ª RODADA-Sábado - 18:00 horas</t>
  </si>
  <si>
    <t>7° CHAVE II</t>
  </si>
  <si>
    <t>7° CHAVE I</t>
  </si>
  <si>
    <t xml:space="preserve">MESA Nº                           </t>
  </si>
  <si>
    <t>SEMIFINAIS</t>
  </si>
  <si>
    <t>FINAIS</t>
  </si>
  <si>
    <t xml:space="preserve">MESA Nº                                   </t>
  </si>
  <si>
    <t xml:space="preserve">MESA Nº 9                               </t>
  </si>
  <si>
    <t xml:space="preserve">MESA Nº 10                       </t>
  </si>
  <si>
    <t xml:space="preserve">MESA Nº 11                           </t>
  </si>
  <si>
    <t xml:space="preserve">MESA Nº 12                               </t>
  </si>
  <si>
    <t xml:space="preserve">MESA Nº 13                                  </t>
  </si>
  <si>
    <t xml:space="preserve">MESA Nº 14                             </t>
  </si>
  <si>
    <t xml:space="preserve">MESA Nº 15                                 </t>
  </si>
  <si>
    <t xml:space="preserve">MESA Nº 16                           </t>
  </si>
  <si>
    <t xml:space="preserve">MESA Nº 9                          </t>
  </si>
  <si>
    <t xml:space="preserve">MESA Nº 11                               </t>
  </si>
  <si>
    <t xml:space="preserve">MESA Nº 14                                  </t>
  </si>
  <si>
    <t xml:space="preserve">MESA Nº 15                               </t>
  </si>
  <si>
    <t xml:space="preserve">MESA Nº 16                         </t>
  </si>
  <si>
    <t xml:space="preserve">MESA Nº 9                       </t>
  </si>
  <si>
    <t xml:space="preserve">MESA Nº 11                              </t>
  </si>
  <si>
    <t xml:space="preserve">MESA Nº 13                                 </t>
  </si>
  <si>
    <t xml:space="preserve">MESA Nº 14                                </t>
  </si>
  <si>
    <t xml:space="preserve">MESA Nº 16              </t>
  </si>
  <si>
    <t xml:space="preserve">MESA Nº 9                             </t>
  </si>
  <si>
    <t xml:space="preserve">MESA Nº 10                            </t>
  </si>
  <si>
    <t xml:space="preserve">MESA Nº 12                      </t>
  </si>
  <si>
    <t xml:space="preserve">MESA Nº 13                                </t>
  </si>
  <si>
    <t xml:space="preserve">MESA Nº 15                   </t>
  </si>
  <si>
    <t xml:space="preserve">MESA Nº 16                                  </t>
  </si>
  <si>
    <t>MESA Nº 10</t>
  </si>
  <si>
    <t xml:space="preserve">MESA Nº 12                              </t>
  </si>
  <si>
    <t xml:space="preserve">MESA Nº 13                    </t>
  </si>
  <si>
    <t xml:space="preserve">MESA Nº 15                                  </t>
  </si>
  <si>
    <t xml:space="preserve">MESA Nº 10           </t>
  </si>
  <si>
    <t xml:space="preserve">MESA Nº 12                          </t>
  </si>
  <si>
    <t>MESA Nº 13</t>
  </si>
  <si>
    <t>MESA Nº 14</t>
  </si>
  <si>
    <t xml:space="preserve">MESA Nº 9                                </t>
  </si>
  <si>
    <t xml:space="preserve">MESA Nº 10                   </t>
  </si>
  <si>
    <t xml:space="preserve">MESA Nº 11                   </t>
  </si>
  <si>
    <t xml:space="preserve">MESA Nº 12                  </t>
  </si>
  <si>
    <t xml:space="preserve">MESA Nº                 </t>
  </si>
  <si>
    <t xml:space="preserve">MESA Nº                             </t>
  </si>
  <si>
    <t xml:space="preserve">MESA Nº 1                      </t>
  </si>
  <si>
    <t>MESA Nº 2</t>
  </si>
  <si>
    <t xml:space="preserve">MESA Nº 4                 </t>
  </si>
  <si>
    <t xml:space="preserve">MESA Nº 3                   </t>
  </si>
  <si>
    <t xml:space="preserve">MESA Nº 5                           </t>
  </si>
  <si>
    <t xml:space="preserve">MESA Nº 1                                </t>
  </si>
  <si>
    <t xml:space="preserve">MESA Nº 2            </t>
  </si>
  <si>
    <t xml:space="preserve">MESA Nº 3                  </t>
  </si>
  <si>
    <t xml:space="preserve">MESA Nº 4                  </t>
  </si>
  <si>
    <t xml:space="preserve">MESA Nº   5                        </t>
  </si>
  <si>
    <t xml:space="preserve">MESA Nº   6                                </t>
  </si>
  <si>
    <t xml:space="preserve">MESA Nº 2                   </t>
  </si>
  <si>
    <t xml:space="preserve">MESA Nº  3                  </t>
  </si>
  <si>
    <t xml:space="preserve">MESA Nº 5                          </t>
  </si>
  <si>
    <t xml:space="preserve">MESA Nº 13                           </t>
  </si>
  <si>
    <t xml:space="preserve">MESA Nº 14                                   </t>
  </si>
  <si>
    <t xml:space="preserve">MESA Nº  15               </t>
  </si>
  <si>
    <t xml:space="preserve">MESA Nº  16                           </t>
  </si>
  <si>
    <t xml:space="preserve">MESA Nº 13                          </t>
  </si>
  <si>
    <t xml:space="preserve">MESA Nº 16                             </t>
  </si>
  <si>
    <t xml:space="preserve">MESA Nº                   </t>
  </si>
  <si>
    <t xml:space="preserve">MESA Nº                          </t>
  </si>
  <si>
    <t>MESA Nº</t>
  </si>
  <si>
    <t xml:space="preserve">MESA Nº  14                 </t>
  </si>
  <si>
    <t>MESA Nº 15</t>
  </si>
  <si>
    <t xml:space="preserve">MESA Nº  16                        </t>
  </si>
  <si>
    <t>8° CHAVE I</t>
  </si>
  <si>
    <t>8° CHAVE II</t>
  </si>
  <si>
    <t>O</t>
  </si>
  <si>
    <t xml:space="preserve">MESA Nº 13                             </t>
  </si>
  <si>
    <t xml:space="preserve">MESA Nº 14                         </t>
  </si>
  <si>
    <t xml:space="preserve">MESA Nº 15                    </t>
  </si>
  <si>
    <t xml:space="preserve">MESA Nº 16                      </t>
  </si>
  <si>
    <t xml:space="preserve">MESA Nº 1                            </t>
  </si>
  <si>
    <t xml:space="preserve">MESA Nº 2       </t>
  </si>
  <si>
    <t xml:space="preserve">MESA Nº 3           </t>
  </si>
  <si>
    <t xml:space="preserve">MESA Nº 4            </t>
  </si>
  <si>
    <t xml:space="preserve">MESA Nº 5                       </t>
  </si>
  <si>
    <t xml:space="preserve">MESA Nº 6                                   </t>
  </si>
  <si>
    <t xml:space="preserve">MESA Nº  7          </t>
  </si>
  <si>
    <t xml:space="preserve">MESA Nº  8                   </t>
  </si>
  <si>
    <t xml:space="preserve">MESA Nº 9                     </t>
  </si>
  <si>
    <t xml:space="preserve">MESA Nº 11                </t>
  </si>
  <si>
    <t xml:space="preserve">MESA Nº 12              </t>
  </si>
  <si>
    <t xml:space="preserve">MESA Nº 14                              </t>
  </si>
  <si>
    <t xml:space="preserve">MESA Nº 2               </t>
  </si>
  <si>
    <t xml:space="preserve">MESA Nº 5                    </t>
  </si>
  <si>
    <t xml:space="preserve">MESA Nº 7                         </t>
  </si>
  <si>
    <t xml:space="preserve">MESA Nº 8                     </t>
  </si>
  <si>
    <t xml:space="preserve">MESA Nº 9                                 </t>
  </si>
  <si>
    <t xml:space="preserve">MESA Nº 10                      </t>
  </si>
  <si>
    <t xml:space="preserve">MESA Nº 13                               </t>
  </si>
  <si>
    <t xml:space="preserve">MESA Nº 15          </t>
  </si>
  <si>
    <t xml:space="preserve">MESA Nº 16       </t>
  </si>
  <si>
    <t xml:space="preserve">MESA Nº 1                     </t>
  </si>
  <si>
    <t xml:space="preserve">MESA Nº 2                       </t>
  </si>
  <si>
    <t xml:space="preserve">MESA Nº 4                             </t>
  </si>
  <si>
    <t xml:space="preserve">MESA Nº 5                              </t>
  </si>
  <si>
    <t xml:space="preserve">MESA Nº 6                             </t>
  </si>
  <si>
    <t xml:space="preserve">MESA Nº 7                      </t>
  </si>
  <si>
    <t xml:space="preserve">MESA Nº 10                               </t>
  </si>
  <si>
    <t>MESA Nº 11</t>
  </si>
  <si>
    <t xml:space="preserve">MESA Nº 14                                 </t>
  </si>
  <si>
    <t xml:space="preserve">MESA Nº 1                          </t>
  </si>
  <si>
    <t xml:space="preserve">MESA Nº 2                            </t>
  </si>
  <si>
    <t xml:space="preserve">MESA Nº 3                               </t>
  </si>
  <si>
    <t xml:space="preserve">MESA Nº  6               </t>
  </si>
  <si>
    <t>MESA Nº 7</t>
  </si>
  <si>
    <t xml:space="preserve">MESA Nº  8                  </t>
  </si>
  <si>
    <t xml:space="preserve">MESA Nº 11                             </t>
  </si>
  <si>
    <t xml:space="preserve">MESA Nº 16                                </t>
  </si>
  <si>
    <t xml:space="preserve">MESA Nº 1                 </t>
  </si>
  <si>
    <t xml:space="preserve">MESA Nº 3                 </t>
  </si>
  <si>
    <t xml:space="preserve">MESA Nº 6                </t>
  </si>
  <si>
    <t xml:space="preserve">MESA Nº 7                           </t>
  </si>
  <si>
    <t xml:space="preserve">MESA Nº 8              </t>
  </si>
  <si>
    <t xml:space="preserve">MESA Nº 11                     </t>
  </si>
  <si>
    <t xml:space="preserve">MESA Nº 13                       </t>
  </si>
  <si>
    <t xml:space="preserve">MESA Nº 16                               </t>
  </si>
  <si>
    <t xml:space="preserve">MESA Nº 1                    </t>
  </si>
  <si>
    <t xml:space="preserve">MESA Nº 3                       </t>
  </si>
  <si>
    <t xml:space="preserve">MESA Nº 4                       </t>
  </si>
  <si>
    <t xml:space="preserve">MESA Nº 5                 </t>
  </si>
  <si>
    <t xml:space="preserve">MESA Nº 6                 </t>
  </si>
  <si>
    <t xml:space="preserve">MESA Nº 7                                 </t>
  </si>
  <si>
    <t>MESA Nº 8</t>
  </si>
  <si>
    <t xml:space="preserve">MESA Nº 10                             </t>
  </si>
  <si>
    <t xml:space="preserve">MESA Nº 11                                </t>
  </si>
  <si>
    <t xml:space="preserve">MESA Nº 1                       </t>
  </si>
  <si>
    <t xml:space="preserve">MESA Nº 2                               </t>
  </si>
  <si>
    <t xml:space="preserve">MESA Nº 3                        </t>
  </si>
  <si>
    <t xml:space="preserve">MESA Nº 4                          </t>
  </si>
  <si>
    <t xml:space="preserve">MESA Nº 1                              </t>
  </si>
  <si>
    <t xml:space="preserve">MESA Nº 2                          </t>
  </si>
  <si>
    <t xml:space="preserve">MESA Nº 3                                </t>
  </si>
  <si>
    <t xml:space="preserve">MESA Nº   4                           </t>
  </si>
  <si>
    <t xml:space="preserve">MESA Nº  5                                </t>
  </si>
  <si>
    <t xml:space="preserve">MESA Nº 7                                </t>
  </si>
  <si>
    <t xml:space="preserve">MESA Nº   8                               </t>
  </si>
  <si>
    <t xml:space="preserve">MESA Nº 2                         </t>
  </si>
  <si>
    <t>TÉCNICO SUBSTITUTO</t>
  </si>
  <si>
    <t>SUBSTITUTO</t>
  </si>
  <si>
    <t>ARFM</t>
  </si>
  <si>
    <t>CÍRC.MILITAR</t>
  </si>
  <si>
    <t>GERALDO SANTANA</t>
  </si>
  <si>
    <t>HPC</t>
  </si>
  <si>
    <t>COP</t>
  </si>
  <si>
    <t>CAXIAS</t>
  </si>
  <si>
    <t>FRANZEN</t>
  </si>
  <si>
    <t>ACADEMIA</t>
  </si>
  <si>
    <t>AFUMEPA</t>
  </si>
  <si>
    <t>UNIÃO</t>
  </si>
  <si>
    <t>CANGUÇU</t>
  </si>
  <si>
    <t>AFUMERG</t>
  </si>
  <si>
    <t>ABP</t>
  </si>
  <si>
    <t>JOÃO</t>
  </si>
  <si>
    <t>LEANDRINHO</t>
  </si>
  <si>
    <t>CRISTIANO</t>
  </si>
  <si>
    <t>GUIDO</t>
  </si>
  <si>
    <t>DIOGO</t>
  </si>
  <si>
    <t>ROBERTO</t>
  </si>
  <si>
    <t>CRISTHIAN</t>
  </si>
  <si>
    <t>CARECA</t>
  </si>
  <si>
    <t>DUDA</t>
  </si>
  <si>
    <t>AUGUSTO</t>
  </si>
  <si>
    <t>OCHOINHA</t>
  </si>
  <si>
    <t>RENAN</t>
  </si>
  <si>
    <t>MARCOS</t>
  </si>
  <si>
    <t>MICHEL</t>
  </si>
  <si>
    <t>LUCIANO</t>
  </si>
  <si>
    <t>RICARDO</t>
  </si>
  <si>
    <t>LEON</t>
  </si>
  <si>
    <t>CRISTIAN</t>
  </si>
  <si>
    <t>FELIPE</t>
  </si>
  <si>
    <t>MARQUINHO</t>
  </si>
  <si>
    <t>ANTÔNIO</t>
  </si>
  <si>
    <t>ALESSANDRO</t>
  </si>
  <si>
    <t>FOSCHIERA</t>
  </si>
  <si>
    <t>NILMAR</t>
  </si>
  <si>
    <t>JULINHO</t>
  </si>
  <si>
    <t>UMBERTO</t>
  </si>
  <si>
    <t>CURI</t>
  </si>
  <si>
    <t>ROGÉRIO</t>
  </si>
  <si>
    <t>VINHAS</t>
  </si>
  <si>
    <t>CÍCERO</t>
  </si>
  <si>
    <t>GILSON</t>
  </si>
  <si>
    <t>BETÃO</t>
  </si>
  <si>
    <t>FÁBIO</t>
  </si>
  <si>
    <t>FERNANDO</t>
  </si>
  <si>
    <t>VINICIUS</t>
  </si>
  <si>
    <t>PUFAL</t>
  </si>
  <si>
    <t>LEÃO</t>
  </si>
  <si>
    <t>RODRIGO</t>
  </si>
  <si>
    <t>CHAMBINHO</t>
  </si>
  <si>
    <t>PAIM</t>
  </si>
  <si>
    <t>OSMAR</t>
  </si>
  <si>
    <t>MARCIO</t>
  </si>
  <si>
    <t>CESAR</t>
  </si>
  <si>
    <t>ROBIN</t>
  </si>
  <si>
    <t>BRUNO</t>
  </si>
  <si>
    <t>EDUARDO</t>
  </si>
  <si>
    <t>MALLET</t>
  </si>
  <si>
    <t>ELISANDRO</t>
  </si>
  <si>
    <t>TERROZO</t>
  </si>
  <si>
    <t>KEVIN</t>
  </si>
  <si>
    <t>ROBSON</t>
  </si>
  <si>
    <t>MAURICIO</t>
  </si>
  <si>
    <t>CAJU</t>
  </si>
  <si>
    <t>AZAMBUJA</t>
  </si>
  <si>
    <t>BENHUR</t>
  </si>
  <si>
    <t>ADÃO</t>
  </si>
  <si>
    <t>ALEX</t>
  </si>
  <si>
    <t>GILVANI</t>
  </si>
  <si>
    <t>EMERSON</t>
  </si>
  <si>
    <t>MAURÍCIO</t>
  </si>
  <si>
    <t>ALAEX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</si>
</sst>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%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20"/>
      <color indexed="57"/>
      <name val="Arial"/>
      <family val="2"/>
    </font>
    <font>
      <b/>
      <sz val="10"/>
      <color indexed="57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22" fillId="10" borderId="0" applyNumberFormat="0" applyBorder="0" applyAlignment="0" applyProtection="0"/>
    <xf numFmtId="0" fontId="27" fillId="11" borderId="1" applyNumberFormat="0" applyAlignment="0" applyProtection="0"/>
    <xf numFmtId="0" fontId="29" fillId="12" borderId="2" applyNumberFormat="0" applyAlignment="0" applyProtection="0"/>
    <xf numFmtId="0" fontId="28" fillId="0" borderId="3" applyNumberFormat="0" applyFill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9" borderId="0" applyNumberFormat="0" applyBorder="0" applyAlignment="0" applyProtection="0"/>
    <xf numFmtId="0" fontId="33" fillId="16" borderId="0" applyNumberFormat="0" applyBorder="0" applyAlignment="0" applyProtection="0"/>
    <xf numFmtId="0" fontId="25" fillId="7" borderId="1" applyNumberFormat="0" applyAlignment="0" applyProtection="0"/>
    <xf numFmtId="0" fontId="23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6" fillId="1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9" fillId="6" borderId="11" xfId="0" applyFont="1" applyFill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8" fillId="11" borderId="11" xfId="0" applyFont="1" applyFill="1" applyBorder="1" applyAlignment="1" applyProtection="1" quotePrefix="1">
      <alignment horizontal="center"/>
      <protection/>
    </xf>
    <xf numFmtId="0" fontId="8" fillId="11" borderId="11" xfId="0" applyNumberFormat="1" applyFont="1" applyFill="1" applyBorder="1" applyAlignment="1" applyProtection="1">
      <alignment/>
      <protection/>
    </xf>
    <xf numFmtId="1" fontId="8" fillId="11" borderId="11" xfId="0" applyNumberFormat="1" applyFont="1" applyFill="1" applyBorder="1" applyAlignment="1" applyProtection="1">
      <alignment horizontal="center"/>
      <protection/>
    </xf>
    <xf numFmtId="172" fontId="8" fillId="11" borderId="11" xfId="49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2" xfId="0" applyFont="1" applyFill="1" applyBorder="1" applyAlignment="1" applyProtection="1">
      <alignment horizontal="centerContinuous"/>
      <protection/>
    </xf>
    <xf numFmtId="1" fontId="0" fillId="11" borderId="13" xfId="0" applyNumberFormat="1" applyFont="1" applyFill="1" applyBorder="1" applyAlignment="1" applyProtection="1">
      <alignment horizontal="center"/>
      <protection/>
    </xf>
    <xf numFmtId="49" fontId="0" fillId="11" borderId="0" xfId="0" applyNumberFormat="1" applyFont="1" applyFill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" fontId="0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Alignment="1" applyProtection="1">
      <alignment/>
      <protection/>
    </xf>
    <xf numFmtId="0" fontId="5" fillId="11" borderId="0" xfId="0" applyNumberFormat="1" applyFont="1" applyFill="1" applyAlignment="1" applyProtection="1">
      <alignment/>
      <protection/>
    </xf>
    <xf numFmtId="0" fontId="5" fillId="11" borderId="0" xfId="0" applyFont="1" applyFill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2" fillId="18" borderId="14" xfId="0" applyNumberFormat="1" applyFont="1" applyFill="1" applyBorder="1" applyAlignment="1" applyProtection="1">
      <alignment horizontal="center"/>
      <protection/>
    </xf>
    <xf numFmtId="0" fontId="2" fillId="18" borderId="11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8" fillId="11" borderId="0" xfId="0" applyNumberFormat="1" applyFont="1" applyFill="1" applyBorder="1" applyAlignment="1" applyProtection="1">
      <alignment/>
      <protection/>
    </xf>
    <xf numFmtId="1" fontId="8" fillId="11" borderId="0" xfId="0" applyNumberFormat="1" applyFont="1" applyFill="1" applyBorder="1" applyAlignment="1" applyProtection="1">
      <alignment horizontal="center"/>
      <protection/>
    </xf>
    <xf numFmtId="172" fontId="8" fillId="11" borderId="0" xfId="49" applyNumberFormat="1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horizontal="center"/>
      <protection/>
    </xf>
    <xf numFmtId="0" fontId="7" fillId="19" borderId="0" xfId="0" applyNumberFormat="1" applyFont="1" applyFill="1" applyBorder="1" applyAlignment="1" applyProtection="1">
      <alignment horizontal="center"/>
      <protection/>
    </xf>
    <xf numFmtId="0" fontId="9" fillId="6" borderId="13" xfId="0" applyFont="1" applyFill="1" applyBorder="1" applyAlignment="1" applyProtection="1" quotePrefix="1">
      <alignment horizontal="center"/>
      <protection/>
    </xf>
    <xf numFmtId="0" fontId="9" fillId="6" borderId="13" xfId="0" applyNumberFormat="1" applyFont="1" applyFill="1" applyBorder="1" applyAlignment="1" applyProtection="1">
      <alignment/>
      <protection/>
    </xf>
    <xf numFmtId="1" fontId="9" fillId="6" borderId="13" xfId="0" applyNumberFormat="1" applyFont="1" applyFill="1" applyBorder="1" applyAlignment="1" applyProtection="1">
      <alignment horizontal="center"/>
      <protection/>
    </xf>
    <xf numFmtId="172" fontId="9" fillId="6" borderId="13" xfId="49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11" borderId="11" xfId="0" applyNumberFormat="1" applyFill="1" applyBorder="1" applyAlignment="1" applyProtection="1">
      <alignment horizontal="center"/>
      <protection/>
    </xf>
    <xf numFmtId="0" fontId="0" fillId="11" borderId="11" xfId="0" applyFont="1" applyFill="1" applyBorder="1" applyAlignment="1" applyProtection="1">
      <alignment horizontal="center"/>
      <protection/>
    </xf>
    <xf numFmtId="0" fontId="0" fillId="11" borderId="11" xfId="0" applyNumberFormat="1" applyFont="1" applyFill="1" applyBorder="1" applyAlignment="1" applyProtection="1">
      <alignment horizontal="center"/>
      <protection/>
    </xf>
    <xf numFmtId="0" fontId="8" fillId="11" borderId="0" xfId="0" applyFont="1" applyFill="1" applyBorder="1" applyAlignment="1" applyProtection="1" quotePrefix="1">
      <alignment horizontal="center"/>
      <protection/>
    </xf>
    <xf numFmtId="1" fontId="0" fillId="11" borderId="0" xfId="0" applyNumberFormat="1" applyFont="1" applyFill="1" applyBorder="1" applyAlignment="1" applyProtection="1">
      <alignment horizontal="center"/>
      <protection/>
    </xf>
    <xf numFmtId="49" fontId="2" fillId="11" borderId="0" xfId="0" applyNumberFormat="1" applyFont="1" applyFill="1" applyBorder="1" applyAlignment="1" applyProtection="1">
      <alignment horizontal="center"/>
      <protection/>
    </xf>
    <xf numFmtId="0" fontId="0" fillId="11" borderId="0" xfId="0" applyNumberFormat="1" applyFill="1" applyBorder="1" applyAlignment="1" applyProtection="1">
      <alignment horizontal="center"/>
      <protection/>
    </xf>
    <xf numFmtId="0" fontId="0" fillId="11" borderId="0" xfId="0" applyFont="1" applyFill="1" applyBorder="1" applyAlignment="1" applyProtection="1">
      <alignment horizontal="center"/>
      <protection/>
    </xf>
    <xf numFmtId="1" fontId="3" fillId="13" borderId="14" xfId="0" applyNumberFormat="1" applyFont="1" applyFill="1" applyBorder="1" applyAlignment="1" applyProtection="1">
      <alignment horizontal="center"/>
      <protection/>
    </xf>
    <xf numFmtId="0" fontId="3" fillId="13" borderId="11" xfId="0" applyFont="1" applyFill="1" applyBorder="1" applyAlignment="1" applyProtection="1">
      <alignment horizontal="center"/>
      <protection/>
    </xf>
    <xf numFmtId="1" fontId="2" fillId="2" borderId="13" xfId="0" applyNumberFormat="1" applyFont="1" applyFill="1" applyBorder="1" applyAlignment="1" applyProtection="1">
      <alignment horizontal="center"/>
      <protection/>
    </xf>
    <xf numFmtId="0" fontId="2" fillId="2" borderId="11" xfId="0" applyNumberFormat="1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/>
      <protection/>
    </xf>
    <xf numFmtId="1" fontId="2" fillId="2" borderId="11" xfId="0" applyNumberFormat="1" applyFont="1" applyFill="1" applyBorder="1" applyAlignment="1" applyProtection="1">
      <alignment horizontal="center"/>
      <protection/>
    </xf>
    <xf numFmtId="1" fontId="2" fillId="11" borderId="0" xfId="0" applyNumberFormat="1" applyFont="1" applyFill="1" applyBorder="1" applyAlignment="1" applyProtection="1">
      <alignment horizontal="center"/>
      <protection/>
    </xf>
    <xf numFmtId="49" fontId="2" fillId="2" borderId="11" xfId="0" applyNumberFormat="1" applyFont="1" applyFill="1" applyBorder="1" applyAlignment="1" applyProtection="1">
      <alignment horizontal="center"/>
      <protection/>
    </xf>
    <xf numFmtId="1" fontId="2" fillId="2" borderId="14" xfId="0" applyNumberFormat="1" applyFont="1" applyFill="1" applyBorder="1" applyAlignment="1" applyProtection="1">
      <alignment horizontal="center"/>
      <protection/>
    </xf>
    <xf numFmtId="1" fontId="2" fillId="2" borderId="15" xfId="0" applyNumberFormat="1" applyFont="1" applyFill="1" applyBorder="1" applyAlignment="1" applyProtection="1">
      <alignment horizontal="center"/>
      <protection/>
    </xf>
    <xf numFmtId="1" fontId="3" fillId="20" borderId="14" xfId="0" applyNumberFormat="1" applyFont="1" applyFill="1" applyBorder="1" applyAlignment="1" applyProtection="1">
      <alignment horizontal="center"/>
      <protection/>
    </xf>
    <xf numFmtId="0" fontId="3" fillId="20" borderId="11" xfId="0" applyFont="1" applyFill="1" applyBorder="1" applyAlignment="1" applyProtection="1">
      <alignment horizontal="center"/>
      <protection/>
    </xf>
    <xf numFmtId="1" fontId="0" fillId="11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8" fillId="11" borderId="13" xfId="0" applyNumberFormat="1" applyFont="1" applyFill="1" applyBorder="1" applyAlignment="1" applyProtection="1">
      <alignment/>
      <protection/>
    </xf>
    <xf numFmtId="1" fontId="8" fillId="11" borderId="13" xfId="0" applyNumberFormat="1" applyFont="1" applyFill="1" applyBorder="1" applyAlignment="1" applyProtection="1">
      <alignment horizontal="center"/>
      <protection/>
    </xf>
    <xf numFmtId="172" fontId="8" fillId="11" borderId="13" xfId="49" applyNumberFormat="1" applyFont="1" applyFill="1" applyBorder="1" applyAlignment="1" applyProtection="1">
      <alignment horizontal="center"/>
      <protection/>
    </xf>
    <xf numFmtId="1" fontId="2" fillId="13" borderId="14" xfId="0" applyNumberFormat="1" applyFont="1" applyFill="1" applyBorder="1" applyAlignment="1" applyProtection="1">
      <alignment horizontal="center"/>
      <protection/>
    </xf>
    <xf numFmtId="0" fontId="2" fillId="13" borderId="11" xfId="0" applyFont="1" applyFill="1" applyBorder="1" applyAlignment="1" applyProtection="1">
      <alignment horizontal="center"/>
      <protection/>
    </xf>
    <xf numFmtId="0" fontId="15" fillId="13" borderId="11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Continuous" vertical="center"/>
    </xf>
    <xf numFmtId="0" fontId="16" fillId="0" borderId="0" xfId="0" applyFont="1" applyAlignment="1">
      <alignment/>
    </xf>
    <xf numFmtId="0" fontId="15" fillId="20" borderId="11" xfId="0" applyFont="1" applyFill="1" applyBorder="1" applyAlignment="1">
      <alignment horizontal="center" vertical="center"/>
    </xf>
    <xf numFmtId="0" fontId="16" fillId="18" borderId="11" xfId="0" applyFont="1" applyFill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11" borderId="11" xfId="0" applyFont="1" applyFill="1" applyBorder="1" applyAlignment="1" applyProtection="1">
      <alignment horizontal="center"/>
      <protection locked="0"/>
    </xf>
    <xf numFmtId="0" fontId="2" fillId="11" borderId="0" xfId="0" applyFont="1" applyFill="1" applyBorder="1" applyAlignment="1" applyProtection="1">
      <alignment horizontal="center"/>
      <protection locked="0"/>
    </xf>
    <xf numFmtId="0" fontId="16" fillId="11" borderId="0" xfId="0" applyFont="1" applyFill="1" applyBorder="1" applyAlignment="1" applyProtection="1">
      <alignment horizontal="center"/>
      <protection locked="0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20" borderId="15" xfId="0" applyNumberFormat="1" applyFont="1" applyFill="1" applyBorder="1" applyAlignment="1" applyProtection="1">
      <alignment horizontal="center"/>
      <protection/>
    </xf>
    <xf numFmtId="0" fontId="3" fillId="13" borderId="15" xfId="0" applyNumberFormat="1" applyFont="1" applyFill="1" applyBorder="1" applyAlignment="1" applyProtection="1">
      <alignment horizontal="center"/>
      <protection/>
    </xf>
    <xf numFmtId="0" fontId="2" fillId="18" borderId="15" xfId="0" applyNumberFormat="1" applyFont="1" applyFill="1" applyBorder="1" applyAlignment="1" applyProtection="1">
      <alignment horizontal="center"/>
      <protection/>
    </xf>
    <xf numFmtId="0" fontId="2" fillId="13" borderId="15" xfId="0" applyNumberFormat="1" applyFont="1" applyFill="1" applyBorder="1" applyAlignment="1" applyProtection="1">
      <alignment horizontal="center"/>
      <protection/>
    </xf>
    <xf numFmtId="1" fontId="3" fillId="20" borderId="20" xfId="0" applyNumberFormat="1" applyFont="1" applyFill="1" applyBorder="1" applyAlignment="1" applyProtection="1">
      <alignment horizontal="center"/>
      <protection/>
    </xf>
    <xf numFmtId="1" fontId="3" fillId="13" borderId="20" xfId="0" applyNumberFormat="1" applyFont="1" applyFill="1" applyBorder="1" applyAlignment="1" applyProtection="1">
      <alignment horizontal="center"/>
      <protection/>
    </xf>
    <xf numFmtId="1" fontId="2" fillId="18" borderId="20" xfId="0" applyNumberFormat="1" applyFont="1" applyFill="1" applyBorder="1" applyAlignment="1" applyProtection="1">
      <alignment horizontal="center"/>
      <protection/>
    </xf>
    <xf numFmtId="1" fontId="0" fillId="11" borderId="13" xfId="0" applyNumberFormat="1" applyFont="1" applyFill="1" applyBorder="1" applyAlignment="1" applyProtection="1">
      <alignment horizontal="center"/>
      <protection locked="0"/>
    </xf>
    <xf numFmtId="0" fontId="0" fillId="11" borderId="11" xfId="0" applyNumberFormat="1" applyFill="1" applyBorder="1" applyAlignment="1" applyProtection="1">
      <alignment horizontal="center"/>
      <protection locked="0"/>
    </xf>
    <xf numFmtId="0" fontId="0" fillId="11" borderId="11" xfId="0" applyNumberFormat="1" applyFont="1" applyFill="1" applyBorder="1" applyAlignment="1" applyProtection="1">
      <alignment horizontal="center"/>
      <protection locked="0"/>
    </xf>
    <xf numFmtId="1" fontId="2" fillId="13" borderId="20" xfId="0" applyNumberFormat="1" applyFont="1" applyFill="1" applyBorder="1" applyAlignment="1" applyProtection="1">
      <alignment horizontal="center"/>
      <protection/>
    </xf>
    <xf numFmtId="0" fontId="2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20" borderId="20" xfId="0" applyNumberFormat="1" applyFont="1" applyFill="1" applyBorder="1" applyAlignment="1" applyProtection="1">
      <alignment horizontal="center"/>
      <protection/>
    </xf>
    <xf numFmtId="0" fontId="3" fillId="20" borderId="15" xfId="0" applyNumberFormat="1" applyFont="1" applyFill="1" applyBorder="1" applyAlignment="1" applyProtection="1">
      <alignment horizontal="center"/>
      <protection/>
    </xf>
    <xf numFmtId="0" fontId="3" fillId="13" borderId="20" xfId="0" applyNumberFormat="1" applyFont="1" applyFill="1" applyBorder="1" applyAlignment="1" applyProtection="1">
      <alignment horizontal="center"/>
      <protection/>
    </xf>
    <xf numFmtId="0" fontId="3" fillId="13" borderId="26" xfId="0" applyNumberFormat="1" applyFont="1" applyFill="1" applyBorder="1" applyAlignment="1" applyProtection="1">
      <alignment horizontal="center"/>
      <protection/>
    </xf>
    <xf numFmtId="0" fontId="3" fillId="13" borderId="15" xfId="0" applyNumberFormat="1" applyFont="1" applyFill="1" applyBorder="1" applyAlignment="1" applyProtection="1">
      <alignment horizontal="center"/>
      <protection/>
    </xf>
    <xf numFmtId="0" fontId="2" fillId="18" borderId="20" xfId="0" applyNumberFormat="1" applyFont="1" applyFill="1" applyBorder="1" applyAlignment="1" applyProtection="1">
      <alignment horizontal="center"/>
      <protection/>
    </xf>
    <xf numFmtId="0" fontId="2" fillId="18" borderId="26" xfId="0" applyNumberFormat="1" applyFont="1" applyFill="1" applyBorder="1" applyAlignment="1" applyProtection="1">
      <alignment horizontal="center"/>
      <protection/>
    </xf>
    <xf numFmtId="0" fontId="2" fillId="18" borderId="15" xfId="0" applyNumberFormat="1" applyFont="1" applyFill="1" applyBorder="1" applyAlignment="1" applyProtection="1">
      <alignment horizontal="center"/>
      <protection/>
    </xf>
    <xf numFmtId="0" fontId="10" fillId="11" borderId="0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2" fillId="13" borderId="20" xfId="0" applyNumberFormat="1" applyFont="1" applyFill="1" applyBorder="1" applyAlignment="1" applyProtection="1">
      <alignment horizontal="center"/>
      <protection/>
    </xf>
    <xf numFmtId="0" fontId="2" fillId="13" borderId="15" xfId="0" applyNumberFormat="1" applyFont="1" applyFill="1" applyBorder="1" applyAlignment="1" applyProtection="1">
      <alignment horizontal="center"/>
      <protection/>
    </xf>
    <xf numFmtId="0" fontId="0" fillId="11" borderId="0" xfId="0" applyFill="1" applyBorder="1" applyAlignment="1" applyProtection="1">
      <alignment horizontal="center"/>
      <protection/>
    </xf>
    <xf numFmtId="0" fontId="10" fillId="11" borderId="0" xfId="0" applyFont="1" applyFill="1" applyAlignment="1" applyProtection="1">
      <alignment horizontal="left"/>
      <protection locked="0"/>
    </xf>
    <xf numFmtId="0" fontId="13" fillId="0" borderId="2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762000</xdr:colOff>
      <xdr:row>1</xdr:row>
      <xdr:rowOff>142875</xdr:rowOff>
    </xdr:from>
    <xdr:ext cx="1866900" cy="485775"/>
    <xdr:sp macro="[0]!Carnet13">
      <xdr:nvSpPr>
        <xdr:cNvPr id="1" name="AutoShape 1"/>
        <xdr:cNvSpPr>
          <a:spLocks/>
        </xdr:cNvSpPr>
      </xdr:nvSpPr>
      <xdr:spPr>
        <a:xfrm>
          <a:off x="3590925" y="304800"/>
          <a:ext cx="1866900" cy="485775"/>
        </a:xfrm>
        <a:prstGeom prst="rightArrowCallo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ATUALIZAR CLASSIFICAÇÃO</a:t>
          </a:r>
        </a:p>
      </xdr:txBody>
    </xdr:sp>
    <xdr:clientData/>
  </xdr:oneCellAnchor>
  <xdr:twoCellAnchor>
    <xdr:from>
      <xdr:col>2</xdr:col>
      <xdr:colOff>866775</xdr:colOff>
      <xdr:row>2</xdr:row>
      <xdr:rowOff>0</xdr:rowOff>
    </xdr:from>
    <xdr:to>
      <xdr:col>6</xdr:col>
      <xdr:colOff>466725</xdr:colOff>
      <xdr:row>4</xdr:row>
      <xdr:rowOff>142875</xdr:rowOff>
    </xdr:to>
    <xdr:sp macro="[0]!Sumulao13">
      <xdr:nvSpPr>
        <xdr:cNvPr id="2" name="Rectangle 2"/>
        <xdr:cNvSpPr>
          <a:spLocks/>
        </xdr:cNvSpPr>
      </xdr:nvSpPr>
      <xdr:spPr>
        <a:xfrm>
          <a:off x="2066925" y="323850"/>
          <a:ext cx="1228725" cy="466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IMPRIMIR SUMULÃO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3</xdr:row>
      <xdr:rowOff>9525</xdr:rowOff>
    </xdr:from>
    <xdr:to>
      <xdr:col>5</xdr:col>
      <xdr:colOff>0</xdr:colOff>
      <xdr:row>4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305175" y="5810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9525</xdr:rowOff>
    </xdr:from>
    <xdr:to>
      <xdr:col>6</xdr:col>
      <xdr:colOff>628650</xdr:colOff>
      <xdr:row>4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4543425" y="5810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20</xdr:row>
      <xdr:rowOff>9525</xdr:rowOff>
    </xdr:from>
    <xdr:to>
      <xdr:col>5</xdr:col>
      <xdr:colOff>0</xdr:colOff>
      <xdr:row>21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3305175" y="383857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9525</xdr:rowOff>
    </xdr:from>
    <xdr:to>
      <xdr:col>6</xdr:col>
      <xdr:colOff>628650</xdr:colOff>
      <xdr:row>21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4543425" y="383857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39</xdr:row>
      <xdr:rowOff>9525</xdr:rowOff>
    </xdr:from>
    <xdr:to>
      <xdr:col>5</xdr:col>
      <xdr:colOff>0</xdr:colOff>
      <xdr:row>40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3305175" y="747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56</xdr:row>
      <xdr:rowOff>9525</xdr:rowOff>
    </xdr:from>
    <xdr:to>
      <xdr:col>5</xdr:col>
      <xdr:colOff>0</xdr:colOff>
      <xdr:row>57</xdr:row>
      <xdr:rowOff>180975</xdr:rowOff>
    </xdr:to>
    <xdr:sp>
      <xdr:nvSpPr>
        <xdr:cNvPr id="6" name="Rectangle 6"/>
        <xdr:cNvSpPr>
          <a:spLocks/>
        </xdr:cNvSpPr>
      </xdr:nvSpPr>
      <xdr:spPr>
        <a:xfrm>
          <a:off x="3305175" y="1071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6</xdr:col>
      <xdr:colOff>628650</xdr:colOff>
      <xdr:row>40</xdr:row>
      <xdr:rowOff>180975</xdr:rowOff>
    </xdr:to>
    <xdr:sp>
      <xdr:nvSpPr>
        <xdr:cNvPr id="7" name="Rectangle 7"/>
        <xdr:cNvSpPr>
          <a:spLocks/>
        </xdr:cNvSpPr>
      </xdr:nvSpPr>
      <xdr:spPr>
        <a:xfrm>
          <a:off x="4543425" y="747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9525</xdr:rowOff>
    </xdr:from>
    <xdr:to>
      <xdr:col>6</xdr:col>
      <xdr:colOff>628650</xdr:colOff>
      <xdr:row>57</xdr:row>
      <xdr:rowOff>180975</xdr:rowOff>
    </xdr:to>
    <xdr:sp>
      <xdr:nvSpPr>
        <xdr:cNvPr id="8" name="Rectangle 8"/>
        <xdr:cNvSpPr>
          <a:spLocks/>
        </xdr:cNvSpPr>
      </xdr:nvSpPr>
      <xdr:spPr>
        <a:xfrm>
          <a:off x="4543425" y="1071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75</xdr:row>
      <xdr:rowOff>9525</xdr:rowOff>
    </xdr:from>
    <xdr:to>
      <xdr:col>5</xdr:col>
      <xdr:colOff>0</xdr:colOff>
      <xdr:row>76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305175" y="1433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628650</xdr:colOff>
      <xdr:row>76</xdr:row>
      <xdr:rowOff>180975</xdr:rowOff>
    </xdr:to>
    <xdr:sp>
      <xdr:nvSpPr>
        <xdr:cNvPr id="10" name="Rectangle 10"/>
        <xdr:cNvSpPr>
          <a:spLocks/>
        </xdr:cNvSpPr>
      </xdr:nvSpPr>
      <xdr:spPr>
        <a:xfrm>
          <a:off x="4543425" y="1433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91</xdr:row>
      <xdr:rowOff>9525</xdr:rowOff>
    </xdr:from>
    <xdr:to>
      <xdr:col>5</xdr:col>
      <xdr:colOff>0</xdr:colOff>
      <xdr:row>92</xdr:row>
      <xdr:rowOff>180975</xdr:rowOff>
    </xdr:to>
    <xdr:sp>
      <xdr:nvSpPr>
        <xdr:cNvPr id="11" name="Rectangle 11"/>
        <xdr:cNvSpPr>
          <a:spLocks/>
        </xdr:cNvSpPr>
      </xdr:nvSpPr>
      <xdr:spPr>
        <a:xfrm>
          <a:off x="3305175" y="173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91</xdr:row>
      <xdr:rowOff>9525</xdr:rowOff>
    </xdr:from>
    <xdr:to>
      <xdr:col>6</xdr:col>
      <xdr:colOff>628650</xdr:colOff>
      <xdr:row>92</xdr:row>
      <xdr:rowOff>180975</xdr:rowOff>
    </xdr:to>
    <xdr:sp>
      <xdr:nvSpPr>
        <xdr:cNvPr id="12" name="Rectangle 12"/>
        <xdr:cNvSpPr>
          <a:spLocks/>
        </xdr:cNvSpPr>
      </xdr:nvSpPr>
      <xdr:spPr>
        <a:xfrm>
          <a:off x="4543425" y="173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111</xdr:row>
      <xdr:rowOff>9525</xdr:rowOff>
    </xdr:from>
    <xdr:to>
      <xdr:col>5</xdr:col>
      <xdr:colOff>0</xdr:colOff>
      <xdr:row>112</xdr:row>
      <xdr:rowOff>180975</xdr:rowOff>
    </xdr:to>
    <xdr:sp>
      <xdr:nvSpPr>
        <xdr:cNvPr id="13" name="Rectangle 13"/>
        <xdr:cNvSpPr>
          <a:spLocks/>
        </xdr:cNvSpPr>
      </xdr:nvSpPr>
      <xdr:spPr>
        <a:xfrm>
          <a:off x="3305175" y="2119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111</xdr:row>
      <xdr:rowOff>9525</xdr:rowOff>
    </xdr:from>
    <xdr:to>
      <xdr:col>6</xdr:col>
      <xdr:colOff>628650</xdr:colOff>
      <xdr:row>112</xdr:row>
      <xdr:rowOff>180975</xdr:rowOff>
    </xdr:to>
    <xdr:sp>
      <xdr:nvSpPr>
        <xdr:cNvPr id="14" name="Rectangle 14"/>
        <xdr:cNvSpPr>
          <a:spLocks/>
        </xdr:cNvSpPr>
      </xdr:nvSpPr>
      <xdr:spPr>
        <a:xfrm>
          <a:off x="4543425" y="2119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128</xdr:row>
      <xdr:rowOff>9525</xdr:rowOff>
    </xdr:from>
    <xdr:to>
      <xdr:col>5</xdr:col>
      <xdr:colOff>0</xdr:colOff>
      <xdr:row>129</xdr:row>
      <xdr:rowOff>180975</xdr:rowOff>
    </xdr:to>
    <xdr:sp>
      <xdr:nvSpPr>
        <xdr:cNvPr id="15" name="Rectangle 15"/>
        <xdr:cNvSpPr>
          <a:spLocks/>
        </xdr:cNvSpPr>
      </xdr:nvSpPr>
      <xdr:spPr>
        <a:xfrm>
          <a:off x="3305175" y="2443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128</xdr:row>
      <xdr:rowOff>9525</xdr:rowOff>
    </xdr:from>
    <xdr:to>
      <xdr:col>6</xdr:col>
      <xdr:colOff>628650</xdr:colOff>
      <xdr:row>129</xdr:row>
      <xdr:rowOff>180975</xdr:rowOff>
    </xdr:to>
    <xdr:sp>
      <xdr:nvSpPr>
        <xdr:cNvPr id="16" name="Rectangle 16"/>
        <xdr:cNvSpPr>
          <a:spLocks/>
        </xdr:cNvSpPr>
      </xdr:nvSpPr>
      <xdr:spPr>
        <a:xfrm>
          <a:off x="4543425" y="2443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147</xdr:row>
      <xdr:rowOff>9525</xdr:rowOff>
    </xdr:from>
    <xdr:to>
      <xdr:col>5</xdr:col>
      <xdr:colOff>0</xdr:colOff>
      <xdr:row>148</xdr:row>
      <xdr:rowOff>180975</xdr:rowOff>
    </xdr:to>
    <xdr:sp>
      <xdr:nvSpPr>
        <xdr:cNvPr id="17" name="Rectangle 17"/>
        <xdr:cNvSpPr>
          <a:spLocks/>
        </xdr:cNvSpPr>
      </xdr:nvSpPr>
      <xdr:spPr>
        <a:xfrm>
          <a:off x="3305175" y="2805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</xdr:row>
      <xdr:rowOff>9525</xdr:rowOff>
    </xdr:from>
    <xdr:to>
      <xdr:col>6</xdr:col>
      <xdr:colOff>628650</xdr:colOff>
      <xdr:row>148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4543425" y="2805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164</xdr:row>
      <xdr:rowOff>9525</xdr:rowOff>
    </xdr:from>
    <xdr:to>
      <xdr:col>5</xdr:col>
      <xdr:colOff>0</xdr:colOff>
      <xdr:row>165</xdr:row>
      <xdr:rowOff>180975</xdr:rowOff>
    </xdr:to>
    <xdr:sp>
      <xdr:nvSpPr>
        <xdr:cNvPr id="19" name="Rectangle 19"/>
        <xdr:cNvSpPr>
          <a:spLocks/>
        </xdr:cNvSpPr>
      </xdr:nvSpPr>
      <xdr:spPr>
        <a:xfrm>
          <a:off x="3305175" y="3128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164</xdr:row>
      <xdr:rowOff>9525</xdr:rowOff>
    </xdr:from>
    <xdr:to>
      <xdr:col>6</xdr:col>
      <xdr:colOff>628650</xdr:colOff>
      <xdr:row>165</xdr:row>
      <xdr:rowOff>180975</xdr:rowOff>
    </xdr:to>
    <xdr:sp>
      <xdr:nvSpPr>
        <xdr:cNvPr id="20" name="Rectangle 20"/>
        <xdr:cNvSpPr>
          <a:spLocks/>
        </xdr:cNvSpPr>
      </xdr:nvSpPr>
      <xdr:spPr>
        <a:xfrm>
          <a:off x="4543425" y="3128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183</xdr:row>
      <xdr:rowOff>9525</xdr:rowOff>
    </xdr:from>
    <xdr:to>
      <xdr:col>5</xdr:col>
      <xdr:colOff>0</xdr:colOff>
      <xdr:row>184</xdr:row>
      <xdr:rowOff>180975</xdr:rowOff>
    </xdr:to>
    <xdr:sp>
      <xdr:nvSpPr>
        <xdr:cNvPr id="21" name="Rectangle 21"/>
        <xdr:cNvSpPr>
          <a:spLocks/>
        </xdr:cNvSpPr>
      </xdr:nvSpPr>
      <xdr:spPr>
        <a:xfrm>
          <a:off x="3305175" y="3490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183</xdr:row>
      <xdr:rowOff>9525</xdr:rowOff>
    </xdr:from>
    <xdr:to>
      <xdr:col>6</xdr:col>
      <xdr:colOff>628650</xdr:colOff>
      <xdr:row>184</xdr:row>
      <xdr:rowOff>180975</xdr:rowOff>
    </xdr:to>
    <xdr:sp>
      <xdr:nvSpPr>
        <xdr:cNvPr id="22" name="Rectangle 22"/>
        <xdr:cNvSpPr>
          <a:spLocks/>
        </xdr:cNvSpPr>
      </xdr:nvSpPr>
      <xdr:spPr>
        <a:xfrm>
          <a:off x="4543425" y="3490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200</xdr:row>
      <xdr:rowOff>9525</xdr:rowOff>
    </xdr:from>
    <xdr:to>
      <xdr:col>5</xdr:col>
      <xdr:colOff>0</xdr:colOff>
      <xdr:row>201</xdr:row>
      <xdr:rowOff>180975</xdr:rowOff>
    </xdr:to>
    <xdr:sp>
      <xdr:nvSpPr>
        <xdr:cNvPr id="23" name="Rectangle 23"/>
        <xdr:cNvSpPr>
          <a:spLocks/>
        </xdr:cNvSpPr>
      </xdr:nvSpPr>
      <xdr:spPr>
        <a:xfrm>
          <a:off x="3305175" y="3814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200</xdr:row>
      <xdr:rowOff>9525</xdr:rowOff>
    </xdr:from>
    <xdr:to>
      <xdr:col>6</xdr:col>
      <xdr:colOff>628650</xdr:colOff>
      <xdr:row>201</xdr:row>
      <xdr:rowOff>180975</xdr:rowOff>
    </xdr:to>
    <xdr:sp>
      <xdr:nvSpPr>
        <xdr:cNvPr id="24" name="Rectangle 24"/>
        <xdr:cNvSpPr>
          <a:spLocks/>
        </xdr:cNvSpPr>
      </xdr:nvSpPr>
      <xdr:spPr>
        <a:xfrm>
          <a:off x="4543425" y="3814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219</xdr:row>
      <xdr:rowOff>9525</xdr:rowOff>
    </xdr:from>
    <xdr:to>
      <xdr:col>5</xdr:col>
      <xdr:colOff>0</xdr:colOff>
      <xdr:row>220</xdr:row>
      <xdr:rowOff>180975</xdr:rowOff>
    </xdr:to>
    <xdr:sp>
      <xdr:nvSpPr>
        <xdr:cNvPr id="25" name="Rectangle 25"/>
        <xdr:cNvSpPr>
          <a:spLocks/>
        </xdr:cNvSpPr>
      </xdr:nvSpPr>
      <xdr:spPr>
        <a:xfrm>
          <a:off x="3305175" y="4176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219</xdr:row>
      <xdr:rowOff>9525</xdr:rowOff>
    </xdr:from>
    <xdr:to>
      <xdr:col>6</xdr:col>
      <xdr:colOff>628650</xdr:colOff>
      <xdr:row>220</xdr:row>
      <xdr:rowOff>180975</xdr:rowOff>
    </xdr:to>
    <xdr:sp>
      <xdr:nvSpPr>
        <xdr:cNvPr id="26" name="Rectangle 26"/>
        <xdr:cNvSpPr>
          <a:spLocks/>
        </xdr:cNvSpPr>
      </xdr:nvSpPr>
      <xdr:spPr>
        <a:xfrm>
          <a:off x="4543425" y="4176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236</xdr:row>
      <xdr:rowOff>9525</xdr:rowOff>
    </xdr:from>
    <xdr:to>
      <xdr:col>5</xdr:col>
      <xdr:colOff>0</xdr:colOff>
      <xdr:row>237</xdr:row>
      <xdr:rowOff>180975</xdr:rowOff>
    </xdr:to>
    <xdr:sp>
      <xdr:nvSpPr>
        <xdr:cNvPr id="27" name="Rectangle 27"/>
        <xdr:cNvSpPr>
          <a:spLocks/>
        </xdr:cNvSpPr>
      </xdr:nvSpPr>
      <xdr:spPr>
        <a:xfrm>
          <a:off x="3305175" y="4500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236</xdr:row>
      <xdr:rowOff>9525</xdr:rowOff>
    </xdr:from>
    <xdr:to>
      <xdr:col>6</xdr:col>
      <xdr:colOff>628650</xdr:colOff>
      <xdr:row>237</xdr:row>
      <xdr:rowOff>180975</xdr:rowOff>
    </xdr:to>
    <xdr:sp>
      <xdr:nvSpPr>
        <xdr:cNvPr id="28" name="Rectangle 28"/>
        <xdr:cNvSpPr>
          <a:spLocks/>
        </xdr:cNvSpPr>
      </xdr:nvSpPr>
      <xdr:spPr>
        <a:xfrm>
          <a:off x="4543425" y="4500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255</xdr:row>
      <xdr:rowOff>9525</xdr:rowOff>
    </xdr:from>
    <xdr:to>
      <xdr:col>5</xdr:col>
      <xdr:colOff>0</xdr:colOff>
      <xdr:row>256</xdr:row>
      <xdr:rowOff>180975</xdr:rowOff>
    </xdr:to>
    <xdr:sp>
      <xdr:nvSpPr>
        <xdr:cNvPr id="29" name="Rectangle 29"/>
        <xdr:cNvSpPr>
          <a:spLocks/>
        </xdr:cNvSpPr>
      </xdr:nvSpPr>
      <xdr:spPr>
        <a:xfrm>
          <a:off x="3305175" y="4862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272</xdr:row>
      <xdr:rowOff>9525</xdr:rowOff>
    </xdr:from>
    <xdr:to>
      <xdr:col>5</xdr:col>
      <xdr:colOff>0</xdr:colOff>
      <xdr:row>273</xdr:row>
      <xdr:rowOff>180975</xdr:rowOff>
    </xdr:to>
    <xdr:sp>
      <xdr:nvSpPr>
        <xdr:cNvPr id="30" name="Rectangle 30"/>
        <xdr:cNvSpPr>
          <a:spLocks/>
        </xdr:cNvSpPr>
      </xdr:nvSpPr>
      <xdr:spPr>
        <a:xfrm>
          <a:off x="3305175" y="5186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255</xdr:row>
      <xdr:rowOff>9525</xdr:rowOff>
    </xdr:from>
    <xdr:to>
      <xdr:col>6</xdr:col>
      <xdr:colOff>628650</xdr:colOff>
      <xdr:row>256</xdr:row>
      <xdr:rowOff>180975</xdr:rowOff>
    </xdr:to>
    <xdr:sp>
      <xdr:nvSpPr>
        <xdr:cNvPr id="31" name="Rectangle 31"/>
        <xdr:cNvSpPr>
          <a:spLocks/>
        </xdr:cNvSpPr>
      </xdr:nvSpPr>
      <xdr:spPr>
        <a:xfrm>
          <a:off x="4543425" y="4862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272</xdr:row>
      <xdr:rowOff>9525</xdr:rowOff>
    </xdr:from>
    <xdr:to>
      <xdr:col>6</xdr:col>
      <xdr:colOff>628650</xdr:colOff>
      <xdr:row>273</xdr:row>
      <xdr:rowOff>180975</xdr:rowOff>
    </xdr:to>
    <xdr:sp>
      <xdr:nvSpPr>
        <xdr:cNvPr id="32" name="Rectangle 32"/>
        <xdr:cNvSpPr>
          <a:spLocks/>
        </xdr:cNvSpPr>
      </xdr:nvSpPr>
      <xdr:spPr>
        <a:xfrm>
          <a:off x="4543425" y="5186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255</xdr:row>
      <xdr:rowOff>9525</xdr:rowOff>
    </xdr:from>
    <xdr:to>
      <xdr:col>5</xdr:col>
      <xdr:colOff>0</xdr:colOff>
      <xdr:row>256</xdr:row>
      <xdr:rowOff>180975</xdr:rowOff>
    </xdr:to>
    <xdr:sp>
      <xdr:nvSpPr>
        <xdr:cNvPr id="33" name="Rectangle 33"/>
        <xdr:cNvSpPr>
          <a:spLocks/>
        </xdr:cNvSpPr>
      </xdr:nvSpPr>
      <xdr:spPr>
        <a:xfrm>
          <a:off x="3305175" y="4862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255</xdr:row>
      <xdr:rowOff>9525</xdr:rowOff>
    </xdr:from>
    <xdr:to>
      <xdr:col>6</xdr:col>
      <xdr:colOff>628650</xdr:colOff>
      <xdr:row>256</xdr:row>
      <xdr:rowOff>180975</xdr:rowOff>
    </xdr:to>
    <xdr:sp>
      <xdr:nvSpPr>
        <xdr:cNvPr id="34" name="Rectangle 34"/>
        <xdr:cNvSpPr>
          <a:spLocks/>
        </xdr:cNvSpPr>
      </xdr:nvSpPr>
      <xdr:spPr>
        <a:xfrm>
          <a:off x="4543425" y="4862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272</xdr:row>
      <xdr:rowOff>9525</xdr:rowOff>
    </xdr:from>
    <xdr:to>
      <xdr:col>5</xdr:col>
      <xdr:colOff>0</xdr:colOff>
      <xdr:row>273</xdr:row>
      <xdr:rowOff>180975</xdr:rowOff>
    </xdr:to>
    <xdr:sp>
      <xdr:nvSpPr>
        <xdr:cNvPr id="35" name="Rectangle 35"/>
        <xdr:cNvSpPr>
          <a:spLocks/>
        </xdr:cNvSpPr>
      </xdr:nvSpPr>
      <xdr:spPr>
        <a:xfrm>
          <a:off x="3305175" y="5186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272</xdr:row>
      <xdr:rowOff>9525</xdr:rowOff>
    </xdr:from>
    <xdr:to>
      <xdr:col>6</xdr:col>
      <xdr:colOff>628650</xdr:colOff>
      <xdr:row>273</xdr:row>
      <xdr:rowOff>180975</xdr:rowOff>
    </xdr:to>
    <xdr:sp>
      <xdr:nvSpPr>
        <xdr:cNvPr id="36" name="Rectangle 36"/>
        <xdr:cNvSpPr>
          <a:spLocks/>
        </xdr:cNvSpPr>
      </xdr:nvSpPr>
      <xdr:spPr>
        <a:xfrm>
          <a:off x="4543425" y="5186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291</xdr:row>
      <xdr:rowOff>9525</xdr:rowOff>
    </xdr:from>
    <xdr:to>
      <xdr:col>5</xdr:col>
      <xdr:colOff>0</xdr:colOff>
      <xdr:row>292</xdr:row>
      <xdr:rowOff>180975</xdr:rowOff>
    </xdr:to>
    <xdr:sp>
      <xdr:nvSpPr>
        <xdr:cNvPr id="37" name="Rectangle 37"/>
        <xdr:cNvSpPr>
          <a:spLocks/>
        </xdr:cNvSpPr>
      </xdr:nvSpPr>
      <xdr:spPr>
        <a:xfrm>
          <a:off x="3305175" y="554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308</xdr:row>
      <xdr:rowOff>9525</xdr:rowOff>
    </xdr:from>
    <xdr:to>
      <xdr:col>5</xdr:col>
      <xdr:colOff>0</xdr:colOff>
      <xdr:row>309</xdr:row>
      <xdr:rowOff>180975</xdr:rowOff>
    </xdr:to>
    <xdr:sp>
      <xdr:nvSpPr>
        <xdr:cNvPr id="38" name="Rectangle 38"/>
        <xdr:cNvSpPr>
          <a:spLocks/>
        </xdr:cNvSpPr>
      </xdr:nvSpPr>
      <xdr:spPr>
        <a:xfrm>
          <a:off x="3305175" y="5872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291</xdr:row>
      <xdr:rowOff>9525</xdr:rowOff>
    </xdr:from>
    <xdr:to>
      <xdr:col>6</xdr:col>
      <xdr:colOff>628650</xdr:colOff>
      <xdr:row>292</xdr:row>
      <xdr:rowOff>180975</xdr:rowOff>
    </xdr:to>
    <xdr:sp>
      <xdr:nvSpPr>
        <xdr:cNvPr id="39" name="Rectangle 39"/>
        <xdr:cNvSpPr>
          <a:spLocks/>
        </xdr:cNvSpPr>
      </xdr:nvSpPr>
      <xdr:spPr>
        <a:xfrm>
          <a:off x="4543425" y="554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308</xdr:row>
      <xdr:rowOff>9525</xdr:rowOff>
    </xdr:from>
    <xdr:to>
      <xdr:col>6</xdr:col>
      <xdr:colOff>628650</xdr:colOff>
      <xdr:row>309</xdr:row>
      <xdr:rowOff>180975</xdr:rowOff>
    </xdr:to>
    <xdr:sp>
      <xdr:nvSpPr>
        <xdr:cNvPr id="40" name="Rectangle 40"/>
        <xdr:cNvSpPr>
          <a:spLocks/>
        </xdr:cNvSpPr>
      </xdr:nvSpPr>
      <xdr:spPr>
        <a:xfrm>
          <a:off x="4543425" y="5872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291</xdr:row>
      <xdr:rowOff>9525</xdr:rowOff>
    </xdr:from>
    <xdr:to>
      <xdr:col>5</xdr:col>
      <xdr:colOff>0</xdr:colOff>
      <xdr:row>292</xdr:row>
      <xdr:rowOff>180975</xdr:rowOff>
    </xdr:to>
    <xdr:sp>
      <xdr:nvSpPr>
        <xdr:cNvPr id="41" name="Rectangle 41"/>
        <xdr:cNvSpPr>
          <a:spLocks/>
        </xdr:cNvSpPr>
      </xdr:nvSpPr>
      <xdr:spPr>
        <a:xfrm>
          <a:off x="3305175" y="554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291</xdr:row>
      <xdr:rowOff>9525</xdr:rowOff>
    </xdr:from>
    <xdr:to>
      <xdr:col>6</xdr:col>
      <xdr:colOff>628650</xdr:colOff>
      <xdr:row>292</xdr:row>
      <xdr:rowOff>180975</xdr:rowOff>
    </xdr:to>
    <xdr:sp>
      <xdr:nvSpPr>
        <xdr:cNvPr id="42" name="Rectangle 42"/>
        <xdr:cNvSpPr>
          <a:spLocks/>
        </xdr:cNvSpPr>
      </xdr:nvSpPr>
      <xdr:spPr>
        <a:xfrm>
          <a:off x="4543425" y="554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308</xdr:row>
      <xdr:rowOff>9525</xdr:rowOff>
    </xdr:from>
    <xdr:to>
      <xdr:col>5</xdr:col>
      <xdr:colOff>0</xdr:colOff>
      <xdr:row>309</xdr:row>
      <xdr:rowOff>180975</xdr:rowOff>
    </xdr:to>
    <xdr:sp>
      <xdr:nvSpPr>
        <xdr:cNvPr id="43" name="Rectangle 43"/>
        <xdr:cNvSpPr>
          <a:spLocks/>
        </xdr:cNvSpPr>
      </xdr:nvSpPr>
      <xdr:spPr>
        <a:xfrm>
          <a:off x="3305175" y="5872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308</xdr:row>
      <xdr:rowOff>9525</xdr:rowOff>
    </xdr:from>
    <xdr:to>
      <xdr:col>6</xdr:col>
      <xdr:colOff>628650</xdr:colOff>
      <xdr:row>309</xdr:row>
      <xdr:rowOff>180975</xdr:rowOff>
    </xdr:to>
    <xdr:sp>
      <xdr:nvSpPr>
        <xdr:cNvPr id="44" name="Rectangle 44"/>
        <xdr:cNvSpPr>
          <a:spLocks/>
        </xdr:cNvSpPr>
      </xdr:nvSpPr>
      <xdr:spPr>
        <a:xfrm>
          <a:off x="4543425" y="5872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327</xdr:row>
      <xdr:rowOff>9525</xdr:rowOff>
    </xdr:from>
    <xdr:to>
      <xdr:col>5</xdr:col>
      <xdr:colOff>0</xdr:colOff>
      <xdr:row>328</xdr:row>
      <xdr:rowOff>180975</xdr:rowOff>
    </xdr:to>
    <xdr:sp>
      <xdr:nvSpPr>
        <xdr:cNvPr id="45" name="Rectangle 45"/>
        <xdr:cNvSpPr>
          <a:spLocks/>
        </xdr:cNvSpPr>
      </xdr:nvSpPr>
      <xdr:spPr>
        <a:xfrm>
          <a:off x="3305175" y="6234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344</xdr:row>
      <xdr:rowOff>9525</xdr:rowOff>
    </xdr:from>
    <xdr:to>
      <xdr:col>5</xdr:col>
      <xdr:colOff>0</xdr:colOff>
      <xdr:row>345</xdr:row>
      <xdr:rowOff>180975</xdr:rowOff>
    </xdr:to>
    <xdr:sp>
      <xdr:nvSpPr>
        <xdr:cNvPr id="46" name="Rectangle 46"/>
        <xdr:cNvSpPr>
          <a:spLocks/>
        </xdr:cNvSpPr>
      </xdr:nvSpPr>
      <xdr:spPr>
        <a:xfrm>
          <a:off x="3305175" y="6557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327</xdr:row>
      <xdr:rowOff>9525</xdr:rowOff>
    </xdr:from>
    <xdr:to>
      <xdr:col>6</xdr:col>
      <xdr:colOff>628650</xdr:colOff>
      <xdr:row>328</xdr:row>
      <xdr:rowOff>180975</xdr:rowOff>
    </xdr:to>
    <xdr:sp>
      <xdr:nvSpPr>
        <xdr:cNvPr id="47" name="Rectangle 47"/>
        <xdr:cNvSpPr>
          <a:spLocks/>
        </xdr:cNvSpPr>
      </xdr:nvSpPr>
      <xdr:spPr>
        <a:xfrm>
          <a:off x="4543425" y="6234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344</xdr:row>
      <xdr:rowOff>9525</xdr:rowOff>
    </xdr:from>
    <xdr:to>
      <xdr:col>6</xdr:col>
      <xdr:colOff>628650</xdr:colOff>
      <xdr:row>345</xdr:row>
      <xdr:rowOff>180975</xdr:rowOff>
    </xdr:to>
    <xdr:sp>
      <xdr:nvSpPr>
        <xdr:cNvPr id="48" name="Rectangle 48"/>
        <xdr:cNvSpPr>
          <a:spLocks/>
        </xdr:cNvSpPr>
      </xdr:nvSpPr>
      <xdr:spPr>
        <a:xfrm>
          <a:off x="4543425" y="6557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327</xdr:row>
      <xdr:rowOff>9525</xdr:rowOff>
    </xdr:from>
    <xdr:to>
      <xdr:col>5</xdr:col>
      <xdr:colOff>0</xdr:colOff>
      <xdr:row>328</xdr:row>
      <xdr:rowOff>180975</xdr:rowOff>
    </xdr:to>
    <xdr:sp>
      <xdr:nvSpPr>
        <xdr:cNvPr id="49" name="Rectangle 49"/>
        <xdr:cNvSpPr>
          <a:spLocks/>
        </xdr:cNvSpPr>
      </xdr:nvSpPr>
      <xdr:spPr>
        <a:xfrm>
          <a:off x="3305175" y="6234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327</xdr:row>
      <xdr:rowOff>9525</xdr:rowOff>
    </xdr:from>
    <xdr:to>
      <xdr:col>6</xdr:col>
      <xdr:colOff>628650</xdr:colOff>
      <xdr:row>328</xdr:row>
      <xdr:rowOff>180975</xdr:rowOff>
    </xdr:to>
    <xdr:sp>
      <xdr:nvSpPr>
        <xdr:cNvPr id="50" name="Rectangle 50"/>
        <xdr:cNvSpPr>
          <a:spLocks/>
        </xdr:cNvSpPr>
      </xdr:nvSpPr>
      <xdr:spPr>
        <a:xfrm>
          <a:off x="4543425" y="6234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344</xdr:row>
      <xdr:rowOff>9525</xdr:rowOff>
    </xdr:from>
    <xdr:to>
      <xdr:col>5</xdr:col>
      <xdr:colOff>0</xdr:colOff>
      <xdr:row>345</xdr:row>
      <xdr:rowOff>180975</xdr:rowOff>
    </xdr:to>
    <xdr:sp>
      <xdr:nvSpPr>
        <xdr:cNvPr id="51" name="Rectangle 51"/>
        <xdr:cNvSpPr>
          <a:spLocks/>
        </xdr:cNvSpPr>
      </xdr:nvSpPr>
      <xdr:spPr>
        <a:xfrm>
          <a:off x="3305175" y="6557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344</xdr:row>
      <xdr:rowOff>9525</xdr:rowOff>
    </xdr:from>
    <xdr:to>
      <xdr:col>6</xdr:col>
      <xdr:colOff>628650</xdr:colOff>
      <xdr:row>345</xdr:row>
      <xdr:rowOff>180975</xdr:rowOff>
    </xdr:to>
    <xdr:sp>
      <xdr:nvSpPr>
        <xdr:cNvPr id="52" name="Rectangle 52"/>
        <xdr:cNvSpPr>
          <a:spLocks/>
        </xdr:cNvSpPr>
      </xdr:nvSpPr>
      <xdr:spPr>
        <a:xfrm>
          <a:off x="4543425" y="6557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363</xdr:row>
      <xdr:rowOff>9525</xdr:rowOff>
    </xdr:from>
    <xdr:to>
      <xdr:col>5</xdr:col>
      <xdr:colOff>0</xdr:colOff>
      <xdr:row>364</xdr:row>
      <xdr:rowOff>180975</xdr:rowOff>
    </xdr:to>
    <xdr:sp>
      <xdr:nvSpPr>
        <xdr:cNvPr id="53" name="Rectangle 53"/>
        <xdr:cNvSpPr>
          <a:spLocks/>
        </xdr:cNvSpPr>
      </xdr:nvSpPr>
      <xdr:spPr>
        <a:xfrm>
          <a:off x="3305175" y="6919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380</xdr:row>
      <xdr:rowOff>9525</xdr:rowOff>
    </xdr:from>
    <xdr:to>
      <xdr:col>5</xdr:col>
      <xdr:colOff>0</xdr:colOff>
      <xdr:row>381</xdr:row>
      <xdr:rowOff>180975</xdr:rowOff>
    </xdr:to>
    <xdr:sp>
      <xdr:nvSpPr>
        <xdr:cNvPr id="54" name="Rectangle 54"/>
        <xdr:cNvSpPr>
          <a:spLocks/>
        </xdr:cNvSpPr>
      </xdr:nvSpPr>
      <xdr:spPr>
        <a:xfrm>
          <a:off x="3305175" y="7243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363</xdr:row>
      <xdr:rowOff>9525</xdr:rowOff>
    </xdr:from>
    <xdr:to>
      <xdr:col>6</xdr:col>
      <xdr:colOff>628650</xdr:colOff>
      <xdr:row>364</xdr:row>
      <xdr:rowOff>180975</xdr:rowOff>
    </xdr:to>
    <xdr:sp>
      <xdr:nvSpPr>
        <xdr:cNvPr id="55" name="Rectangle 55"/>
        <xdr:cNvSpPr>
          <a:spLocks/>
        </xdr:cNvSpPr>
      </xdr:nvSpPr>
      <xdr:spPr>
        <a:xfrm>
          <a:off x="4543425" y="6919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380</xdr:row>
      <xdr:rowOff>9525</xdr:rowOff>
    </xdr:from>
    <xdr:to>
      <xdr:col>6</xdr:col>
      <xdr:colOff>628650</xdr:colOff>
      <xdr:row>381</xdr:row>
      <xdr:rowOff>180975</xdr:rowOff>
    </xdr:to>
    <xdr:sp>
      <xdr:nvSpPr>
        <xdr:cNvPr id="56" name="Rectangle 56"/>
        <xdr:cNvSpPr>
          <a:spLocks/>
        </xdr:cNvSpPr>
      </xdr:nvSpPr>
      <xdr:spPr>
        <a:xfrm>
          <a:off x="4543425" y="7243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363</xdr:row>
      <xdr:rowOff>9525</xdr:rowOff>
    </xdr:from>
    <xdr:to>
      <xdr:col>5</xdr:col>
      <xdr:colOff>0</xdr:colOff>
      <xdr:row>364</xdr:row>
      <xdr:rowOff>180975</xdr:rowOff>
    </xdr:to>
    <xdr:sp>
      <xdr:nvSpPr>
        <xdr:cNvPr id="57" name="Rectangle 57"/>
        <xdr:cNvSpPr>
          <a:spLocks/>
        </xdr:cNvSpPr>
      </xdr:nvSpPr>
      <xdr:spPr>
        <a:xfrm>
          <a:off x="3305175" y="6919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363</xdr:row>
      <xdr:rowOff>9525</xdr:rowOff>
    </xdr:from>
    <xdr:to>
      <xdr:col>6</xdr:col>
      <xdr:colOff>628650</xdr:colOff>
      <xdr:row>364</xdr:row>
      <xdr:rowOff>180975</xdr:rowOff>
    </xdr:to>
    <xdr:sp>
      <xdr:nvSpPr>
        <xdr:cNvPr id="58" name="Rectangle 58"/>
        <xdr:cNvSpPr>
          <a:spLocks/>
        </xdr:cNvSpPr>
      </xdr:nvSpPr>
      <xdr:spPr>
        <a:xfrm>
          <a:off x="4543425" y="6919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380</xdr:row>
      <xdr:rowOff>9525</xdr:rowOff>
    </xdr:from>
    <xdr:to>
      <xdr:col>5</xdr:col>
      <xdr:colOff>0</xdr:colOff>
      <xdr:row>381</xdr:row>
      <xdr:rowOff>180975</xdr:rowOff>
    </xdr:to>
    <xdr:sp>
      <xdr:nvSpPr>
        <xdr:cNvPr id="59" name="Rectangle 59"/>
        <xdr:cNvSpPr>
          <a:spLocks/>
        </xdr:cNvSpPr>
      </xdr:nvSpPr>
      <xdr:spPr>
        <a:xfrm>
          <a:off x="3305175" y="7243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380</xdr:row>
      <xdr:rowOff>9525</xdr:rowOff>
    </xdr:from>
    <xdr:to>
      <xdr:col>6</xdr:col>
      <xdr:colOff>628650</xdr:colOff>
      <xdr:row>381</xdr:row>
      <xdr:rowOff>180975</xdr:rowOff>
    </xdr:to>
    <xdr:sp>
      <xdr:nvSpPr>
        <xdr:cNvPr id="60" name="Rectangle 60"/>
        <xdr:cNvSpPr>
          <a:spLocks/>
        </xdr:cNvSpPr>
      </xdr:nvSpPr>
      <xdr:spPr>
        <a:xfrm>
          <a:off x="4543425" y="7243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399</xdr:row>
      <xdr:rowOff>9525</xdr:rowOff>
    </xdr:from>
    <xdr:to>
      <xdr:col>5</xdr:col>
      <xdr:colOff>0</xdr:colOff>
      <xdr:row>400</xdr:row>
      <xdr:rowOff>180975</xdr:rowOff>
    </xdr:to>
    <xdr:sp>
      <xdr:nvSpPr>
        <xdr:cNvPr id="61" name="Rectangle 61"/>
        <xdr:cNvSpPr>
          <a:spLocks/>
        </xdr:cNvSpPr>
      </xdr:nvSpPr>
      <xdr:spPr>
        <a:xfrm>
          <a:off x="3305175" y="7605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416</xdr:row>
      <xdr:rowOff>9525</xdr:rowOff>
    </xdr:from>
    <xdr:to>
      <xdr:col>5</xdr:col>
      <xdr:colOff>0</xdr:colOff>
      <xdr:row>417</xdr:row>
      <xdr:rowOff>180975</xdr:rowOff>
    </xdr:to>
    <xdr:sp>
      <xdr:nvSpPr>
        <xdr:cNvPr id="62" name="Rectangle 62"/>
        <xdr:cNvSpPr>
          <a:spLocks/>
        </xdr:cNvSpPr>
      </xdr:nvSpPr>
      <xdr:spPr>
        <a:xfrm>
          <a:off x="3305175" y="7929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399</xdr:row>
      <xdr:rowOff>9525</xdr:rowOff>
    </xdr:from>
    <xdr:to>
      <xdr:col>6</xdr:col>
      <xdr:colOff>628650</xdr:colOff>
      <xdr:row>400</xdr:row>
      <xdr:rowOff>180975</xdr:rowOff>
    </xdr:to>
    <xdr:sp>
      <xdr:nvSpPr>
        <xdr:cNvPr id="63" name="Rectangle 63"/>
        <xdr:cNvSpPr>
          <a:spLocks/>
        </xdr:cNvSpPr>
      </xdr:nvSpPr>
      <xdr:spPr>
        <a:xfrm>
          <a:off x="4543425" y="7605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416</xdr:row>
      <xdr:rowOff>9525</xdr:rowOff>
    </xdr:from>
    <xdr:to>
      <xdr:col>6</xdr:col>
      <xdr:colOff>628650</xdr:colOff>
      <xdr:row>417</xdr:row>
      <xdr:rowOff>180975</xdr:rowOff>
    </xdr:to>
    <xdr:sp>
      <xdr:nvSpPr>
        <xdr:cNvPr id="64" name="Rectangle 64"/>
        <xdr:cNvSpPr>
          <a:spLocks/>
        </xdr:cNvSpPr>
      </xdr:nvSpPr>
      <xdr:spPr>
        <a:xfrm>
          <a:off x="4543425" y="7929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399</xdr:row>
      <xdr:rowOff>9525</xdr:rowOff>
    </xdr:from>
    <xdr:to>
      <xdr:col>5</xdr:col>
      <xdr:colOff>0</xdr:colOff>
      <xdr:row>400</xdr:row>
      <xdr:rowOff>180975</xdr:rowOff>
    </xdr:to>
    <xdr:sp>
      <xdr:nvSpPr>
        <xdr:cNvPr id="65" name="Rectangle 65"/>
        <xdr:cNvSpPr>
          <a:spLocks/>
        </xdr:cNvSpPr>
      </xdr:nvSpPr>
      <xdr:spPr>
        <a:xfrm>
          <a:off x="3305175" y="7605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399</xdr:row>
      <xdr:rowOff>9525</xdr:rowOff>
    </xdr:from>
    <xdr:to>
      <xdr:col>6</xdr:col>
      <xdr:colOff>628650</xdr:colOff>
      <xdr:row>400</xdr:row>
      <xdr:rowOff>180975</xdr:rowOff>
    </xdr:to>
    <xdr:sp>
      <xdr:nvSpPr>
        <xdr:cNvPr id="66" name="Rectangle 66"/>
        <xdr:cNvSpPr>
          <a:spLocks/>
        </xdr:cNvSpPr>
      </xdr:nvSpPr>
      <xdr:spPr>
        <a:xfrm>
          <a:off x="4543425" y="7605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416</xdr:row>
      <xdr:rowOff>9525</xdr:rowOff>
    </xdr:from>
    <xdr:to>
      <xdr:col>5</xdr:col>
      <xdr:colOff>0</xdr:colOff>
      <xdr:row>417</xdr:row>
      <xdr:rowOff>180975</xdr:rowOff>
    </xdr:to>
    <xdr:sp>
      <xdr:nvSpPr>
        <xdr:cNvPr id="67" name="Rectangle 67"/>
        <xdr:cNvSpPr>
          <a:spLocks/>
        </xdr:cNvSpPr>
      </xdr:nvSpPr>
      <xdr:spPr>
        <a:xfrm>
          <a:off x="3305175" y="7929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416</xdr:row>
      <xdr:rowOff>9525</xdr:rowOff>
    </xdr:from>
    <xdr:to>
      <xdr:col>6</xdr:col>
      <xdr:colOff>628650</xdr:colOff>
      <xdr:row>417</xdr:row>
      <xdr:rowOff>180975</xdr:rowOff>
    </xdr:to>
    <xdr:sp>
      <xdr:nvSpPr>
        <xdr:cNvPr id="68" name="Rectangle 68"/>
        <xdr:cNvSpPr>
          <a:spLocks/>
        </xdr:cNvSpPr>
      </xdr:nvSpPr>
      <xdr:spPr>
        <a:xfrm>
          <a:off x="4543425" y="7929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435</xdr:row>
      <xdr:rowOff>9525</xdr:rowOff>
    </xdr:from>
    <xdr:to>
      <xdr:col>5</xdr:col>
      <xdr:colOff>0</xdr:colOff>
      <xdr:row>436</xdr:row>
      <xdr:rowOff>180975</xdr:rowOff>
    </xdr:to>
    <xdr:sp>
      <xdr:nvSpPr>
        <xdr:cNvPr id="69" name="Rectangle 69"/>
        <xdr:cNvSpPr>
          <a:spLocks/>
        </xdr:cNvSpPr>
      </xdr:nvSpPr>
      <xdr:spPr>
        <a:xfrm>
          <a:off x="3305175" y="8291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452</xdr:row>
      <xdr:rowOff>9525</xdr:rowOff>
    </xdr:from>
    <xdr:to>
      <xdr:col>5</xdr:col>
      <xdr:colOff>0</xdr:colOff>
      <xdr:row>453</xdr:row>
      <xdr:rowOff>180975</xdr:rowOff>
    </xdr:to>
    <xdr:sp>
      <xdr:nvSpPr>
        <xdr:cNvPr id="70" name="Rectangle 70"/>
        <xdr:cNvSpPr>
          <a:spLocks/>
        </xdr:cNvSpPr>
      </xdr:nvSpPr>
      <xdr:spPr>
        <a:xfrm>
          <a:off x="3305175" y="8615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435</xdr:row>
      <xdr:rowOff>9525</xdr:rowOff>
    </xdr:from>
    <xdr:to>
      <xdr:col>6</xdr:col>
      <xdr:colOff>628650</xdr:colOff>
      <xdr:row>436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4543425" y="8291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452</xdr:row>
      <xdr:rowOff>9525</xdr:rowOff>
    </xdr:from>
    <xdr:to>
      <xdr:col>6</xdr:col>
      <xdr:colOff>628650</xdr:colOff>
      <xdr:row>453</xdr:row>
      <xdr:rowOff>180975</xdr:rowOff>
    </xdr:to>
    <xdr:sp>
      <xdr:nvSpPr>
        <xdr:cNvPr id="72" name="Rectangle 72"/>
        <xdr:cNvSpPr>
          <a:spLocks/>
        </xdr:cNvSpPr>
      </xdr:nvSpPr>
      <xdr:spPr>
        <a:xfrm>
          <a:off x="4543425" y="8615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435</xdr:row>
      <xdr:rowOff>9525</xdr:rowOff>
    </xdr:from>
    <xdr:to>
      <xdr:col>5</xdr:col>
      <xdr:colOff>0</xdr:colOff>
      <xdr:row>436</xdr:row>
      <xdr:rowOff>180975</xdr:rowOff>
    </xdr:to>
    <xdr:sp>
      <xdr:nvSpPr>
        <xdr:cNvPr id="73" name="Rectangle 73"/>
        <xdr:cNvSpPr>
          <a:spLocks/>
        </xdr:cNvSpPr>
      </xdr:nvSpPr>
      <xdr:spPr>
        <a:xfrm>
          <a:off x="3305175" y="8291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435</xdr:row>
      <xdr:rowOff>9525</xdr:rowOff>
    </xdr:from>
    <xdr:to>
      <xdr:col>6</xdr:col>
      <xdr:colOff>628650</xdr:colOff>
      <xdr:row>436</xdr:row>
      <xdr:rowOff>180975</xdr:rowOff>
    </xdr:to>
    <xdr:sp>
      <xdr:nvSpPr>
        <xdr:cNvPr id="74" name="Rectangle 74"/>
        <xdr:cNvSpPr>
          <a:spLocks/>
        </xdr:cNvSpPr>
      </xdr:nvSpPr>
      <xdr:spPr>
        <a:xfrm>
          <a:off x="4543425" y="8291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452</xdr:row>
      <xdr:rowOff>9525</xdr:rowOff>
    </xdr:from>
    <xdr:to>
      <xdr:col>5</xdr:col>
      <xdr:colOff>0</xdr:colOff>
      <xdr:row>453</xdr:row>
      <xdr:rowOff>180975</xdr:rowOff>
    </xdr:to>
    <xdr:sp>
      <xdr:nvSpPr>
        <xdr:cNvPr id="75" name="Rectangle 75"/>
        <xdr:cNvSpPr>
          <a:spLocks/>
        </xdr:cNvSpPr>
      </xdr:nvSpPr>
      <xdr:spPr>
        <a:xfrm>
          <a:off x="3305175" y="8615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452</xdr:row>
      <xdr:rowOff>9525</xdr:rowOff>
    </xdr:from>
    <xdr:to>
      <xdr:col>6</xdr:col>
      <xdr:colOff>628650</xdr:colOff>
      <xdr:row>453</xdr:row>
      <xdr:rowOff>180975</xdr:rowOff>
    </xdr:to>
    <xdr:sp>
      <xdr:nvSpPr>
        <xdr:cNvPr id="76" name="Rectangle 76"/>
        <xdr:cNvSpPr>
          <a:spLocks/>
        </xdr:cNvSpPr>
      </xdr:nvSpPr>
      <xdr:spPr>
        <a:xfrm>
          <a:off x="4543425" y="8615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471</xdr:row>
      <xdr:rowOff>9525</xdr:rowOff>
    </xdr:from>
    <xdr:to>
      <xdr:col>5</xdr:col>
      <xdr:colOff>0</xdr:colOff>
      <xdr:row>472</xdr:row>
      <xdr:rowOff>180975</xdr:rowOff>
    </xdr:to>
    <xdr:sp>
      <xdr:nvSpPr>
        <xdr:cNvPr id="77" name="Rectangle 77"/>
        <xdr:cNvSpPr>
          <a:spLocks/>
        </xdr:cNvSpPr>
      </xdr:nvSpPr>
      <xdr:spPr>
        <a:xfrm>
          <a:off x="3305175" y="8977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488</xdr:row>
      <xdr:rowOff>9525</xdr:rowOff>
    </xdr:from>
    <xdr:to>
      <xdr:col>5</xdr:col>
      <xdr:colOff>0</xdr:colOff>
      <xdr:row>489</xdr:row>
      <xdr:rowOff>180975</xdr:rowOff>
    </xdr:to>
    <xdr:sp>
      <xdr:nvSpPr>
        <xdr:cNvPr id="78" name="Rectangle 78"/>
        <xdr:cNvSpPr>
          <a:spLocks/>
        </xdr:cNvSpPr>
      </xdr:nvSpPr>
      <xdr:spPr>
        <a:xfrm>
          <a:off x="3305175" y="9301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471</xdr:row>
      <xdr:rowOff>9525</xdr:rowOff>
    </xdr:from>
    <xdr:to>
      <xdr:col>6</xdr:col>
      <xdr:colOff>628650</xdr:colOff>
      <xdr:row>472</xdr:row>
      <xdr:rowOff>180975</xdr:rowOff>
    </xdr:to>
    <xdr:sp>
      <xdr:nvSpPr>
        <xdr:cNvPr id="79" name="Rectangle 79"/>
        <xdr:cNvSpPr>
          <a:spLocks/>
        </xdr:cNvSpPr>
      </xdr:nvSpPr>
      <xdr:spPr>
        <a:xfrm>
          <a:off x="4543425" y="8977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488</xdr:row>
      <xdr:rowOff>9525</xdr:rowOff>
    </xdr:from>
    <xdr:to>
      <xdr:col>6</xdr:col>
      <xdr:colOff>628650</xdr:colOff>
      <xdr:row>489</xdr:row>
      <xdr:rowOff>180975</xdr:rowOff>
    </xdr:to>
    <xdr:sp>
      <xdr:nvSpPr>
        <xdr:cNvPr id="80" name="Rectangle 80"/>
        <xdr:cNvSpPr>
          <a:spLocks/>
        </xdr:cNvSpPr>
      </xdr:nvSpPr>
      <xdr:spPr>
        <a:xfrm>
          <a:off x="4543425" y="9301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471</xdr:row>
      <xdr:rowOff>9525</xdr:rowOff>
    </xdr:from>
    <xdr:to>
      <xdr:col>5</xdr:col>
      <xdr:colOff>0</xdr:colOff>
      <xdr:row>472</xdr:row>
      <xdr:rowOff>180975</xdr:rowOff>
    </xdr:to>
    <xdr:sp>
      <xdr:nvSpPr>
        <xdr:cNvPr id="81" name="Rectangle 81"/>
        <xdr:cNvSpPr>
          <a:spLocks/>
        </xdr:cNvSpPr>
      </xdr:nvSpPr>
      <xdr:spPr>
        <a:xfrm>
          <a:off x="3305175" y="8977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471</xdr:row>
      <xdr:rowOff>9525</xdr:rowOff>
    </xdr:from>
    <xdr:to>
      <xdr:col>6</xdr:col>
      <xdr:colOff>628650</xdr:colOff>
      <xdr:row>472</xdr:row>
      <xdr:rowOff>180975</xdr:rowOff>
    </xdr:to>
    <xdr:sp>
      <xdr:nvSpPr>
        <xdr:cNvPr id="82" name="Rectangle 82"/>
        <xdr:cNvSpPr>
          <a:spLocks/>
        </xdr:cNvSpPr>
      </xdr:nvSpPr>
      <xdr:spPr>
        <a:xfrm>
          <a:off x="4543425" y="8977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488</xdr:row>
      <xdr:rowOff>9525</xdr:rowOff>
    </xdr:from>
    <xdr:to>
      <xdr:col>5</xdr:col>
      <xdr:colOff>0</xdr:colOff>
      <xdr:row>489</xdr:row>
      <xdr:rowOff>180975</xdr:rowOff>
    </xdr:to>
    <xdr:sp>
      <xdr:nvSpPr>
        <xdr:cNvPr id="83" name="Rectangle 83"/>
        <xdr:cNvSpPr>
          <a:spLocks/>
        </xdr:cNvSpPr>
      </xdr:nvSpPr>
      <xdr:spPr>
        <a:xfrm>
          <a:off x="3305175" y="9301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488</xdr:row>
      <xdr:rowOff>9525</xdr:rowOff>
    </xdr:from>
    <xdr:to>
      <xdr:col>6</xdr:col>
      <xdr:colOff>628650</xdr:colOff>
      <xdr:row>489</xdr:row>
      <xdr:rowOff>180975</xdr:rowOff>
    </xdr:to>
    <xdr:sp>
      <xdr:nvSpPr>
        <xdr:cNvPr id="84" name="Rectangle 84"/>
        <xdr:cNvSpPr>
          <a:spLocks/>
        </xdr:cNvSpPr>
      </xdr:nvSpPr>
      <xdr:spPr>
        <a:xfrm>
          <a:off x="4543425" y="9301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507</xdr:row>
      <xdr:rowOff>9525</xdr:rowOff>
    </xdr:from>
    <xdr:to>
      <xdr:col>5</xdr:col>
      <xdr:colOff>0</xdr:colOff>
      <xdr:row>508</xdr:row>
      <xdr:rowOff>180975</xdr:rowOff>
    </xdr:to>
    <xdr:sp>
      <xdr:nvSpPr>
        <xdr:cNvPr id="117" name="Rectangle 117"/>
        <xdr:cNvSpPr>
          <a:spLocks/>
        </xdr:cNvSpPr>
      </xdr:nvSpPr>
      <xdr:spPr>
        <a:xfrm>
          <a:off x="3305175" y="9663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524</xdr:row>
      <xdr:rowOff>9525</xdr:rowOff>
    </xdr:from>
    <xdr:to>
      <xdr:col>5</xdr:col>
      <xdr:colOff>0</xdr:colOff>
      <xdr:row>525</xdr:row>
      <xdr:rowOff>180975</xdr:rowOff>
    </xdr:to>
    <xdr:sp>
      <xdr:nvSpPr>
        <xdr:cNvPr id="118" name="Rectangle 118"/>
        <xdr:cNvSpPr>
          <a:spLocks/>
        </xdr:cNvSpPr>
      </xdr:nvSpPr>
      <xdr:spPr>
        <a:xfrm>
          <a:off x="3305175" y="9986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507</xdr:row>
      <xdr:rowOff>9525</xdr:rowOff>
    </xdr:from>
    <xdr:to>
      <xdr:col>6</xdr:col>
      <xdr:colOff>628650</xdr:colOff>
      <xdr:row>508</xdr:row>
      <xdr:rowOff>180975</xdr:rowOff>
    </xdr:to>
    <xdr:sp>
      <xdr:nvSpPr>
        <xdr:cNvPr id="119" name="Rectangle 119"/>
        <xdr:cNvSpPr>
          <a:spLocks/>
        </xdr:cNvSpPr>
      </xdr:nvSpPr>
      <xdr:spPr>
        <a:xfrm>
          <a:off x="4543425" y="9663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524</xdr:row>
      <xdr:rowOff>9525</xdr:rowOff>
    </xdr:from>
    <xdr:to>
      <xdr:col>6</xdr:col>
      <xdr:colOff>628650</xdr:colOff>
      <xdr:row>525</xdr:row>
      <xdr:rowOff>180975</xdr:rowOff>
    </xdr:to>
    <xdr:sp>
      <xdr:nvSpPr>
        <xdr:cNvPr id="120" name="Rectangle 120"/>
        <xdr:cNvSpPr>
          <a:spLocks/>
        </xdr:cNvSpPr>
      </xdr:nvSpPr>
      <xdr:spPr>
        <a:xfrm>
          <a:off x="4543425" y="9986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507</xdr:row>
      <xdr:rowOff>9525</xdr:rowOff>
    </xdr:from>
    <xdr:to>
      <xdr:col>5</xdr:col>
      <xdr:colOff>0</xdr:colOff>
      <xdr:row>508</xdr:row>
      <xdr:rowOff>180975</xdr:rowOff>
    </xdr:to>
    <xdr:sp>
      <xdr:nvSpPr>
        <xdr:cNvPr id="121" name="Rectangle 121"/>
        <xdr:cNvSpPr>
          <a:spLocks/>
        </xdr:cNvSpPr>
      </xdr:nvSpPr>
      <xdr:spPr>
        <a:xfrm>
          <a:off x="3305175" y="9663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507</xdr:row>
      <xdr:rowOff>9525</xdr:rowOff>
    </xdr:from>
    <xdr:to>
      <xdr:col>6</xdr:col>
      <xdr:colOff>628650</xdr:colOff>
      <xdr:row>508</xdr:row>
      <xdr:rowOff>180975</xdr:rowOff>
    </xdr:to>
    <xdr:sp>
      <xdr:nvSpPr>
        <xdr:cNvPr id="122" name="Rectangle 122"/>
        <xdr:cNvSpPr>
          <a:spLocks/>
        </xdr:cNvSpPr>
      </xdr:nvSpPr>
      <xdr:spPr>
        <a:xfrm>
          <a:off x="4543425" y="9663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524</xdr:row>
      <xdr:rowOff>9525</xdr:rowOff>
    </xdr:from>
    <xdr:to>
      <xdr:col>5</xdr:col>
      <xdr:colOff>0</xdr:colOff>
      <xdr:row>525</xdr:row>
      <xdr:rowOff>180975</xdr:rowOff>
    </xdr:to>
    <xdr:sp>
      <xdr:nvSpPr>
        <xdr:cNvPr id="123" name="Rectangle 123"/>
        <xdr:cNvSpPr>
          <a:spLocks/>
        </xdr:cNvSpPr>
      </xdr:nvSpPr>
      <xdr:spPr>
        <a:xfrm>
          <a:off x="3305175" y="9986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524</xdr:row>
      <xdr:rowOff>9525</xdr:rowOff>
    </xdr:from>
    <xdr:to>
      <xdr:col>6</xdr:col>
      <xdr:colOff>628650</xdr:colOff>
      <xdr:row>525</xdr:row>
      <xdr:rowOff>180975</xdr:rowOff>
    </xdr:to>
    <xdr:sp>
      <xdr:nvSpPr>
        <xdr:cNvPr id="124" name="Rectangle 124"/>
        <xdr:cNvSpPr>
          <a:spLocks/>
        </xdr:cNvSpPr>
      </xdr:nvSpPr>
      <xdr:spPr>
        <a:xfrm>
          <a:off x="4543425" y="9986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543</xdr:row>
      <xdr:rowOff>9525</xdr:rowOff>
    </xdr:from>
    <xdr:to>
      <xdr:col>5</xdr:col>
      <xdr:colOff>0</xdr:colOff>
      <xdr:row>544</xdr:row>
      <xdr:rowOff>180975</xdr:rowOff>
    </xdr:to>
    <xdr:sp>
      <xdr:nvSpPr>
        <xdr:cNvPr id="125" name="Rectangle 125"/>
        <xdr:cNvSpPr>
          <a:spLocks/>
        </xdr:cNvSpPr>
      </xdr:nvSpPr>
      <xdr:spPr>
        <a:xfrm>
          <a:off x="3305175" y="10348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560</xdr:row>
      <xdr:rowOff>9525</xdr:rowOff>
    </xdr:from>
    <xdr:to>
      <xdr:col>5</xdr:col>
      <xdr:colOff>0</xdr:colOff>
      <xdr:row>561</xdr:row>
      <xdr:rowOff>180975</xdr:rowOff>
    </xdr:to>
    <xdr:sp>
      <xdr:nvSpPr>
        <xdr:cNvPr id="126" name="Rectangle 126"/>
        <xdr:cNvSpPr>
          <a:spLocks/>
        </xdr:cNvSpPr>
      </xdr:nvSpPr>
      <xdr:spPr>
        <a:xfrm>
          <a:off x="3305175" y="10672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543</xdr:row>
      <xdr:rowOff>9525</xdr:rowOff>
    </xdr:from>
    <xdr:to>
      <xdr:col>6</xdr:col>
      <xdr:colOff>628650</xdr:colOff>
      <xdr:row>544</xdr:row>
      <xdr:rowOff>180975</xdr:rowOff>
    </xdr:to>
    <xdr:sp>
      <xdr:nvSpPr>
        <xdr:cNvPr id="127" name="Rectangle 127"/>
        <xdr:cNvSpPr>
          <a:spLocks/>
        </xdr:cNvSpPr>
      </xdr:nvSpPr>
      <xdr:spPr>
        <a:xfrm>
          <a:off x="4543425" y="10348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560</xdr:row>
      <xdr:rowOff>9525</xdr:rowOff>
    </xdr:from>
    <xdr:to>
      <xdr:col>6</xdr:col>
      <xdr:colOff>628650</xdr:colOff>
      <xdr:row>561</xdr:row>
      <xdr:rowOff>180975</xdr:rowOff>
    </xdr:to>
    <xdr:sp>
      <xdr:nvSpPr>
        <xdr:cNvPr id="128" name="Rectangle 128"/>
        <xdr:cNvSpPr>
          <a:spLocks/>
        </xdr:cNvSpPr>
      </xdr:nvSpPr>
      <xdr:spPr>
        <a:xfrm>
          <a:off x="4543425" y="10672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543</xdr:row>
      <xdr:rowOff>9525</xdr:rowOff>
    </xdr:from>
    <xdr:to>
      <xdr:col>5</xdr:col>
      <xdr:colOff>0</xdr:colOff>
      <xdr:row>544</xdr:row>
      <xdr:rowOff>180975</xdr:rowOff>
    </xdr:to>
    <xdr:sp>
      <xdr:nvSpPr>
        <xdr:cNvPr id="129" name="Rectangle 129"/>
        <xdr:cNvSpPr>
          <a:spLocks/>
        </xdr:cNvSpPr>
      </xdr:nvSpPr>
      <xdr:spPr>
        <a:xfrm>
          <a:off x="3305175" y="10348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543</xdr:row>
      <xdr:rowOff>9525</xdr:rowOff>
    </xdr:from>
    <xdr:to>
      <xdr:col>6</xdr:col>
      <xdr:colOff>628650</xdr:colOff>
      <xdr:row>544</xdr:row>
      <xdr:rowOff>180975</xdr:rowOff>
    </xdr:to>
    <xdr:sp>
      <xdr:nvSpPr>
        <xdr:cNvPr id="130" name="Rectangle 130"/>
        <xdr:cNvSpPr>
          <a:spLocks/>
        </xdr:cNvSpPr>
      </xdr:nvSpPr>
      <xdr:spPr>
        <a:xfrm>
          <a:off x="4543425" y="10348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560</xdr:row>
      <xdr:rowOff>9525</xdr:rowOff>
    </xdr:from>
    <xdr:to>
      <xdr:col>5</xdr:col>
      <xdr:colOff>0</xdr:colOff>
      <xdr:row>561</xdr:row>
      <xdr:rowOff>180975</xdr:rowOff>
    </xdr:to>
    <xdr:sp>
      <xdr:nvSpPr>
        <xdr:cNvPr id="131" name="Rectangle 131"/>
        <xdr:cNvSpPr>
          <a:spLocks/>
        </xdr:cNvSpPr>
      </xdr:nvSpPr>
      <xdr:spPr>
        <a:xfrm>
          <a:off x="3305175" y="10672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560</xdr:row>
      <xdr:rowOff>9525</xdr:rowOff>
    </xdr:from>
    <xdr:to>
      <xdr:col>6</xdr:col>
      <xdr:colOff>628650</xdr:colOff>
      <xdr:row>561</xdr:row>
      <xdr:rowOff>180975</xdr:rowOff>
    </xdr:to>
    <xdr:sp>
      <xdr:nvSpPr>
        <xdr:cNvPr id="132" name="Rectangle 132"/>
        <xdr:cNvSpPr>
          <a:spLocks/>
        </xdr:cNvSpPr>
      </xdr:nvSpPr>
      <xdr:spPr>
        <a:xfrm>
          <a:off x="4543425" y="10672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579</xdr:row>
      <xdr:rowOff>9525</xdr:rowOff>
    </xdr:from>
    <xdr:to>
      <xdr:col>5</xdr:col>
      <xdr:colOff>0</xdr:colOff>
      <xdr:row>580</xdr:row>
      <xdr:rowOff>180975</xdr:rowOff>
    </xdr:to>
    <xdr:sp>
      <xdr:nvSpPr>
        <xdr:cNvPr id="133" name="Rectangle 133"/>
        <xdr:cNvSpPr>
          <a:spLocks/>
        </xdr:cNvSpPr>
      </xdr:nvSpPr>
      <xdr:spPr>
        <a:xfrm>
          <a:off x="3305175" y="11034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596</xdr:row>
      <xdr:rowOff>9525</xdr:rowOff>
    </xdr:from>
    <xdr:to>
      <xdr:col>5</xdr:col>
      <xdr:colOff>0</xdr:colOff>
      <xdr:row>597</xdr:row>
      <xdr:rowOff>180975</xdr:rowOff>
    </xdr:to>
    <xdr:sp>
      <xdr:nvSpPr>
        <xdr:cNvPr id="134" name="Rectangle 134"/>
        <xdr:cNvSpPr>
          <a:spLocks/>
        </xdr:cNvSpPr>
      </xdr:nvSpPr>
      <xdr:spPr>
        <a:xfrm>
          <a:off x="3305175" y="11358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579</xdr:row>
      <xdr:rowOff>9525</xdr:rowOff>
    </xdr:from>
    <xdr:to>
      <xdr:col>6</xdr:col>
      <xdr:colOff>628650</xdr:colOff>
      <xdr:row>580</xdr:row>
      <xdr:rowOff>180975</xdr:rowOff>
    </xdr:to>
    <xdr:sp>
      <xdr:nvSpPr>
        <xdr:cNvPr id="135" name="Rectangle 135"/>
        <xdr:cNvSpPr>
          <a:spLocks/>
        </xdr:cNvSpPr>
      </xdr:nvSpPr>
      <xdr:spPr>
        <a:xfrm>
          <a:off x="4543425" y="11034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596</xdr:row>
      <xdr:rowOff>9525</xdr:rowOff>
    </xdr:from>
    <xdr:to>
      <xdr:col>6</xdr:col>
      <xdr:colOff>628650</xdr:colOff>
      <xdr:row>597</xdr:row>
      <xdr:rowOff>180975</xdr:rowOff>
    </xdr:to>
    <xdr:sp>
      <xdr:nvSpPr>
        <xdr:cNvPr id="136" name="Rectangle 136"/>
        <xdr:cNvSpPr>
          <a:spLocks/>
        </xdr:cNvSpPr>
      </xdr:nvSpPr>
      <xdr:spPr>
        <a:xfrm>
          <a:off x="4543425" y="11358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579</xdr:row>
      <xdr:rowOff>9525</xdr:rowOff>
    </xdr:from>
    <xdr:to>
      <xdr:col>5</xdr:col>
      <xdr:colOff>0</xdr:colOff>
      <xdr:row>580</xdr:row>
      <xdr:rowOff>180975</xdr:rowOff>
    </xdr:to>
    <xdr:sp>
      <xdr:nvSpPr>
        <xdr:cNvPr id="137" name="Rectangle 137"/>
        <xdr:cNvSpPr>
          <a:spLocks/>
        </xdr:cNvSpPr>
      </xdr:nvSpPr>
      <xdr:spPr>
        <a:xfrm>
          <a:off x="3305175" y="11034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579</xdr:row>
      <xdr:rowOff>9525</xdr:rowOff>
    </xdr:from>
    <xdr:to>
      <xdr:col>6</xdr:col>
      <xdr:colOff>628650</xdr:colOff>
      <xdr:row>580</xdr:row>
      <xdr:rowOff>180975</xdr:rowOff>
    </xdr:to>
    <xdr:sp>
      <xdr:nvSpPr>
        <xdr:cNvPr id="138" name="Rectangle 138"/>
        <xdr:cNvSpPr>
          <a:spLocks/>
        </xdr:cNvSpPr>
      </xdr:nvSpPr>
      <xdr:spPr>
        <a:xfrm>
          <a:off x="4543425" y="11034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596</xdr:row>
      <xdr:rowOff>9525</xdr:rowOff>
    </xdr:from>
    <xdr:to>
      <xdr:col>5</xdr:col>
      <xdr:colOff>0</xdr:colOff>
      <xdr:row>597</xdr:row>
      <xdr:rowOff>180975</xdr:rowOff>
    </xdr:to>
    <xdr:sp>
      <xdr:nvSpPr>
        <xdr:cNvPr id="139" name="Rectangle 139"/>
        <xdr:cNvSpPr>
          <a:spLocks/>
        </xdr:cNvSpPr>
      </xdr:nvSpPr>
      <xdr:spPr>
        <a:xfrm>
          <a:off x="3305175" y="11358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596</xdr:row>
      <xdr:rowOff>9525</xdr:rowOff>
    </xdr:from>
    <xdr:to>
      <xdr:col>6</xdr:col>
      <xdr:colOff>628650</xdr:colOff>
      <xdr:row>597</xdr:row>
      <xdr:rowOff>180975</xdr:rowOff>
    </xdr:to>
    <xdr:sp>
      <xdr:nvSpPr>
        <xdr:cNvPr id="140" name="Rectangle 140"/>
        <xdr:cNvSpPr>
          <a:spLocks/>
        </xdr:cNvSpPr>
      </xdr:nvSpPr>
      <xdr:spPr>
        <a:xfrm>
          <a:off x="4543425" y="11358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615</xdr:row>
      <xdr:rowOff>9525</xdr:rowOff>
    </xdr:from>
    <xdr:to>
      <xdr:col>5</xdr:col>
      <xdr:colOff>0</xdr:colOff>
      <xdr:row>616</xdr:row>
      <xdr:rowOff>180975</xdr:rowOff>
    </xdr:to>
    <xdr:sp>
      <xdr:nvSpPr>
        <xdr:cNvPr id="141" name="Rectangle 141"/>
        <xdr:cNvSpPr>
          <a:spLocks/>
        </xdr:cNvSpPr>
      </xdr:nvSpPr>
      <xdr:spPr>
        <a:xfrm>
          <a:off x="3305175" y="11720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632</xdr:row>
      <xdr:rowOff>9525</xdr:rowOff>
    </xdr:from>
    <xdr:to>
      <xdr:col>5</xdr:col>
      <xdr:colOff>0</xdr:colOff>
      <xdr:row>633</xdr:row>
      <xdr:rowOff>180975</xdr:rowOff>
    </xdr:to>
    <xdr:sp>
      <xdr:nvSpPr>
        <xdr:cNvPr id="142" name="Rectangle 142"/>
        <xdr:cNvSpPr>
          <a:spLocks/>
        </xdr:cNvSpPr>
      </xdr:nvSpPr>
      <xdr:spPr>
        <a:xfrm>
          <a:off x="3305175" y="12044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615</xdr:row>
      <xdr:rowOff>9525</xdr:rowOff>
    </xdr:from>
    <xdr:to>
      <xdr:col>6</xdr:col>
      <xdr:colOff>628650</xdr:colOff>
      <xdr:row>616</xdr:row>
      <xdr:rowOff>180975</xdr:rowOff>
    </xdr:to>
    <xdr:sp>
      <xdr:nvSpPr>
        <xdr:cNvPr id="143" name="Rectangle 143"/>
        <xdr:cNvSpPr>
          <a:spLocks/>
        </xdr:cNvSpPr>
      </xdr:nvSpPr>
      <xdr:spPr>
        <a:xfrm>
          <a:off x="4543425" y="11720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632</xdr:row>
      <xdr:rowOff>9525</xdr:rowOff>
    </xdr:from>
    <xdr:to>
      <xdr:col>6</xdr:col>
      <xdr:colOff>628650</xdr:colOff>
      <xdr:row>633</xdr:row>
      <xdr:rowOff>180975</xdr:rowOff>
    </xdr:to>
    <xdr:sp>
      <xdr:nvSpPr>
        <xdr:cNvPr id="144" name="Rectangle 144"/>
        <xdr:cNvSpPr>
          <a:spLocks/>
        </xdr:cNvSpPr>
      </xdr:nvSpPr>
      <xdr:spPr>
        <a:xfrm>
          <a:off x="4543425" y="12044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615</xdr:row>
      <xdr:rowOff>9525</xdr:rowOff>
    </xdr:from>
    <xdr:to>
      <xdr:col>5</xdr:col>
      <xdr:colOff>0</xdr:colOff>
      <xdr:row>616</xdr:row>
      <xdr:rowOff>180975</xdr:rowOff>
    </xdr:to>
    <xdr:sp>
      <xdr:nvSpPr>
        <xdr:cNvPr id="145" name="Rectangle 145"/>
        <xdr:cNvSpPr>
          <a:spLocks/>
        </xdr:cNvSpPr>
      </xdr:nvSpPr>
      <xdr:spPr>
        <a:xfrm>
          <a:off x="3305175" y="11720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615</xdr:row>
      <xdr:rowOff>9525</xdr:rowOff>
    </xdr:from>
    <xdr:to>
      <xdr:col>6</xdr:col>
      <xdr:colOff>628650</xdr:colOff>
      <xdr:row>616</xdr:row>
      <xdr:rowOff>180975</xdr:rowOff>
    </xdr:to>
    <xdr:sp>
      <xdr:nvSpPr>
        <xdr:cNvPr id="146" name="Rectangle 146"/>
        <xdr:cNvSpPr>
          <a:spLocks/>
        </xdr:cNvSpPr>
      </xdr:nvSpPr>
      <xdr:spPr>
        <a:xfrm>
          <a:off x="4543425" y="11720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632</xdr:row>
      <xdr:rowOff>9525</xdr:rowOff>
    </xdr:from>
    <xdr:to>
      <xdr:col>5</xdr:col>
      <xdr:colOff>0</xdr:colOff>
      <xdr:row>633</xdr:row>
      <xdr:rowOff>180975</xdr:rowOff>
    </xdr:to>
    <xdr:sp>
      <xdr:nvSpPr>
        <xdr:cNvPr id="147" name="Rectangle 147"/>
        <xdr:cNvSpPr>
          <a:spLocks/>
        </xdr:cNvSpPr>
      </xdr:nvSpPr>
      <xdr:spPr>
        <a:xfrm>
          <a:off x="3305175" y="12044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632</xdr:row>
      <xdr:rowOff>9525</xdr:rowOff>
    </xdr:from>
    <xdr:to>
      <xdr:col>6</xdr:col>
      <xdr:colOff>628650</xdr:colOff>
      <xdr:row>633</xdr:row>
      <xdr:rowOff>180975</xdr:rowOff>
    </xdr:to>
    <xdr:sp>
      <xdr:nvSpPr>
        <xdr:cNvPr id="148" name="Rectangle 148"/>
        <xdr:cNvSpPr>
          <a:spLocks/>
        </xdr:cNvSpPr>
      </xdr:nvSpPr>
      <xdr:spPr>
        <a:xfrm>
          <a:off x="4543425" y="12044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723</xdr:row>
      <xdr:rowOff>9525</xdr:rowOff>
    </xdr:from>
    <xdr:to>
      <xdr:col>5</xdr:col>
      <xdr:colOff>0</xdr:colOff>
      <xdr:row>724</xdr:row>
      <xdr:rowOff>180975</xdr:rowOff>
    </xdr:to>
    <xdr:sp>
      <xdr:nvSpPr>
        <xdr:cNvPr id="149" name="Rectangle 149"/>
        <xdr:cNvSpPr>
          <a:spLocks/>
        </xdr:cNvSpPr>
      </xdr:nvSpPr>
      <xdr:spPr>
        <a:xfrm>
          <a:off x="3305175" y="13777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740</xdr:row>
      <xdr:rowOff>9525</xdr:rowOff>
    </xdr:from>
    <xdr:to>
      <xdr:col>5</xdr:col>
      <xdr:colOff>0</xdr:colOff>
      <xdr:row>741</xdr:row>
      <xdr:rowOff>180975</xdr:rowOff>
    </xdr:to>
    <xdr:sp>
      <xdr:nvSpPr>
        <xdr:cNvPr id="150" name="Rectangle 150"/>
        <xdr:cNvSpPr>
          <a:spLocks/>
        </xdr:cNvSpPr>
      </xdr:nvSpPr>
      <xdr:spPr>
        <a:xfrm>
          <a:off x="3305175" y="14101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723</xdr:row>
      <xdr:rowOff>9525</xdr:rowOff>
    </xdr:from>
    <xdr:to>
      <xdr:col>6</xdr:col>
      <xdr:colOff>628650</xdr:colOff>
      <xdr:row>724</xdr:row>
      <xdr:rowOff>180975</xdr:rowOff>
    </xdr:to>
    <xdr:sp>
      <xdr:nvSpPr>
        <xdr:cNvPr id="151" name="Rectangle 151"/>
        <xdr:cNvSpPr>
          <a:spLocks/>
        </xdr:cNvSpPr>
      </xdr:nvSpPr>
      <xdr:spPr>
        <a:xfrm>
          <a:off x="4543425" y="13777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740</xdr:row>
      <xdr:rowOff>9525</xdr:rowOff>
    </xdr:from>
    <xdr:to>
      <xdr:col>6</xdr:col>
      <xdr:colOff>628650</xdr:colOff>
      <xdr:row>741</xdr:row>
      <xdr:rowOff>180975</xdr:rowOff>
    </xdr:to>
    <xdr:sp>
      <xdr:nvSpPr>
        <xdr:cNvPr id="152" name="Rectangle 152"/>
        <xdr:cNvSpPr>
          <a:spLocks/>
        </xdr:cNvSpPr>
      </xdr:nvSpPr>
      <xdr:spPr>
        <a:xfrm>
          <a:off x="4543425" y="14101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723</xdr:row>
      <xdr:rowOff>9525</xdr:rowOff>
    </xdr:from>
    <xdr:to>
      <xdr:col>5</xdr:col>
      <xdr:colOff>0</xdr:colOff>
      <xdr:row>724</xdr:row>
      <xdr:rowOff>180975</xdr:rowOff>
    </xdr:to>
    <xdr:sp>
      <xdr:nvSpPr>
        <xdr:cNvPr id="153" name="Rectangle 153"/>
        <xdr:cNvSpPr>
          <a:spLocks/>
        </xdr:cNvSpPr>
      </xdr:nvSpPr>
      <xdr:spPr>
        <a:xfrm>
          <a:off x="3305175" y="13777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723</xdr:row>
      <xdr:rowOff>9525</xdr:rowOff>
    </xdr:from>
    <xdr:to>
      <xdr:col>6</xdr:col>
      <xdr:colOff>628650</xdr:colOff>
      <xdr:row>724</xdr:row>
      <xdr:rowOff>180975</xdr:rowOff>
    </xdr:to>
    <xdr:sp>
      <xdr:nvSpPr>
        <xdr:cNvPr id="154" name="Rectangle 154"/>
        <xdr:cNvSpPr>
          <a:spLocks/>
        </xdr:cNvSpPr>
      </xdr:nvSpPr>
      <xdr:spPr>
        <a:xfrm>
          <a:off x="4543425" y="13777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740</xdr:row>
      <xdr:rowOff>9525</xdr:rowOff>
    </xdr:from>
    <xdr:to>
      <xdr:col>5</xdr:col>
      <xdr:colOff>0</xdr:colOff>
      <xdr:row>741</xdr:row>
      <xdr:rowOff>180975</xdr:rowOff>
    </xdr:to>
    <xdr:sp>
      <xdr:nvSpPr>
        <xdr:cNvPr id="155" name="Rectangle 155"/>
        <xdr:cNvSpPr>
          <a:spLocks/>
        </xdr:cNvSpPr>
      </xdr:nvSpPr>
      <xdr:spPr>
        <a:xfrm>
          <a:off x="3305175" y="14101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740</xdr:row>
      <xdr:rowOff>9525</xdr:rowOff>
    </xdr:from>
    <xdr:to>
      <xdr:col>6</xdr:col>
      <xdr:colOff>628650</xdr:colOff>
      <xdr:row>741</xdr:row>
      <xdr:rowOff>180975</xdr:rowOff>
    </xdr:to>
    <xdr:sp>
      <xdr:nvSpPr>
        <xdr:cNvPr id="156" name="Rectangle 156"/>
        <xdr:cNvSpPr>
          <a:spLocks/>
        </xdr:cNvSpPr>
      </xdr:nvSpPr>
      <xdr:spPr>
        <a:xfrm>
          <a:off x="4543425" y="14101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759</xdr:row>
      <xdr:rowOff>9525</xdr:rowOff>
    </xdr:from>
    <xdr:to>
      <xdr:col>5</xdr:col>
      <xdr:colOff>0</xdr:colOff>
      <xdr:row>760</xdr:row>
      <xdr:rowOff>180975</xdr:rowOff>
    </xdr:to>
    <xdr:sp>
      <xdr:nvSpPr>
        <xdr:cNvPr id="157" name="Rectangle 157"/>
        <xdr:cNvSpPr>
          <a:spLocks/>
        </xdr:cNvSpPr>
      </xdr:nvSpPr>
      <xdr:spPr>
        <a:xfrm>
          <a:off x="3305175" y="14463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776</xdr:row>
      <xdr:rowOff>9525</xdr:rowOff>
    </xdr:from>
    <xdr:to>
      <xdr:col>5</xdr:col>
      <xdr:colOff>0</xdr:colOff>
      <xdr:row>777</xdr:row>
      <xdr:rowOff>180975</xdr:rowOff>
    </xdr:to>
    <xdr:sp>
      <xdr:nvSpPr>
        <xdr:cNvPr id="158" name="Rectangle 158"/>
        <xdr:cNvSpPr>
          <a:spLocks/>
        </xdr:cNvSpPr>
      </xdr:nvSpPr>
      <xdr:spPr>
        <a:xfrm>
          <a:off x="3305175" y="14787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759</xdr:row>
      <xdr:rowOff>9525</xdr:rowOff>
    </xdr:from>
    <xdr:to>
      <xdr:col>6</xdr:col>
      <xdr:colOff>628650</xdr:colOff>
      <xdr:row>760</xdr:row>
      <xdr:rowOff>180975</xdr:rowOff>
    </xdr:to>
    <xdr:sp>
      <xdr:nvSpPr>
        <xdr:cNvPr id="159" name="Rectangle 159"/>
        <xdr:cNvSpPr>
          <a:spLocks/>
        </xdr:cNvSpPr>
      </xdr:nvSpPr>
      <xdr:spPr>
        <a:xfrm>
          <a:off x="4543425" y="14463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776</xdr:row>
      <xdr:rowOff>9525</xdr:rowOff>
    </xdr:from>
    <xdr:to>
      <xdr:col>6</xdr:col>
      <xdr:colOff>628650</xdr:colOff>
      <xdr:row>777</xdr:row>
      <xdr:rowOff>180975</xdr:rowOff>
    </xdr:to>
    <xdr:sp>
      <xdr:nvSpPr>
        <xdr:cNvPr id="160" name="Rectangle 160"/>
        <xdr:cNvSpPr>
          <a:spLocks/>
        </xdr:cNvSpPr>
      </xdr:nvSpPr>
      <xdr:spPr>
        <a:xfrm>
          <a:off x="4543425" y="14787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759</xdr:row>
      <xdr:rowOff>9525</xdr:rowOff>
    </xdr:from>
    <xdr:to>
      <xdr:col>5</xdr:col>
      <xdr:colOff>0</xdr:colOff>
      <xdr:row>760</xdr:row>
      <xdr:rowOff>180975</xdr:rowOff>
    </xdr:to>
    <xdr:sp>
      <xdr:nvSpPr>
        <xdr:cNvPr id="161" name="Rectangle 161"/>
        <xdr:cNvSpPr>
          <a:spLocks/>
        </xdr:cNvSpPr>
      </xdr:nvSpPr>
      <xdr:spPr>
        <a:xfrm>
          <a:off x="3305175" y="14463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759</xdr:row>
      <xdr:rowOff>9525</xdr:rowOff>
    </xdr:from>
    <xdr:to>
      <xdr:col>6</xdr:col>
      <xdr:colOff>628650</xdr:colOff>
      <xdr:row>760</xdr:row>
      <xdr:rowOff>180975</xdr:rowOff>
    </xdr:to>
    <xdr:sp>
      <xdr:nvSpPr>
        <xdr:cNvPr id="162" name="Rectangle 162"/>
        <xdr:cNvSpPr>
          <a:spLocks/>
        </xdr:cNvSpPr>
      </xdr:nvSpPr>
      <xdr:spPr>
        <a:xfrm>
          <a:off x="4543425" y="14463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776</xdr:row>
      <xdr:rowOff>9525</xdr:rowOff>
    </xdr:from>
    <xdr:to>
      <xdr:col>5</xdr:col>
      <xdr:colOff>0</xdr:colOff>
      <xdr:row>777</xdr:row>
      <xdr:rowOff>180975</xdr:rowOff>
    </xdr:to>
    <xdr:sp>
      <xdr:nvSpPr>
        <xdr:cNvPr id="163" name="Rectangle 163"/>
        <xdr:cNvSpPr>
          <a:spLocks/>
        </xdr:cNvSpPr>
      </xdr:nvSpPr>
      <xdr:spPr>
        <a:xfrm>
          <a:off x="3305175" y="14787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776</xdr:row>
      <xdr:rowOff>9525</xdr:rowOff>
    </xdr:from>
    <xdr:to>
      <xdr:col>6</xdr:col>
      <xdr:colOff>628650</xdr:colOff>
      <xdr:row>777</xdr:row>
      <xdr:rowOff>180975</xdr:rowOff>
    </xdr:to>
    <xdr:sp>
      <xdr:nvSpPr>
        <xdr:cNvPr id="164" name="Rectangle 164"/>
        <xdr:cNvSpPr>
          <a:spLocks/>
        </xdr:cNvSpPr>
      </xdr:nvSpPr>
      <xdr:spPr>
        <a:xfrm>
          <a:off x="4543425" y="14787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3</xdr:row>
      <xdr:rowOff>9525</xdr:rowOff>
    </xdr:from>
    <xdr:to>
      <xdr:col>5</xdr:col>
      <xdr:colOff>0</xdr:colOff>
      <xdr:row>4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305175" y="5810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9525</xdr:rowOff>
    </xdr:from>
    <xdr:to>
      <xdr:col>6</xdr:col>
      <xdr:colOff>628650</xdr:colOff>
      <xdr:row>4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4543425" y="5810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20</xdr:row>
      <xdr:rowOff>9525</xdr:rowOff>
    </xdr:from>
    <xdr:to>
      <xdr:col>5</xdr:col>
      <xdr:colOff>0</xdr:colOff>
      <xdr:row>21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3305175" y="383857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9525</xdr:rowOff>
    </xdr:from>
    <xdr:to>
      <xdr:col>6</xdr:col>
      <xdr:colOff>628650</xdr:colOff>
      <xdr:row>21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4543425" y="383857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39</xdr:row>
      <xdr:rowOff>9525</xdr:rowOff>
    </xdr:from>
    <xdr:to>
      <xdr:col>5</xdr:col>
      <xdr:colOff>0</xdr:colOff>
      <xdr:row>40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3305175" y="747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56</xdr:row>
      <xdr:rowOff>9525</xdr:rowOff>
    </xdr:from>
    <xdr:to>
      <xdr:col>5</xdr:col>
      <xdr:colOff>0</xdr:colOff>
      <xdr:row>57</xdr:row>
      <xdr:rowOff>180975</xdr:rowOff>
    </xdr:to>
    <xdr:sp>
      <xdr:nvSpPr>
        <xdr:cNvPr id="6" name="Rectangle 6"/>
        <xdr:cNvSpPr>
          <a:spLocks/>
        </xdr:cNvSpPr>
      </xdr:nvSpPr>
      <xdr:spPr>
        <a:xfrm>
          <a:off x="3305175" y="1071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6</xdr:col>
      <xdr:colOff>628650</xdr:colOff>
      <xdr:row>40</xdr:row>
      <xdr:rowOff>180975</xdr:rowOff>
    </xdr:to>
    <xdr:sp>
      <xdr:nvSpPr>
        <xdr:cNvPr id="7" name="Rectangle 7"/>
        <xdr:cNvSpPr>
          <a:spLocks/>
        </xdr:cNvSpPr>
      </xdr:nvSpPr>
      <xdr:spPr>
        <a:xfrm>
          <a:off x="4543425" y="747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9525</xdr:rowOff>
    </xdr:from>
    <xdr:to>
      <xdr:col>6</xdr:col>
      <xdr:colOff>628650</xdr:colOff>
      <xdr:row>57</xdr:row>
      <xdr:rowOff>180975</xdr:rowOff>
    </xdr:to>
    <xdr:sp>
      <xdr:nvSpPr>
        <xdr:cNvPr id="8" name="Rectangle 8"/>
        <xdr:cNvSpPr>
          <a:spLocks/>
        </xdr:cNvSpPr>
      </xdr:nvSpPr>
      <xdr:spPr>
        <a:xfrm>
          <a:off x="4543425" y="1071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75</xdr:row>
      <xdr:rowOff>9525</xdr:rowOff>
    </xdr:from>
    <xdr:to>
      <xdr:col>5</xdr:col>
      <xdr:colOff>0</xdr:colOff>
      <xdr:row>76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305175" y="1433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628650</xdr:colOff>
      <xdr:row>76</xdr:row>
      <xdr:rowOff>180975</xdr:rowOff>
    </xdr:to>
    <xdr:sp>
      <xdr:nvSpPr>
        <xdr:cNvPr id="10" name="Rectangle 10"/>
        <xdr:cNvSpPr>
          <a:spLocks/>
        </xdr:cNvSpPr>
      </xdr:nvSpPr>
      <xdr:spPr>
        <a:xfrm>
          <a:off x="4543425" y="1433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91</xdr:row>
      <xdr:rowOff>9525</xdr:rowOff>
    </xdr:from>
    <xdr:to>
      <xdr:col>5</xdr:col>
      <xdr:colOff>0</xdr:colOff>
      <xdr:row>92</xdr:row>
      <xdr:rowOff>180975</xdr:rowOff>
    </xdr:to>
    <xdr:sp>
      <xdr:nvSpPr>
        <xdr:cNvPr id="11" name="Rectangle 11"/>
        <xdr:cNvSpPr>
          <a:spLocks/>
        </xdr:cNvSpPr>
      </xdr:nvSpPr>
      <xdr:spPr>
        <a:xfrm>
          <a:off x="3305175" y="173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91</xdr:row>
      <xdr:rowOff>9525</xdr:rowOff>
    </xdr:from>
    <xdr:to>
      <xdr:col>6</xdr:col>
      <xdr:colOff>628650</xdr:colOff>
      <xdr:row>92</xdr:row>
      <xdr:rowOff>180975</xdr:rowOff>
    </xdr:to>
    <xdr:sp>
      <xdr:nvSpPr>
        <xdr:cNvPr id="12" name="Rectangle 12"/>
        <xdr:cNvSpPr>
          <a:spLocks/>
        </xdr:cNvSpPr>
      </xdr:nvSpPr>
      <xdr:spPr>
        <a:xfrm>
          <a:off x="4543425" y="173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111</xdr:row>
      <xdr:rowOff>9525</xdr:rowOff>
    </xdr:from>
    <xdr:to>
      <xdr:col>5</xdr:col>
      <xdr:colOff>0</xdr:colOff>
      <xdr:row>112</xdr:row>
      <xdr:rowOff>180975</xdr:rowOff>
    </xdr:to>
    <xdr:sp>
      <xdr:nvSpPr>
        <xdr:cNvPr id="13" name="Rectangle 13"/>
        <xdr:cNvSpPr>
          <a:spLocks/>
        </xdr:cNvSpPr>
      </xdr:nvSpPr>
      <xdr:spPr>
        <a:xfrm>
          <a:off x="3305175" y="2119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111</xdr:row>
      <xdr:rowOff>9525</xdr:rowOff>
    </xdr:from>
    <xdr:to>
      <xdr:col>6</xdr:col>
      <xdr:colOff>628650</xdr:colOff>
      <xdr:row>112</xdr:row>
      <xdr:rowOff>180975</xdr:rowOff>
    </xdr:to>
    <xdr:sp>
      <xdr:nvSpPr>
        <xdr:cNvPr id="14" name="Rectangle 14"/>
        <xdr:cNvSpPr>
          <a:spLocks/>
        </xdr:cNvSpPr>
      </xdr:nvSpPr>
      <xdr:spPr>
        <a:xfrm>
          <a:off x="4543425" y="2119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128</xdr:row>
      <xdr:rowOff>9525</xdr:rowOff>
    </xdr:from>
    <xdr:to>
      <xdr:col>5</xdr:col>
      <xdr:colOff>0</xdr:colOff>
      <xdr:row>129</xdr:row>
      <xdr:rowOff>180975</xdr:rowOff>
    </xdr:to>
    <xdr:sp>
      <xdr:nvSpPr>
        <xdr:cNvPr id="15" name="Rectangle 15"/>
        <xdr:cNvSpPr>
          <a:spLocks/>
        </xdr:cNvSpPr>
      </xdr:nvSpPr>
      <xdr:spPr>
        <a:xfrm>
          <a:off x="3305175" y="2443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128</xdr:row>
      <xdr:rowOff>9525</xdr:rowOff>
    </xdr:from>
    <xdr:to>
      <xdr:col>6</xdr:col>
      <xdr:colOff>628650</xdr:colOff>
      <xdr:row>129</xdr:row>
      <xdr:rowOff>180975</xdr:rowOff>
    </xdr:to>
    <xdr:sp>
      <xdr:nvSpPr>
        <xdr:cNvPr id="16" name="Rectangle 16"/>
        <xdr:cNvSpPr>
          <a:spLocks/>
        </xdr:cNvSpPr>
      </xdr:nvSpPr>
      <xdr:spPr>
        <a:xfrm>
          <a:off x="4543425" y="2443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147</xdr:row>
      <xdr:rowOff>9525</xdr:rowOff>
    </xdr:from>
    <xdr:to>
      <xdr:col>5</xdr:col>
      <xdr:colOff>0</xdr:colOff>
      <xdr:row>148</xdr:row>
      <xdr:rowOff>180975</xdr:rowOff>
    </xdr:to>
    <xdr:sp>
      <xdr:nvSpPr>
        <xdr:cNvPr id="17" name="Rectangle 17"/>
        <xdr:cNvSpPr>
          <a:spLocks/>
        </xdr:cNvSpPr>
      </xdr:nvSpPr>
      <xdr:spPr>
        <a:xfrm>
          <a:off x="3305175" y="2805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</xdr:row>
      <xdr:rowOff>9525</xdr:rowOff>
    </xdr:from>
    <xdr:to>
      <xdr:col>6</xdr:col>
      <xdr:colOff>628650</xdr:colOff>
      <xdr:row>148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4543425" y="2805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164</xdr:row>
      <xdr:rowOff>9525</xdr:rowOff>
    </xdr:from>
    <xdr:to>
      <xdr:col>5</xdr:col>
      <xdr:colOff>0</xdr:colOff>
      <xdr:row>165</xdr:row>
      <xdr:rowOff>180975</xdr:rowOff>
    </xdr:to>
    <xdr:sp>
      <xdr:nvSpPr>
        <xdr:cNvPr id="19" name="Rectangle 19"/>
        <xdr:cNvSpPr>
          <a:spLocks/>
        </xdr:cNvSpPr>
      </xdr:nvSpPr>
      <xdr:spPr>
        <a:xfrm>
          <a:off x="3305175" y="3128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164</xdr:row>
      <xdr:rowOff>9525</xdr:rowOff>
    </xdr:from>
    <xdr:to>
      <xdr:col>6</xdr:col>
      <xdr:colOff>628650</xdr:colOff>
      <xdr:row>165</xdr:row>
      <xdr:rowOff>180975</xdr:rowOff>
    </xdr:to>
    <xdr:sp>
      <xdr:nvSpPr>
        <xdr:cNvPr id="20" name="Rectangle 20"/>
        <xdr:cNvSpPr>
          <a:spLocks/>
        </xdr:cNvSpPr>
      </xdr:nvSpPr>
      <xdr:spPr>
        <a:xfrm>
          <a:off x="4543425" y="3128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183</xdr:row>
      <xdr:rowOff>9525</xdr:rowOff>
    </xdr:from>
    <xdr:to>
      <xdr:col>5</xdr:col>
      <xdr:colOff>0</xdr:colOff>
      <xdr:row>184</xdr:row>
      <xdr:rowOff>180975</xdr:rowOff>
    </xdr:to>
    <xdr:sp>
      <xdr:nvSpPr>
        <xdr:cNvPr id="21" name="Rectangle 21"/>
        <xdr:cNvSpPr>
          <a:spLocks/>
        </xdr:cNvSpPr>
      </xdr:nvSpPr>
      <xdr:spPr>
        <a:xfrm>
          <a:off x="3305175" y="3490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183</xdr:row>
      <xdr:rowOff>9525</xdr:rowOff>
    </xdr:from>
    <xdr:to>
      <xdr:col>6</xdr:col>
      <xdr:colOff>628650</xdr:colOff>
      <xdr:row>184</xdr:row>
      <xdr:rowOff>180975</xdr:rowOff>
    </xdr:to>
    <xdr:sp>
      <xdr:nvSpPr>
        <xdr:cNvPr id="22" name="Rectangle 22"/>
        <xdr:cNvSpPr>
          <a:spLocks/>
        </xdr:cNvSpPr>
      </xdr:nvSpPr>
      <xdr:spPr>
        <a:xfrm>
          <a:off x="4543425" y="3490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200</xdr:row>
      <xdr:rowOff>9525</xdr:rowOff>
    </xdr:from>
    <xdr:to>
      <xdr:col>5</xdr:col>
      <xdr:colOff>0</xdr:colOff>
      <xdr:row>201</xdr:row>
      <xdr:rowOff>180975</xdr:rowOff>
    </xdr:to>
    <xdr:sp>
      <xdr:nvSpPr>
        <xdr:cNvPr id="23" name="Rectangle 23"/>
        <xdr:cNvSpPr>
          <a:spLocks/>
        </xdr:cNvSpPr>
      </xdr:nvSpPr>
      <xdr:spPr>
        <a:xfrm>
          <a:off x="3305175" y="3814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200</xdr:row>
      <xdr:rowOff>9525</xdr:rowOff>
    </xdr:from>
    <xdr:to>
      <xdr:col>6</xdr:col>
      <xdr:colOff>628650</xdr:colOff>
      <xdr:row>201</xdr:row>
      <xdr:rowOff>180975</xdr:rowOff>
    </xdr:to>
    <xdr:sp>
      <xdr:nvSpPr>
        <xdr:cNvPr id="24" name="Rectangle 24"/>
        <xdr:cNvSpPr>
          <a:spLocks/>
        </xdr:cNvSpPr>
      </xdr:nvSpPr>
      <xdr:spPr>
        <a:xfrm>
          <a:off x="4543425" y="3814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219</xdr:row>
      <xdr:rowOff>9525</xdr:rowOff>
    </xdr:from>
    <xdr:to>
      <xdr:col>5</xdr:col>
      <xdr:colOff>0</xdr:colOff>
      <xdr:row>220</xdr:row>
      <xdr:rowOff>180975</xdr:rowOff>
    </xdr:to>
    <xdr:sp>
      <xdr:nvSpPr>
        <xdr:cNvPr id="25" name="Rectangle 25"/>
        <xdr:cNvSpPr>
          <a:spLocks/>
        </xdr:cNvSpPr>
      </xdr:nvSpPr>
      <xdr:spPr>
        <a:xfrm>
          <a:off x="3305175" y="4176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219</xdr:row>
      <xdr:rowOff>9525</xdr:rowOff>
    </xdr:from>
    <xdr:to>
      <xdr:col>6</xdr:col>
      <xdr:colOff>628650</xdr:colOff>
      <xdr:row>220</xdr:row>
      <xdr:rowOff>180975</xdr:rowOff>
    </xdr:to>
    <xdr:sp>
      <xdr:nvSpPr>
        <xdr:cNvPr id="26" name="Rectangle 26"/>
        <xdr:cNvSpPr>
          <a:spLocks/>
        </xdr:cNvSpPr>
      </xdr:nvSpPr>
      <xdr:spPr>
        <a:xfrm>
          <a:off x="4543425" y="4176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236</xdr:row>
      <xdr:rowOff>9525</xdr:rowOff>
    </xdr:from>
    <xdr:to>
      <xdr:col>5</xdr:col>
      <xdr:colOff>0</xdr:colOff>
      <xdr:row>237</xdr:row>
      <xdr:rowOff>180975</xdr:rowOff>
    </xdr:to>
    <xdr:sp>
      <xdr:nvSpPr>
        <xdr:cNvPr id="27" name="Rectangle 27"/>
        <xdr:cNvSpPr>
          <a:spLocks/>
        </xdr:cNvSpPr>
      </xdr:nvSpPr>
      <xdr:spPr>
        <a:xfrm>
          <a:off x="3305175" y="4500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236</xdr:row>
      <xdr:rowOff>9525</xdr:rowOff>
    </xdr:from>
    <xdr:to>
      <xdr:col>6</xdr:col>
      <xdr:colOff>628650</xdr:colOff>
      <xdr:row>237</xdr:row>
      <xdr:rowOff>180975</xdr:rowOff>
    </xdr:to>
    <xdr:sp>
      <xdr:nvSpPr>
        <xdr:cNvPr id="28" name="Rectangle 28"/>
        <xdr:cNvSpPr>
          <a:spLocks/>
        </xdr:cNvSpPr>
      </xdr:nvSpPr>
      <xdr:spPr>
        <a:xfrm>
          <a:off x="4543425" y="4500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255</xdr:row>
      <xdr:rowOff>9525</xdr:rowOff>
    </xdr:from>
    <xdr:to>
      <xdr:col>5</xdr:col>
      <xdr:colOff>0</xdr:colOff>
      <xdr:row>256</xdr:row>
      <xdr:rowOff>180975</xdr:rowOff>
    </xdr:to>
    <xdr:sp>
      <xdr:nvSpPr>
        <xdr:cNvPr id="29" name="Rectangle 29"/>
        <xdr:cNvSpPr>
          <a:spLocks/>
        </xdr:cNvSpPr>
      </xdr:nvSpPr>
      <xdr:spPr>
        <a:xfrm>
          <a:off x="3305175" y="4862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272</xdr:row>
      <xdr:rowOff>9525</xdr:rowOff>
    </xdr:from>
    <xdr:to>
      <xdr:col>5</xdr:col>
      <xdr:colOff>0</xdr:colOff>
      <xdr:row>273</xdr:row>
      <xdr:rowOff>180975</xdr:rowOff>
    </xdr:to>
    <xdr:sp>
      <xdr:nvSpPr>
        <xdr:cNvPr id="30" name="Rectangle 30"/>
        <xdr:cNvSpPr>
          <a:spLocks/>
        </xdr:cNvSpPr>
      </xdr:nvSpPr>
      <xdr:spPr>
        <a:xfrm>
          <a:off x="3305175" y="5186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255</xdr:row>
      <xdr:rowOff>9525</xdr:rowOff>
    </xdr:from>
    <xdr:to>
      <xdr:col>6</xdr:col>
      <xdr:colOff>628650</xdr:colOff>
      <xdr:row>256</xdr:row>
      <xdr:rowOff>180975</xdr:rowOff>
    </xdr:to>
    <xdr:sp>
      <xdr:nvSpPr>
        <xdr:cNvPr id="31" name="Rectangle 31"/>
        <xdr:cNvSpPr>
          <a:spLocks/>
        </xdr:cNvSpPr>
      </xdr:nvSpPr>
      <xdr:spPr>
        <a:xfrm>
          <a:off x="4543425" y="4862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272</xdr:row>
      <xdr:rowOff>9525</xdr:rowOff>
    </xdr:from>
    <xdr:to>
      <xdr:col>6</xdr:col>
      <xdr:colOff>628650</xdr:colOff>
      <xdr:row>273</xdr:row>
      <xdr:rowOff>180975</xdr:rowOff>
    </xdr:to>
    <xdr:sp>
      <xdr:nvSpPr>
        <xdr:cNvPr id="32" name="Rectangle 32"/>
        <xdr:cNvSpPr>
          <a:spLocks/>
        </xdr:cNvSpPr>
      </xdr:nvSpPr>
      <xdr:spPr>
        <a:xfrm>
          <a:off x="4543425" y="5186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255</xdr:row>
      <xdr:rowOff>9525</xdr:rowOff>
    </xdr:from>
    <xdr:to>
      <xdr:col>5</xdr:col>
      <xdr:colOff>0</xdr:colOff>
      <xdr:row>256</xdr:row>
      <xdr:rowOff>180975</xdr:rowOff>
    </xdr:to>
    <xdr:sp>
      <xdr:nvSpPr>
        <xdr:cNvPr id="33" name="Rectangle 33"/>
        <xdr:cNvSpPr>
          <a:spLocks/>
        </xdr:cNvSpPr>
      </xdr:nvSpPr>
      <xdr:spPr>
        <a:xfrm>
          <a:off x="3305175" y="4862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255</xdr:row>
      <xdr:rowOff>9525</xdr:rowOff>
    </xdr:from>
    <xdr:to>
      <xdr:col>6</xdr:col>
      <xdr:colOff>628650</xdr:colOff>
      <xdr:row>256</xdr:row>
      <xdr:rowOff>180975</xdr:rowOff>
    </xdr:to>
    <xdr:sp>
      <xdr:nvSpPr>
        <xdr:cNvPr id="34" name="Rectangle 34"/>
        <xdr:cNvSpPr>
          <a:spLocks/>
        </xdr:cNvSpPr>
      </xdr:nvSpPr>
      <xdr:spPr>
        <a:xfrm>
          <a:off x="4543425" y="4862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272</xdr:row>
      <xdr:rowOff>9525</xdr:rowOff>
    </xdr:from>
    <xdr:to>
      <xdr:col>5</xdr:col>
      <xdr:colOff>0</xdr:colOff>
      <xdr:row>273</xdr:row>
      <xdr:rowOff>180975</xdr:rowOff>
    </xdr:to>
    <xdr:sp>
      <xdr:nvSpPr>
        <xdr:cNvPr id="35" name="Rectangle 35"/>
        <xdr:cNvSpPr>
          <a:spLocks/>
        </xdr:cNvSpPr>
      </xdr:nvSpPr>
      <xdr:spPr>
        <a:xfrm>
          <a:off x="3305175" y="5186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272</xdr:row>
      <xdr:rowOff>9525</xdr:rowOff>
    </xdr:from>
    <xdr:to>
      <xdr:col>6</xdr:col>
      <xdr:colOff>628650</xdr:colOff>
      <xdr:row>273</xdr:row>
      <xdr:rowOff>180975</xdr:rowOff>
    </xdr:to>
    <xdr:sp>
      <xdr:nvSpPr>
        <xdr:cNvPr id="36" name="Rectangle 36"/>
        <xdr:cNvSpPr>
          <a:spLocks/>
        </xdr:cNvSpPr>
      </xdr:nvSpPr>
      <xdr:spPr>
        <a:xfrm>
          <a:off x="4543425" y="5186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291</xdr:row>
      <xdr:rowOff>9525</xdr:rowOff>
    </xdr:from>
    <xdr:to>
      <xdr:col>5</xdr:col>
      <xdr:colOff>0</xdr:colOff>
      <xdr:row>292</xdr:row>
      <xdr:rowOff>180975</xdr:rowOff>
    </xdr:to>
    <xdr:sp>
      <xdr:nvSpPr>
        <xdr:cNvPr id="37" name="Rectangle 37"/>
        <xdr:cNvSpPr>
          <a:spLocks/>
        </xdr:cNvSpPr>
      </xdr:nvSpPr>
      <xdr:spPr>
        <a:xfrm>
          <a:off x="3305175" y="554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308</xdr:row>
      <xdr:rowOff>9525</xdr:rowOff>
    </xdr:from>
    <xdr:to>
      <xdr:col>5</xdr:col>
      <xdr:colOff>0</xdr:colOff>
      <xdr:row>309</xdr:row>
      <xdr:rowOff>180975</xdr:rowOff>
    </xdr:to>
    <xdr:sp>
      <xdr:nvSpPr>
        <xdr:cNvPr id="38" name="Rectangle 38"/>
        <xdr:cNvSpPr>
          <a:spLocks/>
        </xdr:cNvSpPr>
      </xdr:nvSpPr>
      <xdr:spPr>
        <a:xfrm>
          <a:off x="3305175" y="5872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291</xdr:row>
      <xdr:rowOff>9525</xdr:rowOff>
    </xdr:from>
    <xdr:to>
      <xdr:col>6</xdr:col>
      <xdr:colOff>628650</xdr:colOff>
      <xdr:row>292</xdr:row>
      <xdr:rowOff>180975</xdr:rowOff>
    </xdr:to>
    <xdr:sp>
      <xdr:nvSpPr>
        <xdr:cNvPr id="39" name="Rectangle 39"/>
        <xdr:cNvSpPr>
          <a:spLocks/>
        </xdr:cNvSpPr>
      </xdr:nvSpPr>
      <xdr:spPr>
        <a:xfrm>
          <a:off x="4543425" y="554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308</xdr:row>
      <xdr:rowOff>9525</xdr:rowOff>
    </xdr:from>
    <xdr:to>
      <xdr:col>6</xdr:col>
      <xdr:colOff>628650</xdr:colOff>
      <xdr:row>309</xdr:row>
      <xdr:rowOff>180975</xdr:rowOff>
    </xdr:to>
    <xdr:sp>
      <xdr:nvSpPr>
        <xdr:cNvPr id="40" name="Rectangle 40"/>
        <xdr:cNvSpPr>
          <a:spLocks/>
        </xdr:cNvSpPr>
      </xdr:nvSpPr>
      <xdr:spPr>
        <a:xfrm>
          <a:off x="4543425" y="5872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291</xdr:row>
      <xdr:rowOff>9525</xdr:rowOff>
    </xdr:from>
    <xdr:to>
      <xdr:col>5</xdr:col>
      <xdr:colOff>0</xdr:colOff>
      <xdr:row>292</xdr:row>
      <xdr:rowOff>180975</xdr:rowOff>
    </xdr:to>
    <xdr:sp>
      <xdr:nvSpPr>
        <xdr:cNvPr id="41" name="Rectangle 41"/>
        <xdr:cNvSpPr>
          <a:spLocks/>
        </xdr:cNvSpPr>
      </xdr:nvSpPr>
      <xdr:spPr>
        <a:xfrm>
          <a:off x="3305175" y="554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291</xdr:row>
      <xdr:rowOff>9525</xdr:rowOff>
    </xdr:from>
    <xdr:to>
      <xdr:col>6</xdr:col>
      <xdr:colOff>628650</xdr:colOff>
      <xdr:row>292</xdr:row>
      <xdr:rowOff>180975</xdr:rowOff>
    </xdr:to>
    <xdr:sp>
      <xdr:nvSpPr>
        <xdr:cNvPr id="42" name="Rectangle 42"/>
        <xdr:cNvSpPr>
          <a:spLocks/>
        </xdr:cNvSpPr>
      </xdr:nvSpPr>
      <xdr:spPr>
        <a:xfrm>
          <a:off x="4543425" y="554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308</xdr:row>
      <xdr:rowOff>9525</xdr:rowOff>
    </xdr:from>
    <xdr:to>
      <xdr:col>5</xdr:col>
      <xdr:colOff>0</xdr:colOff>
      <xdr:row>309</xdr:row>
      <xdr:rowOff>180975</xdr:rowOff>
    </xdr:to>
    <xdr:sp>
      <xdr:nvSpPr>
        <xdr:cNvPr id="43" name="Rectangle 43"/>
        <xdr:cNvSpPr>
          <a:spLocks/>
        </xdr:cNvSpPr>
      </xdr:nvSpPr>
      <xdr:spPr>
        <a:xfrm>
          <a:off x="3305175" y="5872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308</xdr:row>
      <xdr:rowOff>9525</xdr:rowOff>
    </xdr:from>
    <xdr:to>
      <xdr:col>6</xdr:col>
      <xdr:colOff>628650</xdr:colOff>
      <xdr:row>309</xdr:row>
      <xdr:rowOff>180975</xdr:rowOff>
    </xdr:to>
    <xdr:sp>
      <xdr:nvSpPr>
        <xdr:cNvPr id="44" name="Rectangle 44"/>
        <xdr:cNvSpPr>
          <a:spLocks/>
        </xdr:cNvSpPr>
      </xdr:nvSpPr>
      <xdr:spPr>
        <a:xfrm>
          <a:off x="4543425" y="5872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327</xdr:row>
      <xdr:rowOff>9525</xdr:rowOff>
    </xdr:from>
    <xdr:to>
      <xdr:col>5</xdr:col>
      <xdr:colOff>0</xdr:colOff>
      <xdr:row>328</xdr:row>
      <xdr:rowOff>180975</xdr:rowOff>
    </xdr:to>
    <xdr:sp>
      <xdr:nvSpPr>
        <xdr:cNvPr id="45" name="Rectangle 45"/>
        <xdr:cNvSpPr>
          <a:spLocks/>
        </xdr:cNvSpPr>
      </xdr:nvSpPr>
      <xdr:spPr>
        <a:xfrm>
          <a:off x="3305175" y="6234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344</xdr:row>
      <xdr:rowOff>9525</xdr:rowOff>
    </xdr:from>
    <xdr:to>
      <xdr:col>5</xdr:col>
      <xdr:colOff>0</xdr:colOff>
      <xdr:row>345</xdr:row>
      <xdr:rowOff>180975</xdr:rowOff>
    </xdr:to>
    <xdr:sp>
      <xdr:nvSpPr>
        <xdr:cNvPr id="46" name="Rectangle 46"/>
        <xdr:cNvSpPr>
          <a:spLocks/>
        </xdr:cNvSpPr>
      </xdr:nvSpPr>
      <xdr:spPr>
        <a:xfrm>
          <a:off x="3305175" y="6557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327</xdr:row>
      <xdr:rowOff>9525</xdr:rowOff>
    </xdr:from>
    <xdr:to>
      <xdr:col>6</xdr:col>
      <xdr:colOff>628650</xdr:colOff>
      <xdr:row>328</xdr:row>
      <xdr:rowOff>180975</xdr:rowOff>
    </xdr:to>
    <xdr:sp>
      <xdr:nvSpPr>
        <xdr:cNvPr id="47" name="Rectangle 47"/>
        <xdr:cNvSpPr>
          <a:spLocks/>
        </xdr:cNvSpPr>
      </xdr:nvSpPr>
      <xdr:spPr>
        <a:xfrm>
          <a:off x="4543425" y="6234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344</xdr:row>
      <xdr:rowOff>9525</xdr:rowOff>
    </xdr:from>
    <xdr:to>
      <xdr:col>6</xdr:col>
      <xdr:colOff>628650</xdr:colOff>
      <xdr:row>345</xdr:row>
      <xdr:rowOff>180975</xdr:rowOff>
    </xdr:to>
    <xdr:sp>
      <xdr:nvSpPr>
        <xdr:cNvPr id="48" name="Rectangle 48"/>
        <xdr:cNvSpPr>
          <a:spLocks/>
        </xdr:cNvSpPr>
      </xdr:nvSpPr>
      <xdr:spPr>
        <a:xfrm>
          <a:off x="4543425" y="6557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327</xdr:row>
      <xdr:rowOff>9525</xdr:rowOff>
    </xdr:from>
    <xdr:to>
      <xdr:col>5</xdr:col>
      <xdr:colOff>0</xdr:colOff>
      <xdr:row>328</xdr:row>
      <xdr:rowOff>180975</xdr:rowOff>
    </xdr:to>
    <xdr:sp>
      <xdr:nvSpPr>
        <xdr:cNvPr id="49" name="Rectangle 49"/>
        <xdr:cNvSpPr>
          <a:spLocks/>
        </xdr:cNvSpPr>
      </xdr:nvSpPr>
      <xdr:spPr>
        <a:xfrm>
          <a:off x="3305175" y="6234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327</xdr:row>
      <xdr:rowOff>9525</xdr:rowOff>
    </xdr:from>
    <xdr:to>
      <xdr:col>6</xdr:col>
      <xdr:colOff>628650</xdr:colOff>
      <xdr:row>328</xdr:row>
      <xdr:rowOff>180975</xdr:rowOff>
    </xdr:to>
    <xdr:sp>
      <xdr:nvSpPr>
        <xdr:cNvPr id="50" name="Rectangle 50"/>
        <xdr:cNvSpPr>
          <a:spLocks/>
        </xdr:cNvSpPr>
      </xdr:nvSpPr>
      <xdr:spPr>
        <a:xfrm>
          <a:off x="4543425" y="6234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344</xdr:row>
      <xdr:rowOff>9525</xdr:rowOff>
    </xdr:from>
    <xdr:to>
      <xdr:col>5</xdr:col>
      <xdr:colOff>0</xdr:colOff>
      <xdr:row>345</xdr:row>
      <xdr:rowOff>180975</xdr:rowOff>
    </xdr:to>
    <xdr:sp>
      <xdr:nvSpPr>
        <xdr:cNvPr id="51" name="Rectangle 51"/>
        <xdr:cNvSpPr>
          <a:spLocks/>
        </xdr:cNvSpPr>
      </xdr:nvSpPr>
      <xdr:spPr>
        <a:xfrm>
          <a:off x="3305175" y="6557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344</xdr:row>
      <xdr:rowOff>9525</xdr:rowOff>
    </xdr:from>
    <xdr:to>
      <xdr:col>6</xdr:col>
      <xdr:colOff>628650</xdr:colOff>
      <xdr:row>345</xdr:row>
      <xdr:rowOff>180975</xdr:rowOff>
    </xdr:to>
    <xdr:sp>
      <xdr:nvSpPr>
        <xdr:cNvPr id="52" name="Rectangle 52"/>
        <xdr:cNvSpPr>
          <a:spLocks/>
        </xdr:cNvSpPr>
      </xdr:nvSpPr>
      <xdr:spPr>
        <a:xfrm>
          <a:off x="4543425" y="6557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363</xdr:row>
      <xdr:rowOff>9525</xdr:rowOff>
    </xdr:from>
    <xdr:to>
      <xdr:col>5</xdr:col>
      <xdr:colOff>0</xdr:colOff>
      <xdr:row>364</xdr:row>
      <xdr:rowOff>180975</xdr:rowOff>
    </xdr:to>
    <xdr:sp>
      <xdr:nvSpPr>
        <xdr:cNvPr id="53" name="Rectangle 53"/>
        <xdr:cNvSpPr>
          <a:spLocks/>
        </xdr:cNvSpPr>
      </xdr:nvSpPr>
      <xdr:spPr>
        <a:xfrm>
          <a:off x="3305175" y="6919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380</xdr:row>
      <xdr:rowOff>9525</xdr:rowOff>
    </xdr:from>
    <xdr:to>
      <xdr:col>5</xdr:col>
      <xdr:colOff>0</xdr:colOff>
      <xdr:row>381</xdr:row>
      <xdr:rowOff>180975</xdr:rowOff>
    </xdr:to>
    <xdr:sp>
      <xdr:nvSpPr>
        <xdr:cNvPr id="54" name="Rectangle 54"/>
        <xdr:cNvSpPr>
          <a:spLocks/>
        </xdr:cNvSpPr>
      </xdr:nvSpPr>
      <xdr:spPr>
        <a:xfrm>
          <a:off x="3305175" y="7243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363</xdr:row>
      <xdr:rowOff>9525</xdr:rowOff>
    </xdr:from>
    <xdr:to>
      <xdr:col>6</xdr:col>
      <xdr:colOff>628650</xdr:colOff>
      <xdr:row>364</xdr:row>
      <xdr:rowOff>180975</xdr:rowOff>
    </xdr:to>
    <xdr:sp>
      <xdr:nvSpPr>
        <xdr:cNvPr id="55" name="Rectangle 55"/>
        <xdr:cNvSpPr>
          <a:spLocks/>
        </xdr:cNvSpPr>
      </xdr:nvSpPr>
      <xdr:spPr>
        <a:xfrm>
          <a:off x="4543425" y="6919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380</xdr:row>
      <xdr:rowOff>9525</xdr:rowOff>
    </xdr:from>
    <xdr:to>
      <xdr:col>6</xdr:col>
      <xdr:colOff>628650</xdr:colOff>
      <xdr:row>381</xdr:row>
      <xdr:rowOff>180975</xdr:rowOff>
    </xdr:to>
    <xdr:sp>
      <xdr:nvSpPr>
        <xdr:cNvPr id="56" name="Rectangle 56"/>
        <xdr:cNvSpPr>
          <a:spLocks/>
        </xdr:cNvSpPr>
      </xdr:nvSpPr>
      <xdr:spPr>
        <a:xfrm>
          <a:off x="4543425" y="7243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363</xdr:row>
      <xdr:rowOff>9525</xdr:rowOff>
    </xdr:from>
    <xdr:to>
      <xdr:col>5</xdr:col>
      <xdr:colOff>0</xdr:colOff>
      <xdr:row>364</xdr:row>
      <xdr:rowOff>180975</xdr:rowOff>
    </xdr:to>
    <xdr:sp>
      <xdr:nvSpPr>
        <xdr:cNvPr id="57" name="Rectangle 57"/>
        <xdr:cNvSpPr>
          <a:spLocks/>
        </xdr:cNvSpPr>
      </xdr:nvSpPr>
      <xdr:spPr>
        <a:xfrm>
          <a:off x="3305175" y="6919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363</xdr:row>
      <xdr:rowOff>9525</xdr:rowOff>
    </xdr:from>
    <xdr:to>
      <xdr:col>6</xdr:col>
      <xdr:colOff>628650</xdr:colOff>
      <xdr:row>364</xdr:row>
      <xdr:rowOff>180975</xdr:rowOff>
    </xdr:to>
    <xdr:sp>
      <xdr:nvSpPr>
        <xdr:cNvPr id="58" name="Rectangle 58"/>
        <xdr:cNvSpPr>
          <a:spLocks/>
        </xdr:cNvSpPr>
      </xdr:nvSpPr>
      <xdr:spPr>
        <a:xfrm>
          <a:off x="4543425" y="6919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380</xdr:row>
      <xdr:rowOff>9525</xdr:rowOff>
    </xdr:from>
    <xdr:to>
      <xdr:col>5</xdr:col>
      <xdr:colOff>0</xdr:colOff>
      <xdr:row>381</xdr:row>
      <xdr:rowOff>180975</xdr:rowOff>
    </xdr:to>
    <xdr:sp>
      <xdr:nvSpPr>
        <xdr:cNvPr id="59" name="Rectangle 59"/>
        <xdr:cNvSpPr>
          <a:spLocks/>
        </xdr:cNvSpPr>
      </xdr:nvSpPr>
      <xdr:spPr>
        <a:xfrm>
          <a:off x="3305175" y="7243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380</xdr:row>
      <xdr:rowOff>9525</xdr:rowOff>
    </xdr:from>
    <xdr:to>
      <xdr:col>6</xdr:col>
      <xdr:colOff>628650</xdr:colOff>
      <xdr:row>381</xdr:row>
      <xdr:rowOff>180975</xdr:rowOff>
    </xdr:to>
    <xdr:sp>
      <xdr:nvSpPr>
        <xdr:cNvPr id="60" name="Rectangle 60"/>
        <xdr:cNvSpPr>
          <a:spLocks/>
        </xdr:cNvSpPr>
      </xdr:nvSpPr>
      <xdr:spPr>
        <a:xfrm>
          <a:off x="4543425" y="7243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399</xdr:row>
      <xdr:rowOff>9525</xdr:rowOff>
    </xdr:from>
    <xdr:to>
      <xdr:col>5</xdr:col>
      <xdr:colOff>0</xdr:colOff>
      <xdr:row>400</xdr:row>
      <xdr:rowOff>180975</xdr:rowOff>
    </xdr:to>
    <xdr:sp>
      <xdr:nvSpPr>
        <xdr:cNvPr id="61" name="Rectangle 61"/>
        <xdr:cNvSpPr>
          <a:spLocks/>
        </xdr:cNvSpPr>
      </xdr:nvSpPr>
      <xdr:spPr>
        <a:xfrm>
          <a:off x="3305175" y="7605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416</xdr:row>
      <xdr:rowOff>9525</xdr:rowOff>
    </xdr:from>
    <xdr:to>
      <xdr:col>5</xdr:col>
      <xdr:colOff>0</xdr:colOff>
      <xdr:row>417</xdr:row>
      <xdr:rowOff>180975</xdr:rowOff>
    </xdr:to>
    <xdr:sp>
      <xdr:nvSpPr>
        <xdr:cNvPr id="62" name="Rectangle 62"/>
        <xdr:cNvSpPr>
          <a:spLocks/>
        </xdr:cNvSpPr>
      </xdr:nvSpPr>
      <xdr:spPr>
        <a:xfrm>
          <a:off x="3305175" y="7929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399</xdr:row>
      <xdr:rowOff>9525</xdr:rowOff>
    </xdr:from>
    <xdr:to>
      <xdr:col>6</xdr:col>
      <xdr:colOff>628650</xdr:colOff>
      <xdr:row>400</xdr:row>
      <xdr:rowOff>180975</xdr:rowOff>
    </xdr:to>
    <xdr:sp>
      <xdr:nvSpPr>
        <xdr:cNvPr id="63" name="Rectangle 63"/>
        <xdr:cNvSpPr>
          <a:spLocks/>
        </xdr:cNvSpPr>
      </xdr:nvSpPr>
      <xdr:spPr>
        <a:xfrm>
          <a:off x="4543425" y="7605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416</xdr:row>
      <xdr:rowOff>9525</xdr:rowOff>
    </xdr:from>
    <xdr:to>
      <xdr:col>6</xdr:col>
      <xdr:colOff>628650</xdr:colOff>
      <xdr:row>417</xdr:row>
      <xdr:rowOff>180975</xdr:rowOff>
    </xdr:to>
    <xdr:sp>
      <xdr:nvSpPr>
        <xdr:cNvPr id="64" name="Rectangle 64"/>
        <xdr:cNvSpPr>
          <a:spLocks/>
        </xdr:cNvSpPr>
      </xdr:nvSpPr>
      <xdr:spPr>
        <a:xfrm>
          <a:off x="4543425" y="7929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399</xdr:row>
      <xdr:rowOff>9525</xdr:rowOff>
    </xdr:from>
    <xdr:to>
      <xdr:col>5</xdr:col>
      <xdr:colOff>0</xdr:colOff>
      <xdr:row>400</xdr:row>
      <xdr:rowOff>180975</xdr:rowOff>
    </xdr:to>
    <xdr:sp>
      <xdr:nvSpPr>
        <xdr:cNvPr id="65" name="Rectangle 65"/>
        <xdr:cNvSpPr>
          <a:spLocks/>
        </xdr:cNvSpPr>
      </xdr:nvSpPr>
      <xdr:spPr>
        <a:xfrm>
          <a:off x="3305175" y="7605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399</xdr:row>
      <xdr:rowOff>9525</xdr:rowOff>
    </xdr:from>
    <xdr:to>
      <xdr:col>6</xdr:col>
      <xdr:colOff>628650</xdr:colOff>
      <xdr:row>400</xdr:row>
      <xdr:rowOff>180975</xdr:rowOff>
    </xdr:to>
    <xdr:sp>
      <xdr:nvSpPr>
        <xdr:cNvPr id="66" name="Rectangle 66"/>
        <xdr:cNvSpPr>
          <a:spLocks/>
        </xdr:cNvSpPr>
      </xdr:nvSpPr>
      <xdr:spPr>
        <a:xfrm>
          <a:off x="4543425" y="7605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416</xdr:row>
      <xdr:rowOff>9525</xdr:rowOff>
    </xdr:from>
    <xdr:to>
      <xdr:col>5</xdr:col>
      <xdr:colOff>0</xdr:colOff>
      <xdr:row>417</xdr:row>
      <xdr:rowOff>180975</xdr:rowOff>
    </xdr:to>
    <xdr:sp>
      <xdr:nvSpPr>
        <xdr:cNvPr id="67" name="Rectangle 67"/>
        <xdr:cNvSpPr>
          <a:spLocks/>
        </xdr:cNvSpPr>
      </xdr:nvSpPr>
      <xdr:spPr>
        <a:xfrm>
          <a:off x="3305175" y="7929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416</xdr:row>
      <xdr:rowOff>9525</xdr:rowOff>
    </xdr:from>
    <xdr:to>
      <xdr:col>6</xdr:col>
      <xdr:colOff>628650</xdr:colOff>
      <xdr:row>417</xdr:row>
      <xdr:rowOff>180975</xdr:rowOff>
    </xdr:to>
    <xdr:sp>
      <xdr:nvSpPr>
        <xdr:cNvPr id="68" name="Rectangle 68"/>
        <xdr:cNvSpPr>
          <a:spLocks/>
        </xdr:cNvSpPr>
      </xdr:nvSpPr>
      <xdr:spPr>
        <a:xfrm>
          <a:off x="4543425" y="7929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435</xdr:row>
      <xdr:rowOff>9525</xdr:rowOff>
    </xdr:from>
    <xdr:to>
      <xdr:col>5</xdr:col>
      <xdr:colOff>0</xdr:colOff>
      <xdr:row>436</xdr:row>
      <xdr:rowOff>180975</xdr:rowOff>
    </xdr:to>
    <xdr:sp>
      <xdr:nvSpPr>
        <xdr:cNvPr id="69" name="Rectangle 69"/>
        <xdr:cNvSpPr>
          <a:spLocks/>
        </xdr:cNvSpPr>
      </xdr:nvSpPr>
      <xdr:spPr>
        <a:xfrm>
          <a:off x="3305175" y="8291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452</xdr:row>
      <xdr:rowOff>9525</xdr:rowOff>
    </xdr:from>
    <xdr:to>
      <xdr:col>5</xdr:col>
      <xdr:colOff>0</xdr:colOff>
      <xdr:row>453</xdr:row>
      <xdr:rowOff>180975</xdr:rowOff>
    </xdr:to>
    <xdr:sp>
      <xdr:nvSpPr>
        <xdr:cNvPr id="70" name="Rectangle 70"/>
        <xdr:cNvSpPr>
          <a:spLocks/>
        </xdr:cNvSpPr>
      </xdr:nvSpPr>
      <xdr:spPr>
        <a:xfrm>
          <a:off x="3305175" y="8615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435</xdr:row>
      <xdr:rowOff>9525</xdr:rowOff>
    </xdr:from>
    <xdr:to>
      <xdr:col>6</xdr:col>
      <xdr:colOff>628650</xdr:colOff>
      <xdr:row>436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4543425" y="8291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452</xdr:row>
      <xdr:rowOff>9525</xdr:rowOff>
    </xdr:from>
    <xdr:to>
      <xdr:col>6</xdr:col>
      <xdr:colOff>628650</xdr:colOff>
      <xdr:row>453</xdr:row>
      <xdr:rowOff>180975</xdr:rowOff>
    </xdr:to>
    <xdr:sp>
      <xdr:nvSpPr>
        <xdr:cNvPr id="72" name="Rectangle 72"/>
        <xdr:cNvSpPr>
          <a:spLocks/>
        </xdr:cNvSpPr>
      </xdr:nvSpPr>
      <xdr:spPr>
        <a:xfrm>
          <a:off x="4543425" y="8615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435</xdr:row>
      <xdr:rowOff>9525</xdr:rowOff>
    </xdr:from>
    <xdr:to>
      <xdr:col>5</xdr:col>
      <xdr:colOff>0</xdr:colOff>
      <xdr:row>436</xdr:row>
      <xdr:rowOff>180975</xdr:rowOff>
    </xdr:to>
    <xdr:sp>
      <xdr:nvSpPr>
        <xdr:cNvPr id="73" name="Rectangle 73"/>
        <xdr:cNvSpPr>
          <a:spLocks/>
        </xdr:cNvSpPr>
      </xdr:nvSpPr>
      <xdr:spPr>
        <a:xfrm>
          <a:off x="3305175" y="8291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435</xdr:row>
      <xdr:rowOff>9525</xdr:rowOff>
    </xdr:from>
    <xdr:to>
      <xdr:col>6</xdr:col>
      <xdr:colOff>628650</xdr:colOff>
      <xdr:row>436</xdr:row>
      <xdr:rowOff>180975</xdr:rowOff>
    </xdr:to>
    <xdr:sp>
      <xdr:nvSpPr>
        <xdr:cNvPr id="74" name="Rectangle 74"/>
        <xdr:cNvSpPr>
          <a:spLocks/>
        </xdr:cNvSpPr>
      </xdr:nvSpPr>
      <xdr:spPr>
        <a:xfrm>
          <a:off x="4543425" y="8291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452</xdr:row>
      <xdr:rowOff>9525</xdr:rowOff>
    </xdr:from>
    <xdr:to>
      <xdr:col>5</xdr:col>
      <xdr:colOff>0</xdr:colOff>
      <xdr:row>453</xdr:row>
      <xdr:rowOff>180975</xdr:rowOff>
    </xdr:to>
    <xdr:sp>
      <xdr:nvSpPr>
        <xdr:cNvPr id="75" name="Rectangle 75"/>
        <xdr:cNvSpPr>
          <a:spLocks/>
        </xdr:cNvSpPr>
      </xdr:nvSpPr>
      <xdr:spPr>
        <a:xfrm>
          <a:off x="3305175" y="8615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452</xdr:row>
      <xdr:rowOff>9525</xdr:rowOff>
    </xdr:from>
    <xdr:to>
      <xdr:col>6</xdr:col>
      <xdr:colOff>628650</xdr:colOff>
      <xdr:row>453</xdr:row>
      <xdr:rowOff>180975</xdr:rowOff>
    </xdr:to>
    <xdr:sp>
      <xdr:nvSpPr>
        <xdr:cNvPr id="76" name="Rectangle 76"/>
        <xdr:cNvSpPr>
          <a:spLocks/>
        </xdr:cNvSpPr>
      </xdr:nvSpPr>
      <xdr:spPr>
        <a:xfrm>
          <a:off x="4543425" y="8615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471</xdr:row>
      <xdr:rowOff>9525</xdr:rowOff>
    </xdr:from>
    <xdr:to>
      <xdr:col>5</xdr:col>
      <xdr:colOff>0</xdr:colOff>
      <xdr:row>472</xdr:row>
      <xdr:rowOff>180975</xdr:rowOff>
    </xdr:to>
    <xdr:sp>
      <xdr:nvSpPr>
        <xdr:cNvPr id="77" name="Rectangle 77"/>
        <xdr:cNvSpPr>
          <a:spLocks/>
        </xdr:cNvSpPr>
      </xdr:nvSpPr>
      <xdr:spPr>
        <a:xfrm>
          <a:off x="3305175" y="8977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488</xdr:row>
      <xdr:rowOff>9525</xdr:rowOff>
    </xdr:from>
    <xdr:to>
      <xdr:col>5</xdr:col>
      <xdr:colOff>0</xdr:colOff>
      <xdr:row>489</xdr:row>
      <xdr:rowOff>180975</xdr:rowOff>
    </xdr:to>
    <xdr:sp>
      <xdr:nvSpPr>
        <xdr:cNvPr id="78" name="Rectangle 78"/>
        <xdr:cNvSpPr>
          <a:spLocks/>
        </xdr:cNvSpPr>
      </xdr:nvSpPr>
      <xdr:spPr>
        <a:xfrm>
          <a:off x="3305175" y="9301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471</xdr:row>
      <xdr:rowOff>9525</xdr:rowOff>
    </xdr:from>
    <xdr:to>
      <xdr:col>6</xdr:col>
      <xdr:colOff>628650</xdr:colOff>
      <xdr:row>472</xdr:row>
      <xdr:rowOff>180975</xdr:rowOff>
    </xdr:to>
    <xdr:sp>
      <xdr:nvSpPr>
        <xdr:cNvPr id="79" name="Rectangle 79"/>
        <xdr:cNvSpPr>
          <a:spLocks/>
        </xdr:cNvSpPr>
      </xdr:nvSpPr>
      <xdr:spPr>
        <a:xfrm>
          <a:off x="4543425" y="8977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488</xdr:row>
      <xdr:rowOff>9525</xdr:rowOff>
    </xdr:from>
    <xdr:to>
      <xdr:col>6</xdr:col>
      <xdr:colOff>628650</xdr:colOff>
      <xdr:row>489</xdr:row>
      <xdr:rowOff>180975</xdr:rowOff>
    </xdr:to>
    <xdr:sp>
      <xdr:nvSpPr>
        <xdr:cNvPr id="80" name="Rectangle 80"/>
        <xdr:cNvSpPr>
          <a:spLocks/>
        </xdr:cNvSpPr>
      </xdr:nvSpPr>
      <xdr:spPr>
        <a:xfrm>
          <a:off x="4543425" y="9301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471</xdr:row>
      <xdr:rowOff>9525</xdr:rowOff>
    </xdr:from>
    <xdr:to>
      <xdr:col>5</xdr:col>
      <xdr:colOff>0</xdr:colOff>
      <xdr:row>472</xdr:row>
      <xdr:rowOff>180975</xdr:rowOff>
    </xdr:to>
    <xdr:sp>
      <xdr:nvSpPr>
        <xdr:cNvPr id="81" name="Rectangle 81"/>
        <xdr:cNvSpPr>
          <a:spLocks/>
        </xdr:cNvSpPr>
      </xdr:nvSpPr>
      <xdr:spPr>
        <a:xfrm>
          <a:off x="3305175" y="8977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471</xdr:row>
      <xdr:rowOff>9525</xdr:rowOff>
    </xdr:from>
    <xdr:to>
      <xdr:col>6</xdr:col>
      <xdr:colOff>628650</xdr:colOff>
      <xdr:row>472</xdr:row>
      <xdr:rowOff>180975</xdr:rowOff>
    </xdr:to>
    <xdr:sp>
      <xdr:nvSpPr>
        <xdr:cNvPr id="82" name="Rectangle 82"/>
        <xdr:cNvSpPr>
          <a:spLocks/>
        </xdr:cNvSpPr>
      </xdr:nvSpPr>
      <xdr:spPr>
        <a:xfrm>
          <a:off x="4543425" y="8977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488</xdr:row>
      <xdr:rowOff>9525</xdr:rowOff>
    </xdr:from>
    <xdr:to>
      <xdr:col>5</xdr:col>
      <xdr:colOff>0</xdr:colOff>
      <xdr:row>489</xdr:row>
      <xdr:rowOff>180975</xdr:rowOff>
    </xdr:to>
    <xdr:sp>
      <xdr:nvSpPr>
        <xdr:cNvPr id="83" name="Rectangle 83"/>
        <xdr:cNvSpPr>
          <a:spLocks/>
        </xdr:cNvSpPr>
      </xdr:nvSpPr>
      <xdr:spPr>
        <a:xfrm>
          <a:off x="3305175" y="9301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488</xdr:row>
      <xdr:rowOff>9525</xdr:rowOff>
    </xdr:from>
    <xdr:to>
      <xdr:col>6</xdr:col>
      <xdr:colOff>628650</xdr:colOff>
      <xdr:row>489</xdr:row>
      <xdr:rowOff>180975</xdr:rowOff>
    </xdr:to>
    <xdr:sp>
      <xdr:nvSpPr>
        <xdr:cNvPr id="84" name="Rectangle 84"/>
        <xdr:cNvSpPr>
          <a:spLocks/>
        </xdr:cNvSpPr>
      </xdr:nvSpPr>
      <xdr:spPr>
        <a:xfrm>
          <a:off x="4543425" y="9301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507</xdr:row>
      <xdr:rowOff>9525</xdr:rowOff>
    </xdr:from>
    <xdr:to>
      <xdr:col>5</xdr:col>
      <xdr:colOff>0</xdr:colOff>
      <xdr:row>508</xdr:row>
      <xdr:rowOff>180975</xdr:rowOff>
    </xdr:to>
    <xdr:sp>
      <xdr:nvSpPr>
        <xdr:cNvPr id="117" name="Rectangle 117"/>
        <xdr:cNvSpPr>
          <a:spLocks/>
        </xdr:cNvSpPr>
      </xdr:nvSpPr>
      <xdr:spPr>
        <a:xfrm>
          <a:off x="3305175" y="9663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524</xdr:row>
      <xdr:rowOff>9525</xdr:rowOff>
    </xdr:from>
    <xdr:to>
      <xdr:col>5</xdr:col>
      <xdr:colOff>0</xdr:colOff>
      <xdr:row>525</xdr:row>
      <xdr:rowOff>180975</xdr:rowOff>
    </xdr:to>
    <xdr:sp>
      <xdr:nvSpPr>
        <xdr:cNvPr id="118" name="Rectangle 118"/>
        <xdr:cNvSpPr>
          <a:spLocks/>
        </xdr:cNvSpPr>
      </xdr:nvSpPr>
      <xdr:spPr>
        <a:xfrm>
          <a:off x="3305175" y="9986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507</xdr:row>
      <xdr:rowOff>9525</xdr:rowOff>
    </xdr:from>
    <xdr:to>
      <xdr:col>6</xdr:col>
      <xdr:colOff>628650</xdr:colOff>
      <xdr:row>508</xdr:row>
      <xdr:rowOff>180975</xdr:rowOff>
    </xdr:to>
    <xdr:sp>
      <xdr:nvSpPr>
        <xdr:cNvPr id="119" name="Rectangle 119"/>
        <xdr:cNvSpPr>
          <a:spLocks/>
        </xdr:cNvSpPr>
      </xdr:nvSpPr>
      <xdr:spPr>
        <a:xfrm>
          <a:off x="4543425" y="9663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524</xdr:row>
      <xdr:rowOff>9525</xdr:rowOff>
    </xdr:from>
    <xdr:to>
      <xdr:col>6</xdr:col>
      <xdr:colOff>628650</xdr:colOff>
      <xdr:row>525</xdr:row>
      <xdr:rowOff>180975</xdr:rowOff>
    </xdr:to>
    <xdr:sp>
      <xdr:nvSpPr>
        <xdr:cNvPr id="120" name="Rectangle 120"/>
        <xdr:cNvSpPr>
          <a:spLocks/>
        </xdr:cNvSpPr>
      </xdr:nvSpPr>
      <xdr:spPr>
        <a:xfrm>
          <a:off x="4543425" y="9986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507</xdr:row>
      <xdr:rowOff>9525</xdr:rowOff>
    </xdr:from>
    <xdr:to>
      <xdr:col>5</xdr:col>
      <xdr:colOff>0</xdr:colOff>
      <xdr:row>508</xdr:row>
      <xdr:rowOff>180975</xdr:rowOff>
    </xdr:to>
    <xdr:sp>
      <xdr:nvSpPr>
        <xdr:cNvPr id="121" name="Rectangle 121"/>
        <xdr:cNvSpPr>
          <a:spLocks/>
        </xdr:cNvSpPr>
      </xdr:nvSpPr>
      <xdr:spPr>
        <a:xfrm>
          <a:off x="3305175" y="9663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507</xdr:row>
      <xdr:rowOff>9525</xdr:rowOff>
    </xdr:from>
    <xdr:to>
      <xdr:col>6</xdr:col>
      <xdr:colOff>628650</xdr:colOff>
      <xdr:row>508</xdr:row>
      <xdr:rowOff>180975</xdr:rowOff>
    </xdr:to>
    <xdr:sp>
      <xdr:nvSpPr>
        <xdr:cNvPr id="122" name="Rectangle 122"/>
        <xdr:cNvSpPr>
          <a:spLocks/>
        </xdr:cNvSpPr>
      </xdr:nvSpPr>
      <xdr:spPr>
        <a:xfrm>
          <a:off x="4543425" y="9663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524</xdr:row>
      <xdr:rowOff>9525</xdr:rowOff>
    </xdr:from>
    <xdr:to>
      <xdr:col>5</xdr:col>
      <xdr:colOff>0</xdr:colOff>
      <xdr:row>525</xdr:row>
      <xdr:rowOff>180975</xdr:rowOff>
    </xdr:to>
    <xdr:sp>
      <xdr:nvSpPr>
        <xdr:cNvPr id="123" name="Rectangle 123"/>
        <xdr:cNvSpPr>
          <a:spLocks/>
        </xdr:cNvSpPr>
      </xdr:nvSpPr>
      <xdr:spPr>
        <a:xfrm>
          <a:off x="3305175" y="9986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524</xdr:row>
      <xdr:rowOff>9525</xdr:rowOff>
    </xdr:from>
    <xdr:to>
      <xdr:col>6</xdr:col>
      <xdr:colOff>628650</xdr:colOff>
      <xdr:row>525</xdr:row>
      <xdr:rowOff>180975</xdr:rowOff>
    </xdr:to>
    <xdr:sp>
      <xdr:nvSpPr>
        <xdr:cNvPr id="124" name="Rectangle 124"/>
        <xdr:cNvSpPr>
          <a:spLocks/>
        </xdr:cNvSpPr>
      </xdr:nvSpPr>
      <xdr:spPr>
        <a:xfrm>
          <a:off x="4543425" y="9986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543</xdr:row>
      <xdr:rowOff>9525</xdr:rowOff>
    </xdr:from>
    <xdr:to>
      <xdr:col>5</xdr:col>
      <xdr:colOff>0</xdr:colOff>
      <xdr:row>544</xdr:row>
      <xdr:rowOff>180975</xdr:rowOff>
    </xdr:to>
    <xdr:sp>
      <xdr:nvSpPr>
        <xdr:cNvPr id="125" name="Rectangle 125"/>
        <xdr:cNvSpPr>
          <a:spLocks/>
        </xdr:cNvSpPr>
      </xdr:nvSpPr>
      <xdr:spPr>
        <a:xfrm>
          <a:off x="3305175" y="10348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560</xdr:row>
      <xdr:rowOff>9525</xdr:rowOff>
    </xdr:from>
    <xdr:to>
      <xdr:col>5</xdr:col>
      <xdr:colOff>0</xdr:colOff>
      <xdr:row>561</xdr:row>
      <xdr:rowOff>180975</xdr:rowOff>
    </xdr:to>
    <xdr:sp>
      <xdr:nvSpPr>
        <xdr:cNvPr id="126" name="Rectangle 126"/>
        <xdr:cNvSpPr>
          <a:spLocks/>
        </xdr:cNvSpPr>
      </xdr:nvSpPr>
      <xdr:spPr>
        <a:xfrm>
          <a:off x="3305175" y="10672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543</xdr:row>
      <xdr:rowOff>9525</xdr:rowOff>
    </xdr:from>
    <xdr:to>
      <xdr:col>6</xdr:col>
      <xdr:colOff>628650</xdr:colOff>
      <xdr:row>544</xdr:row>
      <xdr:rowOff>180975</xdr:rowOff>
    </xdr:to>
    <xdr:sp>
      <xdr:nvSpPr>
        <xdr:cNvPr id="127" name="Rectangle 127"/>
        <xdr:cNvSpPr>
          <a:spLocks/>
        </xdr:cNvSpPr>
      </xdr:nvSpPr>
      <xdr:spPr>
        <a:xfrm>
          <a:off x="4543425" y="10348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560</xdr:row>
      <xdr:rowOff>9525</xdr:rowOff>
    </xdr:from>
    <xdr:to>
      <xdr:col>6</xdr:col>
      <xdr:colOff>628650</xdr:colOff>
      <xdr:row>561</xdr:row>
      <xdr:rowOff>180975</xdr:rowOff>
    </xdr:to>
    <xdr:sp>
      <xdr:nvSpPr>
        <xdr:cNvPr id="128" name="Rectangle 128"/>
        <xdr:cNvSpPr>
          <a:spLocks/>
        </xdr:cNvSpPr>
      </xdr:nvSpPr>
      <xdr:spPr>
        <a:xfrm>
          <a:off x="4543425" y="10672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543</xdr:row>
      <xdr:rowOff>9525</xdr:rowOff>
    </xdr:from>
    <xdr:to>
      <xdr:col>5</xdr:col>
      <xdr:colOff>0</xdr:colOff>
      <xdr:row>544</xdr:row>
      <xdr:rowOff>180975</xdr:rowOff>
    </xdr:to>
    <xdr:sp>
      <xdr:nvSpPr>
        <xdr:cNvPr id="129" name="Rectangle 129"/>
        <xdr:cNvSpPr>
          <a:spLocks/>
        </xdr:cNvSpPr>
      </xdr:nvSpPr>
      <xdr:spPr>
        <a:xfrm>
          <a:off x="3305175" y="10348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543</xdr:row>
      <xdr:rowOff>9525</xdr:rowOff>
    </xdr:from>
    <xdr:to>
      <xdr:col>6</xdr:col>
      <xdr:colOff>628650</xdr:colOff>
      <xdr:row>544</xdr:row>
      <xdr:rowOff>180975</xdr:rowOff>
    </xdr:to>
    <xdr:sp>
      <xdr:nvSpPr>
        <xdr:cNvPr id="130" name="Rectangle 130"/>
        <xdr:cNvSpPr>
          <a:spLocks/>
        </xdr:cNvSpPr>
      </xdr:nvSpPr>
      <xdr:spPr>
        <a:xfrm>
          <a:off x="4543425" y="10348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560</xdr:row>
      <xdr:rowOff>9525</xdr:rowOff>
    </xdr:from>
    <xdr:to>
      <xdr:col>5</xdr:col>
      <xdr:colOff>0</xdr:colOff>
      <xdr:row>561</xdr:row>
      <xdr:rowOff>180975</xdr:rowOff>
    </xdr:to>
    <xdr:sp>
      <xdr:nvSpPr>
        <xdr:cNvPr id="131" name="Rectangle 131"/>
        <xdr:cNvSpPr>
          <a:spLocks/>
        </xdr:cNvSpPr>
      </xdr:nvSpPr>
      <xdr:spPr>
        <a:xfrm>
          <a:off x="3305175" y="10672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560</xdr:row>
      <xdr:rowOff>9525</xdr:rowOff>
    </xdr:from>
    <xdr:to>
      <xdr:col>6</xdr:col>
      <xdr:colOff>628650</xdr:colOff>
      <xdr:row>561</xdr:row>
      <xdr:rowOff>180975</xdr:rowOff>
    </xdr:to>
    <xdr:sp>
      <xdr:nvSpPr>
        <xdr:cNvPr id="132" name="Rectangle 132"/>
        <xdr:cNvSpPr>
          <a:spLocks/>
        </xdr:cNvSpPr>
      </xdr:nvSpPr>
      <xdr:spPr>
        <a:xfrm>
          <a:off x="4543425" y="10672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579</xdr:row>
      <xdr:rowOff>9525</xdr:rowOff>
    </xdr:from>
    <xdr:to>
      <xdr:col>5</xdr:col>
      <xdr:colOff>0</xdr:colOff>
      <xdr:row>580</xdr:row>
      <xdr:rowOff>180975</xdr:rowOff>
    </xdr:to>
    <xdr:sp>
      <xdr:nvSpPr>
        <xdr:cNvPr id="133" name="Rectangle 133"/>
        <xdr:cNvSpPr>
          <a:spLocks/>
        </xdr:cNvSpPr>
      </xdr:nvSpPr>
      <xdr:spPr>
        <a:xfrm>
          <a:off x="3305175" y="11034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596</xdr:row>
      <xdr:rowOff>9525</xdr:rowOff>
    </xdr:from>
    <xdr:to>
      <xdr:col>5</xdr:col>
      <xdr:colOff>0</xdr:colOff>
      <xdr:row>597</xdr:row>
      <xdr:rowOff>180975</xdr:rowOff>
    </xdr:to>
    <xdr:sp>
      <xdr:nvSpPr>
        <xdr:cNvPr id="134" name="Rectangle 134"/>
        <xdr:cNvSpPr>
          <a:spLocks/>
        </xdr:cNvSpPr>
      </xdr:nvSpPr>
      <xdr:spPr>
        <a:xfrm>
          <a:off x="3305175" y="11358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579</xdr:row>
      <xdr:rowOff>9525</xdr:rowOff>
    </xdr:from>
    <xdr:to>
      <xdr:col>6</xdr:col>
      <xdr:colOff>628650</xdr:colOff>
      <xdr:row>580</xdr:row>
      <xdr:rowOff>180975</xdr:rowOff>
    </xdr:to>
    <xdr:sp>
      <xdr:nvSpPr>
        <xdr:cNvPr id="135" name="Rectangle 135"/>
        <xdr:cNvSpPr>
          <a:spLocks/>
        </xdr:cNvSpPr>
      </xdr:nvSpPr>
      <xdr:spPr>
        <a:xfrm>
          <a:off x="4543425" y="11034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596</xdr:row>
      <xdr:rowOff>9525</xdr:rowOff>
    </xdr:from>
    <xdr:to>
      <xdr:col>6</xdr:col>
      <xdr:colOff>628650</xdr:colOff>
      <xdr:row>597</xdr:row>
      <xdr:rowOff>180975</xdr:rowOff>
    </xdr:to>
    <xdr:sp>
      <xdr:nvSpPr>
        <xdr:cNvPr id="136" name="Rectangle 136"/>
        <xdr:cNvSpPr>
          <a:spLocks/>
        </xdr:cNvSpPr>
      </xdr:nvSpPr>
      <xdr:spPr>
        <a:xfrm>
          <a:off x="4543425" y="11358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579</xdr:row>
      <xdr:rowOff>9525</xdr:rowOff>
    </xdr:from>
    <xdr:to>
      <xdr:col>5</xdr:col>
      <xdr:colOff>0</xdr:colOff>
      <xdr:row>580</xdr:row>
      <xdr:rowOff>180975</xdr:rowOff>
    </xdr:to>
    <xdr:sp>
      <xdr:nvSpPr>
        <xdr:cNvPr id="137" name="Rectangle 137"/>
        <xdr:cNvSpPr>
          <a:spLocks/>
        </xdr:cNvSpPr>
      </xdr:nvSpPr>
      <xdr:spPr>
        <a:xfrm>
          <a:off x="3305175" y="11034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579</xdr:row>
      <xdr:rowOff>9525</xdr:rowOff>
    </xdr:from>
    <xdr:to>
      <xdr:col>6</xdr:col>
      <xdr:colOff>628650</xdr:colOff>
      <xdr:row>580</xdr:row>
      <xdr:rowOff>180975</xdr:rowOff>
    </xdr:to>
    <xdr:sp>
      <xdr:nvSpPr>
        <xdr:cNvPr id="138" name="Rectangle 138"/>
        <xdr:cNvSpPr>
          <a:spLocks/>
        </xdr:cNvSpPr>
      </xdr:nvSpPr>
      <xdr:spPr>
        <a:xfrm>
          <a:off x="4543425" y="11034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596</xdr:row>
      <xdr:rowOff>9525</xdr:rowOff>
    </xdr:from>
    <xdr:to>
      <xdr:col>5</xdr:col>
      <xdr:colOff>0</xdr:colOff>
      <xdr:row>597</xdr:row>
      <xdr:rowOff>180975</xdr:rowOff>
    </xdr:to>
    <xdr:sp>
      <xdr:nvSpPr>
        <xdr:cNvPr id="139" name="Rectangle 139"/>
        <xdr:cNvSpPr>
          <a:spLocks/>
        </xdr:cNvSpPr>
      </xdr:nvSpPr>
      <xdr:spPr>
        <a:xfrm>
          <a:off x="3305175" y="11358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596</xdr:row>
      <xdr:rowOff>9525</xdr:rowOff>
    </xdr:from>
    <xdr:to>
      <xdr:col>6</xdr:col>
      <xdr:colOff>628650</xdr:colOff>
      <xdr:row>597</xdr:row>
      <xdr:rowOff>180975</xdr:rowOff>
    </xdr:to>
    <xdr:sp>
      <xdr:nvSpPr>
        <xdr:cNvPr id="140" name="Rectangle 140"/>
        <xdr:cNvSpPr>
          <a:spLocks/>
        </xdr:cNvSpPr>
      </xdr:nvSpPr>
      <xdr:spPr>
        <a:xfrm>
          <a:off x="4543425" y="11358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615</xdr:row>
      <xdr:rowOff>9525</xdr:rowOff>
    </xdr:from>
    <xdr:to>
      <xdr:col>5</xdr:col>
      <xdr:colOff>0</xdr:colOff>
      <xdr:row>616</xdr:row>
      <xdr:rowOff>180975</xdr:rowOff>
    </xdr:to>
    <xdr:sp>
      <xdr:nvSpPr>
        <xdr:cNvPr id="141" name="Rectangle 141"/>
        <xdr:cNvSpPr>
          <a:spLocks/>
        </xdr:cNvSpPr>
      </xdr:nvSpPr>
      <xdr:spPr>
        <a:xfrm>
          <a:off x="3305175" y="11720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632</xdr:row>
      <xdr:rowOff>9525</xdr:rowOff>
    </xdr:from>
    <xdr:to>
      <xdr:col>5</xdr:col>
      <xdr:colOff>0</xdr:colOff>
      <xdr:row>633</xdr:row>
      <xdr:rowOff>180975</xdr:rowOff>
    </xdr:to>
    <xdr:sp>
      <xdr:nvSpPr>
        <xdr:cNvPr id="142" name="Rectangle 142"/>
        <xdr:cNvSpPr>
          <a:spLocks/>
        </xdr:cNvSpPr>
      </xdr:nvSpPr>
      <xdr:spPr>
        <a:xfrm>
          <a:off x="3305175" y="12044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615</xdr:row>
      <xdr:rowOff>9525</xdr:rowOff>
    </xdr:from>
    <xdr:to>
      <xdr:col>6</xdr:col>
      <xdr:colOff>628650</xdr:colOff>
      <xdr:row>616</xdr:row>
      <xdr:rowOff>180975</xdr:rowOff>
    </xdr:to>
    <xdr:sp>
      <xdr:nvSpPr>
        <xdr:cNvPr id="143" name="Rectangle 143"/>
        <xdr:cNvSpPr>
          <a:spLocks/>
        </xdr:cNvSpPr>
      </xdr:nvSpPr>
      <xdr:spPr>
        <a:xfrm>
          <a:off x="4543425" y="11720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632</xdr:row>
      <xdr:rowOff>9525</xdr:rowOff>
    </xdr:from>
    <xdr:to>
      <xdr:col>6</xdr:col>
      <xdr:colOff>628650</xdr:colOff>
      <xdr:row>633</xdr:row>
      <xdr:rowOff>180975</xdr:rowOff>
    </xdr:to>
    <xdr:sp>
      <xdr:nvSpPr>
        <xdr:cNvPr id="144" name="Rectangle 144"/>
        <xdr:cNvSpPr>
          <a:spLocks/>
        </xdr:cNvSpPr>
      </xdr:nvSpPr>
      <xdr:spPr>
        <a:xfrm>
          <a:off x="4543425" y="12044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615</xdr:row>
      <xdr:rowOff>9525</xdr:rowOff>
    </xdr:from>
    <xdr:to>
      <xdr:col>5</xdr:col>
      <xdr:colOff>0</xdr:colOff>
      <xdr:row>616</xdr:row>
      <xdr:rowOff>180975</xdr:rowOff>
    </xdr:to>
    <xdr:sp>
      <xdr:nvSpPr>
        <xdr:cNvPr id="145" name="Rectangle 145"/>
        <xdr:cNvSpPr>
          <a:spLocks/>
        </xdr:cNvSpPr>
      </xdr:nvSpPr>
      <xdr:spPr>
        <a:xfrm>
          <a:off x="3305175" y="11720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615</xdr:row>
      <xdr:rowOff>9525</xdr:rowOff>
    </xdr:from>
    <xdr:to>
      <xdr:col>6</xdr:col>
      <xdr:colOff>628650</xdr:colOff>
      <xdr:row>616</xdr:row>
      <xdr:rowOff>180975</xdr:rowOff>
    </xdr:to>
    <xdr:sp>
      <xdr:nvSpPr>
        <xdr:cNvPr id="146" name="Rectangle 146"/>
        <xdr:cNvSpPr>
          <a:spLocks/>
        </xdr:cNvSpPr>
      </xdr:nvSpPr>
      <xdr:spPr>
        <a:xfrm>
          <a:off x="4543425" y="11720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632</xdr:row>
      <xdr:rowOff>9525</xdr:rowOff>
    </xdr:from>
    <xdr:to>
      <xdr:col>5</xdr:col>
      <xdr:colOff>0</xdr:colOff>
      <xdr:row>633</xdr:row>
      <xdr:rowOff>180975</xdr:rowOff>
    </xdr:to>
    <xdr:sp>
      <xdr:nvSpPr>
        <xdr:cNvPr id="147" name="Rectangle 147"/>
        <xdr:cNvSpPr>
          <a:spLocks/>
        </xdr:cNvSpPr>
      </xdr:nvSpPr>
      <xdr:spPr>
        <a:xfrm>
          <a:off x="3305175" y="12044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632</xdr:row>
      <xdr:rowOff>9525</xdr:rowOff>
    </xdr:from>
    <xdr:to>
      <xdr:col>6</xdr:col>
      <xdr:colOff>628650</xdr:colOff>
      <xdr:row>633</xdr:row>
      <xdr:rowOff>180975</xdr:rowOff>
    </xdr:to>
    <xdr:sp>
      <xdr:nvSpPr>
        <xdr:cNvPr id="148" name="Rectangle 148"/>
        <xdr:cNvSpPr>
          <a:spLocks/>
        </xdr:cNvSpPr>
      </xdr:nvSpPr>
      <xdr:spPr>
        <a:xfrm>
          <a:off x="4543425" y="12044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795</xdr:row>
      <xdr:rowOff>9525</xdr:rowOff>
    </xdr:from>
    <xdr:to>
      <xdr:col>5</xdr:col>
      <xdr:colOff>0</xdr:colOff>
      <xdr:row>796</xdr:row>
      <xdr:rowOff>180975</xdr:rowOff>
    </xdr:to>
    <xdr:sp>
      <xdr:nvSpPr>
        <xdr:cNvPr id="149" name="Rectangle 149"/>
        <xdr:cNvSpPr>
          <a:spLocks/>
        </xdr:cNvSpPr>
      </xdr:nvSpPr>
      <xdr:spPr>
        <a:xfrm>
          <a:off x="3305175" y="15149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812</xdr:row>
      <xdr:rowOff>9525</xdr:rowOff>
    </xdr:from>
    <xdr:to>
      <xdr:col>5</xdr:col>
      <xdr:colOff>0</xdr:colOff>
      <xdr:row>813</xdr:row>
      <xdr:rowOff>180975</xdr:rowOff>
    </xdr:to>
    <xdr:sp>
      <xdr:nvSpPr>
        <xdr:cNvPr id="150" name="Rectangle 150"/>
        <xdr:cNvSpPr>
          <a:spLocks/>
        </xdr:cNvSpPr>
      </xdr:nvSpPr>
      <xdr:spPr>
        <a:xfrm>
          <a:off x="3305175" y="15473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795</xdr:row>
      <xdr:rowOff>9525</xdr:rowOff>
    </xdr:from>
    <xdr:to>
      <xdr:col>6</xdr:col>
      <xdr:colOff>628650</xdr:colOff>
      <xdr:row>796</xdr:row>
      <xdr:rowOff>180975</xdr:rowOff>
    </xdr:to>
    <xdr:sp>
      <xdr:nvSpPr>
        <xdr:cNvPr id="151" name="Rectangle 151"/>
        <xdr:cNvSpPr>
          <a:spLocks/>
        </xdr:cNvSpPr>
      </xdr:nvSpPr>
      <xdr:spPr>
        <a:xfrm>
          <a:off x="4543425" y="15149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812</xdr:row>
      <xdr:rowOff>9525</xdr:rowOff>
    </xdr:from>
    <xdr:to>
      <xdr:col>6</xdr:col>
      <xdr:colOff>628650</xdr:colOff>
      <xdr:row>813</xdr:row>
      <xdr:rowOff>180975</xdr:rowOff>
    </xdr:to>
    <xdr:sp>
      <xdr:nvSpPr>
        <xdr:cNvPr id="152" name="Rectangle 152"/>
        <xdr:cNvSpPr>
          <a:spLocks/>
        </xdr:cNvSpPr>
      </xdr:nvSpPr>
      <xdr:spPr>
        <a:xfrm>
          <a:off x="4543425" y="15473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795</xdr:row>
      <xdr:rowOff>9525</xdr:rowOff>
    </xdr:from>
    <xdr:to>
      <xdr:col>5</xdr:col>
      <xdr:colOff>0</xdr:colOff>
      <xdr:row>796</xdr:row>
      <xdr:rowOff>180975</xdr:rowOff>
    </xdr:to>
    <xdr:sp>
      <xdr:nvSpPr>
        <xdr:cNvPr id="153" name="Rectangle 153"/>
        <xdr:cNvSpPr>
          <a:spLocks/>
        </xdr:cNvSpPr>
      </xdr:nvSpPr>
      <xdr:spPr>
        <a:xfrm>
          <a:off x="3305175" y="15149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795</xdr:row>
      <xdr:rowOff>9525</xdr:rowOff>
    </xdr:from>
    <xdr:to>
      <xdr:col>6</xdr:col>
      <xdr:colOff>628650</xdr:colOff>
      <xdr:row>796</xdr:row>
      <xdr:rowOff>180975</xdr:rowOff>
    </xdr:to>
    <xdr:sp>
      <xdr:nvSpPr>
        <xdr:cNvPr id="154" name="Rectangle 154"/>
        <xdr:cNvSpPr>
          <a:spLocks/>
        </xdr:cNvSpPr>
      </xdr:nvSpPr>
      <xdr:spPr>
        <a:xfrm>
          <a:off x="4543425" y="15149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812</xdr:row>
      <xdr:rowOff>9525</xdr:rowOff>
    </xdr:from>
    <xdr:to>
      <xdr:col>5</xdr:col>
      <xdr:colOff>0</xdr:colOff>
      <xdr:row>813</xdr:row>
      <xdr:rowOff>180975</xdr:rowOff>
    </xdr:to>
    <xdr:sp>
      <xdr:nvSpPr>
        <xdr:cNvPr id="155" name="Rectangle 155"/>
        <xdr:cNvSpPr>
          <a:spLocks/>
        </xdr:cNvSpPr>
      </xdr:nvSpPr>
      <xdr:spPr>
        <a:xfrm>
          <a:off x="3305175" y="15473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812</xdr:row>
      <xdr:rowOff>9525</xdr:rowOff>
    </xdr:from>
    <xdr:to>
      <xdr:col>6</xdr:col>
      <xdr:colOff>628650</xdr:colOff>
      <xdr:row>813</xdr:row>
      <xdr:rowOff>180975</xdr:rowOff>
    </xdr:to>
    <xdr:sp>
      <xdr:nvSpPr>
        <xdr:cNvPr id="156" name="Rectangle 156"/>
        <xdr:cNvSpPr>
          <a:spLocks/>
        </xdr:cNvSpPr>
      </xdr:nvSpPr>
      <xdr:spPr>
        <a:xfrm>
          <a:off x="4543425" y="15473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831</xdr:row>
      <xdr:rowOff>9525</xdr:rowOff>
    </xdr:from>
    <xdr:to>
      <xdr:col>5</xdr:col>
      <xdr:colOff>0</xdr:colOff>
      <xdr:row>832</xdr:row>
      <xdr:rowOff>180975</xdr:rowOff>
    </xdr:to>
    <xdr:sp>
      <xdr:nvSpPr>
        <xdr:cNvPr id="157" name="Rectangle 157"/>
        <xdr:cNvSpPr>
          <a:spLocks/>
        </xdr:cNvSpPr>
      </xdr:nvSpPr>
      <xdr:spPr>
        <a:xfrm>
          <a:off x="3305175" y="15835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848</xdr:row>
      <xdr:rowOff>9525</xdr:rowOff>
    </xdr:from>
    <xdr:to>
      <xdr:col>5</xdr:col>
      <xdr:colOff>0</xdr:colOff>
      <xdr:row>849</xdr:row>
      <xdr:rowOff>180975</xdr:rowOff>
    </xdr:to>
    <xdr:sp>
      <xdr:nvSpPr>
        <xdr:cNvPr id="158" name="Rectangle 158"/>
        <xdr:cNvSpPr>
          <a:spLocks/>
        </xdr:cNvSpPr>
      </xdr:nvSpPr>
      <xdr:spPr>
        <a:xfrm>
          <a:off x="3305175" y="16159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831</xdr:row>
      <xdr:rowOff>9525</xdr:rowOff>
    </xdr:from>
    <xdr:to>
      <xdr:col>6</xdr:col>
      <xdr:colOff>628650</xdr:colOff>
      <xdr:row>832</xdr:row>
      <xdr:rowOff>180975</xdr:rowOff>
    </xdr:to>
    <xdr:sp>
      <xdr:nvSpPr>
        <xdr:cNvPr id="159" name="Rectangle 159"/>
        <xdr:cNvSpPr>
          <a:spLocks/>
        </xdr:cNvSpPr>
      </xdr:nvSpPr>
      <xdr:spPr>
        <a:xfrm>
          <a:off x="4543425" y="15835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848</xdr:row>
      <xdr:rowOff>9525</xdr:rowOff>
    </xdr:from>
    <xdr:to>
      <xdr:col>6</xdr:col>
      <xdr:colOff>628650</xdr:colOff>
      <xdr:row>849</xdr:row>
      <xdr:rowOff>180975</xdr:rowOff>
    </xdr:to>
    <xdr:sp>
      <xdr:nvSpPr>
        <xdr:cNvPr id="160" name="Rectangle 160"/>
        <xdr:cNvSpPr>
          <a:spLocks/>
        </xdr:cNvSpPr>
      </xdr:nvSpPr>
      <xdr:spPr>
        <a:xfrm>
          <a:off x="4543425" y="16159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831</xdr:row>
      <xdr:rowOff>9525</xdr:rowOff>
    </xdr:from>
    <xdr:to>
      <xdr:col>5</xdr:col>
      <xdr:colOff>0</xdr:colOff>
      <xdr:row>832</xdr:row>
      <xdr:rowOff>180975</xdr:rowOff>
    </xdr:to>
    <xdr:sp>
      <xdr:nvSpPr>
        <xdr:cNvPr id="161" name="Rectangle 161"/>
        <xdr:cNvSpPr>
          <a:spLocks/>
        </xdr:cNvSpPr>
      </xdr:nvSpPr>
      <xdr:spPr>
        <a:xfrm>
          <a:off x="3305175" y="15835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831</xdr:row>
      <xdr:rowOff>9525</xdr:rowOff>
    </xdr:from>
    <xdr:to>
      <xdr:col>6</xdr:col>
      <xdr:colOff>628650</xdr:colOff>
      <xdr:row>832</xdr:row>
      <xdr:rowOff>180975</xdr:rowOff>
    </xdr:to>
    <xdr:sp>
      <xdr:nvSpPr>
        <xdr:cNvPr id="162" name="Rectangle 162"/>
        <xdr:cNvSpPr>
          <a:spLocks/>
        </xdr:cNvSpPr>
      </xdr:nvSpPr>
      <xdr:spPr>
        <a:xfrm>
          <a:off x="4543425" y="15835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848</xdr:row>
      <xdr:rowOff>9525</xdr:rowOff>
    </xdr:from>
    <xdr:to>
      <xdr:col>5</xdr:col>
      <xdr:colOff>0</xdr:colOff>
      <xdr:row>849</xdr:row>
      <xdr:rowOff>180975</xdr:rowOff>
    </xdr:to>
    <xdr:sp>
      <xdr:nvSpPr>
        <xdr:cNvPr id="163" name="Rectangle 163"/>
        <xdr:cNvSpPr>
          <a:spLocks/>
        </xdr:cNvSpPr>
      </xdr:nvSpPr>
      <xdr:spPr>
        <a:xfrm>
          <a:off x="3305175" y="16159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848</xdr:row>
      <xdr:rowOff>9525</xdr:rowOff>
    </xdr:from>
    <xdr:to>
      <xdr:col>6</xdr:col>
      <xdr:colOff>628650</xdr:colOff>
      <xdr:row>849</xdr:row>
      <xdr:rowOff>180975</xdr:rowOff>
    </xdr:to>
    <xdr:sp>
      <xdr:nvSpPr>
        <xdr:cNvPr id="164" name="Rectangle 164"/>
        <xdr:cNvSpPr>
          <a:spLocks/>
        </xdr:cNvSpPr>
      </xdr:nvSpPr>
      <xdr:spPr>
        <a:xfrm>
          <a:off x="4543425" y="16159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3</xdr:row>
      <xdr:rowOff>9525</xdr:rowOff>
    </xdr:from>
    <xdr:to>
      <xdr:col>5</xdr:col>
      <xdr:colOff>0</xdr:colOff>
      <xdr:row>4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305175" y="5810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9525</xdr:rowOff>
    </xdr:from>
    <xdr:to>
      <xdr:col>6</xdr:col>
      <xdr:colOff>628650</xdr:colOff>
      <xdr:row>4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4543425" y="5810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20</xdr:row>
      <xdr:rowOff>9525</xdr:rowOff>
    </xdr:from>
    <xdr:to>
      <xdr:col>5</xdr:col>
      <xdr:colOff>0</xdr:colOff>
      <xdr:row>21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3305175" y="383857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9525</xdr:rowOff>
    </xdr:from>
    <xdr:to>
      <xdr:col>6</xdr:col>
      <xdr:colOff>628650</xdr:colOff>
      <xdr:row>21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4543425" y="383857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39</xdr:row>
      <xdr:rowOff>9525</xdr:rowOff>
    </xdr:from>
    <xdr:to>
      <xdr:col>5</xdr:col>
      <xdr:colOff>0</xdr:colOff>
      <xdr:row>40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3305175" y="747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56</xdr:row>
      <xdr:rowOff>9525</xdr:rowOff>
    </xdr:from>
    <xdr:to>
      <xdr:col>5</xdr:col>
      <xdr:colOff>0</xdr:colOff>
      <xdr:row>57</xdr:row>
      <xdr:rowOff>180975</xdr:rowOff>
    </xdr:to>
    <xdr:sp>
      <xdr:nvSpPr>
        <xdr:cNvPr id="6" name="Rectangle 6"/>
        <xdr:cNvSpPr>
          <a:spLocks/>
        </xdr:cNvSpPr>
      </xdr:nvSpPr>
      <xdr:spPr>
        <a:xfrm>
          <a:off x="3305175" y="1071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6</xdr:col>
      <xdr:colOff>628650</xdr:colOff>
      <xdr:row>40</xdr:row>
      <xdr:rowOff>180975</xdr:rowOff>
    </xdr:to>
    <xdr:sp>
      <xdr:nvSpPr>
        <xdr:cNvPr id="7" name="Rectangle 7"/>
        <xdr:cNvSpPr>
          <a:spLocks/>
        </xdr:cNvSpPr>
      </xdr:nvSpPr>
      <xdr:spPr>
        <a:xfrm>
          <a:off x="4543425" y="747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9525</xdr:rowOff>
    </xdr:from>
    <xdr:to>
      <xdr:col>6</xdr:col>
      <xdr:colOff>628650</xdr:colOff>
      <xdr:row>57</xdr:row>
      <xdr:rowOff>180975</xdr:rowOff>
    </xdr:to>
    <xdr:sp>
      <xdr:nvSpPr>
        <xdr:cNvPr id="8" name="Rectangle 8"/>
        <xdr:cNvSpPr>
          <a:spLocks/>
        </xdr:cNvSpPr>
      </xdr:nvSpPr>
      <xdr:spPr>
        <a:xfrm>
          <a:off x="4543425" y="1071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75</xdr:row>
      <xdr:rowOff>9525</xdr:rowOff>
    </xdr:from>
    <xdr:to>
      <xdr:col>5</xdr:col>
      <xdr:colOff>0</xdr:colOff>
      <xdr:row>76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305175" y="1433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628650</xdr:colOff>
      <xdr:row>76</xdr:row>
      <xdr:rowOff>180975</xdr:rowOff>
    </xdr:to>
    <xdr:sp>
      <xdr:nvSpPr>
        <xdr:cNvPr id="10" name="Rectangle 10"/>
        <xdr:cNvSpPr>
          <a:spLocks/>
        </xdr:cNvSpPr>
      </xdr:nvSpPr>
      <xdr:spPr>
        <a:xfrm>
          <a:off x="4543425" y="1433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91</xdr:row>
      <xdr:rowOff>9525</xdr:rowOff>
    </xdr:from>
    <xdr:to>
      <xdr:col>5</xdr:col>
      <xdr:colOff>0</xdr:colOff>
      <xdr:row>92</xdr:row>
      <xdr:rowOff>180975</xdr:rowOff>
    </xdr:to>
    <xdr:sp>
      <xdr:nvSpPr>
        <xdr:cNvPr id="11" name="Rectangle 11"/>
        <xdr:cNvSpPr>
          <a:spLocks/>
        </xdr:cNvSpPr>
      </xdr:nvSpPr>
      <xdr:spPr>
        <a:xfrm>
          <a:off x="3305175" y="173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91</xdr:row>
      <xdr:rowOff>9525</xdr:rowOff>
    </xdr:from>
    <xdr:to>
      <xdr:col>6</xdr:col>
      <xdr:colOff>628650</xdr:colOff>
      <xdr:row>92</xdr:row>
      <xdr:rowOff>180975</xdr:rowOff>
    </xdr:to>
    <xdr:sp>
      <xdr:nvSpPr>
        <xdr:cNvPr id="12" name="Rectangle 12"/>
        <xdr:cNvSpPr>
          <a:spLocks/>
        </xdr:cNvSpPr>
      </xdr:nvSpPr>
      <xdr:spPr>
        <a:xfrm>
          <a:off x="4543425" y="173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111</xdr:row>
      <xdr:rowOff>9525</xdr:rowOff>
    </xdr:from>
    <xdr:to>
      <xdr:col>5</xdr:col>
      <xdr:colOff>0</xdr:colOff>
      <xdr:row>112</xdr:row>
      <xdr:rowOff>180975</xdr:rowOff>
    </xdr:to>
    <xdr:sp>
      <xdr:nvSpPr>
        <xdr:cNvPr id="13" name="Rectangle 13"/>
        <xdr:cNvSpPr>
          <a:spLocks/>
        </xdr:cNvSpPr>
      </xdr:nvSpPr>
      <xdr:spPr>
        <a:xfrm>
          <a:off x="3305175" y="2119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111</xdr:row>
      <xdr:rowOff>9525</xdr:rowOff>
    </xdr:from>
    <xdr:to>
      <xdr:col>6</xdr:col>
      <xdr:colOff>628650</xdr:colOff>
      <xdr:row>112</xdr:row>
      <xdr:rowOff>180975</xdr:rowOff>
    </xdr:to>
    <xdr:sp>
      <xdr:nvSpPr>
        <xdr:cNvPr id="14" name="Rectangle 14"/>
        <xdr:cNvSpPr>
          <a:spLocks/>
        </xdr:cNvSpPr>
      </xdr:nvSpPr>
      <xdr:spPr>
        <a:xfrm>
          <a:off x="4543425" y="2119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128</xdr:row>
      <xdr:rowOff>9525</xdr:rowOff>
    </xdr:from>
    <xdr:to>
      <xdr:col>5</xdr:col>
      <xdr:colOff>0</xdr:colOff>
      <xdr:row>129</xdr:row>
      <xdr:rowOff>180975</xdr:rowOff>
    </xdr:to>
    <xdr:sp>
      <xdr:nvSpPr>
        <xdr:cNvPr id="15" name="Rectangle 15"/>
        <xdr:cNvSpPr>
          <a:spLocks/>
        </xdr:cNvSpPr>
      </xdr:nvSpPr>
      <xdr:spPr>
        <a:xfrm>
          <a:off x="3305175" y="2443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128</xdr:row>
      <xdr:rowOff>9525</xdr:rowOff>
    </xdr:from>
    <xdr:to>
      <xdr:col>6</xdr:col>
      <xdr:colOff>628650</xdr:colOff>
      <xdr:row>129</xdr:row>
      <xdr:rowOff>180975</xdr:rowOff>
    </xdr:to>
    <xdr:sp>
      <xdr:nvSpPr>
        <xdr:cNvPr id="16" name="Rectangle 16"/>
        <xdr:cNvSpPr>
          <a:spLocks/>
        </xdr:cNvSpPr>
      </xdr:nvSpPr>
      <xdr:spPr>
        <a:xfrm>
          <a:off x="4543425" y="2443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147</xdr:row>
      <xdr:rowOff>9525</xdr:rowOff>
    </xdr:from>
    <xdr:to>
      <xdr:col>5</xdr:col>
      <xdr:colOff>0</xdr:colOff>
      <xdr:row>148</xdr:row>
      <xdr:rowOff>180975</xdr:rowOff>
    </xdr:to>
    <xdr:sp>
      <xdr:nvSpPr>
        <xdr:cNvPr id="17" name="Rectangle 17"/>
        <xdr:cNvSpPr>
          <a:spLocks/>
        </xdr:cNvSpPr>
      </xdr:nvSpPr>
      <xdr:spPr>
        <a:xfrm>
          <a:off x="3305175" y="2805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</xdr:row>
      <xdr:rowOff>9525</xdr:rowOff>
    </xdr:from>
    <xdr:to>
      <xdr:col>6</xdr:col>
      <xdr:colOff>628650</xdr:colOff>
      <xdr:row>148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4543425" y="2805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164</xdr:row>
      <xdr:rowOff>9525</xdr:rowOff>
    </xdr:from>
    <xdr:to>
      <xdr:col>5</xdr:col>
      <xdr:colOff>0</xdr:colOff>
      <xdr:row>165</xdr:row>
      <xdr:rowOff>180975</xdr:rowOff>
    </xdr:to>
    <xdr:sp>
      <xdr:nvSpPr>
        <xdr:cNvPr id="19" name="Rectangle 19"/>
        <xdr:cNvSpPr>
          <a:spLocks/>
        </xdr:cNvSpPr>
      </xdr:nvSpPr>
      <xdr:spPr>
        <a:xfrm>
          <a:off x="3305175" y="3128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164</xdr:row>
      <xdr:rowOff>9525</xdr:rowOff>
    </xdr:from>
    <xdr:to>
      <xdr:col>6</xdr:col>
      <xdr:colOff>628650</xdr:colOff>
      <xdr:row>165</xdr:row>
      <xdr:rowOff>180975</xdr:rowOff>
    </xdr:to>
    <xdr:sp>
      <xdr:nvSpPr>
        <xdr:cNvPr id="20" name="Rectangle 20"/>
        <xdr:cNvSpPr>
          <a:spLocks/>
        </xdr:cNvSpPr>
      </xdr:nvSpPr>
      <xdr:spPr>
        <a:xfrm>
          <a:off x="4543425" y="3128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183</xdr:row>
      <xdr:rowOff>9525</xdr:rowOff>
    </xdr:from>
    <xdr:to>
      <xdr:col>5</xdr:col>
      <xdr:colOff>0</xdr:colOff>
      <xdr:row>184</xdr:row>
      <xdr:rowOff>180975</xdr:rowOff>
    </xdr:to>
    <xdr:sp>
      <xdr:nvSpPr>
        <xdr:cNvPr id="21" name="Rectangle 21"/>
        <xdr:cNvSpPr>
          <a:spLocks/>
        </xdr:cNvSpPr>
      </xdr:nvSpPr>
      <xdr:spPr>
        <a:xfrm>
          <a:off x="3305175" y="3490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183</xdr:row>
      <xdr:rowOff>9525</xdr:rowOff>
    </xdr:from>
    <xdr:to>
      <xdr:col>6</xdr:col>
      <xdr:colOff>628650</xdr:colOff>
      <xdr:row>184</xdr:row>
      <xdr:rowOff>180975</xdr:rowOff>
    </xdr:to>
    <xdr:sp>
      <xdr:nvSpPr>
        <xdr:cNvPr id="22" name="Rectangle 22"/>
        <xdr:cNvSpPr>
          <a:spLocks/>
        </xdr:cNvSpPr>
      </xdr:nvSpPr>
      <xdr:spPr>
        <a:xfrm>
          <a:off x="4543425" y="3490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200</xdr:row>
      <xdr:rowOff>9525</xdr:rowOff>
    </xdr:from>
    <xdr:to>
      <xdr:col>5</xdr:col>
      <xdr:colOff>0</xdr:colOff>
      <xdr:row>201</xdr:row>
      <xdr:rowOff>180975</xdr:rowOff>
    </xdr:to>
    <xdr:sp>
      <xdr:nvSpPr>
        <xdr:cNvPr id="23" name="Rectangle 23"/>
        <xdr:cNvSpPr>
          <a:spLocks/>
        </xdr:cNvSpPr>
      </xdr:nvSpPr>
      <xdr:spPr>
        <a:xfrm>
          <a:off x="3305175" y="3814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200</xdr:row>
      <xdr:rowOff>9525</xdr:rowOff>
    </xdr:from>
    <xdr:to>
      <xdr:col>6</xdr:col>
      <xdr:colOff>628650</xdr:colOff>
      <xdr:row>201</xdr:row>
      <xdr:rowOff>180975</xdr:rowOff>
    </xdr:to>
    <xdr:sp>
      <xdr:nvSpPr>
        <xdr:cNvPr id="24" name="Rectangle 24"/>
        <xdr:cNvSpPr>
          <a:spLocks/>
        </xdr:cNvSpPr>
      </xdr:nvSpPr>
      <xdr:spPr>
        <a:xfrm>
          <a:off x="4543425" y="3814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219</xdr:row>
      <xdr:rowOff>9525</xdr:rowOff>
    </xdr:from>
    <xdr:to>
      <xdr:col>5</xdr:col>
      <xdr:colOff>0</xdr:colOff>
      <xdr:row>220</xdr:row>
      <xdr:rowOff>180975</xdr:rowOff>
    </xdr:to>
    <xdr:sp>
      <xdr:nvSpPr>
        <xdr:cNvPr id="25" name="Rectangle 25"/>
        <xdr:cNvSpPr>
          <a:spLocks/>
        </xdr:cNvSpPr>
      </xdr:nvSpPr>
      <xdr:spPr>
        <a:xfrm>
          <a:off x="3305175" y="4176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219</xdr:row>
      <xdr:rowOff>9525</xdr:rowOff>
    </xdr:from>
    <xdr:to>
      <xdr:col>6</xdr:col>
      <xdr:colOff>628650</xdr:colOff>
      <xdr:row>220</xdr:row>
      <xdr:rowOff>180975</xdr:rowOff>
    </xdr:to>
    <xdr:sp>
      <xdr:nvSpPr>
        <xdr:cNvPr id="26" name="Rectangle 26"/>
        <xdr:cNvSpPr>
          <a:spLocks/>
        </xdr:cNvSpPr>
      </xdr:nvSpPr>
      <xdr:spPr>
        <a:xfrm>
          <a:off x="4543425" y="4176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236</xdr:row>
      <xdr:rowOff>9525</xdr:rowOff>
    </xdr:from>
    <xdr:to>
      <xdr:col>5</xdr:col>
      <xdr:colOff>0</xdr:colOff>
      <xdr:row>237</xdr:row>
      <xdr:rowOff>180975</xdr:rowOff>
    </xdr:to>
    <xdr:sp>
      <xdr:nvSpPr>
        <xdr:cNvPr id="27" name="Rectangle 27"/>
        <xdr:cNvSpPr>
          <a:spLocks/>
        </xdr:cNvSpPr>
      </xdr:nvSpPr>
      <xdr:spPr>
        <a:xfrm>
          <a:off x="3305175" y="4500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236</xdr:row>
      <xdr:rowOff>9525</xdr:rowOff>
    </xdr:from>
    <xdr:to>
      <xdr:col>6</xdr:col>
      <xdr:colOff>628650</xdr:colOff>
      <xdr:row>237</xdr:row>
      <xdr:rowOff>180975</xdr:rowOff>
    </xdr:to>
    <xdr:sp>
      <xdr:nvSpPr>
        <xdr:cNvPr id="28" name="Rectangle 28"/>
        <xdr:cNvSpPr>
          <a:spLocks/>
        </xdr:cNvSpPr>
      </xdr:nvSpPr>
      <xdr:spPr>
        <a:xfrm>
          <a:off x="4543425" y="4500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255</xdr:row>
      <xdr:rowOff>9525</xdr:rowOff>
    </xdr:from>
    <xdr:to>
      <xdr:col>5</xdr:col>
      <xdr:colOff>0</xdr:colOff>
      <xdr:row>256</xdr:row>
      <xdr:rowOff>180975</xdr:rowOff>
    </xdr:to>
    <xdr:sp>
      <xdr:nvSpPr>
        <xdr:cNvPr id="29" name="Rectangle 29"/>
        <xdr:cNvSpPr>
          <a:spLocks/>
        </xdr:cNvSpPr>
      </xdr:nvSpPr>
      <xdr:spPr>
        <a:xfrm>
          <a:off x="3305175" y="4862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272</xdr:row>
      <xdr:rowOff>9525</xdr:rowOff>
    </xdr:from>
    <xdr:to>
      <xdr:col>5</xdr:col>
      <xdr:colOff>0</xdr:colOff>
      <xdr:row>273</xdr:row>
      <xdr:rowOff>180975</xdr:rowOff>
    </xdr:to>
    <xdr:sp>
      <xdr:nvSpPr>
        <xdr:cNvPr id="30" name="Rectangle 30"/>
        <xdr:cNvSpPr>
          <a:spLocks/>
        </xdr:cNvSpPr>
      </xdr:nvSpPr>
      <xdr:spPr>
        <a:xfrm>
          <a:off x="3305175" y="5186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255</xdr:row>
      <xdr:rowOff>9525</xdr:rowOff>
    </xdr:from>
    <xdr:to>
      <xdr:col>6</xdr:col>
      <xdr:colOff>628650</xdr:colOff>
      <xdr:row>256</xdr:row>
      <xdr:rowOff>180975</xdr:rowOff>
    </xdr:to>
    <xdr:sp>
      <xdr:nvSpPr>
        <xdr:cNvPr id="31" name="Rectangle 31"/>
        <xdr:cNvSpPr>
          <a:spLocks/>
        </xdr:cNvSpPr>
      </xdr:nvSpPr>
      <xdr:spPr>
        <a:xfrm>
          <a:off x="4543425" y="4862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272</xdr:row>
      <xdr:rowOff>9525</xdr:rowOff>
    </xdr:from>
    <xdr:to>
      <xdr:col>6</xdr:col>
      <xdr:colOff>628650</xdr:colOff>
      <xdr:row>273</xdr:row>
      <xdr:rowOff>180975</xdr:rowOff>
    </xdr:to>
    <xdr:sp>
      <xdr:nvSpPr>
        <xdr:cNvPr id="32" name="Rectangle 32"/>
        <xdr:cNvSpPr>
          <a:spLocks/>
        </xdr:cNvSpPr>
      </xdr:nvSpPr>
      <xdr:spPr>
        <a:xfrm>
          <a:off x="4543425" y="5186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255</xdr:row>
      <xdr:rowOff>9525</xdr:rowOff>
    </xdr:from>
    <xdr:to>
      <xdr:col>5</xdr:col>
      <xdr:colOff>0</xdr:colOff>
      <xdr:row>256</xdr:row>
      <xdr:rowOff>180975</xdr:rowOff>
    </xdr:to>
    <xdr:sp>
      <xdr:nvSpPr>
        <xdr:cNvPr id="33" name="Rectangle 33"/>
        <xdr:cNvSpPr>
          <a:spLocks/>
        </xdr:cNvSpPr>
      </xdr:nvSpPr>
      <xdr:spPr>
        <a:xfrm>
          <a:off x="3305175" y="4862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255</xdr:row>
      <xdr:rowOff>9525</xdr:rowOff>
    </xdr:from>
    <xdr:to>
      <xdr:col>6</xdr:col>
      <xdr:colOff>628650</xdr:colOff>
      <xdr:row>256</xdr:row>
      <xdr:rowOff>180975</xdr:rowOff>
    </xdr:to>
    <xdr:sp>
      <xdr:nvSpPr>
        <xdr:cNvPr id="34" name="Rectangle 34"/>
        <xdr:cNvSpPr>
          <a:spLocks/>
        </xdr:cNvSpPr>
      </xdr:nvSpPr>
      <xdr:spPr>
        <a:xfrm>
          <a:off x="4543425" y="4862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272</xdr:row>
      <xdr:rowOff>9525</xdr:rowOff>
    </xdr:from>
    <xdr:to>
      <xdr:col>5</xdr:col>
      <xdr:colOff>0</xdr:colOff>
      <xdr:row>273</xdr:row>
      <xdr:rowOff>180975</xdr:rowOff>
    </xdr:to>
    <xdr:sp>
      <xdr:nvSpPr>
        <xdr:cNvPr id="35" name="Rectangle 35"/>
        <xdr:cNvSpPr>
          <a:spLocks/>
        </xdr:cNvSpPr>
      </xdr:nvSpPr>
      <xdr:spPr>
        <a:xfrm>
          <a:off x="3305175" y="5186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272</xdr:row>
      <xdr:rowOff>9525</xdr:rowOff>
    </xdr:from>
    <xdr:to>
      <xdr:col>6</xdr:col>
      <xdr:colOff>628650</xdr:colOff>
      <xdr:row>273</xdr:row>
      <xdr:rowOff>180975</xdr:rowOff>
    </xdr:to>
    <xdr:sp>
      <xdr:nvSpPr>
        <xdr:cNvPr id="36" name="Rectangle 36"/>
        <xdr:cNvSpPr>
          <a:spLocks/>
        </xdr:cNvSpPr>
      </xdr:nvSpPr>
      <xdr:spPr>
        <a:xfrm>
          <a:off x="4543425" y="5186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291</xdr:row>
      <xdr:rowOff>9525</xdr:rowOff>
    </xdr:from>
    <xdr:to>
      <xdr:col>5</xdr:col>
      <xdr:colOff>0</xdr:colOff>
      <xdr:row>292</xdr:row>
      <xdr:rowOff>180975</xdr:rowOff>
    </xdr:to>
    <xdr:sp>
      <xdr:nvSpPr>
        <xdr:cNvPr id="37" name="Rectangle 37"/>
        <xdr:cNvSpPr>
          <a:spLocks/>
        </xdr:cNvSpPr>
      </xdr:nvSpPr>
      <xdr:spPr>
        <a:xfrm>
          <a:off x="3305175" y="554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308</xdr:row>
      <xdr:rowOff>9525</xdr:rowOff>
    </xdr:from>
    <xdr:to>
      <xdr:col>5</xdr:col>
      <xdr:colOff>0</xdr:colOff>
      <xdr:row>309</xdr:row>
      <xdr:rowOff>180975</xdr:rowOff>
    </xdr:to>
    <xdr:sp>
      <xdr:nvSpPr>
        <xdr:cNvPr id="38" name="Rectangle 38"/>
        <xdr:cNvSpPr>
          <a:spLocks/>
        </xdr:cNvSpPr>
      </xdr:nvSpPr>
      <xdr:spPr>
        <a:xfrm>
          <a:off x="3305175" y="5872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291</xdr:row>
      <xdr:rowOff>9525</xdr:rowOff>
    </xdr:from>
    <xdr:to>
      <xdr:col>6</xdr:col>
      <xdr:colOff>628650</xdr:colOff>
      <xdr:row>292</xdr:row>
      <xdr:rowOff>180975</xdr:rowOff>
    </xdr:to>
    <xdr:sp>
      <xdr:nvSpPr>
        <xdr:cNvPr id="39" name="Rectangle 39"/>
        <xdr:cNvSpPr>
          <a:spLocks/>
        </xdr:cNvSpPr>
      </xdr:nvSpPr>
      <xdr:spPr>
        <a:xfrm>
          <a:off x="4543425" y="554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308</xdr:row>
      <xdr:rowOff>9525</xdr:rowOff>
    </xdr:from>
    <xdr:to>
      <xdr:col>6</xdr:col>
      <xdr:colOff>628650</xdr:colOff>
      <xdr:row>309</xdr:row>
      <xdr:rowOff>180975</xdr:rowOff>
    </xdr:to>
    <xdr:sp>
      <xdr:nvSpPr>
        <xdr:cNvPr id="40" name="Rectangle 40"/>
        <xdr:cNvSpPr>
          <a:spLocks/>
        </xdr:cNvSpPr>
      </xdr:nvSpPr>
      <xdr:spPr>
        <a:xfrm>
          <a:off x="4543425" y="5872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291</xdr:row>
      <xdr:rowOff>9525</xdr:rowOff>
    </xdr:from>
    <xdr:to>
      <xdr:col>5</xdr:col>
      <xdr:colOff>0</xdr:colOff>
      <xdr:row>292</xdr:row>
      <xdr:rowOff>180975</xdr:rowOff>
    </xdr:to>
    <xdr:sp>
      <xdr:nvSpPr>
        <xdr:cNvPr id="41" name="Rectangle 41"/>
        <xdr:cNvSpPr>
          <a:spLocks/>
        </xdr:cNvSpPr>
      </xdr:nvSpPr>
      <xdr:spPr>
        <a:xfrm>
          <a:off x="3305175" y="554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291</xdr:row>
      <xdr:rowOff>9525</xdr:rowOff>
    </xdr:from>
    <xdr:to>
      <xdr:col>6</xdr:col>
      <xdr:colOff>628650</xdr:colOff>
      <xdr:row>292</xdr:row>
      <xdr:rowOff>180975</xdr:rowOff>
    </xdr:to>
    <xdr:sp>
      <xdr:nvSpPr>
        <xdr:cNvPr id="42" name="Rectangle 42"/>
        <xdr:cNvSpPr>
          <a:spLocks/>
        </xdr:cNvSpPr>
      </xdr:nvSpPr>
      <xdr:spPr>
        <a:xfrm>
          <a:off x="4543425" y="554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308</xdr:row>
      <xdr:rowOff>9525</xdr:rowOff>
    </xdr:from>
    <xdr:to>
      <xdr:col>5</xdr:col>
      <xdr:colOff>0</xdr:colOff>
      <xdr:row>309</xdr:row>
      <xdr:rowOff>180975</xdr:rowOff>
    </xdr:to>
    <xdr:sp>
      <xdr:nvSpPr>
        <xdr:cNvPr id="43" name="Rectangle 43"/>
        <xdr:cNvSpPr>
          <a:spLocks/>
        </xdr:cNvSpPr>
      </xdr:nvSpPr>
      <xdr:spPr>
        <a:xfrm>
          <a:off x="3305175" y="5872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308</xdr:row>
      <xdr:rowOff>9525</xdr:rowOff>
    </xdr:from>
    <xdr:to>
      <xdr:col>6</xdr:col>
      <xdr:colOff>628650</xdr:colOff>
      <xdr:row>309</xdr:row>
      <xdr:rowOff>180975</xdr:rowOff>
    </xdr:to>
    <xdr:sp>
      <xdr:nvSpPr>
        <xdr:cNvPr id="44" name="Rectangle 44"/>
        <xdr:cNvSpPr>
          <a:spLocks/>
        </xdr:cNvSpPr>
      </xdr:nvSpPr>
      <xdr:spPr>
        <a:xfrm>
          <a:off x="4543425" y="5872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327</xdr:row>
      <xdr:rowOff>9525</xdr:rowOff>
    </xdr:from>
    <xdr:to>
      <xdr:col>5</xdr:col>
      <xdr:colOff>0</xdr:colOff>
      <xdr:row>328</xdr:row>
      <xdr:rowOff>180975</xdr:rowOff>
    </xdr:to>
    <xdr:sp>
      <xdr:nvSpPr>
        <xdr:cNvPr id="45" name="Rectangle 45"/>
        <xdr:cNvSpPr>
          <a:spLocks/>
        </xdr:cNvSpPr>
      </xdr:nvSpPr>
      <xdr:spPr>
        <a:xfrm>
          <a:off x="3305175" y="6234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344</xdr:row>
      <xdr:rowOff>9525</xdr:rowOff>
    </xdr:from>
    <xdr:to>
      <xdr:col>5</xdr:col>
      <xdr:colOff>0</xdr:colOff>
      <xdr:row>345</xdr:row>
      <xdr:rowOff>180975</xdr:rowOff>
    </xdr:to>
    <xdr:sp>
      <xdr:nvSpPr>
        <xdr:cNvPr id="46" name="Rectangle 46"/>
        <xdr:cNvSpPr>
          <a:spLocks/>
        </xdr:cNvSpPr>
      </xdr:nvSpPr>
      <xdr:spPr>
        <a:xfrm>
          <a:off x="3305175" y="6557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327</xdr:row>
      <xdr:rowOff>9525</xdr:rowOff>
    </xdr:from>
    <xdr:to>
      <xdr:col>6</xdr:col>
      <xdr:colOff>628650</xdr:colOff>
      <xdr:row>328</xdr:row>
      <xdr:rowOff>180975</xdr:rowOff>
    </xdr:to>
    <xdr:sp>
      <xdr:nvSpPr>
        <xdr:cNvPr id="47" name="Rectangle 47"/>
        <xdr:cNvSpPr>
          <a:spLocks/>
        </xdr:cNvSpPr>
      </xdr:nvSpPr>
      <xdr:spPr>
        <a:xfrm>
          <a:off x="4543425" y="6234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344</xdr:row>
      <xdr:rowOff>9525</xdr:rowOff>
    </xdr:from>
    <xdr:to>
      <xdr:col>6</xdr:col>
      <xdr:colOff>628650</xdr:colOff>
      <xdr:row>345</xdr:row>
      <xdr:rowOff>180975</xdr:rowOff>
    </xdr:to>
    <xdr:sp>
      <xdr:nvSpPr>
        <xdr:cNvPr id="48" name="Rectangle 48"/>
        <xdr:cNvSpPr>
          <a:spLocks/>
        </xdr:cNvSpPr>
      </xdr:nvSpPr>
      <xdr:spPr>
        <a:xfrm>
          <a:off x="4543425" y="6557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327</xdr:row>
      <xdr:rowOff>9525</xdr:rowOff>
    </xdr:from>
    <xdr:to>
      <xdr:col>5</xdr:col>
      <xdr:colOff>0</xdr:colOff>
      <xdr:row>328</xdr:row>
      <xdr:rowOff>180975</xdr:rowOff>
    </xdr:to>
    <xdr:sp>
      <xdr:nvSpPr>
        <xdr:cNvPr id="49" name="Rectangle 49"/>
        <xdr:cNvSpPr>
          <a:spLocks/>
        </xdr:cNvSpPr>
      </xdr:nvSpPr>
      <xdr:spPr>
        <a:xfrm>
          <a:off x="3305175" y="6234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327</xdr:row>
      <xdr:rowOff>9525</xdr:rowOff>
    </xdr:from>
    <xdr:to>
      <xdr:col>6</xdr:col>
      <xdr:colOff>628650</xdr:colOff>
      <xdr:row>328</xdr:row>
      <xdr:rowOff>180975</xdr:rowOff>
    </xdr:to>
    <xdr:sp>
      <xdr:nvSpPr>
        <xdr:cNvPr id="50" name="Rectangle 50"/>
        <xdr:cNvSpPr>
          <a:spLocks/>
        </xdr:cNvSpPr>
      </xdr:nvSpPr>
      <xdr:spPr>
        <a:xfrm>
          <a:off x="4543425" y="6234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344</xdr:row>
      <xdr:rowOff>9525</xdr:rowOff>
    </xdr:from>
    <xdr:to>
      <xdr:col>5</xdr:col>
      <xdr:colOff>0</xdr:colOff>
      <xdr:row>345</xdr:row>
      <xdr:rowOff>180975</xdr:rowOff>
    </xdr:to>
    <xdr:sp>
      <xdr:nvSpPr>
        <xdr:cNvPr id="51" name="Rectangle 51"/>
        <xdr:cNvSpPr>
          <a:spLocks/>
        </xdr:cNvSpPr>
      </xdr:nvSpPr>
      <xdr:spPr>
        <a:xfrm>
          <a:off x="3305175" y="6557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344</xdr:row>
      <xdr:rowOff>9525</xdr:rowOff>
    </xdr:from>
    <xdr:to>
      <xdr:col>6</xdr:col>
      <xdr:colOff>628650</xdr:colOff>
      <xdr:row>345</xdr:row>
      <xdr:rowOff>180975</xdr:rowOff>
    </xdr:to>
    <xdr:sp>
      <xdr:nvSpPr>
        <xdr:cNvPr id="52" name="Rectangle 52"/>
        <xdr:cNvSpPr>
          <a:spLocks/>
        </xdr:cNvSpPr>
      </xdr:nvSpPr>
      <xdr:spPr>
        <a:xfrm>
          <a:off x="4543425" y="6557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363</xdr:row>
      <xdr:rowOff>9525</xdr:rowOff>
    </xdr:from>
    <xdr:to>
      <xdr:col>5</xdr:col>
      <xdr:colOff>0</xdr:colOff>
      <xdr:row>364</xdr:row>
      <xdr:rowOff>180975</xdr:rowOff>
    </xdr:to>
    <xdr:sp>
      <xdr:nvSpPr>
        <xdr:cNvPr id="53" name="Rectangle 53"/>
        <xdr:cNvSpPr>
          <a:spLocks/>
        </xdr:cNvSpPr>
      </xdr:nvSpPr>
      <xdr:spPr>
        <a:xfrm>
          <a:off x="3305175" y="6919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380</xdr:row>
      <xdr:rowOff>9525</xdr:rowOff>
    </xdr:from>
    <xdr:to>
      <xdr:col>5</xdr:col>
      <xdr:colOff>0</xdr:colOff>
      <xdr:row>381</xdr:row>
      <xdr:rowOff>180975</xdr:rowOff>
    </xdr:to>
    <xdr:sp>
      <xdr:nvSpPr>
        <xdr:cNvPr id="54" name="Rectangle 54"/>
        <xdr:cNvSpPr>
          <a:spLocks/>
        </xdr:cNvSpPr>
      </xdr:nvSpPr>
      <xdr:spPr>
        <a:xfrm>
          <a:off x="3305175" y="7243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363</xdr:row>
      <xdr:rowOff>9525</xdr:rowOff>
    </xdr:from>
    <xdr:to>
      <xdr:col>6</xdr:col>
      <xdr:colOff>628650</xdr:colOff>
      <xdr:row>364</xdr:row>
      <xdr:rowOff>180975</xdr:rowOff>
    </xdr:to>
    <xdr:sp>
      <xdr:nvSpPr>
        <xdr:cNvPr id="55" name="Rectangle 55"/>
        <xdr:cNvSpPr>
          <a:spLocks/>
        </xdr:cNvSpPr>
      </xdr:nvSpPr>
      <xdr:spPr>
        <a:xfrm>
          <a:off x="4543425" y="6919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380</xdr:row>
      <xdr:rowOff>9525</xdr:rowOff>
    </xdr:from>
    <xdr:to>
      <xdr:col>6</xdr:col>
      <xdr:colOff>628650</xdr:colOff>
      <xdr:row>381</xdr:row>
      <xdr:rowOff>180975</xdr:rowOff>
    </xdr:to>
    <xdr:sp>
      <xdr:nvSpPr>
        <xdr:cNvPr id="56" name="Rectangle 56"/>
        <xdr:cNvSpPr>
          <a:spLocks/>
        </xdr:cNvSpPr>
      </xdr:nvSpPr>
      <xdr:spPr>
        <a:xfrm>
          <a:off x="4543425" y="7243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363</xdr:row>
      <xdr:rowOff>9525</xdr:rowOff>
    </xdr:from>
    <xdr:to>
      <xdr:col>5</xdr:col>
      <xdr:colOff>0</xdr:colOff>
      <xdr:row>364</xdr:row>
      <xdr:rowOff>180975</xdr:rowOff>
    </xdr:to>
    <xdr:sp>
      <xdr:nvSpPr>
        <xdr:cNvPr id="57" name="Rectangle 57"/>
        <xdr:cNvSpPr>
          <a:spLocks/>
        </xdr:cNvSpPr>
      </xdr:nvSpPr>
      <xdr:spPr>
        <a:xfrm>
          <a:off x="3305175" y="6919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363</xdr:row>
      <xdr:rowOff>9525</xdr:rowOff>
    </xdr:from>
    <xdr:to>
      <xdr:col>6</xdr:col>
      <xdr:colOff>628650</xdr:colOff>
      <xdr:row>364</xdr:row>
      <xdr:rowOff>180975</xdr:rowOff>
    </xdr:to>
    <xdr:sp>
      <xdr:nvSpPr>
        <xdr:cNvPr id="58" name="Rectangle 58"/>
        <xdr:cNvSpPr>
          <a:spLocks/>
        </xdr:cNvSpPr>
      </xdr:nvSpPr>
      <xdr:spPr>
        <a:xfrm>
          <a:off x="4543425" y="6919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380</xdr:row>
      <xdr:rowOff>9525</xdr:rowOff>
    </xdr:from>
    <xdr:to>
      <xdr:col>5</xdr:col>
      <xdr:colOff>0</xdr:colOff>
      <xdr:row>381</xdr:row>
      <xdr:rowOff>180975</xdr:rowOff>
    </xdr:to>
    <xdr:sp>
      <xdr:nvSpPr>
        <xdr:cNvPr id="59" name="Rectangle 59"/>
        <xdr:cNvSpPr>
          <a:spLocks/>
        </xdr:cNvSpPr>
      </xdr:nvSpPr>
      <xdr:spPr>
        <a:xfrm>
          <a:off x="3305175" y="7243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380</xdr:row>
      <xdr:rowOff>9525</xdr:rowOff>
    </xdr:from>
    <xdr:to>
      <xdr:col>6</xdr:col>
      <xdr:colOff>628650</xdr:colOff>
      <xdr:row>381</xdr:row>
      <xdr:rowOff>180975</xdr:rowOff>
    </xdr:to>
    <xdr:sp>
      <xdr:nvSpPr>
        <xdr:cNvPr id="60" name="Rectangle 60"/>
        <xdr:cNvSpPr>
          <a:spLocks/>
        </xdr:cNvSpPr>
      </xdr:nvSpPr>
      <xdr:spPr>
        <a:xfrm>
          <a:off x="4543425" y="7243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399</xdr:row>
      <xdr:rowOff>9525</xdr:rowOff>
    </xdr:from>
    <xdr:to>
      <xdr:col>5</xdr:col>
      <xdr:colOff>0</xdr:colOff>
      <xdr:row>400</xdr:row>
      <xdr:rowOff>180975</xdr:rowOff>
    </xdr:to>
    <xdr:sp>
      <xdr:nvSpPr>
        <xdr:cNvPr id="61" name="Rectangle 61"/>
        <xdr:cNvSpPr>
          <a:spLocks/>
        </xdr:cNvSpPr>
      </xdr:nvSpPr>
      <xdr:spPr>
        <a:xfrm>
          <a:off x="3305175" y="7605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416</xdr:row>
      <xdr:rowOff>9525</xdr:rowOff>
    </xdr:from>
    <xdr:to>
      <xdr:col>5</xdr:col>
      <xdr:colOff>0</xdr:colOff>
      <xdr:row>417</xdr:row>
      <xdr:rowOff>180975</xdr:rowOff>
    </xdr:to>
    <xdr:sp>
      <xdr:nvSpPr>
        <xdr:cNvPr id="62" name="Rectangle 62"/>
        <xdr:cNvSpPr>
          <a:spLocks/>
        </xdr:cNvSpPr>
      </xdr:nvSpPr>
      <xdr:spPr>
        <a:xfrm>
          <a:off x="3305175" y="7929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399</xdr:row>
      <xdr:rowOff>9525</xdr:rowOff>
    </xdr:from>
    <xdr:to>
      <xdr:col>6</xdr:col>
      <xdr:colOff>628650</xdr:colOff>
      <xdr:row>400</xdr:row>
      <xdr:rowOff>180975</xdr:rowOff>
    </xdr:to>
    <xdr:sp>
      <xdr:nvSpPr>
        <xdr:cNvPr id="63" name="Rectangle 63"/>
        <xdr:cNvSpPr>
          <a:spLocks/>
        </xdr:cNvSpPr>
      </xdr:nvSpPr>
      <xdr:spPr>
        <a:xfrm>
          <a:off x="4543425" y="7605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416</xdr:row>
      <xdr:rowOff>9525</xdr:rowOff>
    </xdr:from>
    <xdr:to>
      <xdr:col>6</xdr:col>
      <xdr:colOff>628650</xdr:colOff>
      <xdr:row>417</xdr:row>
      <xdr:rowOff>180975</xdr:rowOff>
    </xdr:to>
    <xdr:sp>
      <xdr:nvSpPr>
        <xdr:cNvPr id="64" name="Rectangle 64"/>
        <xdr:cNvSpPr>
          <a:spLocks/>
        </xdr:cNvSpPr>
      </xdr:nvSpPr>
      <xdr:spPr>
        <a:xfrm>
          <a:off x="4543425" y="7929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399</xdr:row>
      <xdr:rowOff>9525</xdr:rowOff>
    </xdr:from>
    <xdr:to>
      <xdr:col>5</xdr:col>
      <xdr:colOff>0</xdr:colOff>
      <xdr:row>400</xdr:row>
      <xdr:rowOff>180975</xdr:rowOff>
    </xdr:to>
    <xdr:sp>
      <xdr:nvSpPr>
        <xdr:cNvPr id="65" name="Rectangle 65"/>
        <xdr:cNvSpPr>
          <a:spLocks/>
        </xdr:cNvSpPr>
      </xdr:nvSpPr>
      <xdr:spPr>
        <a:xfrm>
          <a:off x="3305175" y="7605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399</xdr:row>
      <xdr:rowOff>9525</xdr:rowOff>
    </xdr:from>
    <xdr:to>
      <xdr:col>6</xdr:col>
      <xdr:colOff>628650</xdr:colOff>
      <xdr:row>400</xdr:row>
      <xdr:rowOff>180975</xdr:rowOff>
    </xdr:to>
    <xdr:sp>
      <xdr:nvSpPr>
        <xdr:cNvPr id="66" name="Rectangle 66"/>
        <xdr:cNvSpPr>
          <a:spLocks/>
        </xdr:cNvSpPr>
      </xdr:nvSpPr>
      <xdr:spPr>
        <a:xfrm>
          <a:off x="4543425" y="7605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416</xdr:row>
      <xdr:rowOff>9525</xdr:rowOff>
    </xdr:from>
    <xdr:to>
      <xdr:col>5</xdr:col>
      <xdr:colOff>0</xdr:colOff>
      <xdr:row>417</xdr:row>
      <xdr:rowOff>180975</xdr:rowOff>
    </xdr:to>
    <xdr:sp>
      <xdr:nvSpPr>
        <xdr:cNvPr id="67" name="Rectangle 67"/>
        <xdr:cNvSpPr>
          <a:spLocks/>
        </xdr:cNvSpPr>
      </xdr:nvSpPr>
      <xdr:spPr>
        <a:xfrm>
          <a:off x="3305175" y="7929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416</xdr:row>
      <xdr:rowOff>9525</xdr:rowOff>
    </xdr:from>
    <xdr:to>
      <xdr:col>6</xdr:col>
      <xdr:colOff>628650</xdr:colOff>
      <xdr:row>417</xdr:row>
      <xdr:rowOff>180975</xdr:rowOff>
    </xdr:to>
    <xdr:sp>
      <xdr:nvSpPr>
        <xdr:cNvPr id="68" name="Rectangle 68"/>
        <xdr:cNvSpPr>
          <a:spLocks/>
        </xdr:cNvSpPr>
      </xdr:nvSpPr>
      <xdr:spPr>
        <a:xfrm>
          <a:off x="4543425" y="7929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435</xdr:row>
      <xdr:rowOff>9525</xdr:rowOff>
    </xdr:from>
    <xdr:to>
      <xdr:col>5</xdr:col>
      <xdr:colOff>0</xdr:colOff>
      <xdr:row>436</xdr:row>
      <xdr:rowOff>180975</xdr:rowOff>
    </xdr:to>
    <xdr:sp>
      <xdr:nvSpPr>
        <xdr:cNvPr id="69" name="Rectangle 69"/>
        <xdr:cNvSpPr>
          <a:spLocks/>
        </xdr:cNvSpPr>
      </xdr:nvSpPr>
      <xdr:spPr>
        <a:xfrm>
          <a:off x="3305175" y="8291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452</xdr:row>
      <xdr:rowOff>9525</xdr:rowOff>
    </xdr:from>
    <xdr:to>
      <xdr:col>5</xdr:col>
      <xdr:colOff>0</xdr:colOff>
      <xdr:row>453</xdr:row>
      <xdr:rowOff>180975</xdr:rowOff>
    </xdr:to>
    <xdr:sp>
      <xdr:nvSpPr>
        <xdr:cNvPr id="70" name="Rectangle 70"/>
        <xdr:cNvSpPr>
          <a:spLocks/>
        </xdr:cNvSpPr>
      </xdr:nvSpPr>
      <xdr:spPr>
        <a:xfrm>
          <a:off x="3305175" y="8615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435</xdr:row>
      <xdr:rowOff>9525</xdr:rowOff>
    </xdr:from>
    <xdr:to>
      <xdr:col>6</xdr:col>
      <xdr:colOff>628650</xdr:colOff>
      <xdr:row>436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4543425" y="8291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452</xdr:row>
      <xdr:rowOff>9525</xdr:rowOff>
    </xdr:from>
    <xdr:to>
      <xdr:col>6</xdr:col>
      <xdr:colOff>628650</xdr:colOff>
      <xdr:row>453</xdr:row>
      <xdr:rowOff>180975</xdr:rowOff>
    </xdr:to>
    <xdr:sp>
      <xdr:nvSpPr>
        <xdr:cNvPr id="72" name="Rectangle 72"/>
        <xdr:cNvSpPr>
          <a:spLocks/>
        </xdr:cNvSpPr>
      </xdr:nvSpPr>
      <xdr:spPr>
        <a:xfrm>
          <a:off x="4543425" y="8615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435</xdr:row>
      <xdr:rowOff>9525</xdr:rowOff>
    </xdr:from>
    <xdr:to>
      <xdr:col>5</xdr:col>
      <xdr:colOff>0</xdr:colOff>
      <xdr:row>436</xdr:row>
      <xdr:rowOff>180975</xdr:rowOff>
    </xdr:to>
    <xdr:sp>
      <xdr:nvSpPr>
        <xdr:cNvPr id="73" name="Rectangle 73"/>
        <xdr:cNvSpPr>
          <a:spLocks/>
        </xdr:cNvSpPr>
      </xdr:nvSpPr>
      <xdr:spPr>
        <a:xfrm>
          <a:off x="3305175" y="8291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435</xdr:row>
      <xdr:rowOff>9525</xdr:rowOff>
    </xdr:from>
    <xdr:to>
      <xdr:col>6</xdr:col>
      <xdr:colOff>628650</xdr:colOff>
      <xdr:row>436</xdr:row>
      <xdr:rowOff>180975</xdr:rowOff>
    </xdr:to>
    <xdr:sp>
      <xdr:nvSpPr>
        <xdr:cNvPr id="74" name="Rectangle 74"/>
        <xdr:cNvSpPr>
          <a:spLocks/>
        </xdr:cNvSpPr>
      </xdr:nvSpPr>
      <xdr:spPr>
        <a:xfrm>
          <a:off x="4543425" y="8291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452</xdr:row>
      <xdr:rowOff>9525</xdr:rowOff>
    </xdr:from>
    <xdr:to>
      <xdr:col>5</xdr:col>
      <xdr:colOff>0</xdr:colOff>
      <xdr:row>453</xdr:row>
      <xdr:rowOff>180975</xdr:rowOff>
    </xdr:to>
    <xdr:sp>
      <xdr:nvSpPr>
        <xdr:cNvPr id="75" name="Rectangle 75"/>
        <xdr:cNvSpPr>
          <a:spLocks/>
        </xdr:cNvSpPr>
      </xdr:nvSpPr>
      <xdr:spPr>
        <a:xfrm>
          <a:off x="3305175" y="8615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452</xdr:row>
      <xdr:rowOff>9525</xdr:rowOff>
    </xdr:from>
    <xdr:to>
      <xdr:col>6</xdr:col>
      <xdr:colOff>628650</xdr:colOff>
      <xdr:row>453</xdr:row>
      <xdr:rowOff>180975</xdr:rowOff>
    </xdr:to>
    <xdr:sp>
      <xdr:nvSpPr>
        <xdr:cNvPr id="76" name="Rectangle 76"/>
        <xdr:cNvSpPr>
          <a:spLocks/>
        </xdr:cNvSpPr>
      </xdr:nvSpPr>
      <xdr:spPr>
        <a:xfrm>
          <a:off x="4543425" y="8615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471</xdr:row>
      <xdr:rowOff>9525</xdr:rowOff>
    </xdr:from>
    <xdr:to>
      <xdr:col>5</xdr:col>
      <xdr:colOff>0</xdr:colOff>
      <xdr:row>472</xdr:row>
      <xdr:rowOff>180975</xdr:rowOff>
    </xdr:to>
    <xdr:sp>
      <xdr:nvSpPr>
        <xdr:cNvPr id="77" name="Rectangle 77"/>
        <xdr:cNvSpPr>
          <a:spLocks/>
        </xdr:cNvSpPr>
      </xdr:nvSpPr>
      <xdr:spPr>
        <a:xfrm>
          <a:off x="3305175" y="8977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488</xdr:row>
      <xdr:rowOff>9525</xdr:rowOff>
    </xdr:from>
    <xdr:to>
      <xdr:col>5</xdr:col>
      <xdr:colOff>0</xdr:colOff>
      <xdr:row>489</xdr:row>
      <xdr:rowOff>180975</xdr:rowOff>
    </xdr:to>
    <xdr:sp>
      <xdr:nvSpPr>
        <xdr:cNvPr id="78" name="Rectangle 78"/>
        <xdr:cNvSpPr>
          <a:spLocks/>
        </xdr:cNvSpPr>
      </xdr:nvSpPr>
      <xdr:spPr>
        <a:xfrm>
          <a:off x="3305175" y="9301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471</xdr:row>
      <xdr:rowOff>9525</xdr:rowOff>
    </xdr:from>
    <xdr:to>
      <xdr:col>6</xdr:col>
      <xdr:colOff>628650</xdr:colOff>
      <xdr:row>472</xdr:row>
      <xdr:rowOff>180975</xdr:rowOff>
    </xdr:to>
    <xdr:sp>
      <xdr:nvSpPr>
        <xdr:cNvPr id="79" name="Rectangle 79"/>
        <xdr:cNvSpPr>
          <a:spLocks/>
        </xdr:cNvSpPr>
      </xdr:nvSpPr>
      <xdr:spPr>
        <a:xfrm>
          <a:off x="4543425" y="8977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488</xdr:row>
      <xdr:rowOff>9525</xdr:rowOff>
    </xdr:from>
    <xdr:to>
      <xdr:col>6</xdr:col>
      <xdr:colOff>628650</xdr:colOff>
      <xdr:row>489</xdr:row>
      <xdr:rowOff>180975</xdr:rowOff>
    </xdr:to>
    <xdr:sp>
      <xdr:nvSpPr>
        <xdr:cNvPr id="80" name="Rectangle 80"/>
        <xdr:cNvSpPr>
          <a:spLocks/>
        </xdr:cNvSpPr>
      </xdr:nvSpPr>
      <xdr:spPr>
        <a:xfrm>
          <a:off x="4543425" y="9301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471</xdr:row>
      <xdr:rowOff>9525</xdr:rowOff>
    </xdr:from>
    <xdr:to>
      <xdr:col>5</xdr:col>
      <xdr:colOff>0</xdr:colOff>
      <xdr:row>472</xdr:row>
      <xdr:rowOff>180975</xdr:rowOff>
    </xdr:to>
    <xdr:sp>
      <xdr:nvSpPr>
        <xdr:cNvPr id="81" name="Rectangle 81"/>
        <xdr:cNvSpPr>
          <a:spLocks/>
        </xdr:cNvSpPr>
      </xdr:nvSpPr>
      <xdr:spPr>
        <a:xfrm>
          <a:off x="3305175" y="8977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471</xdr:row>
      <xdr:rowOff>9525</xdr:rowOff>
    </xdr:from>
    <xdr:to>
      <xdr:col>6</xdr:col>
      <xdr:colOff>628650</xdr:colOff>
      <xdr:row>472</xdr:row>
      <xdr:rowOff>180975</xdr:rowOff>
    </xdr:to>
    <xdr:sp>
      <xdr:nvSpPr>
        <xdr:cNvPr id="82" name="Rectangle 82"/>
        <xdr:cNvSpPr>
          <a:spLocks/>
        </xdr:cNvSpPr>
      </xdr:nvSpPr>
      <xdr:spPr>
        <a:xfrm>
          <a:off x="4543425" y="8977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488</xdr:row>
      <xdr:rowOff>9525</xdr:rowOff>
    </xdr:from>
    <xdr:to>
      <xdr:col>5</xdr:col>
      <xdr:colOff>0</xdr:colOff>
      <xdr:row>489</xdr:row>
      <xdr:rowOff>180975</xdr:rowOff>
    </xdr:to>
    <xdr:sp>
      <xdr:nvSpPr>
        <xdr:cNvPr id="83" name="Rectangle 83"/>
        <xdr:cNvSpPr>
          <a:spLocks/>
        </xdr:cNvSpPr>
      </xdr:nvSpPr>
      <xdr:spPr>
        <a:xfrm>
          <a:off x="3305175" y="9301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488</xdr:row>
      <xdr:rowOff>9525</xdr:rowOff>
    </xdr:from>
    <xdr:to>
      <xdr:col>6</xdr:col>
      <xdr:colOff>628650</xdr:colOff>
      <xdr:row>489</xdr:row>
      <xdr:rowOff>180975</xdr:rowOff>
    </xdr:to>
    <xdr:sp>
      <xdr:nvSpPr>
        <xdr:cNvPr id="84" name="Rectangle 84"/>
        <xdr:cNvSpPr>
          <a:spLocks/>
        </xdr:cNvSpPr>
      </xdr:nvSpPr>
      <xdr:spPr>
        <a:xfrm>
          <a:off x="4543425" y="9301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507</xdr:row>
      <xdr:rowOff>9525</xdr:rowOff>
    </xdr:from>
    <xdr:to>
      <xdr:col>5</xdr:col>
      <xdr:colOff>0</xdr:colOff>
      <xdr:row>508</xdr:row>
      <xdr:rowOff>180975</xdr:rowOff>
    </xdr:to>
    <xdr:sp>
      <xdr:nvSpPr>
        <xdr:cNvPr id="117" name="Rectangle 117"/>
        <xdr:cNvSpPr>
          <a:spLocks/>
        </xdr:cNvSpPr>
      </xdr:nvSpPr>
      <xdr:spPr>
        <a:xfrm>
          <a:off x="3305175" y="9663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524</xdr:row>
      <xdr:rowOff>9525</xdr:rowOff>
    </xdr:from>
    <xdr:to>
      <xdr:col>5</xdr:col>
      <xdr:colOff>0</xdr:colOff>
      <xdr:row>525</xdr:row>
      <xdr:rowOff>180975</xdr:rowOff>
    </xdr:to>
    <xdr:sp>
      <xdr:nvSpPr>
        <xdr:cNvPr id="118" name="Rectangle 118"/>
        <xdr:cNvSpPr>
          <a:spLocks/>
        </xdr:cNvSpPr>
      </xdr:nvSpPr>
      <xdr:spPr>
        <a:xfrm>
          <a:off x="3305175" y="9986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507</xdr:row>
      <xdr:rowOff>9525</xdr:rowOff>
    </xdr:from>
    <xdr:to>
      <xdr:col>6</xdr:col>
      <xdr:colOff>628650</xdr:colOff>
      <xdr:row>508</xdr:row>
      <xdr:rowOff>180975</xdr:rowOff>
    </xdr:to>
    <xdr:sp>
      <xdr:nvSpPr>
        <xdr:cNvPr id="119" name="Rectangle 119"/>
        <xdr:cNvSpPr>
          <a:spLocks/>
        </xdr:cNvSpPr>
      </xdr:nvSpPr>
      <xdr:spPr>
        <a:xfrm>
          <a:off x="4543425" y="9663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524</xdr:row>
      <xdr:rowOff>9525</xdr:rowOff>
    </xdr:from>
    <xdr:to>
      <xdr:col>6</xdr:col>
      <xdr:colOff>628650</xdr:colOff>
      <xdr:row>525</xdr:row>
      <xdr:rowOff>180975</xdr:rowOff>
    </xdr:to>
    <xdr:sp>
      <xdr:nvSpPr>
        <xdr:cNvPr id="120" name="Rectangle 120"/>
        <xdr:cNvSpPr>
          <a:spLocks/>
        </xdr:cNvSpPr>
      </xdr:nvSpPr>
      <xdr:spPr>
        <a:xfrm>
          <a:off x="4543425" y="9986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507</xdr:row>
      <xdr:rowOff>9525</xdr:rowOff>
    </xdr:from>
    <xdr:to>
      <xdr:col>5</xdr:col>
      <xdr:colOff>0</xdr:colOff>
      <xdr:row>508</xdr:row>
      <xdr:rowOff>180975</xdr:rowOff>
    </xdr:to>
    <xdr:sp>
      <xdr:nvSpPr>
        <xdr:cNvPr id="121" name="Rectangle 121"/>
        <xdr:cNvSpPr>
          <a:spLocks/>
        </xdr:cNvSpPr>
      </xdr:nvSpPr>
      <xdr:spPr>
        <a:xfrm>
          <a:off x="3305175" y="9663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507</xdr:row>
      <xdr:rowOff>9525</xdr:rowOff>
    </xdr:from>
    <xdr:to>
      <xdr:col>6</xdr:col>
      <xdr:colOff>628650</xdr:colOff>
      <xdr:row>508</xdr:row>
      <xdr:rowOff>180975</xdr:rowOff>
    </xdr:to>
    <xdr:sp>
      <xdr:nvSpPr>
        <xdr:cNvPr id="122" name="Rectangle 122"/>
        <xdr:cNvSpPr>
          <a:spLocks/>
        </xdr:cNvSpPr>
      </xdr:nvSpPr>
      <xdr:spPr>
        <a:xfrm>
          <a:off x="4543425" y="9663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524</xdr:row>
      <xdr:rowOff>9525</xdr:rowOff>
    </xdr:from>
    <xdr:to>
      <xdr:col>5</xdr:col>
      <xdr:colOff>0</xdr:colOff>
      <xdr:row>525</xdr:row>
      <xdr:rowOff>180975</xdr:rowOff>
    </xdr:to>
    <xdr:sp>
      <xdr:nvSpPr>
        <xdr:cNvPr id="123" name="Rectangle 123"/>
        <xdr:cNvSpPr>
          <a:spLocks/>
        </xdr:cNvSpPr>
      </xdr:nvSpPr>
      <xdr:spPr>
        <a:xfrm>
          <a:off x="3305175" y="9986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524</xdr:row>
      <xdr:rowOff>9525</xdr:rowOff>
    </xdr:from>
    <xdr:to>
      <xdr:col>6</xdr:col>
      <xdr:colOff>628650</xdr:colOff>
      <xdr:row>525</xdr:row>
      <xdr:rowOff>180975</xdr:rowOff>
    </xdr:to>
    <xdr:sp>
      <xdr:nvSpPr>
        <xdr:cNvPr id="124" name="Rectangle 124"/>
        <xdr:cNvSpPr>
          <a:spLocks/>
        </xdr:cNvSpPr>
      </xdr:nvSpPr>
      <xdr:spPr>
        <a:xfrm>
          <a:off x="4543425" y="9986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543</xdr:row>
      <xdr:rowOff>9525</xdr:rowOff>
    </xdr:from>
    <xdr:to>
      <xdr:col>5</xdr:col>
      <xdr:colOff>0</xdr:colOff>
      <xdr:row>544</xdr:row>
      <xdr:rowOff>180975</xdr:rowOff>
    </xdr:to>
    <xdr:sp>
      <xdr:nvSpPr>
        <xdr:cNvPr id="125" name="Rectangle 125"/>
        <xdr:cNvSpPr>
          <a:spLocks/>
        </xdr:cNvSpPr>
      </xdr:nvSpPr>
      <xdr:spPr>
        <a:xfrm>
          <a:off x="3305175" y="10348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560</xdr:row>
      <xdr:rowOff>9525</xdr:rowOff>
    </xdr:from>
    <xdr:to>
      <xdr:col>5</xdr:col>
      <xdr:colOff>0</xdr:colOff>
      <xdr:row>561</xdr:row>
      <xdr:rowOff>180975</xdr:rowOff>
    </xdr:to>
    <xdr:sp>
      <xdr:nvSpPr>
        <xdr:cNvPr id="126" name="Rectangle 126"/>
        <xdr:cNvSpPr>
          <a:spLocks/>
        </xdr:cNvSpPr>
      </xdr:nvSpPr>
      <xdr:spPr>
        <a:xfrm>
          <a:off x="3305175" y="10672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543</xdr:row>
      <xdr:rowOff>9525</xdr:rowOff>
    </xdr:from>
    <xdr:to>
      <xdr:col>6</xdr:col>
      <xdr:colOff>628650</xdr:colOff>
      <xdr:row>544</xdr:row>
      <xdr:rowOff>180975</xdr:rowOff>
    </xdr:to>
    <xdr:sp>
      <xdr:nvSpPr>
        <xdr:cNvPr id="127" name="Rectangle 127"/>
        <xdr:cNvSpPr>
          <a:spLocks/>
        </xdr:cNvSpPr>
      </xdr:nvSpPr>
      <xdr:spPr>
        <a:xfrm>
          <a:off x="4543425" y="10348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560</xdr:row>
      <xdr:rowOff>9525</xdr:rowOff>
    </xdr:from>
    <xdr:to>
      <xdr:col>6</xdr:col>
      <xdr:colOff>628650</xdr:colOff>
      <xdr:row>561</xdr:row>
      <xdr:rowOff>180975</xdr:rowOff>
    </xdr:to>
    <xdr:sp>
      <xdr:nvSpPr>
        <xdr:cNvPr id="128" name="Rectangle 128"/>
        <xdr:cNvSpPr>
          <a:spLocks/>
        </xdr:cNvSpPr>
      </xdr:nvSpPr>
      <xdr:spPr>
        <a:xfrm>
          <a:off x="4543425" y="10672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543</xdr:row>
      <xdr:rowOff>9525</xdr:rowOff>
    </xdr:from>
    <xdr:to>
      <xdr:col>5</xdr:col>
      <xdr:colOff>0</xdr:colOff>
      <xdr:row>544</xdr:row>
      <xdr:rowOff>180975</xdr:rowOff>
    </xdr:to>
    <xdr:sp>
      <xdr:nvSpPr>
        <xdr:cNvPr id="129" name="Rectangle 129"/>
        <xdr:cNvSpPr>
          <a:spLocks/>
        </xdr:cNvSpPr>
      </xdr:nvSpPr>
      <xdr:spPr>
        <a:xfrm>
          <a:off x="3305175" y="10348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543</xdr:row>
      <xdr:rowOff>9525</xdr:rowOff>
    </xdr:from>
    <xdr:to>
      <xdr:col>6</xdr:col>
      <xdr:colOff>628650</xdr:colOff>
      <xdr:row>544</xdr:row>
      <xdr:rowOff>180975</xdr:rowOff>
    </xdr:to>
    <xdr:sp>
      <xdr:nvSpPr>
        <xdr:cNvPr id="130" name="Rectangle 130"/>
        <xdr:cNvSpPr>
          <a:spLocks/>
        </xdr:cNvSpPr>
      </xdr:nvSpPr>
      <xdr:spPr>
        <a:xfrm>
          <a:off x="4543425" y="10348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560</xdr:row>
      <xdr:rowOff>9525</xdr:rowOff>
    </xdr:from>
    <xdr:to>
      <xdr:col>5</xdr:col>
      <xdr:colOff>0</xdr:colOff>
      <xdr:row>561</xdr:row>
      <xdr:rowOff>180975</xdr:rowOff>
    </xdr:to>
    <xdr:sp>
      <xdr:nvSpPr>
        <xdr:cNvPr id="131" name="Rectangle 131"/>
        <xdr:cNvSpPr>
          <a:spLocks/>
        </xdr:cNvSpPr>
      </xdr:nvSpPr>
      <xdr:spPr>
        <a:xfrm>
          <a:off x="3305175" y="10672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560</xdr:row>
      <xdr:rowOff>9525</xdr:rowOff>
    </xdr:from>
    <xdr:to>
      <xdr:col>6</xdr:col>
      <xdr:colOff>628650</xdr:colOff>
      <xdr:row>561</xdr:row>
      <xdr:rowOff>180975</xdr:rowOff>
    </xdr:to>
    <xdr:sp>
      <xdr:nvSpPr>
        <xdr:cNvPr id="132" name="Rectangle 132"/>
        <xdr:cNvSpPr>
          <a:spLocks/>
        </xdr:cNvSpPr>
      </xdr:nvSpPr>
      <xdr:spPr>
        <a:xfrm>
          <a:off x="4543425" y="10672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579</xdr:row>
      <xdr:rowOff>9525</xdr:rowOff>
    </xdr:from>
    <xdr:to>
      <xdr:col>5</xdr:col>
      <xdr:colOff>0</xdr:colOff>
      <xdr:row>580</xdr:row>
      <xdr:rowOff>180975</xdr:rowOff>
    </xdr:to>
    <xdr:sp>
      <xdr:nvSpPr>
        <xdr:cNvPr id="133" name="Rectangle 133"/>
        <xdr:cNvSpPr>
          <a:spLocks/>
        </xdr:cNvSpPr>
      </xdr:nvSpPr>
      <xdr:spPr>
        <a:xfrm>
          <a:off x="3305175" y="11034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596</xdr:row>
      <xdr:rowOff>9525</xdr:rowOff>
    </xdr:from>
    <xdr:to>
      <xdr:col>5</xdr:col>
      <xdr:colOff>0</xdr:colOff>
      <xdr:row>597</xdr:row>
      <xdr:rowOff>180975</xdr:rowOff>
    </xdr:to>
    <xdr:sp>
      <xdr:nvSpPr>
        <xdr:cNvPr id="134" name="Rectangle 134"/>
        <xdr:cNvSpPr>
          <a:spLocks/>
        </xdr:cNvSpPr>
      </xdr:nvSpPr>
      <xdr:spPr>
        <a:xfrm>
          <a:off x="3305175" y="11358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579</xdr:row>
      <xdr:rowOff>9525</xdr:rowOff>
    </xdr:from>
    <xdr:to>
      <xdr:col>6</xdr:col>
      <xdr:colOff>628650</xdr:colOff>
      <xdr:row>580</xdr:row>
      <xdr:rowOff>180975</xdr:rowOff>
    </xdr:to>
    <xdr:sp>
      <xdr:nvSpPr>
        <xdr:cNvPr id="135" name="Rectangle 135"/>
        <xdr:cNvSpPr>
          <a:spLocks/>
        </xdr:cNvSpPr>
      </xdr:nvSpPr>
      <xdr:spPr>
        <a:xfrm>
          <a:off x="4543425" y="11034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596</xdr:row>
      <xdr:rowOff>9525</xdr:rowOff>
    </xdr:from>
    <xdr:to>
      <xdr:col>6</xdr:col>
      <xdr:colOff>628650</xdr:colOff>
      <xdr:row>597</xdr:row>
      <xdr:rowOff>180975</xdr:rowOff>
    </xdr:to>
    <xdr:sp>
      <xdr:nvSpPr>
        <xdr:cNvPr id="136" name="Rectangle 136"/>
        <xdr:cNvSpPr>
          <a:spLocks/>
        </xdr:cNvSpPr>
      </xdr:nvSpPr>
      <xdr:spPr>
        <a:xfrm>
          <a:off x="4543425" y="11358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579</xdr:row>
      <xdr:rowOff>9525</xdr:rowOff>
    </xdr:from>
    <xdr:to>
      <xdr:col>5</xdr:col>
      <xdr:colOff>0</xdr:colOff>
      <xdr:row>580</xdr:row>
      <xdr:rowOff>180975</xdr:rowOff>
    </xdr:to>
    <xdr:sp>
      <xdr:nvSpPr>
        <xdr:cNvPr id="137" name="Rectangle 137"/>
        <xdr:cNvSpPr>
          <a:spLocks/>
        </xdr:cNvSpPr>
      </xdr:nvSpPr>
      <xdr:spPr>
        <a:xfrm>
          <a:off x="3305175" y="11034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579</xdr:row>
      <xdr:rowOff>9525</xdr:rowOff>
    </xdr:from>
    <xdr:to>
      <xdr:col>6</xdr:col>
      <xdr:colOff>628650</xdr:colOff>
      <xdr:row>580</xdr:row>
      <xdr:rowOff>180975</xdr:rowOff>
    </xdr:to>
    <xdr:sp>
      <xdr:nvSpPr>
        <xdr:cNvPr id="138" name="Rectangle 138"/>
        <xdr:cNvSpPr>
          <a:spLocks/>
        </xdr:cNvSpPr>
      </xdr:nvSpPr>
      <xdr:spPr>
        <a:xfrm>
          <a:off x="4543425" y="11034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596</xdr:row>
      <xdr:rowOff>9525</xdr:rowOff>
    </xdr:from>
    <xdr:to>
      <xdr:col>5</xdr:col>
      <xdr:colOff>0</xdr:colOff>
      <xdr:row>597</xdr:row>
      <xdr:rowOff>180975</xdr:rowOff>
    </xdr:to>
    <xdr:sp>
      <xdr:nvSpPr>
        <xdr:cNvPr id="139" name="Rectangle 139"/>
        <xdr:cNvSpPr>
          <a:spLocks/>
        </xdr:cNvSpPr>
      </xdr:nvSpPr>
      <xdr:spPr>
        <a:xfrm>
          <a:off x="3305175" y="11358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596</xdr:row>
      <xdr:rowOff>9525</xdr:rowOff>
    </xdr:from>
    <xdr:to>
      <xdr:col>6</xdr:col>
      <xdr:colOff>628650</xdr:colOff>
      <xdr:row>597</xdr:row>
      <xdr:rowOff>180975</xdr:rowOff>
    </xdr:to>
    <xdr:sp>
      <xdr:nvSpPr>
        <xdr:cNvPr id="140" name="Rectangle 140"/>
        <xdr:cNvSpPr>
          <a:spLocks/>
        </xdr:cNvSpPr>
      </xdr:nvSpPr>
      <xdr:spPr>
        <a:xfrm>
          <a:off x="4543425" y="11358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615</xdr:row>
      <xdr:rowOff>9525</xdr:rowOff>
    </xdr:from>
    <xdr:to>
      <xdr:col>5</xdr:col>
      <xdr:colOff>0</xdr:colOff>
      <xdr:row>616</xdr:row>
      <xdr:rowOff>180975</xdr:rowOff>
    </xdr:to>
    <xdr:sp>
      <xdr:nvSpPr>
        <xdr:cNvPr id="141" name="Rectangle 141"/>
        <xdr:cNvSpPr>
          <a:spLocks/>
        </xdr:cNvSpPr>
      </xdr:nvSpPr>
      <xdr:spPr>
        <a:xfrm>
          <a:off x="3305175" y="11720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632</xdr:row>
      <xdr:rowOff>9525</xdr:rowOff>
    </xdr:from>
    <xdr:to>
      <xdr:col>5</xdr:col>
      <xdr:colOff>0</xdr:colOff>
      <xdr:row>633</xdr:row>
      <xdr:rowOff>180975</xdr:rowOff>
    </xdr:to>
    <xdr:sp>
      <xdr:nvSpPr>
        <xdr:cNvPr id="142" name="Rectangle 142"/>
        <xdr:cNvSpPr>
          <a:spLocks/>
        </xdr:cNvSpPr>
      </xdr:nvSpPr>
      <xdr:spPr>
        <a:xfrm>
          <a:off x="3305175" y="12044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615</xdr:row>
      <xdr:rowOff>9525</xdr:rowOff>
    </xdr:from>
    <xdr:to>
      <xdr:col>6</xdr:col>
      <xdr:colOff>628650</xdr:colOff>
      <xdr:row>616</xdr:row>
      <xdr:rowOff>180975</xdr:rowOff>
    </xdr:to>
    <xdr:sp>
      <xdr:nvSpPr>
        <xdr:cNvPr id="143" name="Rectangle 143"/>
        <xdr:cNvSpPr>
          <a:spLocks/>
        </xdr:cNvSpPr>
      </xdr:nvSpPr>
      <xdr:spPr>
        <a:xfrm>
          <a:off x="4543425" y="11720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632</xdr:row>
      <xdr:rowOff>9525</xdr:rowOff>
    </xdr:from>
    <xdr:to>
      <xdr:col>6</xdr:col>
      <xdr:colOff>628650</xdr:colOff>
      <xdr:row>633</xdr:row>
      <xdr:rowOff>180975</xdr:rowOff>
    </xdr:to>
    <xdr:sp>
      <xdr:nvSpPr>
        <xdr:cNvPr id="144" name="Rectangle 144"/>
        <xdr:cNvSpPr>
          <a:spLocks/>
        </xdr:cNvSpPr>
      </xdr:nvSpPr>
      <xdr:spPr>
        <a:xfrm>
          <a:off x="4543425" y="12044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615</xdr:row>
      <xdr:rowOff>9525</xdr:rowOff>
    </xdr:from>
    <xdr:to>
      <xdr:col>5</xdr:col>
      <xdr:colOff>0</xdr:colOff>
      <xdr:row>616</xdr:row>
      <xdr:rowOff>180975</xdr:rowOff>
    </xdr:to>
    <xdr:sp>
      <xdr:nvSpPr>
        <xdr:cNvPr id="145" name="Rectangle 145"/>
        <xdr:cNvSpPr>
          <a:spLocks/>
        </xdr:cNvSpPr>
      </xdr:nvSpPr>
      <xdr:spPr>
        <a:xfrm>
          <a:off x="3305175" y="11720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615</xdr:row>
      <xdr:rowOff>9525</xdr:rowOff>
    </xdr:from>
    <xdr:to>
      <xdr:col>6</xdr:col>
      <xdr:colOff>628650</xdr:colOff>
      <xdr:row>616</xdr:row>
      <xdr:rowOff>180975</xdr:rowOff>
    </xdr:to>
    <xdr:sp>
      <xdr:nvSpPr>
        <xdr:cNvPr id="146" name="Rectangle 146"/>
        <xdr:cNvSpPr>
          <a:spLocks/>
        </xdr:cNvSpPr>
      </xdr:nvSpPr>
      <xdr:spPr>
        <a:xfrm>
          <a:off x="4543425" y="11720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632</xdr:row>
      <xdr:rowOff>9525</xdr:rowOff>
    </xdr:from>
    <xdr:to>
      <xdr:col>5</xdr:col>
      <xdr:colOff>0</xdr:colOff>
      <xdr:row>633</xdr:row>
      <xdr:rowOff>180975</xdr:rowOff>
    </xdr:to>
    <xdr:sp>
      <xdr:nvSpPr>
        <xdr:cNvPr id="147" name="Rectangle 147"/>
        <xdr:cNvSpPr>
          <a:spLocks/>
        </xdr:cNvSpPr>
      </xdr:nvSpPr>
      <xdr:spPr>
        <a:xfrm>
          <a:off x="3305175" y="12044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632</xdr:row>
      <xdr:rowOff>9525</xdr:rowOff>
    </xdr:from>
    <xdr:to>
      <xdr:col>6</xdr:col>
      <xdr:colOff>628650</xdr:colOff>
      <xdr:row>633</xdr:row>
      <xdr:rowOff>180975</xdr:rowOff>
    </xdr:to>
    <xdr:sp>
      <xdr:nvSpPr>
        <xdr:cNvPr id="148" name="Rectangle 148"/>
        <xdr:cNvSpPr>
          <a:spLocks/>
        </xdr:cNvSpPr>
      </xdr:nvSpPr>
      <xdr:spPr>
        <a:xfrm>
          <a:off x="4543425" y="12044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795</xdr:row>
      <xdr:rowOff>9525</xdr:rowOff>
    </xdr:from>
    <xdr:to>
      <xdr:col>5</xdr:col>
      <xdr:colOff>0</xdr:colOff>
      <xdr:row>796</xdr:row>
      <xdr:rowOff>180975</xdr:rowOff>
    </xdr:to>
    <xdr:sp>
      <xdr:nvSpPr>
        <xdr:cNvPr id="149" name="Rectangle 149"/>
        <xdr:cNvSpPr>
          <a:spLocks/>
        </xdr:cNvSpPr>
      </xdr:nvSpPr>
      <xdr:spPr>
        <a:xfrm>
          <a:off x="3305175" y="15149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812</xdr:row>
      <xdr:rowOff>9525</xdr:rowOff>
    </xdr:from>
    <xdr:to>
      <xdr:col>5</xdr:col>
      <xdr:colOff>0</xdr:colOff>
      <xdr:row>813</xdr:row>
      <xdr:rowOff>180975</xdr:rowOff>
    </xdr:to>
    <xdr:sp>
      <xdr:nvSpPr>
        <xdr:cNvPr id="150" name="Rectangle 150"/>
        <xdr:cNvSpPr>
          <a:spLocks/>
        </xdr:cNvSpPr>
      </xdr:nvSpPr>
      <xdr:spPr>
        <a:xfrm>
          <a:off x="3305175" y="15473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795</xdr:row>
      <xdr:rowOff>9525</xdr:rowOff>
    </xdr:from>
    <xdr:to>
      <xdr:col>6</xdr:col>
      <xdr:colOff>628650</xdr:colOff>
      <xdr:row>796</xdr:row>
      <xdr:rowOff>180975</xdr:rowOff>
    </xdr:to>
    <xdr:sp>
      <xdr:nvSpPr>
        <xdr:cNvPr id="151" name="Rectangle 151"/>
        <xdr:cNvSpPr>
          <a:spLocks/>
        </xdr:cNvSpPr>
      </xdr:nvSpPr>
      <xdr:spPr>
        <a:xfrm>
          <a:off x="4543425" y="15149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812</xdr:row>
      <xdr:rowOff>9525</xdr:rowOff>
    </xdr:from>
    <xdr:to>
      <xdr:col>6</xdr:col>
      <xdr:colOff>628650</xdr:colOff>
      <xdr:row>813</xdr:row>
      <xdr:rowOff>180975</xdr:rowOff>
    </xdr:to>
    <xdr:sp>
      <xdr:nvSpPr>
        <xdr:cNvPr id="152" name="Rectangle 152"/>
        <xdr:cNvSpPr>
          <a:spLocks/>
        </xdr:cNvSpPr>
      </xdr:nvSpPr>
      <xdr:spPr>
        <a:xfrm>
          <a:off x="4543425" y="15473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795</xdr:row>
      <xdr:rowOff>9525</xdr:rowOff>
    </xdr:from>
    <xdr:to>
      <xdr:col>5</xdr:col>
      <xdr:colOff>0</xdr:colOff>
      <xdr:row>796</xdr:row>
      <xdr:rowOff>180975</xdr:rowOff>
    </xdr:to>
    <xdr:sp>
      <xdr:nvSpPr>
        <xdr:cNvPr id="153" name="Rectangle 153"/>
        <xdr:cNvSpPr>
          <a:spLocks/>
        </xdr:cNvSpPr>
      </xdr:nvSpPr>
      <xdr:spPr>
        <a:xfrm>
          <a:off x="3305175" y="15149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795</xdr:row>
      <xdr:rowOff>9525</xdr:rowOff>
    </xdr:from>
    <xdr:to>
      <xdr:col>6</xdr:col>
      <xdr:colOff>628650</xdr:colOff>
      <xdr:row>796</xdr:row>
      <xdr:rowOff>180975</xdr:rowOff>
    </xdr:to>
    <xdr:sp>
      <xdr:nvSpPr>
        <xdr:cNvPr id="154" name="Rectangle 154"/>
        <xdr:cNvSpPr>
          <a:spLocks/>
        </xdr:cNvSpPr>
      </xdr:nvSpPr>
      <xdr:spPr>
        <a:xfrm>
          <a:off x="4543425" y="15149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812</xdr:row>
      <xdr:rowOff>9525</xdr:rowOff>
    </xdr:from>
    <xdr:to>
      <xdr:col>5</xdr:col>
      <xdr:colOff>0</xdr:colOff>
      <xdr:row>813</xdr:row>
      <xdr:rowOff>180975</xdr:rowOff>
    </xdr:to>
    <xdr:sp>
      <xdr:nvSpPr>
        <xdr:cNvPr id="155" name="Rectangle 155"/>
        <xdr:cNvSpPr>
          <a:spLocks/>
        </xdr:cNvSpPr>
      </xdr:nvSpPr>
      <xdr:spPr>
        <a:xfrm>
          <a:off x="3305175" y="15473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812</xdr:row>
      <xdr:rowOff>9525</xdr:rowOff>
    </xdr:from>
    <xdr:to>
      <xdr:col>6</xdr:col>
      <xdr:colOff>628650</xdr:colOff>
      <xdr:row>813</xdr:row>
      <xdr:rowOff>180975</xdr:rowOff>
    </xdr:to>
    <xdr:sp>
      <xdr:nvSpPr>
        <xdr:cNvPr id="156" name="Rectangle 156"/>
        <xdr:cNvSpPr>
          <a:spLocks/>
        </xdr:cNvSpPr>
      </xdr:nvSpPr>
      <xdr:spPr>
        <a:xfrm>
          <a:off x="4543425" y="15473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831</xdr:row>
      <xdr:rowOff>9525</xdr:rowOff>
    </xdr:from>
    <xdr:to>
      <xdr:col>5</xdr:col>
      <xdr:colOff>0</xdr:colOff>
      <xdr:row>832</xdr:row>
      <xdr:rowOff>180975</xdr:rowOff>
    </xdr:to>
    <xdr:sp>
      <xdr:nvSpPr>
        <xdr:cNvPr id="157" name="Rectangle 157"/>
        <xdr:cNvSpPr>
          <a:spLocks/>
        </xdr:cNvSpPr>
      </xdr:nvSpPr>
      <xdr:spPr>
        <a:xfrm>
          <a:off x="3305175" y="15835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848</xdr:row>
      <xdr:rowOff>9525</xdr:rowOff>
    </xdr:from>
    <xdr:to>
      <xdr:col>5</xdr:col>
      <xdr:colOff>0</xdr:colOff>
      <xdr:row>849</xdr:row>
      <xdr:rowOff>180975</xdr:rowOff>
    </xdr:to>
    <xdr:sp>
      <xdr:nvSpPr>
        <xdr:cNvPr id="158" name="Rectangle 158"/>
        <xdr:cNvSpPr>
          <a:spLocks/>
        </xdr:cNvSpPr>
      </xdr:nvSpPr>
      <xdr:spPr>
        <a:xfrm>
          <a:off x="3305175" y="16159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831</xdr:row>
      <xdr:rowOff>9525</xdr:rowOff>
    </xdr:from>
    <xdr:to>
      <xdr:col>6</xdr:col>
      <xdr:colOff>628650</xdr:colOff>
      <xdr:row>832</xdr:row>
      <xdr:rowOff>180975</xdr:rowOff>
    </xdr:to>
    <xdr:sp>
      <xdr:nvSpPr>
        <xdr:cNvPr id="159" name="Rectangle 159"/>
        <xdr:cNvSpPr>
          <a:spLocks/>
        </xdr:cNvSpPr>
      </xdr:nvSpPr>
      <xdr:spPr>
        <a:xfrm>
          <a:off x="4543425" y="15835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848</xdr:row>
      <xdr:rowOff>9525</xdr:rowOff>
    </xdr:from>
    <xdr:to>
      <xdr:col>6</xdr:col>
      <xdr:colOff>628650</xdr:colOff>
      <xdr:row>849</xdr:row>
      <xdr:rowOff>180975</xdr:rowOff>
    </xdr:to>
    <xdr:sp>
      <xdr:nvSpPr>
        <xdr:cNvPr id="160" name="Rectangle 160"/>
        <xdr:cNvSpPr>
          <a:spLocks/>
        </xdr:cNvSpPr>
      </xdr:nvSpPr>
      <xdr:spPr>
        <a:xfrm>
          <a:off x="4543425" y="16159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831</xdr:row>
      <xdr:rowOff>9525</xdr:rowOff>
    </xdr:from>
    <xdr:to>
      <xdr:col>5</xdr:col>
      <xdr:colOff>0</xdr:colOff>
      <xdr:row>832</xdr:row>
      <xdr:rowOff>180975</xdr:rowOff>
    </xdr:to>
    <xdr:sp>
      <xdr:nvSpPr>
        <xdr:cNvPr id="161" name="Rectangle 161"/>
        <xdr:cNvSpPr>
          <a:spLocks/>
        </xdr:cNvSpPr>
      </xdr:nvSpPr>
      <xdr:spPr>
        <a:xfrm>
          <a:off x="3305175" y="15835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831</xdr:row>
      <xdr:rowOff>9525</xdr:rowOff>
    </xdr:from>
    <xdr:to>
      <xdr:col>6</xdr:col>
      <xdr:colOff>628650</xdr:colOff>
      <xdr:row>832</xdr:row>
      <xdr:rowOff>180975</xdr:rowOff>
    </xdr:to>
    <xdr:sp>
      <xdr:nvSpPr>
        <xdr:cNvPr id="162" name="Rectangle 162"/>
        <xdr:cNvSpPr>
          <a:spLocks/>
        </xdr:cNvSpPr>
      </xdr:nvSpPr>
      <xdr:spPr>
        <a:xfrm>
          <a:off x="4543425" y="15835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848</xdr:row>
      <xdr:rowOff>9525</xdr:rowOff>
    </xdr:from>
    <xdr:to>
      <xdr:col>5</xdr:col>
      <xdr:colOff>0</xdr:colOff>
      <xdr:row>849</xdr:row>
      <xdr:rowOff>180975</xdr:rowOff>
    </xdr:to>
    <xdr:sp>
      <xdr:nvSpPr>
        <xdr:cNvPr id="163" name="Rectangle 163"/>
        <xdr:cNvSpPr>
          <a:spLocks/>
        </xdr:cNvSpPr>
      </xdr:nvSpPr>
      <xdr:spPr>
        <a:xfrm>
          <a:off x="3305175" y="16159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848</xdr:row>
      <xdr:rowOff>9525</xdr:rowOff>
    </xdr:from>
    <xdr:to>
      <xdr:col>6</xdr:col>
      <xdr:colOff>628650</xdr:colOff>
      <xdr:row>849</xdr:row>
      <xdr:rowOff>180975</xdr:rowOff>
    </xdr:to>
    <xdr:sp>
      <xdr:nvSpPr>
        <xdr:cNvPr id="164" name="Rectangle 164"/>
        <xdr:cNvSpPr>
          <a:spLocks/>
        </xdr:cNvSpPr>
      </xdr:nvSpPr>
      <xdr:spPr>
        <a:xfrm>
          <a:off x="4543425" y="16159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939</xdr:row>
      <xdr:rowOff>9525</xdr:rowOff>
    </xdr:from>
    <xdr:to>
      <xdr:col>5</xdr:col>
      <xdr:colOff>0</xdr:colOff>
      <xdr:row>940</xdr:row>
      <xdr:rowOff>180975</xdr:rowOff>
    </xdr:to>
    <xdr:sp>
      <xdr:nvSpPr>
        <xdr:cNvPr id="165" name="Rectangle 165"/>
        <xdr:cNvSpPr>
          <a:spLocks/>
        </xdr:cNvSpPr>
      </xdr:nvSpPr>
      <xdr:spPr>
        <a:xfrm>
          <a:off x="3305175" y="17892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956</xdr:row>
      <xdr:rowOff>9525</xdr:rowOff>
    </xdr:from>
    <xdr:to>
      <xdr:col>5</xdr:col>
      <xdr:colOff>0</xdr:colOff>
      <xdr:row>957</xdr:row>
      <xdr:rowOff>180975</xdr:rowOff>
    </xdr:to>
    <xdr:sp>
      <xdr:nvSpPr>
        <xdr:cNvPr id="166" name="Rectangle 166"/>
        <xdr:cNvSpPr>
          <a:spLocks/>
        </xdr:cNvSpPr>
      </xdr:nvSpPr>
      <xdr:spPr>
        <a:xfrm>
          <a:off x="3305175" y="18216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939</xdr:row>
      <xdr:rowOff>9525</xdr:rowOff>
    </xdr:from>
    <xdr:to>
      <xdr:col>6</xdr:col>
      <xdr:colOff>628650</xdr:colOff>
      <xdr:row>940</xdr:row>
      <xdr:rowOff>180975</xdr:rowOff>
    </xdr:to>
    <xdr:sp>
      <xdr:nvSpPr>
        <xdr:cNvPr id="167" name="Rectangle 167"/>
        <xdr:cNvSpPr>
          <a:spLocks/>
        </xdr:cNvSpPr>
      </xdr:nvSpPr>
      <xdr:spPr>
        <a:xfrm>
          <a:off x="4543425" y="17892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956</xdr:row>
      <xdr:rowOff>9525</xdr:rowOff>
    </xdr:from>
    <xdr:to>
      <xdr:col>6</xdr:col>
      <xdr:colOff>628650</xdr:colOff>
      <xdr:row>957</xdr:row>
      <xdr:rowOff>180975</xdr:rowOff>
    </xdr:to>
    <xdr:sp>
      <xdr:nvSpPr>
        <xdr:cNvPr id="168" name="Rectangle 168"/>
        <xdr:cNvSpPr>
          <a:spLocks/>
        </xdr:cNvSpPr>
      </xdr:nvSpPr>
      <xdr:spPr>
        <a:xfrm>
          <a:off x="4543425" y="18216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939</xdr:row>
      <xdr:rowOff>9525</xdr:rowOff>
    </xdr:from>
    <xdr:to>
      <xdr:col>5</xdr:col>
      <xdr:colOff>0</xdr:colOff>
      <xdr:row>940</xdr:row>
      <xdr:rowOff>180975</xdr:rowOff>
    </xdr:to>
    <xdr:sp>
      <xdr:nvSpPr>
        <xdr:cNvPr id="169" name="Rectangle 169"/>
        <xdr:cNvSpPr>
          <a:spLocks/>
        </xdr:cNvSpPr>
      </xdr:nvSpPr>
      <xdr:spPr>
        <a:xfrm>
          <a:off x="3305175" y="17892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939</xdr:row>
      <xdr:rowOff>9525</xdr:rowOff>
    </xdr:from>
    <xdr:to>
      <xdr:col>6</xdr:col>
      <xdr:colOff>628650</xdr:colOff>
      <xdr:row>940</xdr:row>
      <xdr:rowOff>180975</xdr:rowOff>
    </xdr:to>
    <xdr:sp>
      <xdr:nvSpPr>
        <xdr:cNvPr id="170" name="Rectangle 170"/>
        <xdr:cNvSpPr>
          <a:spLocks/>
        </xdr:cNvSpPr>
      </xdr:nvSpPr>
      <xdr:spPr>
        <a:xfrm>
          <a:off x="4543425" y="17892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956</xdr:row>
      <xdr:rowOff>9525</xdr:rowOff>
    </xdr:from>
    <xdr:to>
      <xdr:col>5</xdr:col>
      <xdr:colOff>0</xdr:colOff>
      <xdr:row>957</xdr:row>
      <xdr:rowOff>180975</xdr:rowOff>
    </xdr:to>
    <xdr:sp>
      <xdr:nvSpPr>
        <xdr:cNvPr id="171" name="Rectangle 171"/>
        <xdr:cNvSpPr>
          <a:spLocks/>
        </xdr:cNvSpPr>
      </xdr:nvSpPr>
      <xdr:spPr>
        <a:xfrm>
          <a:off x="3305175" y="18216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956</xdr:row>
      <xdr:rowOff>9525</xdr:rowOff>
    </xdr:from>
    <xdr:to>
      <xdr:col>6</xdr:col>
      <xdr:colOff>628650</xdr:colOff>
      <xdr:row>957</xdr:row>
      <xdr:rowOff>180975</xdr:rowOff>
    </xdr:to>
    <xdr:sp>
      <xdr:nvSpPr>
        <xdr:cNvPr id="172" name="Rectangle 172"/>
        <xdr:cNvSpPr>
          <a:spLocks/>
        </xdr:cNvSpPr>
      </xdr:nvSpPr>
      <xdr:spPr>
        <a:xfrm>
          <a:off x="4543425" y="18216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975</xdr:row>
      <xdr:rowOff>9525</xdr:rowOff>
    </xdr:from>
    <xdr:to>
      <xdr:col>5</xdr:col>
      <xdr:colOff>0</xdr:colOff>
      <xdr:row>976</xdr:row>
      <xdr:rowOff>180975</xdr:rowOff>
    </xdr:to>
    <xdr:sp>
      <xdr:nvSpPr>
        <xdr:cNvPr id="173" name="Rectangle 173"/>
        <xdr:cNvSpPr>
          <a:spLocks/>
        </xdr:cNvSpPr>
      </xdr:nvSpPr>
      <xdr:spPr>
        <a:xfrm>
          <a:off x="3305175" y="18578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992</xdr:row>
      <xdr:rowOff>9525</xdr:rowOff>
    </xdr:from>
    <xdr:to>
      <xdr:col>5</xdr:col>
      <xdr:colOff>0</xdr:colOff>
      <xdr:row>993</xdr:row>
      <xdr:rowOff>180975</xdr:rowOff>
    </xdr:to>
    <xdr:sp>
      <xdr:nvSpPr>
        <xdr:cNvPr id="174" name="Rectangle 174"/>
        <xdr:cNvSpPr>
          <a:spLocks/>
        </xdr:cNvSpPr>
      </xdr:nvSpPr>
      <xdr:spPr>
        <a:xfrm>
          <a:off x="3305175" y="18902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975</xdr:row>
      <xdr:rowOff>9525</xdr:rowOff>
    </xdr:from>
    <xdr:to>
      <xdr:col>6</xdr:col>
      <xdr:colOff>628650</xdr:colOff>
      <xdr:row>976</xdr:row>
      <xdr:rowOff>180975</xdr:rowOff>
    </xdr:to>
    <xdr:sp>
      <xdr:nvSpPr>
        <xdr:cNvPr id="175" name="Rectangle 175"/>
        <xdr:cNvSpPr>
          <a:spLocks/>
        </xdr:cNvSpPr>
      </xdr:nvSpPr>
      <xdr:spPr>
        <a:xfrm>
          <a:off x="4543425" y="18578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992</xdr:row>
      <xdr:rowOff>9525</xdr:rowOff>
    </xdr:from>
    <xdr:to>
      <xdr:col>6</xdr:col>
      <xdr:colOff>628650</xdr:colOff>
      <xdr:row>993</xdr:row>
      <xdr:rowOff>180975</xdr:rowOff>
    </xdr:to>
    <xdr:sp>
      <xdr:nvSpPr>
        <xdr:cNvPr id="176" name="Rectangle 176"/>
        <xdr:cNvSpPr>
          <a:spLocks/>
        </xdr:cNvSpPr>
      </xdr:nvSpPr>
      <xdr:spPr>
        <a:xfrm>
          <a:off x="4543425" y="18902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975</xdr:row>
      <xdr:rowOff>9525</xdr:rowOff>
    </xdr:from>
    <xdr:to>
      <xdr:col>5</xdr:col>
      <xdr:colOff>0</xdr:colOff>
      <xdr:row>976</xdr:row>
      <xdr:rowOff>180975</xdr:rowOff>
    </xdr:to>
    <xdr:sp>
      <xdr:nvSpPr>
        <xdr:cNvPr id="177" name="Rectangle 177"/>
        <xdr:cNvSpPr>
          <a:spLocks/>
        </xdr:cNvSpPr>
      </xdr:nvSpPr>
      <xdr:spPr>
        <a:xfrm>
          <a:off x="3305175" y="18578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975</xdr:row>
      <xdr:rowOff>9525</xdr:rowOff>
    </xdr:from>
    <xdr:to>
      <xdr:col>6</xdr:col>
      <xdr:colOff>628650</xdr:colOff>
      <xdr:row>976</xdr:row>
      <xdr:rowOff>180975</xdr:rowOff>
    </xdr:to>
    <xdr:sp>
      <xdr:nvSpPr>
        <xdr:cNvPr id="178" name="Rectangle 178"/>
        <xdr:cNvSpPr>
          <a:spLocks/>
        </xdr:cNvSpPr>
      </xdr:nvSpPr>
      <xdr:spPr>
        <a:xfrm>
          <a:off x="4543425" y="18578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992</xdr:row>
      <xdr:rowOff>9525</xdr:rowOff>
    </xdr:from>
    <xdr:to>
      <xdr:col>5</xdr:col>
      <xdr:colOff>0</xdr:colOff>
      <xdr:row>993</xdr:row>
      <xdr:rowOff>180975</xdr:rowOff>
    </xdr:to>
    <xdr:sp>
      <xdr:nvSpPr>
        <xdr:cNvPr id="179" name="Rectangle 179"/>
        <xdr:cNvSpPr>
          <a:spLocks/>
        </xdr:cNvSpPr>
      </xdr:nvSpPr>
      <xdr:spPr>
        <a:xfrm>
          <a:off x="3305175" y="18902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992</xdr:row>
      <xdr:rowOff>9525</xdr:rowOff>
    </xdr:from>
    <xdr:to>
      <xdr:col>6</xdr:col>
      <xdr:colOff>628650</xdr:colOff>
      <xdr:row>993</xdr:row>
      <xdr:rowOff>180975</xdr:rowOff>
    </xdr:to>
    <xdr:sp>
      <xdr:nvSpPr>
        <xdr:cNvPr id="180" name="Rectangle 180"/>
        <xdr:cNvSpPr>
          <a:spLocks/>
        </xdr:cNvSpPr>
      </xdr:nvSpPr>
      <xdr:spPr>
        <a:xfrm>
          <a:off x="4543425" y="18902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3</xdr:row>
      <xdr:rowOff>9525</xdr:rowOff>
    </xdr:from>
    <xdr:to>
      <xdr:col>5</xdr:col>
      <xdr:colOff>0</xdr:colOff>
      <xdr:row>4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305175" y="5810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9525</xdr:rowOff>
    </xdr:from>
    <xdr:to>
      <xdr:col>6</xdr:col>
      <xdr:colOff>628650</xdr:colOff>
      <xdr:row>4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4543425" y="5810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20</xdr:row>
      <xdr:rowOff>9525</xdr:rowOff>
    </xdr:from>
    <xdr:to>
      <xdr:col>5</xdr:col>
      <xdr:colOff>0</xdr:colOff>
      <xdr:row>21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3305175" y="383857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9525</xdr:rowOff>
    </xdr:from>
    <xdr:to>
      <xdr:col>6</xdr:col>
      <xdr:colOff>628650</xdr:colOff>
      <xdr:row>21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4543425" y="383857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39</xdr:row>
      <xdr:rowOff>9525</xdr:rowOff>
    </xdr:from>
    <xdr:to>
      <xdr:col>5</xdr:col>
      <xdr:colOff>0</xdr:colOff>
      <xdr:row>40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3305175" y="747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56</xdr:row>
      <xdr:rowOff>9525</xdr:rowOff>
    </xdr:from>
    <xdr:to>
      <xdr:col>5</xdr:col>
      <xdr:colOff>0</xdr:colOff>
      <xdr:row>57</xdr:row>
      <xdr:rowOff>180975</xdr:rowOff>
    </xdr:to>
    <xdr:sp>
      <xdr:nvSpPr>
        <xdr:cNvPr id="6" name="Rectangle 6"/>
        <xdr:cNvSpPr>
          <a:spLocks/>
        </xdr:cNvSpPr>
      </xdr:nvSpPr>
      <xdr:spPr>
        <a:xfrm>
          <a:off x="3305175" y="1071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6</xdr:col>
      <xdr:colOff>628650</xdr:colOff>
      <xdr:row>40</xdr:row>
      <xdr:rowOff>180975</xdr:rowOff>
    </xdr:to>
    <xdr:sp>
      <xdr:nvSpPr>
        <xdr:cNvPr id="7" name="Rectangle 7"/>
        <xdr:cNvSpPr>
          <a:spLocks/>
        </xdr:cNvSpPr>
      </xdr:nvSpPr>
      <xdr:spPr>
        <a:xfrm>
          <a:off x="4543425" y="747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9525</xdr:rowOff>
    </xdr:from>
    <xdr:to>
      <xdr:col>6</xdr:col>
      <xdr:colOff>628650</xdr:colOff>
      <xdr:row>57</xdr:row>
      <xdr:rowOff>180975</xdr:rowOff>
    </xdr:to>
    <xdr:sp>
      <xdr:nvSpPr>
        <xdr:cNvPr id="8" name="Rectangle 8"/>
        <xdr:cNvSpPr>
          <a:spLocks/>
        </xdr:cNvSpPr>
      </xdr:nvSpPr>
      <xdr:spPr>
        <a:xfrm>
          <a:off x="4543425" y="1071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75</xdr:row>
      <xdr:rowOff>9525</xdr:rowOff>
    </xdr:from>
    <xdr:to>
      <xdr:col>5</xdr:col>
      <xdr:colOff>0</xdr:colOff>
      <xdr:row>76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305175" y="1433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628650</xdr:colOff>
      <xdr:row>76</xdr:row>
      <xdr:rowOff>180975</xdr:rowOff>
    </xdr:to>
    <xdr:sp>
      <xdr:nvSpPr>
        <xdr:cNvPr id="10" name="Rectangle 10"/>
        <xdr:cNvSpPr>
          <a:spLocks/>
        </xdr:cNvSpPr>
      </xdr:nvSpPr>
      <xdr:spPr>
        <a:xfrm>
          <a:off x="4543425" y="1433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91</xdr:row>
      <xdr:rowOff>9525</xdr:rowOff>
    </xdr:from>
    <xdr:to>
      <xdr:col>5</xdr:col>
      <xdr:colOff>0</xdr:colOff>
      <xdr:row>92</xdr:row>
      <xdr:rowOff>180975</xdr:rowOff>
    </xdr:to>
    <xdr:sp>
      <xdr:nvSpPr>
        <xdr:cNvPr id="11" name="Rectangle 11"/>
        <xdr:cNvSpPr>
          <a:spLocks/>
        </xdr:cNvSpPr>
      </xdr:nvSpPr>
      <xdr:spPr>
        <a:xfrm>
          <a:off x="3305175" y="173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91</xdr:row>
      <xdr:rowOff>9525</xdr:rowOff>
    </xdr:from>
    <xdr:to>
      <xdr:col>6</xdr:col>
      <xdr:colOff>628650</xdr:colOff>
      <xdr:row>92</xdr:row>
      <xdr:rowOff>180975</xdr:rowOff>
    </xdr:to>
    <xdr:sp>
      <xdr:nvSpPr>
        <xdr:cNvPr id="12" name="Rectangle 12"/>
        <xdr:cNvSpPr>
          <a:spLocks/>
        </xdr:cNvSpPr>
      </xdr:nvSpPr>
      <xdr:spPr>
        <a:xfrm>
          <a:off x="4543425" y="173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111</xdr:row>
      <xdr:rowOff>9525</xdr:rowOff>
    </xdr:from>
    <xdr:to>
      <xdr:col>5</xdr:col>
      <xdr:colOff>0</xdr:colOff>
      <xdr:row>112</xdr:row>
      <xdr:rowOff>180975</xdr:rowOff>
    </xdr:to>
    <xdr:sp>
      <xdr:nvSpPr>
        <xdr:cNvPr id="13" name="Rectangle 13"/>
        <xdr:cNvSpPr>
          <a:spLocks/>
        </xdr:cNvSpPr>
      </xdr:nvSpPr>
      <xdr:spPr>
        <a:xfrm>
          <a:off x="3305175" y="2119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111</xdr:row>
      <xdr:rowOff>9525</xdr:rowOff>
    </xdr:from>
    <xdr:to>
      <xdr:col>6</xdr:col>
      <xdr:colOff>628650</xdr:colOff>
      <xdr:row>112</xdr:row>
      <xdr:rowOff>180975</xdr:rowOff>
    </xdr:to>
    <xdr:sp>
      <xdr:nvSpPr>
        <xdr:cNvPr id="14" name="Rectangle 14"/>
        <xdr:cNvSpPr>
          <a:spLocks/>
        </xdr:cNvSpPr>
      </xdr:nvSpPr>
      <xdr:spPr>
        <a:xfrm>
          <a:off x="4543425" y="2119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128</xdr:row>
      <xdr:rowOff>9525</xdr:rowOff>
    </xdr:from>
    <xdr:to>
      <xdr:col>5</xdr:col>
      <xdr:colOff>0</xdr:colOff>
      <xdr:row>129</xdr:row>
      <xdr:rowOff>180975</xdr:rowOff>
    </xdr:to>
    <xdr:sp>
      <xdr:nvSpPr>
        <xdr:cNvPr id="15" name="Rectangle 15"/>
        <xdr:cNvSpPr>
          <a:spLocks/>
        </xdr:cNvSpPr>
      </xdr:nvSpPr>
      <xdr:spPr>
        <a:xfrm>
          <a:off x="3305175" y="2443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128</xdr:row>
      <xdr:rowOff>9525</xdr:rowOff>
    </xdr:from>
    <xdr:to>
      <xdr:col>6</xdr:col>
      <xdr:colOff>628650</xdr:colOff>
      <xdr:row>129</xdr:row>
      <xdr:rowOff>180975</xdr:rowOff>
    </xdr:to>
    <xdr:sp>
      <xdr:nvSpPr>
        <xdr:cNvPr id="16" name="Rectangle 16"/>
        <xdr:cNvSpPr>
          <a:spLocks/>
        </xdr:cNvSpPr>
      </xdr:nvSpPr>
      <xdr:spPr>
        <a:xfrm>
          <a:off x="4543425" y="2443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147</xdr:row>
      <xdr:rowOff>9525</xdr:rowOff>
    </xdr:from>
    <xdr:to>
      <xdr:col>5</xdr:col>
      <xdr:colOff>0</xdr:colOff>
      <xdr:row>148</xdr:row>
      <xdr:rowOff>180975</xdr:rowOff>
    </xdr:to>
    <xdr:sp>
      <xdr:nvSpPr>
        <xdr:cNvPr id="17" name="Rectangle 17"/>
        <xdr:cNvSpPr>
          <a:spLocks/>
        </xdr:cNvSpPr>
      </xdr:nvSpPr>
      <xdr:spPr>
        <a:xfrm>
          <a:off x="3305175" y="2805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</xdr:row>
      <xdr:rowOff>9525</xdr:rowOff>
    </xdr:from>
    <xdr:to>
      <xdr:col>6</xdr:col>
      <xdr:colOff>628650</xdr:colOff>
      <xdr:row>148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4543425" y="2805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164</xdr:row>
      <xdr:rowOff>9525</xdr:rowOff>
    </xdr:from>
    <xdr:to>
      <xdr:col>5</xdr:col>
      <xdr:colOff>0</xdr:colOff>
      <xdr:row>165</xdr:row>
      <xdr:rowOff>180975</xdr:rowOff>
    </xdr:to>
    <xdr:sp>
      <xdr:nvSpPr>
        <xdr:cNvPr id="19" name="Rectangle 19"/>
        <xdr:cNvSpPr>
          <a:spLocks/>
        </xdr:cNvSpPr>
      </xdr:nvSpPr>
      <xdr:spPr>
        <a:xfrm>
          <a:off x="3305175" y="3128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164</xdr:row>
      <xdr:rowOff>9525</xdr:rowOff>
    </xdr:from>
    <xdr:to>
      <xdr:col>6</xdr:col>
      <xdr:colOff>628650</xdr:colOff>
      <xdr:row>165</xdr:row>
      <xdr:rowOff>180975</xdr:rowOff>
    </xdr:to>
    <xdr:sp>
      <xdr:nvSpPr>
        <xdr:cNvPr id="20" name="Rectangle 20"/>
        <xdr:cNvSpPr>
          <a:spLocks/>
        </xdr:cNvSpPr>
      </xdr:nvSpPr>
      <xdr:spPr>
        <a:xfrm>
          <a:off x="4543425" y="3128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183</xdr:row>
      <xdr:rowOff>9525</xdr:rowOff>
    </xdr:from>
    <xdr:to>
      <xdr:col>5</xdr:col>
      <xdr:colOff>0</xdr:colOff>
      <xdr:row>184</xdr:row>
      <xdr:rowOff>180975</xdr:rowOff>
    </xdr:to>
    <xdr:sp>
      <xdr:nvSpPr>
        <xdr:cNvPr id="21" name="Rectangle 21"/>
        <xdr:cNvSpPr>
          <a:spLocks/>
        </xdr:cNvSpPr>
      </xdr:nvSpPr>
      <xdr:spPr>
        <a:xfrm>
          <a:off x="3305175" y="3490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183</xdr:row>
      <xdr:rowOff>9525</xdr:rowOff>
    </xdr:from>
    <xdr:to>
      <xdr:col>6</xdr:col>
      <xdr:colOff>628650</xdr:colOff>
      <xdr:row>184</xdr:row>
      <xdr:rowOff>180975</xdr:rowOff>
    </xdr:to>
    <xdr:sp>
      <xdr:nvSpPr>
        <xdr:cNvPr id="22" name="Rectangle 22"/>
        <xdr:cNvSpPr>
          <a:spLocks/>
        </xdr:cNvSpPr>
      </xdr:nvSpPr>
      <xdr:spPr>
        <a:xfrm>
          <a:off x="4543425" y="3490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200</xdr:row>
      <xdr:rowOff>9525</xdr:rowOff>
    </xdr:from>
    <xdr:to>
      <xdr:col>5</xdr:col>
      <xdr:colOff>0</xdr:colOff>
      <xdr:row>201</xdr:row>
      <xdr:rowOff>180975</xdr:rowOff>
    </xdr:to>
    <xdr:sp>
      <xdr:nvSpPr>
        <xdr:cNvPr id="23" name="Rectangle 23"/>
        <xdr:cNvSpPr>
          <a:spLocks/>
        </xdr:cNvSpPr>
      </xdr:nvSpPr>
      <xdr:spPr>
        <a:xfrm>
          <a:off x="3305175" y="3814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200</xdr:row>
      <xdr:rowOff>9525</xdr:rowOff>
    </xdr:from>
    <xdr:to>
      <xdr:col>6</xdr:col>
      <xdr:colOff>628650</xdr:colOff>
      <xdr:row>201</xdr:row>
      <xdr:rowOff>180975</xdr:rowOff>
    </xdr:to>
    <xdr:sp>
      <xdr:nvSpPr>
        <xdr:cNvPr id="24" name="Rectangle 24"/>
        <xdr:cNvSpPr>
          <a:spLocks/>
        </xdr:cNvSpPr>
      </xdr:nvSpPr>
      <xdr:spPr>
        <a:xfrm>
          <a:off x="4543425" y="3814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219</xdr:row>
      <xdr:rowOff>9525</xdr:rowOff>
    </xdr:from>
    <xdr:to>
      <xdr:col>5</xdr:col>
      <xdr:colOff>0</xdr:colOff>
      <xdr:row>220</xdr:row>
      <xdr:rowOff>180975</xdr:rowOff>
    </xdr:to>
    <xdr:sp>
      <xdr:nvSpPr>
        <xdr:cNvPr id="25" name="Rectangle 25"/>
        <xdr:cNvSpPr>
          <a:spLocks/>
        </xdr:cNvSpPr>
      </xdr:nvSpPr>
      <xdr:spPr>
        <a:xfrm>
          <a:off x="3305175" y="4176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219</xdr:row>
      <xdr:rowOff>9525</xdr:rowOff>
    </xdr:from>
    <xdr:to>
      <xdr:col>6</xdr:col>
      <xdr:colOff>628650</xdr:colOff>
      <xdr:row>220</xdr:row>
      <xdr:rowOff>180975</xdr:rowOff>
    </xdr:to>
    <xdr:sp>
      <xdr:nvSpPr>
        <xdr:cNvPr id="26" name="Rectangle 26"/>
        <xdr:cNvSpPr>
          <a:spLocks/>
        </xdr:cNvSpPr>
      </xdr:nvSpPr>
      <xdr:spPr>
        <a:xfrm>
          <a:off x="4543425" y="4176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236</xdr:row>
      <xdr:rowOff>9525</xdr:rowOff>
    </xdr:from>
    <xdr:to>
      <xdr:col>5</xdr:col>
      <xdr:colOff>0</xdr:colOff>
      <xdr:row>237</xdr:row>
      <xdr:rowOff>180975</xdr:rowOff>
    </xdr:to>
    <xdr:sp>
      <xdr:nvSpPr>
        <xdr:cNvPr id="27" name="Rectangle 27"/>
        <xdr:cNvSpPr>
          <a:spLocks/>
        </xdr:cNvSpPr>
      </xdr:nvSpPr>
      <xdr:spPr>
        <a:xfrm>
          <a:off x="3305175" y="4500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236</xdr:row>
      <xdr:rowOff>9525</xdr:rowOff>
    </xdr:from>
    <xdr:to>
      <xdr:col>6</xdr:col>
      <xdr:colOff>628650</xdr:colOff>
      <xdr:row>237</xdr:row>
      <xdr:rowOff>180975</xdr:rowOff>
    </xdr:to>
    <xdr:sp>
      <xdr:nvSpPr>
        <xdr:cNvPr id="28" name="Rectangle 28"/>
        <xdr:cNvSpPr>
          <a:spLocks/>
        </xdr:cNvSpPr>
      </xdr:nvSpPr>
      <xdr:spPr>
        <a:xfrm>
          <a:off x="4543425" y="4500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255</xdr:row>
      <xdr:rowOff>9525</xdr:rowOff>
    </xdr:from>
    <xdr:to>
      <xdr:col>5</xdr:col>
      <xdr:colOff>0</xdr:colOff>
      <xdr:row>256</xdr:row>
      <xdr:rowOff>180975</xdr:rowOff>
    </xdr:to>
    <xdr:sp>
      <xdr:nvSpPr>
        <xdr:cNvPr id="29" name="Rectangle 29"/>
        <xdr:cNvSpPr>
          <a:spLocks/>
        </xdr:cNvSpPr>
      </xdr:nvSpPr>
      <xdr:spPr>
        <a:xfrm>
          <a:off x="3305175" y="4862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272</xdr:row>
      <xdr:rowOff>9525</xdr:rowOff>
    </xdr:from>
    <xdr:to>
      <xdr:col>5</xdr:col>
      <xdr:colOff>0</xdr:colOff>
      <xdr:row>273</xdr:row>
      <xdr:rowOff>180975</xdr:rowOff>
    </xdr:to>
    <xdr:sp>
      <xdr:nvSpPr>
        <xdr:cNvPr id="30" name="Rectangle 30"/>
        <xdr:cNvSpPr>
          <a:spLocks/>
        </xdr:cNvSpPr>
      </xdr:nvSpPr>
      <xdr:spPr>
        <a:xfrm>
          <a:off x="3305175" y="5186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255</xdr:row>
      <xdr:rowOff>9525</xdr:rowOff>
    </xdr:from>
    <xdr:to>
      <xdr:col>6</xdr:col>
      <xdr:colOff>628650</xdr:colOff>
      <xdr:row>256</xdr:row>
      <xdr:rowOff>180975</xdr:rowOff>
    </xdr:to>
    <xdr:sp>
      <xdr:nvSpPr>
        <xdr:cNvPr id="31" name="Rectangle 31"/>
        <xdr:cNvSpPr>
          <a:spLocks/>
        </xdr:cNvSpPr>
      </xdr:nvSpPr>
      <xdr:spPr>
        <a:xfrm>
          <a:off x="4543425" y="4862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272</xdr:row>
      <xdr:rowOff>9525</xdr:rowOff>
    </xdr:from>
    <xdr:to>
      <xdr:col>6</xdr:col>
      <xdr:colOff>628650</xdr:colOff>
      <xdr:row>273</xdr:row>
      <xdr:rowOff>180975</xdr:rowOff>
    </xdr:to>
    <xdr:sp>
      <xdr:nvSpPr>
        <xdr:cNvPr id="32" name="Rectangle 32"/>
        <xdr:cNvSpPr>
          <a:spLocks/>
        </xdr:cNvSpPr>
      </xdr:nvSpPr>
      <xdr:spPr>
        <a:xfrm>
          <a:off x="4543425" y="5186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255</xdr:row>
      <xdr:rowOff>9525</xdr:rowOff>
    </xdr:from>
    <xdr:to>
      <xdr:col>5</xdr:col>
      <xdr:colOff>0</xdr:colOff>
      <xdr:row>256</xdr:row>
      <xdr:rowOff>180975</xdr:rowOff>
    </xdr:to>
    <xdr:sp>
      <xdr:nvSpPr>
        <xdr:cNvPr id="33" name="Rectangle 33"/>
        <xdr:cNvSpPr>
          <a:spLocks/>
        </xdr:cNvSpPr>
      </xdr:nvSpPr>
      <xdr:spPr>
        <a:xfrm>
          <a:off x="3305175" y="4862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255</xdr:row>
      <xdr:rowOff>9525</xdr:rowOff>
    </xdr:from>
    <xdr:to>
      <xdr:col>6</xdr:col>
      <xdr:colOff>628650</xdr:colOff>
      <xdr:row>256</xdr:row>
      <xdr:rowOff>180975</xdr:rowOff>
    </xdr:to>
    <xdr:sp>
      <xdr:nvSpPr>
        <xdr:cNvPr id="34" name="Rectangle 34"/>
        <xdr:cNvSpPr>
          <a:spLocks/>
        </xdr:cNvSpPr>
      </xdr:nvSpPr>
      <xdr:spPr>
        <a:xfrm>
          <a:off x="4543425" y="4862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272</xdr:row>
      <xdr:rowOff>9525</xdr:rowOff>
    </xdr:from>
    <xdr:to>
      <xdr:col>5</xdr:col>
      <xdr:colOff>0</xdr:colOff>
      <xdr:row>273</xdr:row>
      <xdr:rowOff>180975</xdr:rowOff>
    </xdr:to>
    <xdr:sp>
      <xdr:nvSpPr>
        <xdr:cNvPr id="35" name="Rectangle 35"/>
        <xdr:cNvSpPr>
          <a:spLocks/>
        </xdr:cNvSpPr>
      </xdr:nvSpPr>
      <xdr:spPr>
        <a:xfrm>
          <a:off x="3305175" y="5186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272</xdr:row>
      <xdr:rowOff>9525</xdr:rowOff>
    </xdr:from>
    <xdr:to>
      <xdr:col>6</xdr:col>
      <xdr:colOff>628650</xdr:colOff>
      <xdr:row>273</xdr:row>
      <xdr:rowOff>180975</xdr:rowOff>
    </xdr:to>
    <xdr:sp>
      <xdr:nvSpPr>
        <xdr:cNvPr id="36" name="Rectangle 36"/>
        <xdr:cNvSpPr>
          <a:spLocks/>
        </xdr:cNvSpPr>
      </xdr:nvSpPr>
      <xdr:spPr>
        <a:xfrm>
          <a:off x="4543425" y="5186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291</xdr:row>
      <xdr:rowOff>9525</xdr:rowOff>
    </xdr:from>
    <xdr:to>
      <xdr:col>5</xdr:col>
      <xdr:colOff>0</xdr:colOff>
      <xdr:row>292</xdr:row>
      <xdr:rowOff>180975</xdr:rowOff>
    </xdr:to>
    <xdr:sp>
      <xdr:nvSpPr>
        <xdr:cNvPr id="37" name="Rectangle 37"/>
        <xdr:cNvSpPr>
          <a:spLocks/>
        </xdr:cNvSpPr>
      </xdr:nvSpPr>
      <xdr:spPr>
        <a:xfrm>
          <a:off x="3305175" y="554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308</xdr:row>
      <xdr:rowOff>9525</xdr:rowOff>
    </xdr:from>
    <xdr:to>
      <xdr:col>5</xdr:col>
      <xdr:colOff>0</xdr:colOff>
      <xdr:row>309</xdr:row>
      <xdr:rowOff>180975</xdr:rowOff>
    </xdr:to>
    <xdr:sp>
      <xdr:nvSpPr>
        <xdr:cNvPr id="38" name="Rectangle 38"/>
        <xdr:cNvSpPr>
          <a:spLocks/>
        </xdr:cNvSpPr>
      </xdr:nvSpPr>
      <xdr:spPr>
        <a:xfrm>
          <a:off x="3305175" y="5872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291</xdr:row>
      <xdr:rowOff>9525</xdr:rowOff>
    </xdr:from>
    <xdr:to>
      <xdr:col>6</xdr:col>
      <xdr:colOff>628650</xdr:colOff>
      <xdr:row>292</xdr:row>
      <xdr:rowOff>180975</xdr:rowOff>
    </xdr:to>
    <xdr:sp>
      <xdr:nvSpPr>
        <xdr:cNvPr id="39" name="Rectangle 39"/>
        <xdr:cNvSpPr>
          <a:spLocks/>
        </xdr:cNvSpPr>
      </xdr:nvSpPr>
      <xdr:spPr>
        <a:xfrm>
          <a:off x="4543425" y="554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308</xdr:row>
      <xdr:rowOff>9525</xdr:rowOff>
    </xdr:from>
    <xdr:to>
      <xdr:col>6</xdr:col>
      <xdr:colOff>628650</xdr:colOff>
      <xdr:row>309</xdr:row>
      <xdr:rowOff>180975</xdr:rowOff>
    </xdr:to>
    <xdr:sp>
      <xdr:nvSpPr>
        <xdr:cNvPr id="40" name="Rectangle 40"/>
        <xdr:cNvSpPr>
          <a:spLocks/>
        </xdr:cNvSpPr>
      </xdr:nvSpPr>
      <xdr:spPr>
        <a:xfrm>
          <a:off x="4543425" y="5872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291</xdr:row>
      <xdr:rowOff>9525</xdr:rowOff>
    </xdr:from>
    <xdr:to>
      <xdr:col>5</xdr:col>
      <xdr:colOff>0</xdr:colOff>
      <xdr:row>292</xdr:row>
      <xdr:rowOff>180975</xdr:rowOff>
    </xdr:to>
    <xdr:sp>
      <xdr:nvSpPr>
        <xdr:cNvPr id="41" name="Rectangle 41"/>
        <xdr:cNvSpPr>
          <a:spLocks/>
        </xdr:cNvSpPr>
      </xdr:nvSpPr>
      <xdr:spPr>
        <a:xfrm>
          <a:off x="3305175" y="554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291</xdr:row>
      <xdr:rowOff>9525</xdr:rowOff>
    </xdr:from>
    <xdr:to>
      <xdr:col>6</xdr:col>
      <xdr:colOff>628650</xdr:colOff>
      <xdr:row>292</xdr:row>
      <xdr:rowOff>180975</xdr:rowOff>
    </xdr:to>
    <xdr:sp>
      <xdr:nvSpPr>
        <xdr:cNvPr id="42" name="Rectangle 42"/>
        <xdr:cNvSpPr>
          <a:spLocks/>
        </xdr:cNvSpPr>
      </xdr:nvSpPr>
      <xdr:spPr>
        <a:xfrm>
          <a:off x="4543425" y="554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308</xdr:row>
      <xdr:rowOff>9525</xdr:rowOff>
    </xdr:from>
    <xdr:to>
      <xdr:col>5</xdr:col>
      <xdr:colOff>0</xdr:colOff>
      <xdr:row>309</xdr:row>
      <xdr:rowOff>180975</xdr:rowOff>
    </xdr:to>
    <xdr:sp>
      <xdr:nvSpPr>
        <xdr:cNvPr id="43" name="Rectangle 43"/>
        <xdr:cNvSpPr>
          <a:spLocks/>
        </xdr:cNvSpPr>
      </xdr:nvSpPr>
      <xdr:spPr>
        <a:xfrm>
          <a:off x="3305175" y="5872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308</xdr:row>
      <xdr:rowOff>9525</xdr:rowOff>
    </xdr:from>
    <xdr:to>
      <xdr:col>6</xdr:col>
      <xdr:colOff>628650</xdr:colOff>
      <xdr:row>309</xdr:row>
      <xdr:rowOff>180975</xdr:rowOff>
    </xdr:to>
    <xdr:sp>
      <xdr:nvSpPr>
        <xdr:cNvPr id="44" name="Rectangle 44"/>
        <xdr:cNvSpPr>
          <a:spLocks/>
        </xdr:cNvSpPr>
      </xdr:nvSpPr>
      <xdr:spPr>
        <a:xfrm>
          <a:off x="4543425" y="5872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327</xdr:row>
      <xdr:rowOff>9525</xdr:rowOff>
    </xdr:from>
    <xdr:to>
      <xdr:col>5</xdr:col>
      <xdr:colOff>0</xdr:colOff>
      <xdr:row>328</xdr:row>
      <xdr:rowOff>180975</xdr:rowOff>
    </xdr:to>
    <xdr:sp>
      <xdr:nvSpPr>
        <xdr:cNvPr id="45" name="Rectangle 45"/>
        <xdr:cNvSpPr>
          <a:spLocks/>
        </xdr:cNvSpPr>
      </xdr:nvSpPr>
      <xdr:spPr>
        <a:xfrm>
          <a:off x="3305175" y="6234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344</xdr:row>
      <xdr:rowOff>9525</xdr:rowOff>
    </xdr:from>
    <xdr:to>
      <xdr:col>5</xdr:col>
      <xdr:colOff>0</xdr:colOff>
      <xdr:row>345</xdr:row>
      <xdr:rowOff>180975</xdr:rowOff>
    </xdr:to>
    <xdr:sp>
      <xdr:nvSpPr>
        <xdr:cNvPr id="46" name="Rectangle 46"/>
        <xdr:cNvSpPr>
          <a:spLocks/>
        </xdr:cNvSpPr>
      </xdr:nvSpPr>
      <xdr:spPr>
        <a:xfrm>
          <a:off x="3305175" y="6557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327</xdr:row>
      <xdr:rowOff>9525</xdr:rowOff>
    </xdr:from>
    <xdr:to>
      <xdr:col>6</xdr:col>
      <xdr:colOff>628650</xdr:colOff>
      <xdr:row>328</xdr:row>
      <xdr:rowOff>180975</xdr:rowOff>
    </xdr:to>
    <xdr:sp>
      <xdr:nvSpPr>
        <xdr:cNvPr id="47" name="Rectangle 47"/>
        <xdr:cNvSpPr>
          <a:spLocks/>
        </xdr:cNvSpPr>
      </xdr:nvSpPr>
      <xdr:spPr>
        <a:xfrm>
          <a:off x="4543425" y="6234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344</xdr:row>
      <xdr:rowOff>9525</xdr:rowOff>
    </xdr:from>
    <xdr:to>
      <xdr:col>6</xdr:col>
      <xdr:colOff>628650</xdr:colOff>
      <xdr:row>345</xdr:row>
      <xdr:rowOff>180975</xdr:rowOff>
    </xdr:to>
    <xdr:sp>
      <xdr:nvSpPr>
        <xdr:cNvPr id="48" name="Rectangle 48"/>
        <xdr:cNvSpPr>
          <a:spLocks/>
        </xdr:cNvSpPr>
      </xdr:nvSpPr>
      <xdr:spPr>
        <a:xfrm>
          <a:off x="4543425" y="6557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327</xdr:row>
      <xdr:rowOff>9525</xdr:rowOff>
    </xdr:from>
    <xdr:to>
      <xdr:col>5</xdr:col>
      <xdr:colOff>0</xdr:colOff>
      <xdr:row>328</xdr:row>
      <xdr:rowOff>180975</xdr:rowOff>
    </xdr:to>
    <xdr:sp>
      <xdr:nvSpPr>
        <xdr:cNvPr id="49" name="Rectangle 49"/>
        <xdr:cNvSpPr>
          <a:spLocks/>
        </xdr:cNvSpPr>
      </xdr:nvSpPr>
      <xdr:spPr>
        <a:xfrm>
          <a:off x="3305175" y="6234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327</xdr:row>
      <xdr:rowOff>9525</xdr:rowOff>
    </xdr:from>
    <xdr:to>
      <xdr:col>6</xdr:col>
      <xdr:colOff>628650</xdr:colOff>
      <xdr:row>328</xdr:row>
      <xdr:rowOff>180975</xdr:rowOff>
    </xdr:to>
    <xdr:sp>
      <xdr:nvSpPr>
        <xdr:cNvPr id="50" name="Rectangle 50"/>
        <xdr:cNvSpPr>
          <a:spLocks/>
        </xdr:cNvSpPr>
      </xdr:nvSpPr>
      <xdr:spPr>
        <a:xfrm>
          <a:off x="4543425" y="6234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344</xdr:row>
      <xdr:rowOff>9525</xdr:rowOff>
    </xdr:from>
    <xdr:to>
      <xdr:col>5</xdr:col>
      <xdr:colOff>0</xdr:colOff>
      <xdr:row>345</xdr:row>
      <xdr:rowOff>180975</xdr:rowOff>
    </xdr:to>
    <xdr:sp>
      <xdr:nvSpPr>
        <xdr:cNvPr id="51" name="Rectangle 51"/>
        <xdr:cNvSpPr>
          <a:spLocks/>
        </xdr:cNvSpPr>
      </xdr:nvSpPr>
      <xdr:spPr>
        <a:xfrm>
          <a:off x="3305175" y="6557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344</xdr:row>
      <xdr:rowOff>9525</xdr:rowOff>
    </xdr:from>
    <xdr:to>
      <xdr:col>6</xdr:col>
      <xdr:colOff>628650</xdr:colOff>
      <xdr:row>345</xdr:row>
      <xdr:rowOff>180975</xdr:rowOff>
    </xdr:to>
    <xdr:sp>
      <xdr:nvSpPr>
        <xdr:cNvPr id="52" name="Rectangle 52"/>
        <xdr:cNvSpPr>
          <a:spLocks/>
        </xdr:cNvSpPr>
      </xdr:nvSpPr>
      <xdr:spPr>
        <a:xfrm>
          <a:off x="4543425" y="6557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363</xdr:row>
      <xdr:rowOff>9525</xdr:rowOff>
    </xdr:from>
    <xdr:to>
      <xdr:col>5</xdr:col>
      <xdr:colOff>0</xdr:colOff>
      <xdr:row>364</xdr:row>
      <xdr:rowOff>180975</xdr:rowOff>
    </xdr:to>
    <xdr:sp>
      <xdr:nvSpPr>
        <xdr:cNvPr id="53" name="Rectangle 53"/>
        <xdr:cNvSpPr>
          <a:spLocks/>
        </xdr:cNvSpPr>
      </xdr:nvSpPr>
      <xdr:spPr>
        <a:xfrm>
          <a:off x="3305175" y="6919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380</xdr:row>
      <xdr:rowOff>9525</xdr:rowOff>
    </xdr:from>
    <xdr:to>
      <xdr:col>5</xdr:col>
      <xdr:colOff>0</xdr:colOff>
      <xdr:row>381</xdr:row>
      <xdr:rowOff>180975</xdr:rowOff>
    </xdr:to>
    <xdr:sp>
      <xdr:nvSpPr>
        <xdr:cNvPr id="54" name="Rectangle 54"/>
        <xdr:cNvSpPr>
          <a:spLocks/>
        </xdr:cNvSpPr>
      </xdr:nvSpPr>
      <xdr:spPr>
        <a:xfrm>
          <a:off x="3305175" y="7243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363</xdr:row>
      <xdr:rowOff>9525</xdr:rowOff>
    </xdr:from>
    <xdr:to>
      <xdr:col>6</xdr:col>
      <xdr:colOff>628650</xdr:colOff>
      <xdr:row>364</xdr:row>
      <xdr:rowOff>180975</xdr:rowOff>
    </xdr:to>
    <xdr:sp>
      <xdr:nvSpPr>
        <xdr:cNvPr id="55" name="Rectangle 55"/>
        <xdr:cNvSpPr>
          <a:spLocks/>
        </xdr:cNvSpPr>
      </xdr:nvSpPr>
      <xdr:spPr>
        <a:xfrm>
          <a:off x="4543425" y="6919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380</xdr:row>
      <xdr:rowOff>9525</xdr:rowOff>
    </xdr:from>
    <xdr:to>
      <xdr:col>6</xdr:col>
      <xdr:colOff>628650</xdr:colOff>
      <xdr:row>381</xdr:row>
      <xdr:rowOff>180975</xdr:rowOff>
    </xdr:to>
    <xdr:sp>
      <xdr:nvSpPr>
        <xdr:cNvPr id="56" name="Rectangle 56"/>
        <xdr:cNvSpPr>
          <a:spLocks/>
        </xdr:cNvSpPr>
      </xdr:nvSpPr>
      <xdr:spPr>
        <a:xfrm>
          <a:off x="4543425" y="7243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363</xdr:row>
      <xdr:rowOff>9525</xdr:rowOff>
    </xdr:from>
    <xdr:to>
      <xdr:col>5</xdr:col>
      <xdr:colOff>0</xdr:colOff>
      <xdr:row>364</xdr:row>
      <xdr:rowOff>180975</xdr:rowOff>
    </xdr:to>
    <xdr:sp>
      <xdr:nvSpPr>
        <xdr:cNvPr id="57" name="Rectangle 57"/>
        <xdr:cNvSpPr>
          <a:spLocks/>
        </xdr:cNvSpPr>
      </xdr:nvSpPr>
      <xdr:spPr>
        <a:xfrm>
          <a:off x="3305175" y="6919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363</xdr:row>
      <xdr:rowOff>9525</xdr:rowOff>
    </xdr:from>
    <xdr:to>
      <xdr:col>6</xdr:col>
      <xdr:colOff>628650</xdr:colOff>
      <xdr:row>364</xdr:row>
      <xdr:rowOff>180975</xdr:rowOff>
    </xdr:to>
    <xdr:sp>
      <xdr:nvSpPr>
        <xdr:cNvPr id="58" name="Rectangle 58"/>
        <xdr:cNvSpPr>
          <a:spLocks/>
        </xdr:cNvSpPr>
      </xdr:nvSpPr>
      <xdr:spPr>
        <a:xfrm>
          <a:off x="4543425" y="6919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380</xdr:row>
      <xdr:rowOff>9525</xdr:rowOff>
    </xdr:from>
    <xdr:to>
      <xdr:col>5</xdr:col>
      <xdr:colOff>0</xdr:colOff>
      <xdr:row>381</xdr:row>
      <xdr:rowOff>180975</xdr:rowOff>
    </xdr:to>
    <xdr:sp>
      <xdr:nvSpPr>
        <xdr:cNvPr id="59" name="Rectangle 59"/>
        <xdr:cNvSpPr>
          <a:spLocks/>
        </xdr:cNvSpPr>
      </xdr:nvSpPr>
      <xdr:spPr>
        <a:xfrm>
          <a:off x="3305175" y="7243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380</xdr:row>
      <xdr:rowOff>9525</xdr:rowOff>
    </xdr:from>
    <xdr:to>
      <xdr:col>6</xdr:col>
      <xdr:colOff>628650</xdr:colOff>
      <xdr:row>381</xdr:row>
      <xdr:rowOff>180975</xdr:rowOff>
    </xdr:to>
    <xdr:sp>
      <xdr:nvSpPr>
        <xdr:cNvPr id="60" name="Rectangle 60"/>
        <xdr:cNvSpPr>
          <a:spLocks/>
        </xdr:cNvSpPr>
      </xdr:nvSpPr>
      <xdr:spPr>
        <a:xfrm>
          <a:off x="4543425" y="7243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399</xdr:row>
      <xdr:rowOff>9525</xdr:rowOff>
    </xdr:from>
    <xdr:to>
      <xdr:col>5</xdr:col>
      <xdr:colOff>0</xdr:colOff>
      <xdr:row>400</xdr:row>
      <xdr:rowOff>180975</xdr:rowOff>
    </xdr:to>
    <xdr:sp>
      <xdr:nvSpPr>
        <xdr:cNvPr id="61" name="Rectangle 61"/>
        <xdr:cNvSpPr>
          <a:spLocks/>
        </xdr:cNvSpPr>
      </xdr:nvSpPr>
      <xdr:spPr>
        <a:xfrm>
          <a:off x="3305175" y="7605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416</xdr:row>
      <xdr:rowOff>9525</xdr:rowOff>
    </xdr:from>
    <xdr:to>
      <xdr:col>5</xdr:col>
      <xdr:colOff>0</xdr:colOff>
      <xdr:row>417</xdr:row>
      <xdr:rowOff>180975</xdr:rowOff>
    </xdr:to>
    <xdr:sp>
      <xdr:nvSpPr>
        <xdr:cNvPr id="62" name="Rectangle 62"/>
        <xdr:cNvSpPr>
          <a:spLocks/>
        </xdr:cNvSpPr>
      </xdr:nvSpPr>
      <xdr:spPr>
        <a:xfrm>
          <a:off x="3305175" y="7929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399</xdr:row>
      <xdr:rowOff>9525</xdr:rowOff>
    </xdr:from>
    <xdr:to>
      <xdr:col>6</xdr:col>
      <xdr:colOff>628650</xdr:colOff>
      <xdr:row>400</xdr:row>
      <xdr:rowOff>180975</xdr:rowOff>
    </xdr:to>
    <xdr:sp>
      <xdr:nvSpPr>
        <xdr:cNvPr id="63" name="Rectangle 63"/>
        <xdr:cNvSpPr>
          <a:spLocks/>
        </xdr:cNvSpPr>
      </xdr:nvSpPr>
      <xdr:spPr>
        <a:xfrm>
          <a:off x="4543425" y="7605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416</xdr:row>
      <xdr:rowOff>9525</xdr:rowOff>
    </xdr:from>
    <xdr:to>
      <xdr:col>6</xdr:col>
      <xdr:colOff>628650</xdr:colOff>
      <xdr:row>417</xdr:row>
      <xdr:rowOff>180975</xdr:rowOff>
    </xdr:to>
    <xdr:sp>
      <xdr:nvSpPr>
        <xdr:cNvPr id="64" name="Rectangle 64"/>
        <xdr:cNvSpPr>
          <a:spLocks/>
        </xdr:cNvSpPr>
      </xdr:nvSpPr>
      <xdr:spPr>
        <a:xfrm>
          <a:off x="4543425" y="7929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399</xdr:row>
      <xdr:rowOff>9525</xdr:rowOff>
    </xdr:from>
    <xdr:to>
      <xdr:col>5</xdr:col>
      <xdr:colOff>0</xdr:colOff>
      <xdr:row>400</xdr:row>
      <xdr:rowOff>180975</xdr:rowOff>
    </xdr:to>
    <xdr:sp>
      <xdr:nvSpPr>
        <xdr:cNvPr id="65" name="Rectangle 65"/>
        <xdr:cNvSpPr>
          <a:spLocks/>
        </xdr:cNvSpPr>
      </xdr:nvSpPr>
      <xdr:spPr>
        <a:xfrm>
          <a:off x="3305175" y="7605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399</xdr:row>
      <xdr:rowOff>9525</xdr:rowOff>
    </xdr:from>
    <xdr:to>
      <xdr:col>6</xdr:col>
      <xdr:colOff>628650</xdr:colOff>
      <xdr:row>400</xdr:row>
      <xdr:rowOff>180975</xdr:rowOff>
    </xdr:to>
    <xdr:sp>
      <xdr:nvSpPr>
        <xdr:cNvPr id="66" name="Rectangle 66"/>
        <xdr:cNvSpPr>
          <a:spLocks/>
        </xdr:cNvSpPr>
      </xdr:nvSpPr>
      <xdr:spPr>
        <a:xfrm>
          <a:off x="4543425" y="7605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416</xdr:row>
      <xdr:rowOff>9525</xdr:rowOff>
    </xdr:from>
    <xdr:to>
      <xdr:col>5</xdr:col>
      <xdr:colOff>0</xdr:colOff>
      <xdr:row>417</xdr:row>
      <xdr:rowOff>180975</xdr:rowOff>
    </xdr:to>
    <xdr:sp>
      <xdr:nvSpPr>
        <xdr:cNvPr id="67" name="Rectangle 67"/>
        <xdr:cNvSpPr>
          <a:spLocks/>
        </xdr:cNvSpPr>
      </xdr:nvSpPr>
      <xdr:spPr>
        <a:xfrm>
          <a:off x="3305175" y="7929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416</xdr:row>
      <xdr:rowOff>9525</xdr:rowOff>
    </xdr:from>
    <xdr:to>
      <xdr:col>6</xdr:col>
      <xdr:colOff>628650</xdr:colOff>
      <xdr:row>417</xdr:row>
      <xdr:rowOff>180975</xdr:rowOff>
    </xdr:to>
    <xdr:sp>
      <xdr:nvSpPr>
        <xdr:cNvPr id="68" name="Rectangle 68"/>
        <xdr:cNvSpPr>
          <a:spLocks/>
        </xdr:cNvSpPr>
      </xdr:nvSpPr>
      <xdr:spPr>
        <a:xfrm>
          <a:off x="4543425" y="7929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435</xdr:row>
      <xdr:rowOff>9525</xdr:rowOff>
    </xdr:from>
    <xdr:to>
      <xdr:col>5</xdr:col>
      <xdr:colOff>0</xdr:colOff>
      <xdr:row>436</xdr:row>
      <xdr:rowOff>180975</xdr:rowOff>
    </xdr:to>
    <xdr:sp>
      <xdr:nvSpPr>
        <xdr:cNvPr id="69" name="Rectangle 69"/>
        <xdr:cNvSpPr>
          <a:spLocks/>
        </xdr:cNvSpPr>
      </xdr:nvSpPr>
      <xdr:spPr>
        <a:xfrm>
          <a:off x="3305175" y="8291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452</xdr:row>
      <xdr:rowOff>9525</xdr:rowOff>
    </xdr:from>
    <xdr:to>
      <xdr:col>5</xdr:col>
      <xdr:colOff>0</xdr:colOff>
      <xdr:row>453</xdr:row>
      <xdr:rowOff>180975</xdr:rowOff>
    </xdr:to>
    <xdr:sp>
      <xdr:nvSpPr>
        <xdr:cNvPr id="70" name="Rectangle 70"/>
        <xdr:cNvSpPr>
          <a:spLocks/>
        </xdr:cNvSpPr>
      </xdr:nvSpPr>
      <xdr:spPr>
        <a:xfrm>
          <a:off x="3305175" y="8615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435</xdr:row>
      <xdr:rowOff>9525</xdr:rowOff>
    </xdr:from>
    <xdr:to>
      <xdr:col>6</xdr:col>
      <xdr:colOff>628650</xdr:colOff>
      <xdr:row>436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4543425" y="8291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452</xdr:row>
      <xdr:rowOff>9525</xdr:rowOff>
    </xdr:from>
    <xdr:to>
      <xdr:col>6</xdr:col>
      <xdr:colOff>628650</xdr:colOff>
      <xdr:row>453</xdr:row>
      <xdr:rowOff>180975</xdr:rowOff>
    </xdr:to>
    <xdr:sp>
      <xdr:nvSpPr>
        <xdr:cNvPr id="72" name="Rectangle 72"/>
        <xdr:cNvSpPr>
          <a:spLocks/>
        </xdr:cNvSpPr>
      </xdr:nvSpPr>
      <xdr:spPr>
        <a:xfrm>
          <a:off x="4543425" y="8615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435</xdr:row>
      <xdr:rowOff>9525</xdr:rowOff>
    </xdr:from>
    <xdr:to>
      <xdr:col>5</xdr:col>
      <xdr:colOff>0</xdr:colOff>
      <xdr:row>436</xdr:row>
      <xdr:rowOff>180975</xdr:rowOff>
    </xdr:to>
    <xdr:sp>
      <xdr:nvSpPr>
        <xdr:cNvPr id="73" name="Rectangle 73"/>
        <xdr:cNvSpPr>
          <a:spLocks/>
        </xdr:cNvSpPr>
      </xdr:nvSpPr>
      <xdr:spPr>
        <a:xfrm>
          <a:off x="3305175" y="8291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435</xdr:row>
      <xdr:rowOff>9525</xdr:rowOff>
    </xdr:from>
    <xdr:to>
      <xdr:col>6</xdr:col>
      <xdr:colOff>628650</xdr:colOff>
      <xdr:row>436</xdr:row>
      <xdr:rowOff>180975</xdr:rowOff>
    </xdr:to>
    <xdr:sp>
      <xdr:nvSpPr>
        <xdr:cNvPr id="74" name="Rectangle 74"/>
        <xdr:cNvSpPr>
          <a:spLocks/>
        </xdr:cNvSpPr>
      </xdr:nvSpPr>
      <xdr:spPr>
        <a:xfrm>
          <a:off x="4543425" y="8291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452</xdr:row>
      <xdr:rowOff>9525</xdr:rowOff>
    </xdr:from>
    <xdr:to>
      <xdr:col>5</xdr:col>
      <xdr:colOff>0</xdr:colOff>
      <xdr:row>453</xdr:row>
      <xdr:rowOff>180975</xdr:rowOff>
    </xdr:to>
    <xdr:sp>
      <xdr:nvSpPr>
        <xdr:cNvPr id="75" name="Rectangle 75"/>
        <xdr:cNvSpPr>
          <a:spLocks/>
        </xdr:cNvSpPr>
      </xdr:nvSpPr>
      <xdr:spPr>
        <a:xfrm>
          <a:off x="3305175" y="8615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452</xdr:row>
      <xdr:rowOff>9525</xdr:rowOff>
    </xdr:from>
    <xdr:to>
      <xdr:col>6</xdr:col>
      <xdr:colOff>628650</xdr:colOff>
      <xdr:row>453</xdr:row>
      <xdr:rowOff>180975</xdr:rowOff>
    </xdr:to>
    <xdr:sp>
      <xdr:nvSpPr>
        <xdr:cNvPr id="76" name="Rectangle 76"/>
        <xdr:cNvSpPr>
          <a:spLocks/>
        </xdr:cNvSpPr>
      </xdr:nvSpPr>
      <xdr:spPr>
        <a:xfrm>
          <a:off x="4543425" y="8615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471</xdr:row>
      <xdr:rowOff>9525</xdr:rowOff>
    </xdr:from>
    <xdr:to>
      <xdr:col>5</xdr:col>
      <xdr:colOff>0</xdr:colOff>
      <xdr:row>472</xdr:row>
      <xdr:rowOff>180975</xdr:rowOff>
    </xdr:to>
    <xdr:sp>
      <xdr:nvSpPr>
        <xdr:cNvPr id="77" name="Rectangle 77"/>
        <xdr:cNvSpPr>
          <a:spLocks/>
        </xdr:cNvSpPr>
      </xdr:nvSpPr>
      <xdr:spPr>
        <a:xfrm>
          <a:off x="3305175" y="8977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488</xdr:row>
      <xdr:rowOff>9525</xdr:rowOff>
    </xdr:from>
    <xdr:to>
      <xdr:col>5</xdr:col>
      <xdr:colOff>0</xdr:colOff>
      <xdr:row>489</xdr:row>
      <xdr:rowOff>180975</xdr:rowOff>
    </xdr:to>
    <xdr:sp>
      <xdr:nvSpPr>
        <xdr:cNvPr id="78" name="Rectangle 78"/>
        <xdr:cNvSpPr>
          <a:spLocks/>
        </xdr:cNvSpPr>
      </xdr:nvSpPr>
      <xdr:spPr>
        <a:xfrm>
          <a:off x="3305175" y="9301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471</xdr:row>
      <xdr:rowOff>9525</xdr:rowOff>
    </xdr:from>
    <xdr:to>
      <xdr:col>6</xdr:col>
      <xdr:colOff>628650</xdr:colOff>
      <xdr:row>472</xdr:row>
      <xdr:rowOff>180975</xdr:rowOff>
    </xdr:to>
    <xdr:sp>
      <xdr:nvSpPr>
        <xdr:cNvPr id="79" name="Rectangle 79"/>
        <xdr:cNvSpPr>
          <a:spLocks/>
        </xdr:cNvSpPr>
      </xdr:nvSpPr>
      <xdr:spPr>
        <a:xfrm>
          <a:off x="4543425" y="8977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488</xdr:row>
      <xdr:rowOff>9525</xdr:rowOff>
    </xdr:from>
    <xdr:to>
      <xdr:col>6</xdr:col>
      <xdr:colOff>628650</xdr:colOff>
      <xdr:row>489</xdr:row>
      <xdr:rowOff>180975</xdr:rowOff>
    </xdr:to>
    <xdr:sp>
      <xdr:nvSpPr>
        <xdr:cNvPr id="80" name="Rectangle 80"/>
        <xdr:cNvSpPr>
          <a:spLocks/>
        </xdr:cNvSpPr>
      </xdr:nvSpPr>
      <xdr:spPr>
        <a:xfrm>
          <a:off x="4543425" y="9301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471</xdr:row>
      <xdr:rowOff>9525</xdr:rowOff>
    </xdr:from>
    <xdr:to>
      <xdr:col>5</xdr:col>
      <xdr:colOff>0</xdr:colOff>
      <xdr:row>472</xdr:row>
      <xdr:rowOff>180975</xdr:rowOff>
    </xdr:to>
    <xdr:sp>
      <xdr:nvSpPr>
        <xdr:cNvPr id="81" name="Rectangle 81"/>
        <xdr:cNvSpPr>
          <a:spLocks/>
        </xdr:cNvSpPr>
      </xdr:nvSpPr>
      <xdr:spPr>
        <a:xfrm>
          <a:off x="3305175" y="8977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471</xdr:row>
      <xdr:rowOff>9525</xdr:rowOff>
    </xdr:from>
    <xdr:to>
      <xdr:col>6</xdr:col>
      <xdr:colOff>628650</xdr:colOff>
      <xdr:row>472</xdr:row>
      <xdr:rowOff>180975</xdr:rowOff>
    </xdr:to>
    <xdr:sp>
      <xdr:nvSpPr>
        <xdr:cNvPr id="82" name="Rectangle 82"/>
        <xdr:cNvSpPr>
          <a:spLocks/>
        </xdr:cNvSpPr>
      </xdr:nvSpPr>
      <xdr:spPr>
        <a:xfrm>
          <a:off x="4543425" y="8977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488</xdr:row>
      <xdr:rowOff>9525</xdr:rowOff>
    </xdr:from>
    <xdr:to>
      <xdr:col>5</xdr:col>
      <xdr:colOff>0</xdr:colOff>
      <xdr:row>489</xdr:row>
      <xdr:rowOff>180975</xdr:rowOff>
    </xdr:to>
    <xdr:sp>
      <xdr:nvSpPr>
        <xdr:cNvPr id="83" name="Rectangle 83"/>
        <xdr:cNvSpPr>
          <a:spLocks/>
        </xdr:cNvSpPr>
      </xdr:nvSpPr>
      <xdr:spPr>
        <a:xfrm>
          <a:off x="3305175" y="9301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488</xdr:row>
      <xdr:rowOff>9525</xdr:rowOff>
    </xdr:from>
    <xdr:to>
      <xdr:col>6</xdr:col>
      <xdr:colOff>628650</xdr:colOff>
      <xdr:row>489</xdr:row>
      <xdr:rowOff>180975</xdr:rowOff>
    </xdr:to>
    <xdr:sp>
      <xdr:nvSpPr>
        <xdr:cNvPr id="84" name="Rectangle 84"/>
        <xdr:cNvSpPr>
          <a:spLocks/>
        </xdr:cNvSpPr>
      </xdr:nvSpPr>
      <xdr:spPr>
        <a:xfrm>
          <a:off x="4543425" y="9301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507</xdr:row>
      <xdr:rowOff>9525</xdr:rowOff>
    </xdr:from>
    <xdr:to>
      <xdr:col>5</xdr:col>
      <xdr:colOff>0</xdr:colOff>
      <xdr:row>508</xdr:row>
      <xdr:rowOff>180975</xdr:rowOff>
    </xdr:to>
    <xdr:sp>
      <xdr:nvSpPr>
        <xdr:cNvPr id="117" name="Rectangle 117"/>
        <xdr:cNvSpPr>
          <a:spLocks/>
        </xdr:cNvSpPr>
      </xdr:nvSpPr>
      <xdr:spPr>
        <a:xfrm>
          <a:off x="3305175" y="9663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524</xdr:row>
      <xdr:rowOff>9525</xdr:rowOff>
    </xdr:from>
    <xdr:to>
      <xdr:col>5</xdr:col>
      <xdr:colOff>0</xdr:colOff>
      <xdr:row>525</xdr:row>
      <xdr:rowOff>180975</xdr:rowOff>
    </xdr:to>
    <xdr:sp>
      <xdr:nvSpPr>
        <xdr:cNvPr id="118" name="Rectangle 118"/>
        <xdr:cNvSpPr>
          <a:spLocks/>
        </xdr:cNvSpPr>
      </xdr:nvSpPr>
      <xdr:spPr>
        <a:xfrm>
          <a:off x="3305175" y="9986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507</xdr:row>
      <xdr:rowOff>9525</xdr:rowOff>
    </xdr:from>
    <xdr:to>
      <xdr:col>6</xdr:col>
      <xdr:colOff>628650</xdr:colOff>
      <xdr:row>508</xdr:row>
      <xdr:rowOff>180975</xdr:rowOff>
    </xdr:to>
    <xdr:sp>
      <xdr:nvSpPr>
        <xdr:cNvPr id="119" name="Rectangle 119"/>
        <xdr:cNvSpPr>
          <a:spLocks/>
        </xdr:cNvSpPr>
      </xdr:nvSpPr>
      <xdr:spPr>
        <a:xfrm>
          <a:off x="4543425" y="9663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524</xdr:row>
      <xdr:rowOff>9525</xdr:rowOff>
    </xdr:from>
    <xdr:to>
      <xdr:col>6</xdr:col>
      <xdr:colOff>628650</xdr:colOff>
      <xdr:row>525</xdr:row>
      <xdr:rowOff>180975</xdr:rowOff>
    </xdr:to>
    <xdr:sp>
      <xdr:nvSpPr>
        <xdr:cNvPr id="120" name="Rectangle 120"/>
        <xdr:cNvSpPr>
          <a:spLocks/>
        </xdr:cNvSpPr>
      </xdr:nvSpPr>
      <xdr:spPr>
        <a:xfrm>
          <a:off x="4543425" y="9986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507</xdr:row>
      <xdr:rowOff>9525</xdr:rowOff>
    </xdr:from>
    <xdr:to>
      <xdr:col>5</xdr:col>
      <xdr:colOff>0</xdr:colOff>
      <xdr:row>508</xdr:row>
      <xdr:rowOff>180975</xdr:rowOff>
    </xdr:to>
    <xdr:sp>
      <xdr:nvSpPr>
        <xdr:cNvPr id="121" name="Rectangle 121"/>
        <xdr:cNvSpPr>
          <a:spLocks/>
        </xdr:cNvSpPr>
      </xdr:nvSpPr>
      <xdr:spPr>
        <a:xfrm>
          <a:off x="3305175" y="9663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507</xdr:row>
      <xdr:rowOff>9525</xdr:rowOff>
    </xdr:from>
    <xdr:to>
      <xdr:col>6</xdr:col>
      <xdr:colOff>628650</xdr:colOff>
      <xdr:row>508</xdr:row>
      <xdr:rowOff>180975</xdr:rowOff>
    </xdr:to>
    <xdr:sp>
      <xdr:nvSpPr>
        <xdr:cNvPr id="122" name="Rectangle 122"/>
        <xdr:cNvSpPr>
          <a:spLocks/>
        </xdr:cNvSpPr>
      </xdr:nvSpPr>
      <xdr:spPr>
        <a:xfrm>
          <a:off x="4543425" y="9663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524</xdr:row>
      <xdr:rowOff>9525</xdr:rowOff>
    </xdr:from>
    <xdr:to>
      <xdr:col>5</xdr:col>
      <xdr:colOff>0</xdr:colOff>
      <xdr:row>525</xdr:row>
      <xdr:rowOff>180975</xdr:rowOff>
    </xdr:to>
    <xdr:sp>
      <xdr:nvSpPr>
        <xdr:cNvPr id="123" name="Rectangle 123"/>
        <xdr:cNvSpPr>
          <a:spLocks/>
        </xdr:cNvSpPr>
      </xdr:nvSpPr>
      <xdr:spPr>
        <a:xfrm>
          <a:off x="3305175" y="9986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524</xdr:row>
      <xdr:rowOff>9525</xdr:rowOff>
    </xdr:from>
    <xdr:to>
      <xdr:col>6</xdr:col>
      <xdr:colOff>628650</xdr:colOff>
      <xdr:row>525</xdr:row>
      <xdr:rowOff>180975</xdr:rowOff>
    </xdr:to>
    <xdr:sp>
      <xdr:nvSpPr>
        <xdr:cNvPr id="124" name="Rectangle 124"/>
        <xdr:cNvSpPr>
          <a:spLocks/>
        </xdr:cNvSpPr>
      </xdr:nvSpPr>
      <xdr:spPr>
        <a:xfrm>
          <a:off x="4543425" y="9986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543</xdr:row>
      <xdr:rowOff>9525</xdr:rowOff>
    </xdr:from>
    <xdr:to>
      <xdr:col>5</xdr:col>
      <xdr:colOff>0</xdr:colOff>
      <xdr:row>544</xdr:row>
      <xdr:rowOff>180975</xdr:rowOff>
    </xdr:to>
    <xdr:sp>
      <xdr:nvSpPr>
        <xdr:cNvPr id="125" name="Rectangle 125"/>
        <xdr:cNvSpPr>
          <a:spLocks/>
        </xdr:cNvSpPr>
      </xdr:nvSpPr>
      <xdr:spPr>
        <a:xfrm>
          <a:off x="3305175" y="10348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560</xdr:row>
      <xdr:rowOff>9525</xdr:rowOff>
    </xdr:from>
    <xdr:to>
      <xdr:col>5</xdr:col>
      <xdr:colOff>0</xdr:colOff>
      <xdr:row>561</xdr:row>
      <xdr:rowOff>180975</xdr:rowOff>
    </xdr:to>
    <xdr:sp>
      <xdr:nvSpPr>
        <xdr:cNvPr id="126" name="Rectangle 126"/>
        <xdr:cNvSpPr>
          <a:spLocks/>
        </xdr:cNvSpPr>
      </xdr:nvSpPr>
      <xdr:spPr>
        <a:xfrm>
          <a:off x="3305175" y="10672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543</xdr:row>
      <xdr:rowOff>9525</xdr:rowOff>
    </xdr:from>
    <xdr:to>
      <xdr:col>6</xdr:col>
      <xdr:colOff>628650</xdr:colOff>
      <xdr:row>544</xdr:row>
      <xdr:rowOff>180975</xdr:rowOff>
    </xdr:to>
    <xdr:sp>
      <xdr:nvSpPr>
        <xdr:cNvPr id="127" name="Rectangle 127"/>
        <xdr:cNvSpPr>
          <a:spLocks/>
        </xdr:cNvSpPr>
      </xdr:nvSpPr>
      <xdr:spPr>
        <a:xfrm>
          <a:off x="4543425" y="10348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560</xdr:row>
      <xdr:rowOff>9525</xdr:rowOff>
    </xdr:from>
    <xdr:to>
      <xdr:col>6</xdr:col>
      <xdr:colOff>628650</xdr:colOff>
      <xdr:row>561</xdr:row>
      <xdr:rowOff>180975</xdr:rowOff>
    </xdr:to>
    <xdr:sp>
      <xdr:nvSpPr>
        <xdr:cNvPr id="128" name="Rectangle 128"/>
        <xdr:cNvSpPr>
          <a:spLocks/>
        </xdr:cNvSpPr>
      </xdr:nvSpPr>
      <xdr:spPr>
        <a:xfrm>
          <a:off x="4543425" y="10672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543</xdr:row>
      <xdr:rowOff>9525</xdr:rowOff>
    </xdr:from>
    <xdr:to>
      <xdr:col>5</xdr:col>
      <xdr:colOff>0</xdr:colOff>
      <xdr:row>544</xdr:row>
      <xdr:rowOff>180975</xdr:rowOff>
    </xdr:to>
    <xdr:sp>
      <xdr:nvSpPr>
        <xdr:cNvPr id="129" name="Rectangle 129"/>
        <xdr:cNvSpPr>
          <a:spLocks/>
        </xdr:cNvSpPr>
      </xdr:nvSpPr>
      <xdr:spPr>
        <a:xfrm>
          <a:off x="3305175" y="10348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543</xdr:row>
      <xdr:rowOff>9525</xdr:rowOff>
    </xdr:from>
    <xdr:to>
      <xdr:col>6</xdr:col>
      <xdr:colOff>628650</xdr:colOff>
      <xdr:row>544</xdr:row>
      <xdr:rowOff>180975</xdr:rowOff>
    </xdr:to>
    <xdr:sp>
      <xdr:nvSpPr>
        <xdr:cNvPr id="130" name="Rectangle 130"/>
        <xdr:cNvSpPr>
          <a:spLocks/>
        </xdr:cNvSpPr>
      </xdr:nvSpPr>
      <xdr:spPr>
        <a:xfrm>
          <a:off x="4543425" y="10348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560</xdr:row>
      <xdr:rowOff>9525</xdr:rowOff>
    </xdr:from>
    <xdr:to>
      <xdr:col>5</xdr:col>
      <xdr:colOff>0</xdr:colOff>
      <xdr:row>561</xdr:row>
      <xdr:rowOff>180975</xdr:rowOff>
    </xdr:to>
    <xdr:sp>
      <xdr:nvSpPr>
        <xdr:cNvPr id="131" name="Rectangle 131"/>
        <xdr:cNvSpPr>
          <a:spLocks/>
        </xdr:cNvSpPr>
      </xdr:nvSpPr>
      <xdr:spPr>
        <a:xfrm>
          <a:off x="3305175" y="10672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560</xdr:row>
      <xdr:rowOff>9525</xdr:rowOff>
    </xdr:from>
    <xdr:to>
      <xdr:col>6</xdr:col>
      <xdr:colOff>628650</xdr:colOff>
      <xdr:row>561</xdr:row>
      <xdr:rowOff>180975</xdr:rowOff>
    </xdr:to>
    <xdr:sp>
      <xdr:nvSpPr>
        <xdr:cNvPr id="132" name="Rectangle 132"/>
        <xdr:cNvSpPr>
          <a:spLocks/>
        </xdr:cNvSpPr>
      </xdr:nvSpPr>
      <xdr:spPr>
        <a:xfrm>
          <a:off x="4543425" y="10672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579</xdr:row>
      <xdr:rowOff>9525</xdr:rowOff>
    </xdr:from>
    <xdr:to>
      <xdr:col>5</xdr:col>
      <xdr:colOff>0</xdr:colOff>
      <xdr:row>580</xdr:row>
      <xdr:rowOff>180975</xdr:rowOff>
    </xdr:to>
    <xdr:sp>
      <xdr:nvSpPr>
        <xdr:cNvPr id="133" name="Rectangle 133"/>
        <xdr:cNvSpPr>
          <a:spLocks/>
        </xdr:cNvSpPr>
      </xdr:nvSpPr>
      <xdr:spPr>
        <a:xfrm>
          <a:off x="3305175" y="11034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596</xdr:row>
      <xdr:rowOff>9525</xdr:rowOff>
    </xdr:from>
    <xdr:to>
      <xdr:col>5</xdr:col>
      <xdr:colOff>0</xdr:colOff>
      <xdr:row>597</xdr:row>
      <xdr:rowOff>180975</xdr:rowOff>
    </xdr:to>
    <xdr:sp>
      <xdr:nvSpPr>
        <xdr:cNvPr id="134" name="Rectangle 134"/>
        <xdr:cNvSpPr>
          <a:spLocks/>
        </xdr:cNvSpPr>
      </xdr:nvSpPr>
      <xdr:spPr>
        <a:xfrm>
          <a:off x="3305175" y="11358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579</xdr:row>
      <xdr:rowOff>9525</xdr:rowOff>
    </xdr:from>
    <xdr:to>
      <xdr:col>6</xdr:col>
      <xdr:colOff>628650</xdr:colOff>
      <xdr:row>580</xdr:row>
      <xdr:rowOff>180975</xdr:rowOff>
    </xdr:to>
    <xdr:sp>
      <xdr:nvSpPr>
        <xdr:cNvPr id="135" name="Rectangle 135"/>
        <xdr:cNvSpPr>
          <a:spLocks/>
        </xdr:cNvSpPr>
      </xdr:nvSpPr>
      <xdr:spPr>
        <a:xfrm>
          <a:off x="4543425" y="11034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596</xdr:row>
      <xdr:rowOff>9525</xdr:rowOff>
    </xdr:from>
    <xdr:to>
      <xdr:col>6</xdr:col>
      <xdr:colOff>628650</xdr:colOff>
      <xdr:row>597</xdr:row>
      <xdr:rowOff>180975</xdr:rowOff>
    </xdr:to>
    <xdr:sp>
      <xdr:nvSpPr>
        <xdr:cNvPr id="136" name="Rectangle 136"/>
        <xdr:cNvSpPr>
          <a:spLocks/>
        </xdr:cNvSpPr>
      </xdr:nvSpPr>
      <xdr:spPr>
        <a:xfrm>
          <a:off x="4543425" y="11358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579</xdr:row>
      <xdr:rowOff>9525</xdr:rowOff>
    </xdr:from>
    <xdr:to>
      <xdr:col>5</xdr:col>
      <xdr:colOff>0</xdr:colOff>
      <xdr:row>580</xdr:row>
      <xdr:rowOff>180975</xdr:rowOff>
    </xdr:to>
    <xdr:sp>
      <xdr:nvSpPr>
        <xdr:cNvPr id="137" name="Rectangle 137"/>
        <xdr:cNvSpPr>
          <a:spLocks/>
        </xdr:cNvSpPr>
      </xdr:nvSpPr>
      <xdr:spPr>
        <a:xfrm>
          <a:off x="3305175" y="11034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579</xdr:row>
      <xdr:rowOff>9525</xdr:rowOff>
    </xdr:from>
    <xdr:to>
      <xdr:col>6</xdr:col>
      <xdr:colOff>628650</xdr:colOff>
      <xdr:row>580</xdr:row>
      <xdr:rowOff>180975</xdr:rowOff>
    </xdr:to>
    <xdr:sp>
      <xdr:nvSpPr>
        <xdr:cNvPr id="138" name="Rectangle 138"/>
        <xdr:cNvSpPr>
          <a:spLocks/>
        </xdr:cNvSpPr>
      </xdr:nvSpPr>
      <xdr:spPr>
        <a:xfrm>
          <a:off x="4543425" y="11034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596</xdr:row>
      <xdr:rowOff>9525</xdr:rowOff>
    </xdr:from>
    <xdr:to>
      <xdr:col>5</xdr:col>
      <xdr:colOff>0</xdr:colOff>
      <xdr:row>597</xdr:row>
      <xdr:rowOff>180975</xdr:rowOff>
    </xdr:to>
    <xdr:sp>
      <xdr:nvSpPr>
        <xdr:cNvPr id="139" name="Rectangle 139"/>
        <xdr:cNvSpPr>
          <a:spLocks/>
        </xdr:cNvSpPr>
      </xdr:nvSpPr>
      <xdr:spPr>
        <a:xfrm>
          <a:off x="3305175" y="11358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596</xdr:row>
      <xdr:rowOff>9525</xdr:rowOff>
    </xdr:from>
    <xdr:to>
      <xdr:col>6</xdr:col>
      <xdr:colOff>628650</xdr:colOff>
      <xdr:row>597</xdr:row>
      <xdr:rowOff>180975</xdr:rowOff>
    </xdr:to>
    <xdr:sp>
      <xdr:nvSpPr>
        <xdr:cNvPr id="140" name="Rectangle 140"/>
        <xdr:cNvSpPr>
          <a:spLocks/>
        </xdr:cNvSpPr>
      </xdr:nvSpPr>
      <xdr:spPr>
        <a:xfrm>
          <a:off x="4543425" y="11358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615</xdr:row>
      <xdr:rowOff>9525</xdr:rowOff>
    </xdr:from>
    <xdr:to>
      <xdr:col>5</xdr:col>
      <xdr:colOff>0</xdr:colOff>
      <xdr:row>616</xdr:row>
      <xdr:rowOff>180975</xdr:rowOff>
    </xdr:to>
    <xdr:sp>
      <xdr:nvSpPr>
        <xdr:cNvPr id="141" name="Rectangle 141"/>
        <xdr:cNvSpPr>
          <a:spLocks/>
        </xdr:cNvSpPr>
      </xdr:nvSpPr>
      <xdr:spPr>
        <a:xfrm>
          <a:off x="3305175" y="11720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632</xdr:row>
      <xdr:rowOff>9525</xdr:rowOff>
    </xdr:from>
    <xdr:to>
      <xdr:col>5</xdr:col>
      <xdr:colOff>0</xdr:colOff>
      <xdr:row>633</xdr:row>
      <xdr:rowOff>180975</xdr:rowOff>
    </xdr:to>
    <xdr:sp>
      <xdr:nvSpPr>
        <xdr:cNvPr id="142" name="Rectangle 142"/>
        <xdr:cNvSpPr>
          <a:spLocks/>
        </xdr:cNvSpPr>
      </xdr:nvSpPr>
      <xdr:spPr>
        <a:xfrm>
          <a:off x="3305175" y="12044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615</xdr:row>
      <xdr:rowOff>9525</xdr:rowOff>
    </xdr:from>
    <xdr:to>
      <xdr:col>6</xdr:col>
      <xdr:colOff>628650</xdr:colOff>
      <xdr:row>616</xdr:row>
      <xdr:rowOff>180975</xdr:rowOff>
    </xdr:to>
    <xdr:sp>
      <xdr:nvSpPr>
        <xdr:cNvPr id="143" name="Rectangle 143"/>
        <xdr:cNvSpPr>
          <a:spLocks/>
        </xdr:cNvSpPr>
      </xdr:nvSpPr>
      <xdr:spPr>
        <a:xfrm>
          <a:off x="4543425" y="11720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632</xdr:row>
      <xdr:rowOff>9525</xdr:rowOff>
    </xdr:from>
    <xdr:to>
      <xdr:col>6</xdr:col>
      <xdr:colOff>628650</xdr:colOff>
      <xdr:row>633</xdr:row>
      <xdr:rowOff>180975</xdr:rowOff>
    </xdr:to>
    <xdr:sp>
      <xdr:nvSpPr>
        <xdr:cNvPr id="144" name="Rectangle 144"/>
        <xdr:cNvSpPr>
          <a:spLocks/>
        </xdr:cNvSpPr>
      </xdr:nvSpPr>
      <xdr:spPr>
        <a:xfrm>
          <a:off x="4543425" y="12044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615</xdr:row>
      <xdr:rowOff>9525</xdr:rowOff>
    </xdr:from>
    <xdr:to>
      <xdr:col>5</xdr:col>
      <xdr:colOff>0</xdr:colOff>
      <xdr:row>616</xdr:row>
      <xdr:rowOff>180975</xdr:rowOff>
    </xdr:to>
    <xdr:sp>
      <xdr:nvSpPr>
        <xdr:cNvPr id="145" name="Rectangle 145"/>
        <xdr:cNvSpPr>
          <a:spLocks/>
        </xdr:cNvSpPr>
      </xdr:nvSpPr>
      <xdr:spPr>
        <a:xfrm>
          <a:off x="3305175" y="11720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615</xdr:row>
      <xdr:rowOff>9525</xdr:rowOff>
    </xdr:from>
    <xdr:to>
      <xdr:col>6</xdr:col>
      <xdr:colOff>628650</xdr:colOff>
      <xdr:row>616</xdr:row>
      <xdr:rowOff>180975</xdr:rowOff>
    </xdr:to>
    <xdr:sp>
      <xdr:nvSpPr>
        <xdr:cNvPr id="146" name="Rectangle 146"/>
        <xdr:cNvSpPr>
          <a:spLocks/>
        </xdr:cNvSpPr>
      </xdr:nvSpPr>
      <xdr:spPr>
        <a:xfrm>
          <a:off x="4543425" y="11720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632</xdr:row>
      <xdr:rowOff>9525</xdr:rowOff>
    </xdr:from>
    <xdr:to>
      <xdr:col>5</xdr:col>
      <xdr:colOff>0</xdr:colOff>
      <xdr:row>633</xdr:row>
      <xdr:rowOff>180975</xdr:rowOff>
    </xdr:to>
    <xdr:sp>
      <xdr:nvSpPr>
        <xdr:cNvPr id="147" name="Rectangle 147"/>
        <xdr:cNvSpPr>
          <a:spLocks/>
        </xdr:cNvSpPr>
      </xdr:nvSpPr>
      <xdr:spPr>
        <a:xfrm>
          <a:off x="3305175" y="12044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632</xdr:row>
      <xdr:rowOff>9525</xdr:rowOff>
    </xdr:from>
    <xdr:to>
      <xdr:col>6</xdr:col>
      <xdr:colOff>628650</xdr:colOff>
      <xdr:row>633</xdr:row>
      <xdr:rowOff>180975</xdr:rowOff>
    </xdr:to>
    <xdr:sp>
      <xdr:nvSpPr>
        <xdr:cNvPr id="148" name="Rectangle 148"/>
        <xdr:cNvSpPr>
          <a:spLocks/>
        </xdr:cNvSpPr>
      </xdr:nvSpPr>
      <xdr:spPr>
        <a:xfrm>
          <a:off x="4543425" y="12044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795</xdr:row>
      <xdr:rowOff>9525</xdr:rowOff>
    </xdr:from>
    <xdr:to>
      <xdr:col>5</xdr:col>
      <xdr:colOff>0</xdr:colOff>
      <xdr:row>796</xdr:row>
      <xdr:rowOff>180975</xdr:rowOff>
    </xdr:to>
    <xdr:sp>
      <xdr:nvSpPr>
        <xdr:cNvPr id="149" name="Rectangle 149"/>
        <xdr:cNvSpPr>
          <a:spLocks/>
        </xdr:cNvSpPr>
      </xdr:nvSpPr>
      <xdr:spPr>
        <a:xfrm>
          <a:off x="3305175" y="15149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812</xdr:row>
      <xdr:rowOff>9525</xdr:rowOff>
    </xdr:from>
    <xdr:to>
      <xdr:col>5</xdr:col>
      <xdr:colOff>0</xdr:colOff>
      <xdr:row>813</xdr:row>
      <xdr:rowOff>180975</xdr:rowOff>
    </xdr:to>
    <xdr:sp>
      <xdr:nvSpPr>
        <xdr:cNvPr id="150" name="Rectangle 150"/>
        <xdr:cNvSpPr>
          <a:spLocks/>
        </xdr:cNvSpPr>
      </xdr:nvSpPr>
      <xdr:spPr>
        <a:xfrm>
          <a:off x="3305175" y="15473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795</xdr:row>
      <xdr:rowOff>9525</xdr:rowOff>
    </xdr:from>
    <xdr:to>
      <xdr:col>6</xdr:col>
      <xdr:colOff>628650</xdr:colOff>
      <xdr:row>796</xdr:row>
      <xdr:rowOff>180975</xdr:rowOff>
    </xdr:to>
    <xdr:sp>
      <xdr:nvSpPr>
        <xdr:cNvPr id="151" name="Rectangle 151"/>
        <xdr:cNvSpPr>
          <a:spLocks/>
        </xdr:cNvSpPr>
      </xdr:nvSpPr>
      <xdr:spPr>
        <a:xfrm>
          <a:off x="4543425" y="15149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812</xdr:row>
      <xdr:rowOff>9525</xdr:rowOff>
    </xdr:from>
    <xdr:to>
      <xdr:col>6</xdr:col>
      <xdr:colOff>628650</xdr:colOff>
      <xdr:row>813</xdr:row>
      <xdr:rowOff>180975</xdr:rowOff>
    </xdr:to>
    <xdr:sp>
      <xdr:nvSpPr>
        <xdr:cNvPr id="152" name="Rectangle 152"/>
        <xdr:cNvSpPr>
          <a:spLocks/>
        </xdr:cNvSpPr>
      </xdr:nvSpPr>
      <xdr:spPr>
        <a:xfrm>
          <a:off x="4543425" y="15473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795</xdr:row>
      <xdr:rowOff>9525</xdr:rowOff>
    </xdr:from>
    <xdr:to>
      <xdr:col>5</xdr:col>
      <xdr:colOff>0</xdr:colOff>
      <xdr:row>796</xdr:row>
      <xdr:rowOff>180975</xdr:rowOff>
    </xdr:to>
    <xdr:sp>
      <xdr:nvSpPr>
        <xdr:cNvPr id="153" name="Rectangle 153"/>
        <xdr:cNvSpPr>
          <a:spLocks/>
        </xdr:cNvSpPr>
      </xdr:nvSpPr>
      <xdr:spPr>
        <a:xfrm>
          <a:off x="3305175" y="15149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795</xdr:row>
      <xdr:rowOff>9525</xdr:rowOff>
    </xdr:from>
    <xdr:to>
      <xdr:col>6</xdr:col>
      <xdr:colOff>628650</xdr:colOff>
      <xdr:row>796</xdr:row>
      <xdr:rowOff>180975</xdr:rowOff>
    </xdr:to>
    <xdr:sp>
      <xdr:nvSpPr>
        <xdr:cNvPr id="154" name="Rectangle 154"/>
        <xdr:cNvSpPr>
          <a:spLocks/>
        </xdr:cNvSpPr>
      </xdr:nvSpPr>
      <xdr:spPr>
        <a:xfrm>
          <a:off x="4543425" y="15149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812</xdr:row>
      <xdr:rowOff>9525</xdr:rowOff>
    </xdr:from>
    <xdr:to>
      <xdr:col>5</xdr:col>
      <xdr:colOff>0</xdr:colOff>
      <xdr:row>813</xdr:row>
      <xdr:rowOff>180975</xdr:rowOff>
    </xdr:to>
    <xdr:sp>
      <xdr:nvSpPr>
        <xdr:cNvPr id="155" name="Rectangle 155"/>
        <xdr:cNvSpPr>
          <a:spLocks/>
        </xdr:cNvSpPr>
      </xdr:nvSpPr>
      <xdr:spPr>
        <a:xfrm>
          <a:off x="3305175" y="15473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812</xdr:row>
      <xdr:rowOff>9525</xdr:rowOff>
    </xdr:from>
    <xdr:to>
      <xdr:col>6</xdr:col>
      <xdr:colOff>628650</xdr:colOff>
      <xdr:row>813</xdr:row>
      <xdr:rowOff>180975</xdr:rowOff>
    </xdr:to>
    <xdr:sp>
      <xdr:nvSpPr>
        <xdr:cNvPr id="156" name="Rectangle 156"/>
        <xdr:cNvSpPr>
          <a:spLocks/>
        </xdr:cNvSpPr>
      </xdr:nvSpPr>
      <xdr:spPr>
        <a:xfrm>
          <a:off x="4543425" y="15473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831</xdr:row>
      <xdr:rowOff>9525</xdr:rowOff>
    </xdr:from>
    <xdr:to>
      <xdr:col>5</xdr:col>
      <xdr:colOff>0</xdr:colOff>
      <xdr:row>832</xdr:row>
      <xdr:rowOff>180975</xdr:rowOff>
    </xdr:to>
    <xdr:sp>
      <xdr:nvSpPr>
        <xdr:cNvPr id="157" name="Rectangle 157"/>
        <xdr:cNvSpPr>
          <a:spLocks/>
        </xdr:cNvSpPr>
      </xdr:nvSpPr>
      <xdr:spPr>
        <a:xfrm>
          <a:off x="3305175" y="15835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848</xdr:row>
      <xdr:rowOff>9525</xdr:rowOff>
    </xdr:from>
    <xdr:to>
      <xdr:col>5</xdr:col>
      <xdr:colOff>0</xdr:colOff>
      <xdr:row>849</xdr:row>
      <xdr:rowOff>180975</xdr:rowOff>
    </xdr:to>
    <xdr:sp>
      <xdr:nvSpPr>
        <xdr:cNvPr id="158" name="Rectangle 158"/>
        <xdr:cNvSpPr>
          <a:spLocks/>
        </xdr:cNvSpPr>
      </xdr:nvSpPr>
      <xdr:spPr>
        <a:xfrm>
          <a:off x="3305175" y="16159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831</xdr:row>
      <xdr:rowOff>9525</xdr:rowOff>
    </xdr:from>
    <xdr:to>
      <xdr:col>6</xdr:col>
      <xdr:colOff>628650</xdr:colOff>
      <xdr:row>832</xdr:row>
      <xdr:rowOff>180975</xdr:rowOff>
    </xdr:to>
    <xdr:sp>
      <xdr:nvSpPr>
        <xdr:cNvPr id="159" name="Rectangle 159"/>
        <xdr:cNvSpPr>
          <a:spLocks/>
        </xdr:cNvSpPr>
      </xdr:nvSpPr>
      <xdr:spPr>
        <a:xfrm>
          <a:off x="4543425" y="15835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848</xdr:row>
      <xdr:rowOff>9525</xdr:rowOff>
    </xdr:from>
    <xdr:to>
      <xdr:col>6</xdr:col>
      <xdr:colOff>628650</xdr:colOff>
      <xdr:row>849</xdr:row>
      <xdr:rowOff>180975</xdr:rowOff>
    </xdr:to>
    <xdr:sp>
      <xdr:nvSpPr>
        <xdr:cNvPr id="160" name="Rectangle 160"/>
        <xdr:cNvSpPr>
          <a:spLocks/>
        </xdr:cNvSpPr>
      </xdr:nvSpPr>
      <xdr:spPr>
        <a:xfrm>
          <a:off x="4543425" y="16159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831</xdr:row>
      <xdr:rowOff>9525</xdr:rowOff>
    </xdr:from>
    <xdr:to>
      <xdr:col>5</xdr:col>
      <xdr:colOff>0</xdr:colOff>
      <xdr:row>832</xdr:row>
      <xdr:rowOff>180975</xdr:rowOff>
    </xdr:to>
    <xdr:sp>
      <xdr:nvSpPr>
        <xdr:cNvPr id="161" name="Rectangle 161"/>
        <xdr:cNvSpPr>
          <a:spLocks/>
        </xdr:cNvSpPr>
      </xdr:nvSpPr>
      <xdr:spPr>
        <a:xfrm>
          <a:off x="3305175" y="15835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831</xdr:row>
      <xdr:rowOff>9525</xdr:rowOff>
    </xdr:from>
    <xdr:to>
      <xdr:col>6</xdr:col>
      <xdr:colOff>628650</xdr:colOff>
      <xdr:row>832</xdr:row>
      <xdr:rowOff>180975</xdr:rowOff>
    </xdr:to>
    <xdr:sp>
      <xdr:nvSpPr>
        <xdr:cNvPr id="162" name="Rectangle 162"/>
        <xdr:cNvSpPr>
          <a:spLocks/>
        </xdr:cNvSpPr>
      </xdr:nvSpPr>
      <xdr:spPr>
        <a:xfrm>
          <a:off x="4543425" y="15835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848</xdr:row>
      <xdr:rowOff>9525</xdr:rowOff>
    </xdr:from>
    <xdr:to>
      <xdr:col>5</xdr:col>
      <xdr:colOff>0</xdr:colOff>
      <xdr:row>849</xdr:row>
      <xdr:rowOff>180975</xdr:rowOff>
    </xdr:to>
    <xdr:sp>
      <xdr:nvSpPr>
        <xdr:cNvPr id="163" name="Rectangle 163"/>
        <xdr:cNvSpPr>
          <a:spLocks/>
        </xdr:cNvSpPr>
      </xdr:nvSpPr>
      <xdr:spPr>
        <a:xfrm>
          <a:off x="3305175" y="16159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848</xdr:row>
      <xdr:rowOff>9525</xdr:rowOff>
    </xdr:from>
    <xdr:to>
      <xdr:col>6</xdr:col>
      <xdr:colOff>628650</xdr:colOff>
      <xdr:row>849</xdr:row>
      <xdr:rowOff>180975</xdr:rowOff>
    </xdr:to>
    <xdr:sp>
      <xdr:nvSpPr>
        <xdr:cNvPr id="164" name="Rectangle 164"/>
        <xdr:cNvSpPr>
          <a:spLocks/>
        </xdr:cNvSpPr>
      </xdr:nvSpPr>
      <xdr:spPr>
        <a:xfrm>
          <a:off x="4543425" y="16159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1011</xdr:row>
      <xdr:rowOff>9525</xdr:rowOff>
    </xdr:from>
    <xdr:to>
      <xdr:col>5</xdr:col>
      <xdr:colOff>0</xdr:colOff>
      <xdr:row>1012</xdr:row>
      <xdr:rowOff>180975</xdr:rowOff>
    </xdr:to>
    <xdr:sp>
      <xdr:nvSpPr>
        <xdr:cNvPr id="165" name="Rectangle 165"/>
        <xdr:cNvSpPr>
          <a:spLocks/>
        </xdr:cNvSpPr>
      </xdr:nvSpPr>
      <xdr:spPr>
        <a:xfrm>
          <a:off x="3305175" y="19264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1028</xdr:row>
      <xdr:rowOff>9525</xdr:rowOff>
    </xdr:from>
    <xdr:to>
      <xdr:col>5</xdr:col>
      <xdr:colOff>0</xdr:colOff>
      <xdr:row>1029</xdr:row>
      <xdr:rowOff>180975</xdr:rowOff>
    </xdr:to>
    <xdr:sp>
      <xdr:nvSpPr>
        <xdr:cNvPr id="166" name="Rectangle 166"/>
        <xdr:cNvSpPr>
          <a:spLocks/>
        </xdr:cNvSpPr>
      </xdr:nvSpPr>
      <xdr:spPr>
        <a:xfrm>
          <a:off x="3305175" y="19588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1011</xdr:row>
      <xdr:rowOff>9525</xdr:rowOff>
    </xdr:from>
    <xdr:to>
      <xdr:col>6</xdr:col>
      <xdr:colOff>628650</xdr:colOff>
      <xdr:row>1012</xdr:row>
      <xdr:rowOff>180975</xdr:rowOff>
    </xdr:to>
    <xdr:sp>
      <xdr:nvSpPr>
        <xdr:cNvPr id="167" name="Rectangle 167"/>
        <xdr:cNvSpPr>
          <a:spLocks/>
        </xdr:cNvSpPr>
      </xdr:nvSpPr>
      <xdr:spPr>
        <a:xfrm>
          <a:off x="4543425" y="19264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1028</xdr:row>
      <xdr:rowOff>9525</xdr:rowOff>
    </xdr:from>
    <xdr:to>
      <xdr:col>6</xdr:col>
      <xdr:colOff>628650</xdr:colOff>
      <xdr:row>1029</xdr:row>
      <xdr:rowOff>180975</xdr:rowOff>
    </xdr:to>
    <xdr:sp>
      <xdr:nvSpPr>
        <xdr:cNvPr id="168" name="Rectangle 168"/>
        <xdr:cNvSpPr>
          <a:spLocks/>
        </xdr:cNvSpPr>
      </xdr:nvSpPr>
      <xdr:spPr>
        <a:xfrm>
          <a:off x="4543425" y="19588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1011</xdr:row>
      <xdr:rowOff>9525</xdr:rowOff>
    </xdr:from>
    <xdr:to>
      <xdr:col>5</xdr:col>
      <xdr:colOff>0</xdr:colOff>
      <xdr:row>1012</xdr:row>
      <xdr:rowOff>180975</xdr:rowOff>
    </xdr:to>
    <xdr:sp>
      <xdr:nvSpPr>
        <xdr:cNvPr id="169" name="Rectangle 169"/>
        <xdr:cNvSpPr>
          <a:spLocks/>
        </xdr:cNvSpPr>
      </xdr:nvSpPr>
      <xdr:spPr>
        <a:xfrm>
          <a:off x="3305175" y="19264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1011</xdr:row>
      <xdr:rowOff>9525</xdr:rowOff>
    </xdr:from>
    <xdr:to>
      <xdr:col>6</xdr:col>
      <xdr:colOff>628650</xdr:colOff>
      <xdr:row>1012</xdr:row>
      <xdr:rowOff>180975</xdr:rowOff>
    </xdr:to>
    <xdr:sp>
      <xdr:nvSpPr>
        <xdr:cNvPr id="170" name="Rectangle 170"/>
        <xdr:cNvSpPr>
          <a:spLocks/>
        </xdr:cNvSpPr>
      </xdr:nvSpPr>
      <xdr:spPr>
        <a:xfrm>
          <a:off x="4543425" y="19264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1028</xdr:row>
      <xdr:rowOff>9525</xdr:rowOff>
    </xdr:from>
    <xdr:to>
      <xdr:col>5</xdr:col>
      <xdr:colOff>0</xdr:colOff>
      <xdr:row>1029</xdr:row>
      <xdr:rowOff>180975</xdr:rowOff>
    </xdr:to>
    <xdr:sp>
      <xdr:nvSpPr>
        <xdr:cNvPr id="171" name="Rectangle 171"/>
        <xdr:cNvSpPr>
          <a:spLocks/>
        </xdr:cNvSpPr>
      </xdr:nvSpPr>
      <xdr:spPr>
        <a:xfrm>
          <a:off x="3305175" y="19588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1028</xdr:row>
      <xdr:rowOff>9525</xdr:rowOff>
    </xdr:from>
    <xdr:to>
      <xdr:col>6</xdr:col>
      <xdr:colOff>628650</xdr:colOff>
      <xdr:row>1029</xdr:row>
      <xdr:rowOff>180975</xdr:rowOff>
    </xdr:to>
    <xdr:sp>
      <xdr:nvSpPr>
        <xdr:cNvPr id="172" name="Rectangle 172"/>
        <xdr:cNvSpPr>
          <a:spLocks/>
        </xdr:cNvSpPr>
      </xdr:nvSpPr>
      <xdr:spPr>
        <a:xfrm>
          <a:off x="4543425" y="19588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1047</xdr:row>
      <xdr:rowOff>9525</xdr:rowOff>
    </xdr:from>
    <xdr:to>
      <xdr:col>5</xdr:col>
      <xdr:colOff>0</xdr:colOff>
      <xdr:row>1048</xdr:row>
      <xdr:rowOff>180975</xdr:rowOff>
    </xdr:to>
    <xdr:sp>
      <xdr:nvSpPr>
        <xdr:cNvPr id="173" name="Rectangle 173"/>
        <xdr:cNvSpPr>
          <a:spLocks/>
        </xdr:cNvSpPr>
      </xdr:nvSpPr>
      <xdr:spPr>
        <a:xfrm>
          <a:off x="3305175" y="19950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1064</xdr:row>
      <xdr:rowOff>9525</xdr:rowOff>
    </xdr:from>
    <xdr:to>
      <xdr:col>5</xdr:col>
      <xdr:colOff>0</xdr:colOff>
      <xdr:row>1065</xdr:row>
      <xdr:rowOff>180975</xdr:rowOff>
    </xdr:to>
    <xdr:sp>
      <xdr:nvSpPr>
        <xdr:cNvPr id="174" name="Rectangle 174"/>
        <xdr:cNvSpPr>
          <a:spLocks/>
        </xdr:cNvSpPr>
      </xdr:nvSpPr>
      <xdr:spPr>
        <a:xfrm>
          <a:off x="3305175" y="20273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1047</xdr:row>
      <xdr:rowOff>9525</xdr:rowOff>
    </xdr:from>
    <xdr:to>
      <xdr:col>6</xdr:col>
      <xdr:colOff>628650</xdr:colOff>
      <xdr:row>1048</xdr:row>
      <xdr:rowOff>180975</xdr:rowOff>
    </xdr:to>
    <xdr:sp>
      <xdr:nvSpPr>
        <xdr:cNvPr id="175" name="Rectangle 175"/>
        <xdr:cNvSpPr>
          <a:spLocks/>
        </xdr:cNvSpPr>
      </xdr:nvSpPr>
      <xdr:spPr>
        <a:xfrm>
          <a:off x="4543425" y="19950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1064</xdr:row>
      <xdr:rowOff>9525</xdr:rowOff>
    </xdr:from>
    <xdr:to>
      <xdr:col>6</xdr:col>
      <xdr:colOff>628650</xdr:colOff>
      <xdr:row>1065</xdr:row>
      <xdr:rowOff>180975</xdr:rowOff>
    </xdr:to>
    <xdr:sp>
      <xdr:nvSpPr>
        <xdr:cNvPr id="176" name="Rectangle 176"/>
        <xdr:cNvSpPr>
          <a:spLocks/>
        </xdr:cNvSpPr>
      </xdr:nvSpPr>
      <xdr:spPr>
        <a:xfrm>
          <a:off x="4543425" y="20273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1047</xdr:row>
      <xdr:rowOff>9525</xdr:rowOff>
    </xdr:from>
    <xdr:to>
      <xdr:col>5</xdr:col>
      <xdr:colOff>0</xdr:colOff>
      <xdr:row>1048</xdr:row>
      <xdr:rowOff>180975</xdr:rowOff>
    </xdr:to>
    <xdr:sp>
      <xdr:nvSpPr>
        <xdr:cNvPr id="177" name="Rectangle 177"/>
        <xdr:cNvSpPr>
          <a:spLocks/>
        </xdr:cNvSpPr>
      </xdr:nvSpPr>
      <xdr:spPr>
        <a:xfrm>
          <a:off x="3305175" y="19950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1047</xdr:row>
      <xdr:rowOff>9525</xdr:rowOff>
    </xdr:from>
    <xdr:to>
      <xdr:col>6</xdr:col>
      <xdr:colOff>628650</xdr:colOff>
      <xdr:row>1048</xdr:row>
      <xdr:rowOff>180975</xdr:rowOff>
    </xdr:to>
    <xdr:sp>
      <xdr:nvSpPr>
        <xdr:cNvPr id="178" name="Rectangle 178"/>
        <xdr:cNvSpPr>
          <a:spLocks/>
        </xdr:cNvSpPr>
      </xdr:nvSpPr>
      <xdr:spPr>
        <a:xfrm>
          <a:off x="4543425" y="19950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1064</xdr:row>
      <xdr:rowOff>9525</xdr:rowOff>
    </xdr:from>
    <xdr:to>
      <xdr:col>5</xdr:col>
      <xdr:colOff>0</xdr:colOff>
      <xdr:row>1065</xdr:row>
      <xdr:rowOff>180975</xdr:rowOff>
    </xdr:to>
    <xdr:sp>
      <xdr:nvSpPr>
        <xdr:cNvPr id="179" name="Rectangle 179"/>
        <xdr:cNvSpPr>
          <a:spLocks/>
        </xdr:cNvSpPr>
      </xdr:nvSpPr>
      <xdr:spPr>
        <a:xfrm>
          <a:off x="3305175" y="20273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1064</xdr:row>
      <xdr:rowOff>9525</xdr:rowOff>
    </xdr:from>
    <xdr:to>
      <xdr:col>6</xdr:col>
      <xdr:colOff>628650</xdr:colOff>
      <xdr:row>1065</xdr:row>
      <xdr:rowOff>180975</xdr:rowOff>
    </xdr:to>
    <xdr:sp>
      <xdr:nvSpPr>
        <xdr:cNvPr id="180" name="Rectangle 180"/>
        <xdr:cNvSpPr>
          <a:spLocks/>
        </xdr:cNvSpPr>
      </xdr:nvSpPr>
      <xdr:spPr>
        <a:xfrm>
          <a:off x="4543425" y="20273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3</xdr:row>
      <xdr:rowOff>9525</xdr:rowOff>
    </xdr:from>
    <xdr:to>
      <xdr:col>5</xdr:col>
      <xdr:colOff>0</xdr:colOff>
      <xdr:row>4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305175" y="5810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9525</xdr:rowOff>
    </xdr:from>
    <xdr:to>
      <xdr:col>6</xdr:col>
      <xdr:colOff>628650</xdr:colOff>
      <xdr:row>4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4543425" y="5810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20</xdr:row>
      <xdr:rowOff>9525</xdr:rowOff>
    </xdr:from>
    <xdr:to>
      <xdr:col>5</xdr:col>
      <xdr:colOff>0</xdr:colOff>
      <xdr:row>21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3305175" y="383857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9525</xdr:rowOff>
    </xdr:from>
    <xdr:to>
      <xdr:col>6</xdr:col>
      <xdr:colOff>628650</xdr:colOff>
      <xdr:row>21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4543425" y="383857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39</xdr:row>
      <xdr:rowOff>9525</xdr:rowOff>
    </xdr:from>
    <xdr:to>
      <xdr:col>5</xdr:col>
      <xdr:colOff>0</xdr:colOff>
      <xdr:row>40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3305175" y="747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56</xdr:row>
      <xdr:rowOff>9525</xdr:rowOff>
    </xdr:from>
    <xdr:to>
      <xdr:col>5</xdr:col>
      <xdr:colOff>0</xdr:colOff>
      <xdr:row>57</xdr:row>
      <xdr:rowOff>180975</xdr:rowOff>
    </xdr:to>
    <xdr:sp>
      <xdr:nvSpPr>
        <xdr:cNvPr id="6" name="Rectangle 6"/>
        <xdr:cNvSpPr>
          <a:spLocks/>
        </xdr:cNvSpPr>
      </xdr:nvSpPr>
      <xdr:spPr>
        <a:xfrm>
          <a:off x="3305175" y="1071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6</xdr:col>
      <xdr:colOff>628650</xdr:colOff>
      <xdr:row>40</xdr:row>
      <xdr:rowOff>180975</xdr:rowOff>
    </xdr:to>
    <xdr:sp>
      <xdr:nvSpPr>
        <xdr:cNvPr id="7" name="Rectangle 7"/>
        <xdr:cNvSpPr>
          <a:spLocks/>
        </xdr:cNvSpPr>
      </xdr:nvSpPr>
      <xdr:spPr>
        <a:xfrm>
          <a:off x="4543425" y="747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9525</xdr:rowOff>
    </xdr:from>
    <xdr:to>
      <xdr:col>6</xdr:col>
      <xdr:colOff>628650</xdr:colOff>
      <xdr:row>57</xdr:row>
      <xdr:rowOff>180975</xdr:rowOff>
    </xdr:to>
    <xdr:sp>
      <xdr:nvSpPr>
        <xdr:cNvPr id="8" name="Rectangle 8"/>
        <xdr:cNvSpPr>
          <a:spLocks/>
        </xdr:cNvSpPr>
      </xdr:nvSpPr>
      <xdr:spPr>
        <a:xfrm>
          <a:off x="4543425" y="1071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75</xdr:row>
      <xdr:rowOff>9525</xdr:rowOff>
    </xdr:from>
    <xdr:to>
      <xdr:col>5</xdr:col>
      <xdr:colOff>0</xdr:colOff>
      <xdr:row>76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305175" y="1433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628650</xdr:colOff>
      <xdr:row>76</xdr:row>
      <xdr:rowOff>180975</xdr:rowOff>
    </xdr:to>
    <xdr:sp>
      <xdr:nvSpPr>
        <xdr:cNvPr id="10" name="Rectangle 10"/>
        <xdr:cNvSpPr>
          <a:spLocks/>
        </xdr:cNvSpPr>
      </xdr:nvSpPr>
      <xdr:spPr>
        <a:xfrm>
          <a:off x="4543425" y="1433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91</xdr:row>
      <xdr:rowOff>9525</xdr:rowOff>
    </xdr:from>
    <xdr:to>
      <xdr:col>5</xdr:col>
      <xdr:colOff>0</xdr:colOff>
      <xdr:row>92</xdr:row>
      <xdr:rowOff>180975</xdr:rowOff>
    </xdr:to>
    <xdr:sp>
      <xdr:nvSpPr>
        <xdr:cNvPr id="11" name="Rectangle 11"/>
        <xdr:cNvSpPr>
          <a:spLocks/>
        </xdr:cNvSpPr>
      </xdr:nvSpPr>
      <xdr:spPr>
        <a:xfrm>
          <a:off x="3305175" y="173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91</xdr:row>
      <xdr:rowOff>9525</xdr:rowOff>
    </xdr:from>
    <xdr:to>
      <xdr:col>6</xdr:col>
      <xdr:colOff>628650</xdr:colOff>
      <xdr:row>92</xdr:row>
      <xdr:rowOff>180975</xdr:rowOff>
    </xdr:to>
    <xdr:sp>
      <xdr:nvSpPr>
        <xdr:cNvPr id="12" name="Rectangle 12"/>
        <xdr:cNvSpPr>
          <a:spLocks/>
        </xdr:cNvSpPr>
      </xdr:nvSpPr>
      <xdr:spPr>
        <a:xfrm>
          <a:off x="4543425" y="173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111</xdr:row>
      <xdr:rowOff>9525</xdr:rowOff>
    </xdr:from>
    <xdr:to>
      <xdr:col>5</xdr:col>
      <xdr:colOff>0</xdr:colOff>
      <xdr:row>112</xdr:row>
      <xdr:rowOff>180975</xdr:rowOff>
    </xdr:to>
    <xdr:sp>
      <xdr:nvSpPr>
        <xdr:cNvPr id="13" name="Rectangle 13"/>
        <xdr:cNvSpPr>
          <a:spLocks/>
        </xdr:cNvSpPr>
      </xdr:nvSpPr>
      <xdr:spPr>
        <a:xfrm>
          <a:off x="3305175" y="2119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111</xdr:row>
      <xdr:rowOff>9525</xdr:rowOff>
    </xdr:from>
    <xdr:to>
      <xdr:col>6</xdr:col>
      <xdr:colOff>628650</xdr:colOff>
      <xdr:row>112</xdr:row>
      <xdr:rowOff>180975</xdr:rowOff>
    </xdr:to>
    <xdr:sp>
      <xdr:nvSpPr>
        <xdr:cNvPr id="14" name="Rectangle 14"/>
        <xdr:cNvSpPr>
          <a:spLocks/>
        </xdr:cNvSpPr>
      </xdr:nvSpPr>
      <xdr:spPr>
        <a:xfrm>
          <a:off x="4543425" y="2119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128</xdr:row>
      <xdr:rowOff>9525</xdr:rowOff>
    </xdr:from>
    <xdr:to>
      <xdr:col>5</xdr:col>
      <xdr:colOff>0</xdr:colOff>
      <xdr:row>129</xdr:row>
      <xdr:rowOff>180975</xdr:rowOff>
    </xdr:to>
    <xdr:sp>
      <xdr:nvSpPr>
        <xdr:cNvPr id="15" name="Rectangle 15"/>
        <xdr:cNvSpPr>
          <a:spLocks/>
        </xdr:cNvSpPr>
      </xdr:nvSpPr>
      <xdr:spPr>
        <a:xfrm>
          <a:off x="3305175" y="2443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128</xdr:row>
      <xdr:rowOff>9525</xdr:rowOff>
    </xdr:from>
    <xdr:to>
      <xdr:col>6</xdr:col>
      <xdr:colOff>628650</xdr:colOff>
      <xdr:row>129</xdr:row>
      <xdr:rowOff>180975</xdr:rowOff>
    </xdr:to>
    <xdr:sp>
      <xdr:nvSpPr>
        <xdr:cNvPr id="16" name="Rectangle 16"/>
        <xdr:cNvSpPr>
          <a:spLocks/>
        </xdr:cNvSpPr>
      </xdr:nvSpPr>
      <xdr:spPr>
        <a:xfrm>
          <a:off x="4543425" y="2443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147</xdr:row>
      <xdr:rowOff>9525</xdr:rowOff>
    </xdr:from>
    <xdr:to>
      <xdr:col>5</xdr:col>
      <xdr:colOff>0</xdr:colOff>
      <xdr:row>148</xdr:row>
      <xdr:rowOff>180975</xdr:rowOff>
    </xdr:to>
    <xdr:sp>
      <xdr:nvSpPr>
        <xdr:cNvPr id="17" name="Rectangle 17"/>
        <xdr:cNvSpPr>
          <a:spLocks/>
        </xdr:cNvSpPr>
      </xdr:nvSpPr>
      <xdr:spPr>
        <a:xfrm>
          <a:off x="3305175" y="2805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</xdr:row>
      <xdr:rowOff>9525</xdr:rowOff>
    </xdr:from>
    <xdr:to>
      <xdr:col>6</xdr:col>
      <xdr:colOff>628650</xdr:colOff>
      <xdr:row>148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4543425" y="2805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164</xdr:row>
      <xdr:rowOff>9525</xdr:rowOff>
    </xdr:from>
    <xdr:to>
      <xdr:col>5</xdr:col>
      <xdr:colOff>0</xdr:colOff>
      <xdr:row>165</xdr:row>
      <xdr:rowOff>180975</xdr:rowOff>
    </xdr:to>
    <xdr:sp>
      <xdr:nvSpPr>
        <xdr:cNvPr id="19" name="Rectangle 19"/>
        <xdr:cNvSpPr>
          <a:spLocks/>
        </xdr:cNvSpPr>
      </xdr:nvSpPr>
      <xdr:spPr>
        <a:xfrm>
          <a:off x="3305175" y="3128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164</xdr:row>
      <xdr:rowOff>9525</xdr:rowOff>
    </xdr:from>
    <xdr:to>
      <xdr:col>6</xdr:col>
      <xdr:colOff>628650</xdr:colOff>
      <xdr:row>165</xdr:row>
      <xdr:rowOff>180975</xdr:rowOff>
    </xdr:to>
    <xdr:sp>
      <xdr:nvSpPr>
        <xdr:cNvPr id="20" name="Rectangle 20"/>
        <xdr:cNvSpPr>
          <a:spLocks/>
        </xdr:cNvSpPr>
      </xdr:nvSpPr>
      <xdr:spPr>
        <a:xfrm>
          <a:off x="4543425" y="3128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183</xdr:row>
      <xdr:rowOff>9525</xdr:rowOff>
    </xdr:from>
    <xdr:to>
      <xdr:col>5</xdr:col>
      <xdr:colOff>0</xdr:colOff>
      <xdr:row>184</xdr:row>
      <xdr:rowOff>180975</xdr:rowOff>
    </xdr:to>
    <xdr:sp>
      <xdr:nvSpPr>
        <xdr:cNvPr id="21" name="Rectangle 21"/>
        <xdr:cNvSpPr>
          <a:spLocks/>
        </xdr:cNvSpPr>
      </xdr:nvSpPr>
      <xdr:spPr>
        <a:xfrm>
          <a:off x="3305175" y="3490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183</xdr:row>
      <xdr:rowOff>9525</xdr:rowOff>
    </xdr:from>
    <xdr:to>
      <xdr:col>6</xdr:col>
      <xdr:colOff>628650</xdr:colOff>
      <xdr:row>184</xdr:row>
      <xdr:rowOff>180975</xdr:rowOff>
    </xdr:to>
    <xdr:sp>
      <xdr:nvSpPr>
        <xdr:cNvPr id="22" name="Rectangle 22"/>
        <xdr:cNvSpPr>
          <a:spLocks/>
        </xdr:cNvSpPr>
      </xdr:nvSpPr>
      <xdr:spPr>
        <a:xfrm>
          <a:off x="4543425" y="3490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200</xdr:row>
      <xdr:rowOff>9525</xdr:rowOff>
    </xdr:from>
    <xdr:to>
      <xdr:col>5</xdr:col>
      <xdr:colOff>0</xdr:colOff>
      <xdr:row>201</xdr:row>
      <xdr:rowOff>180975</xdr:rowOff>
    </xdr:to>
    <xdr:sp>
      <xdr:nvSpPr>
        <xdr:cNvPr id="23" name="Rectangle 23"/>
        <xdr:cNvSpPr>
          <a:spLocks/>
        </xdr:cNvSpPr>
      </xdr:nvSpPr>
      <xdr:spPr>
        <a:xfrm>
          <a:off x="3305175" y="3814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200</xdr:row>
      <xdr:rowOff>9525</xdr:rowOff>
    </xdr:from>
    <xdr:to>
      <xdr:col>6</xdr:col>
      <xdr:colOff>628650</xdr:colOff>
      <xdr:row>201</xdr:row>
      <xdr:rowOff>180975</xdr:rowOff>
    </xdr:to>
    <xdr:sp>
      <xdr:nvSpPr>
        <xdr:cNvPr id="24" name="Rectangle 24"/>
        <xdr:cNvSpPr>
          <a:spLocks/>
        </xdr:cNvSpPr>
      </xdr:nvSpPr>
      <xdr:spPr>
        <a:xfrm>
          <a:off x="4543425" y="3814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219</xdr:row>
      <xdr:rowOff>9525</xdr:rowOff>
    </xdr:from>
    <xdr:to>
      <xdr:col>5</xdr:col>
      <xdr:colOff>0</xdr:colOff>
      <xdr:row>220</xdr:row>
      <xdr:rowOff>180975</xdr:rowOff>
    </xdr:to>
    <xdr:sp>
      <xdr:nvSpPr>
        <xdr:cNvPr id="25" name="Rectangle 25"/>
        <xdr:cNvSpPr>
          <a:spLocks/>
        </xdr:cNvSpPr>
      </xdr:nvSpPr>
      <xdr:spPr>
        <a:xfrm>
          <a:off x="3305175" y="4176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219</xdr:row>
      <xdr:rowOff>9525</xdr:rowOff>
    </xdr:from>
    <xdr:to>
      <xdr:col>6</xdr:col>
      <xdr:colOff>628650</xdr:colOff>
      <xdr:row>220</xdr:row>
      <xdr:rowOff>180975</xdr:rowOff>
    </xdr:to>
    <xdr:sp>
      <xdr:nvSpPr>
        <xdr:cNvPr id="26" name="Rectangle 26"/>
        <xdr:cNvSpPr>
          <a:spLocks/>
        </xdr:cNvSpPr>
      </xdr:nvSpPr>
      <xdr:spPr>
        <a:xfrm>
          <a:off x="4543425" y="4176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236</xdr:row>
      <xdr:rowOff>9525</xdr:rowOff>
    </xdr:from>
    <xdr:to>
      <xdr:col>5</xdr:col>
      <xdr:colOff>0</xdr:colOff>
      <xdr:row>237</xdr:row>
      <xdr:rowOff>180975</xdr:rowOff>
    </xdr:to>
    <xdr:sp>
      <xdr:nvSpPr>
        <xdr:cNvPr id="27" name="Rectangle 27"/>
        <xdr:cNvSpPr>
          <a:spLocks/>
        </xdr:cNvSpPr>
      </xdr:nvSpPr>
      <xdr:spPr>
        <a:xfrm>
          <a:off x="3305175" y="4500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236</xdr:row>
      <xdr:rowOff>9525</xdr:rowOff>
    </xdr:from>
    <xdr:to>
      <xdr:col>6</xdr:col>
      <xdr:colOff>628650</xdr:colOff>
      <xdr:row>237</xdr:row>
      <xdr:rowOff>180975</xdr:rowOff>
    </xdr:to>
    <xdr:sp>
      <xdr:nvSpPr>
        <xdr:cNvPr id="28" name="Rectangle 28"/>
        <xdr:cNvSpPr>
          <a:spLocks/>
        </xdr:cNvSpPr>
      </xdr:nvSpPr>
      <xdr:spPr>
        <a:xfrm>
          <a:off x="4543425" y="4500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255</xdr:row>
      <xdr:rowOff>9525</xdr:rowOff>
    </xdr:from>
    <xdr:to>
      <xdr:col>5</xdr:col>
      <xdr:colOff>0</xdr:colOff>
      <xdr:row>256</xdr:row>
      <xdr:rowOff>180975</xdr:rowOff>
    </xdr:to>
    <xdr:sp>
      <xdr:nvSpPr>
        <xdr:cNvPr id="29" name="Rectangle 29"/>
        <xdr:cNvSpPr>
          <a:spLocks/>
        </xdr:cNvSpPr>
      </xdr:nvSpPr>
      <xdr:spPr>
        <a:xfrm>
          <a:off x="3305175" y="4862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272</xdr:row>
      <xdr:rowOff>9525</xdr:rowOff>
    </xdr:from>
    <xdr:to>
      <xdr:col>5</xdr:col>
      <xdr:colOff>0</xdr:colOff>
      <xdr:row>273</xdr:row>
      <xdr:rowOff>180975</xdr:rowOff>
    </xdr:to>
    <xdr:sp>
      <xdr:nvSpPr>
        <xdr:cNvPr id="30" name="Rectangle 30"/>
        <xdr:cNvSpPr>
          <a:spLocks/>
        </xdr:cNvSpPr>
      </xdr:nvSpPr>
      <xdr:spPr>
        <a:xfrm>
          <a:off x="3305175" y="5186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255</xdr:row>
      <xdr:rowOff>9525</xdr:rowOff>
    </xdr:from>
    <xdr:to>
      <xdr:col>6</xdr:col>
      <xdr:colOff>628650</xdr:colOff>
      <xdr:row>256</xdr:row>
      <xdr:rowOff>180975</xdr:rowOff>
    </xdr:to>
    <xdr:sp>
      <xdr:nvSpPr>
        <xdr:cNvPr id="31" name="Rectangle 31"/>
        <xdr:cNvSpPr>
          <a:spLocks/>
        </xdr:cNvSpPr>
      </xdr:nvSpPr>
      <xdr:spPr>
        <a:xfrm>
          <a:off x="4543425" y="4862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272</xdr:row>
      <xdr:rowOff>9525</xdr:rowOff>
    </xdr:from>
    <xdr:to>
      <xdr:col>6</xdr:col>
      <xdr:colOff>628650</xdr:colOff>
      <xdr:row>273</xdr:row>
      <xdr:rowOff>180975</xdr:rowOff>
    </xdr:to>
    <xdr:sp>
      <xdr:nvSpPr>
        <xdr:cNvPr id="32" name="Rectangle 32"/>
        <xdr:cNvSpPr>
          <a:spLocks/>
        </xdr:cNvSpPr>
      </xdr:nvSpPr>
      <xdr:spPr>
        <a:xfrm>
          <a:off x="4543425" y="5186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255</xdr:row>
      <xdr:rowOff>9525</xdr:rowOff>
    </xdr:from>
    <xdr:to>
      <xdr:col>5</xdr:col>
      <xdr:colOff>0</xdr:colOff>
      <xdr:row>256</xdr:row>
      <xdr:rowOff>180975</xdr:rowOff>
    </xdr:to>
    <xdr:sp>
      <xdr:nvSpPr>
        <xdr:cNvPr id="33" name="Rectangle 33"/>
        <xdr:cNvSpPr>
          <a:spLocks/>
        </xdr:cNvSpPr>
      </xdr:nvSpPr>
      <xdr:spPr>
        <a:xfrm>
          <a:off x="3305175" y="4862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255</xdr:row>
      <xdr:rowOff>9525</xdr:rowOff>
    </xdr:from>
    <xdr:to>
      <xdr:col>6</xdr:col>
      <xdr:colOff>628650</xdr:colOff>
      <xdr:row>256</xdr:row>
      <xdr:rowOff>180975</xdr:rowOff>
    </xdr:to>
    <xdr:sp>
      <xdr:nvSpPr>
        <xdr:cNvPr id="34" name="Rectangle 34"/>
        <xdr:cNvSpPr>
          <a:spLocks/>
        </xdr:cNvSpPr>
      </xdr:nvSpPr>
      <xdr:spPr>
        <a:xfrm>
          <a:off x="4543425" y="4862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272</xdr:row>
      <xdr:rowOff>9525</xdr:rowOff>
    </xdr:from>
    <xdr:to>
      <xdr:col>5</xdr:col>
      <xdr:colOff>0</xdr:colOff>
      <xdr:row>273</xdr:row>
      <xdr:rowOff>180975</xdr:rowOff>
    </xdr:to>
    <xdr:sp>
      <xdr:nvSpPr>
        <xdr:cNvPr id="35" name="Rectangle 35"/>
        <xdr:cNvSpPr>
          <a:spLocks/>
        </xdr:cNvSpPr>
      </xdr:nvSpPr>
      <xdr:spPr>
        <a:xfrm>
          <a:off x="3305175" y="5186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272</xdr:row>
      <xdr:rowOff>9525</xdr:rowOff>
    </xdr:from>
    <xdr:to>
      <xdr:col>6</xdr:col>
      <xdr:colOff>628650</xdr:colOff>
      <xdr:row>273</xdr:row>
      <xdr:rowOff>180975</xdr:rowOff>
    </xdr:to>
    <xdr:sp>
      <xdr:nvSpPr>
        <xdr:cNvPr id="36" name="Rectangle 36"/>
        <xdr:cNvSpPr>
          <a:spLocks/>
        </xdr:cNvSpPr>
      </xdr:nvSpPr>
      <xdr:spPr>
        <a:xfrm>
          <a:off x="4543425" y="5186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291</xdr:row>
      <xdr:rowOff>9525</xdr:rowOff>
    </xdr:from>
    <xdr:to>
      <xdr:col>5</xdr:col>
      <xdr:colOff>0</xdr:colOff>
      <xdr:row>292</xdr:row>
      <xdr:rowOff>180975</xdr:rowOff>
    </xdr:to>
    <xdr:sp>
      <xdr:nvSpPr>
        <xdr:cNvPr id="37" name="Rectangle 37"/>
        <xdr:cNvSpPr>
          <a:spLocks/>
        </xdr:cNvSpPr>
      </xdr:nvSpPr>
      <xdr:spPr>
        <a:xfrm>
          <a:off x="3305175" y="554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308</xdr:row>
      <xdr:rowOff>9525</xdr:rowOff>
    </xdr:from>
    <xdr:to>
      <xdr:col>5</xdr:col>
      <xdr:colOff>0</xdr:colOff>
      <xdr:row>309</xdr:row>
      <xdr:rowOff>180975</xdr:rowOff>
    </xdr:to>
    <xdr:sp>
      <xdr:nvSpPr>
        <xdr:cNvPr id="38" name="Rectangle 38"/>
        <xdr:cNvSpPr>
          <a:spLocks/>
        </xdr:cNvSpPr>
      </xdr:nvSpPr>
      <xdr:spPr>
        <a:xfrm>
          <a:off x="3305175" y="5872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291</xdr:row>
      <xdr:rowOff>9525</xdr:rowOff>
    </xdr:from>
    <xdr:to>
      <xdr:col>6</xdr:col>
      <xdr:colOff>628650</xdr:colOff>
      <xdr:row>292</xdr:row>
      <xdr:rowOff>180975</xdr:rowOff>
    </xdr:to>
    <xdr:sp>
      <xdr:nvSpPr>
        <xdr:cNvPr id="39" name="Rectangle 39"/>
        <xdr:cNvSpPr>
          <a:spLocks/>
        </xdr:cNvSpPr>
      </xdr:nvSpPr>
      <xdr:spPr>
        <a:xfrm>
          <a:off x="4543425" y="554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308</xdr:row>
      <xdr:rowOff>9525</xdr:rowOff>
    </xdr:from>
    <xdr:to>
      <xdr:col>6</xdr:col>
      <xdr:colOff>628650</xdr:colOff>
      <xdr:row>309</xdr:row>
      <xdr:rowOff>180975</xdr:rowOff>
    </xdr:to>
    <xdr:sp>
      <xdr:nvSpPr>
        <xdr:cNvPr id="40" name="Rectangle 40"/>
        <xdr:cNvSpPr>
          <a:spLocks/>
        </xdr:cNvSpPr>
      </xdr:nvSpPr>
      <xdr:spPr>
        <a:xfrm>
          <a:off x="4543425" y="5872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291</xdr:row>
      <xdr:rowOff>9525</xdr:rowOff>
    </xdr:from>
    <xdr:to>
      <xdr:col>5</xdr:col>
      <xdr:colOff>0</xdr:colOff>
      <xdr:row>292</xdr:row>
      <xdr:rowOff>180975</xdr:rowOff>
    </xdr:to>
    <xdr:sp>
      <xdr:nvSpPr>
        <xdr:cNvPr id="41" name="Rectangle 41"/>
        <xdr:cNvSpPr>
          <a:spLocks/>
        </xdr:cNvSpPr>
      </xdr:nvSpPr>
      <xdr:spPr>
        <a:xfrm>
          <a:off x="3305175" y="554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291</xdr:row>
      <xdr:rowOff>9525</xdr:rowOff>
    </xdr:from>
    <xdr:to>
      <xdr:col>6</xdr:col>
      <xdr:colOff>628650</xdr:colOff>
      <xdr:row>292</xdr:row>
      <xdr:rowOff>180975</xdr:rowOff>
    </xdr:to>
    <xdr:sp>
      <xdr:nvSpPr>
        <xdr:cNvPr id="42" name="Rectangle 42"/>
        <xdr:cNvSpPr>
          <a:spLocks/>
        </xdr:cNvSpPr>
      </xdr:nvSpPr>
      <xdr:spPr>
        <a:xfrm>
          <a:off x="4543425" y="5548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308</xdr:row>
      <xdr:rowOff>9525</xdr:rowOff>
    </xdr:from>
    <xdr:to>
      <xdr:col>5</xdr:col>
      <xdr:colOff>0</xdr:colOff>
      <xdr:row>309</xdr:row>
      <xdr:rowOff>180975</xdr:rowOff>
    </xdr:to>
    <xdr:sp>
      <xdr:nvSpPr>
        <xdr:cNvPr id="43" name="Rectangle 43"/>
        <xdr:cNvSpPr>
          <a:spLocks/>
        </xdr:cNvSpPr>
      </xdr:nvSpPr>
      <xdr:spPr>
        <a:xfrm>
          <a:off x="3305175" y="5872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308</xdr:row>
      <xdr:rowOff>9525</xdr:rowOff>
    </xdr:from>
    <xdr:to>
      <xdr:col>6</xdr:col>
      <xdr:colOff>628650</xdr:colOff>
      <xdr:row>309</xdr:row>
      <xdr:rowOff>180975</xdr:rowOff>
    </xdr:to>
    <xdr:sp>
      <xdr:nvSpPr>
        <xdr:cNvPr id="44" name="Rectangle 44"/>
        <xdr:cNvSpPr>
          <a:spLocks/>
        </xdr:cNvSpPr>
      </xdr:nvSpPr>
      <xdr:spPr>
        <a:xfrm>
          <a:off x="4543425" y="5872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327</xdr:row>
      <xdr:rowOff>9525</xdr:rowOff>
    </xdr:from>
    <xdr:to>
      <xdr:col>5</xdr:col>
      <xdr:colOff>0</xdr:colOff>
      <xdr:row>328</xdr:row>
      <xdr:rowOff>180975</xdr:rowOff>
    </xdr:to>
    <xdr:sp>
      <xdr:nvSpPr>
        <xdr:cNvPr id="45" name="Rectangle 45"/>
        <xdr:cNvSpPr>
          <a:spLocks/>
        </xdr:cNvSpPr>
      </xdr:nvSpPr>
      <xdr:spPr>
        <a:xfrm>
          <a:off x="3305175" y="6234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344</xdr:row>
      <xdr:rowOff>9525</xdr:rowOff>
    </xdr:from>
    <xdr:to>
      <xdr:col>5</xdr:col>
      <xdr:colOff>0</xdr:colOff>
      <xdr:row>345</xdr:row>
      <xdr:rowOff>180975</xdr:rowOff>
    </xdr:to>
    <xdr:sp>
      <xdr:nvSpPr>
        <xdr:cNvPr id="46" name="Rectangle 46"/>
        <xdr:cNvSpPr>
          <a:spLocks/>
        </xdr:cNvSpPr>
      </xdr:nvSpPr>
      <xdr:spPr>
        <a:xfrm>
          <a:off x="3305175" y="6557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327</xdr:row>
      <xdr:rowOff>9525</xdr:rowOff>
    </xdr:from>
    <xdr:to>
      <xdr:col>6</xdr:col>
      <xdr:colOff>628650</xdr:colOff>
      <xdr:row>328</xdr:row>
      <xdr:rowOff>180975</xdr:rowOff>
    </xdr:to>
    <xdr:sp>
      <xdr:nvSpPr>
        <xdr:cNvPr id="47" name="Rectangle 47"/>
        <xdr:cNvSpPr>
          <a:spLocks/>
        </xdr:cNvSpPr>
      </xdr:nvSpPr>
      <xdr:spPr>
        <a:xfrm>
          <a:off x="4543425" y="6234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344</xdr:row>
      <xdr:rowOff>9525</xdr:rowOff>
    </xdr:from>
    <xdr:to>
      <xdr:col>6</xdr:col>
      <xdr:colOff>628650</xdr:colOff>
      <xdr:row>345</xdr:row>
      <xdr:rowOff>180975</xdr:rowOff>
    </xdr:to>
    <xdr:sp>
      <xdr:nvSpPr>
        <xdr:cNvPr id="48" name="Rectangle 48"/>
        <xdr:cNvSpPr>
          <a:spLocks/>
        </xdr:cNvSpPr>
      </xdr:nvSpPr>
      <xdr:spPr>
        <a:xfrm>
          <a:off x="4543425" y="6557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327</xdr:row>
      <xdr:rowOff>9525</xdr:rowOff>
    </xdr:from>
    <xdr:to>
      <xdr:col>5</xdr:col>
      <xdr:colOff>0</xdr:colOff>
      <xdr:row>328</xdr:row>
      <xdr:rowOff>180975</xdr:rowOff>
    </xdr:to>
    <xdr:sp>
      <xdr:nvSpPr>
        <xdr:cNvPr id="49" name="Rectangle 49"/>
        <xdr:cNvSpPr>
          <a:spLocks/>
        </xdr:cNvSpPr>
      </xdr:nvSpPr>
      <xdr:spPr>
        <a:xfrm>
          <a:off x="3305175" y="6234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327</xdr:row>
      <xdr:rowOff>9525</xdr:rowOff>
    </xdr:from>
    <xdr:to>
      <xdr:col>6</xdr:col>
      <xdr:colOff>628650</xdr:colOff>
      <xdr:row>328</xdr:row>
      <xdr:rowOff>180975</xdr:rowOff>
    </xdr:to>
    <xdr:sp>
      <xdr:nvSpPr>
        <xdr:cNvPr id="50" name="Rectangle 50"/>
        <xdr:cNvSpPr>
          <a:spLocks/>
        </xdr:cNvSpPr>
      </xdr:nvSpPr>
      <xdr:spPr>
        <a:xfrm>
          <a:off x="4543425" y="6234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344</xdr:row>
      <xdr:rowOff>9525</xdr:rowOff>
    </xdr:from>
    <xdr:to>
      <xdr:col>5</xdr:col>
      <xdr:colOff>0</xdr:colOff>
      <xdr:row>345</xdr:row>
      <xdr:rowOff>180975</xdr:rowOff>
    </xdr:to>
    <xdr:sp>
      <xdr:nvSpPr>
        <xdr:cNvPr id="51" name="Rectangle 51"/>
        <xdr:cNvSpPr>
          <a:spLocks/>
        </xdr:cNvSpPr>
      </xdr:nvSpPr>
      <xdr:spPr>
        <a:xfrm>
          <a:off x="3305175" y="6557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344</xdr:row>
      <xdr:rowOff>9525</xdr:rowOff>
    </xdr:from>
    <xdr:to>
      <xdr:col>6</xdr:col>
      <xdr:colOff>628650</xdr:colOff>
      <xdr:row>345</xdr:row>
      <xdr:rowOff>180975</xdr:rowOff>
    </xdr:to>
    <xdr:sp>
      <xdr:nvSpPr>
        <xdr:cNvPr id="52" name="Rectangle 52"/>
        <xdr:cNvSpPr>
          <a:spLocks/>
        </xdr:cNvSpPr>
      </xdr:nvSpPr>
      <xdr:spPr>
        <a:xfrm>
          <a:off x="4543425" y="6557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363</xdr:row>
      <xdr:rowOff>9525</xdr:rowOff>
    </xdr:from>
    <xdr:to>
      <xdr:col>5</xdr:col>
      <xdr:colOff>0</xdr:colOff>
      <xdr:row>364</xdr:row>
      <xdr:rowOff>180975</xdr:rowOff>
    </xdr:to>
    <xdr:sp>
      <xdr:nvSpPr>
        <xdr:cNvPr id="53" name="Rectangle 53"/>
        <xdr:cNvSpPr>
          <a:spLocks/>
        </xdr:cNvSpPr>
      </xdr:nvSpPr>
      <xdr:spPr>
        <a:xfrm>
          <a:off x="3305175" y="6919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380</xdr:row>
      <xdr:rowOff>9525</xdr:rowOff>
    </xdr:from>
    <xdr:to>
      <xdr:col>5</xdr:col>
      <xdr:colOff>0</xdr:colOff>
      <xdr:row>381</xdr:row>
      <xdr:rowOff>180975</xdr:rowOff>
    </xdr:to>
    <xdr:sp>
      <xdr:nvSpPr>
        <xdr:cNvPr id="54" name="Rectangle 54"/>
        <xdr:cNvSpPr>
          <a:spLocks/>
        </xdr:cNvSpPr>
      </xdr:nvSpPr>
      <xdr:spPr>
        <a:xfrm>
          <a:off x="3305175" y="7243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363</xdr:row>
      <xdr:rowOff>9525</xdr:rowOff>
    </xdr:from>
    <xdr:to>
      <xdr:col>6</xdr:col>
      <xdr:colOff>628650</xdr:colOff>
      <xdr:row>364</xdr:row>
      <xdr:rowOff>180975</xdr:rowOff>
    </xdr:to>
    <xdr:sp>
      <xdr:nvSpPr>
        <xdr:cNvPr id="55" name="Rectangle 55"/>
        <xdr:cNvSpPr>
          <a:spLocks/>
        </xdr:cNvSpPr>
      </xdr:nvSpPr>
      <xdr:spPr>
        <a:xfrm>
          <a:off x="4543425" y="6919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380</xdr:row>
      <xdr:rowOff>9525</xdr:rowOff>
    </xdr:from>
    <xdr:to>
      <xdr:col>6</xdr:col>
      <xdr:colOff>628650</xdr:colOff>
      <xdr:row>381</xdr:row>
      <xdr:rowOff>180975</xdr:rowOff>
    </xdr:to>
    <xdr:sp>
      <xdr:nvSpPr>
        <xdr:cNvPr id="56" name="Rectangle 56"/>
        <xdr:cNvSpPr>
          <a:spLocks/>
        </xdr:cNvSpPr>
      </xdr:nvSpPr>
      <xdr:spPr>
        <a:xfrm>
          <a:off x="4543425" y="7243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363</xdr:row>
      <xdr:rowOff>9525</xdr:rowOff>
    </xdr:from>
    <xdr:to>
      <xdr:col>5</xdr:col>
      <xdr:colOff>0</xdr:colOff>
      <xdr:row>364</xdr:row>
      <xdr:rowOff>180975</xdr:rowOff>
    </xdr:to>
    <xdr:sp>
      <xdr:nvSpPr>
        <xdr:cNvPr id="57" name="Rectangle 57"/>
        <xdr:cNvSpPr>
          <a:spLocks/>
        </xdr:cNvSpPr>
      </xdr:nvSpPr>
      <xdr:spPr>
        <a:xfrm>
          <a:off x="3305175" y="6919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363</xdr:row>
      <xdr:rowOff>9525</xdr:rowOff>
    </xdr:from>
    <xdr:to>
      <xdr:col>6</xdr:col>
      <xdr:colOff>628650</xdr:colOff>
      <xdr:row>364</xdr:row>
      <xdr:rowOff>180975</xdr:rowOff>
    </xdr:to>
    <xdr:sp>
      <xdr:nvSpPr>
        <xdr:cNvPr id="58" name="Rectangle 58"/>
        <xdr:cNvSpPr>
          <a:spLocks/>
        </xdr:cNvSpPr>
      </xdr:nvSpPr>
      <xdr:spPr>
        <a:xfrm>
          <a:off x="4543425" y="6919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380</xdr:row>
      <xdr:rowOff>9525</xdr:rowOff>
    </xdr:from>
    <xdr:to>
      <xdr:col>5</xdr:col>
      <xdr:colOff>0</xdr:colOff>
      <xdr:row>381</xdr:row>
      <xdr:rowOff>180975</xdr:rowOff>
    </xdr:to>
    <xdr:sp>
      <xdr:nvSpPr>
        <xdr:cNvPr id="59" name="Rectangle 59"/>
        <xdr:cNvSpPr>
          <a:spLocks/>
        </xdr:cNvSpPr>
      </xdr:nvSpPr>
      <xdr:spPr>
        <a:xfrm>
          <a:off x="3305175" y="7243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380</xdr:row>
      <xdr:rowOff>9525</xdr:rowOff>
    </xdr:from>
    <xdr:to>
      <xdr:col>6</xdr:col>
      <xdr:colOff>628650</xdr:colOff>
      <xdr:row>381</xdr:row>
      <xdr:rowOff>180975</xdr:rowOff>
    </xdr:to>
    <xdr:sp>
      <xdr:nvSpPr>
        <xdr:cNvPr id="60" name="Rectangle 60"/>
        <xdr:cNvSpPr>
          <a:spLocks/>
        </xdr:cNvSpPr>
      </xdr:nvSpPr>
      <xdr:spPr>
        <a:xfrm>
          <a:off x="4543425" y="7243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399</xdr:row>
      <xdr:rowOff>9525</xdr:rowOff>
    </xdr:from>
    <xdr:to>
      <xdr:col>5</xdr:col>
      <xdr:colOff>0</xdr:colOff>
      <xdr:row>400</xdr:row>
      <xdr:rowOff>180975</xdr:rowOff>
    </xdr:to>
    <xdr:sp>
      <xdr:nvSpPr>
        <xdr:cNvPr id="61" name="Rectangle 61"/>
        <xdr:cNvSpPr>
          <a:spLocks/>
        </xdr:cNvSpPr>
      </xdr:nvSpPr>
      <xdr:spPr>
        <a:xfrm>
          <a:off x="3305175" y="7605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416</xdr:row>
      <xdr:rowOff>9525</xdr:rowOff>
    </xdr:from>
    <xdr:to>
      <xdr:col>5</xdr:col>
      <xdr:colOff>0</xdr:colOff>
      <xdr:row>417</xdr:row>
      <xdr:rowOff>180975</xdr:rowOff>
    </xdr:to>
    <xdr:sp>
      <xdr:nvSpPr>
        <xdr:cNvPr id="62" name="Rectangle 62"/>
        <xdr:cNvSpPr>
          <a:spLocks/>
        </xdr:cNvSpPr>
      </xdr:nvSpPr>
      <xdr:spPr>
        <a:xfrm>
          <a:off x="3305175" y="7929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399</xdr:row>
      <xdr:rowOff>9525</xdr:rowOff>
    </xdr:from>
    <xdr:to>
      <xdr:col>6</xdr:col>
      <xdr:colOff>628650</xdr:colOff>
      <xdr:row>400</xdr:row>
      <xdr:rowOff>180975</xdr:rowOff>
    </xdr:to>
    <xdr:sp>
      <xdr:nvSpPr>
        <xdr:cNvPr id="63" name="Rectangle 63"/>
        <xdr:cNvSpPr>
          <a:spLocks/>
        </xdr:cNvSpPr>
      </xdr:nvSpPr>
      <xdr:spPr>
        <a:xfrm>
          <a:off x="4543425" y="7605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416</xdr:row>
      <xdr:rowOff>9525</xdr:rowOff>
    </xdr:from>
    <xdr:to>
      <xdr:col>6</xdr:col>
      <xdr:colOff>628650</xdr:colOff>
      <xdr:row>417</xdr:row>
      <xdr:rowOff>180975</xdr:rowOff>
    </xdr:to>
    <xdr:sp>
      <xdr:nvSpPr>
        <xdr:cNvPr id="64" name="Rectangle 64"/>
        <xdr:cNvSpPr>
          <a:spLocks/>
        </xdr:cNvSpPr>
      </xdr:nvSpPr>
      <xdr:spPr>
        <a:xfrm>
          <a:off x="4543425" y="7929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399</xdr:row>
      <xdr:rowOff>9525</xdr:rowOff>
    </xdr:from>
    <xdr:to>
      <xdr:col>5</xdr:col>
      <xdr:colOff>0</xdr:colOff>
      <xdr:row>400</xdr:row>
      <xdr:rowOff>180975</xdr:rowOff>
    </xdr:to>
    <xdr:sp>
      <xdr:nvSpPr>
        <xdr:cNvPr id="65" name="Rectangle 65"/>
        <xdr:cNvSpPr>
          <a:spLocks/>
        </xdr:cNvSpPr>
      </xdr:nvSpPr>
      <xdr:spPr>
        <a:xfrm>
          <a:off x="3305175" y="7605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399</xdr:row>
      <xdr:rowOff>9525</xdr:rowOff>
    </xdr:from>
    <xdr:to>
      <xdr:col>6</xdr:col>
      <xdr:colOff>628650</xdr:colOff>
      <xdr:row>400</xdr:row>
      <xdr:rowOff>180975</xdr:rowOff>
    </xdr:to>
    <xdr:sp>
      <xdr:nvSpPr>
        <xdr:cNvPr id="66" name="Rectangle 66"/>
        <xdr:cNvSpPr>
          <a:spLocks/>
        </xdr:cNvSpPr>
      </xdr:nvSpPr>
      <xdr:spPr>
        <a:xfrm>
          <a:off x="4543425" y="7605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416</xdr:row>
      <xdr:rowOff>9525</xdr:rowOff>
    </xdr:from>
    <xdr:to>
      <xdr:col>5</xdr:col>
      <xdr:colOff>0</xdr:colOff>
      <xdr:row>417</xdr:row>
      <xdr:rowOff>180975</xdr:rowOff>
    </xdr:to>
    <xdr:sp>
      <xdr:nvSpPr>
        <xdr:cNvPr id="67" name="Rectangle 67"/>
        <xdr:cNvSpPr>
          <a:spLocks/>
        </xdr:cNvSpPr>
      </xdr:nvSpPr>
      <xdr:spPr>
        <a:xfrm>
          <a:off x="3305175" y="7929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416</xdr:row>
      <xdr:rowOff>9525</xdr:rowOff>
    </xdr:from>
    <xdr:to>
      <xdr:col>6</xdr:col>
      <xdr:colOff>628650</xdr:colOff>
      <xdr:row>417</xdr:row>
      <xdr:rowOff>180975</xdr:rowOff>
    </xdr:to>
    <xdr:sp>
      <xdr:nvSpPr>
        <xdr:cNvPr id="68" name="Rectangle 68"/>
        <xdr:cNvSpPr>
          <a:spLocks/>
        </xdr:cNvSpPr>
      </xdr:nvSpPr>
      <xdr:spPr>
        <a:xfrm>
          <a:off x="4543425" y="7929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435</xdr:row>
      <xdr:rowOff>9525</xdr:rowOff>
    </xdr:from>
    <xdr:to>
      <xdr:col>5</xdr:col>
      <xdr:colOff>0</xdr:colOff>
      <xdr:row>436</xdr:row>
      <xdr:rowOff>180975</xdr:rowOff>
    </xdr:to>
    <xdr:sp>
      <xdr:nvSpPr>
        <xdr:cNvPr id="69" name="Rectangle 69"/>
        <xdr:cNvSpPr>
          <a:spLocks/>
        </xdr:cNvSpPr>
      </xdr:nvSpPr>
      <xdr:spPr>
        <a:xfrm>
          <a:off x="3305175" y="8291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452</xdr:row>
      <xdr:rowOff>9525</xdr:rowOff>
    </xdr:from>
    <xdr:to>
      <xdr:col>5</xdr:col>
      <xdr:colOff>0</xdr:colOff>
      <xdr:row>453</xdr:row>
      <xdr:rowOff>180975</xdr:rowOff>
    </xdr:to>
    <xdr:sp>
      <xdr:nvSpPr>
        <xdr:cNvPr id="70" name="Rectangle 70"/>
        <xdr:cNvSpPr>
          <a:spLocks/>
        </xdr:cNvSpPr>
      </xdr:nvSpPr>
      <xdr:spPr>
        <a:xfrm>
          <a:off x="3305175" y="8615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435</xdr:row>
      <xdr:rowOff>9525</xdr:rowOff>
    </xdr:from>
    <xdr:to>
      <xdr:col>6</xdr:col>
      <xdr:colOff>628650</xdr:colOff>
      <xdr:row>436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4543425" y="8291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452</xdr:row>
      <xdr:rowOff>9525</xdr:rowOff>
    </xdr:from>
    <xdr:to>
      <xdr:col>6</xdr:col>
      <xdr:colOff>628650</xdr:colOff>
      <xdr:row>453</xdr:row>
      <xdr:rowOff>180975</xdr:rowOff>
    </xdr:to>
    <xdr:sp>
      <xdr:nvSpPr>
        <xdr:cNvPr id="72" name="Rectangle 72"/>
        <xdr:cNvSpPr>
          <a:spLocks/>
        </xdr:cNvSpPr>
      </xdr:nvSpPr>
      <xdr:spPr>
        <a:xfrm>
          <a:off x="4543425" y="8615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435</xdr:row>
      <xdr:rowOff>9525</xdr:rowOff>
    </xdr:from>
    <xdr:to>
      <xdr:col>5</xdr:col>
      <xdr:colOff>0</xdr:colOff>
      <xdr:row>436</xdr:row>
      <xdr:rowOff>180975</xdr:rowOff>
    </xdr:to>
    <xdr:sp>
      <xdr:nvSpPr>
        <xdr:cNvPr id="73" name="Rectangle 73"/>
        <xdr:cNvSpPr>
          <a:spLocks/>
        </xdr:cNvSpPr>
      </xdr:nvSpPr>
      <xdr:spPr>
        <a:xfrm>
          <a:off x="3305175" y="8291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435</xdr:row>
      <xdr:rowOff>9525</xdr:rowOff>
    </xdr:from>
    <xdr:to>
      <xdr:col>6</xdr:col>
      <xdr:colOff>628650</xdr:colOff>
      <xdr:row>436</xdr:row>
      <xdr:rowOff>180975</xdr:rowOff>
    </xdr:to>
    <xdr:sp>
      <xdr:nvSpPr>
        <xdr:cNvPr id="74" name="Rectangle 74"/>
        <xdr:cNvSpPr>
          <a:spLocks/>
        </xdr:cNvSpPr>
      </xdr:nvSpPr>
      <xdr:spPr>
        <a:xfrm>
          <a:off x="4543425" y="8291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452</xdr:row>
      <xdr:rowOff>9525</xdr:rowOff>
    </xdr:from>
    <xdr:to>
      <xdr:col>5</xdr:col>
      <xdr:colOff>0</xdr:colOff>
      <xdr:row>453</xdr:row>
      <xdr:rowOff>180975</xdr:rowOff>
    </xdr:to>
    <xdr:sp>
      <xdr:nvSpPr>
        <xdr:cNvPr id="75" name="Rectangle 75"/>
        <xdr:cNvSpPr>
          <a:spLocks/>
        </xdr:cNvSpPr>
      </xdr:nvSpPr>
      <xdr:spPr>
        <a:xfrm>
          <a:off x="3305175" y="8615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452</xdr:row>
      <xdr:rowOff>9525</xdr:rowOff>
    </xdr:from>
    <xdr:to>
      <xdr:col>6</xdr:col>
      <xdr:colOff>628650</xdr:colOff>
      <xdr:row>453</xdr:row>
      <xdr:rowOff>180975</xdr:rowOff>
    </xdr:to>
    <xdr:sp>
      <xdr:nvSpPr>
        <xdr:cNvPr id="76" name="Rectangle 76"/>
        <xdr:cNvSpPr>
          <a:spLocks/>
        </xdr:cNvSpPr>
      </xdr:nvSpPr>
      <xdr:spPr>
        <a:xfrm>
          <a:off x="4543425" y="8615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471</xdr:row>
      <xdr:rowOff>9525</xdr:rowOff>
    </xdr:from>
    <xdr:to>
      <xdr:col>5</xdr:col>
      <xdr:colOff>0</xdr:colOff>
      <xdr:row>472</xdr:row>
      <xdr:rowOff>180975</xdr:rowOff>
    </xdr:to>
    <xdr:sp>
      <xdr:nvSpPr>
        <xdr:cNvPr id="77" name="Rectangle 77"/>
        <xdr:cNvSpPr>
          <a:spLocks/>
        </xdr:cNvSpPr>
      </xdr:nvSpPr>
      <xdr:spPr>
        <a:xfrm>
          <a:off x="3305175" y="8977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488</xdr:row>
      <xdr:rowOff>9525</xdr:rowOff>
    </xdr:from>
    <xdr:to>
      <xdr:col>5</xdr:col>
      <xdr:colOff>0</xdr:colOff>
      <xdr:row>489</xdr:row>
      <xdr:rowOff>180975</xdr:rowOff>
    </xdr:to>
    <xdr:sp>
      <xdr:nvSpPr>
        <xdr:cNvPr id="78" name="Rectangle 78"/>
        <xdr:cNvSpPr>
          <a:spLocks/>
        </xdr:cNvSpPr>
      </xdr:nvSpPr>
      <xdr:spPr>
        <a:xfrm>
          <a:off x="3305175" y="9301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471</xdr:row>
      <xdr:rowOff>9525</xdr:rowOff>
    </xdr:from>
    <xdr:to>
      <xdr:col>6</xdr:col>
      <xdr:colOff>628650</xdr:colOff>
      <xdr:row>472</xdr:row>
      <xdr:rowOff>180975</xdr:rowOff>
    </xdr:to>
    <xdr:sp>
      <xdr:nvSpPr>
        <xdr:cNvPr id="79" name="Rectangle 79"/>
        <xdr:cNvSpPr>
          <a:spLocks/>
        </xdr:cNvSpPr>
      </xdr:nvSpPr>
      <xdr:spPr>
        <a:xfrm>
          <a:off x="4543425" y="8977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488</xdr:row>
      <xdr:rowOff>9525</xdr:rowOff>
    </xdr:from>
    <xdr:to>
      <xdr:col>6</xdr:col>
      <xdr:colOff>628650</xdr:colOff>
      <xdr:row>489</xdr:row>
      <xdr:rowOff>180975</xdr:rowOff>
    </xdr:to>
    <xdr:sp>
      <xdr:nvSpPr>
        <xdr:cNvPr id="80" name="Rectangle 80"/>
        <xdr:cNvSpPr>
          <a:spLocks/>
        </xdr:cNvSpPr>
      </xdr:nvSpPr>
      <xdr:spPr>
        <a:xfrm>
          <a:off x="4543425" y="9301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471</xdr:row>
      <xdr:rowOff>9525</xdr:rowOff>
    </xdr:from>
    <xdr:to>
      <xdr:col>5</xdr:col>
      <xdr:colOff>0</xdr:colOff>
      <xdr:row>472</xdr:row>
      <xdr:rowOff>180975</xdr:rowOff>
    </xdr:to>
    <xdr:sp>
      <xdr:nvSpPr>
        <xdr:cNvPr id="81" name="Rectangle 81"/>
        <xdr:cNvSpPr>
          <a:spLocks/>
        </xdr:cNvSpPr>
      </xdr:nvSpPr>
      <xdr:spPr>
        <a:xfrm>
          <a:off x="3305175" y="8977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471</xdr:row>
      <xdr:rowOff>9525</xdr:rowOff>
    </xdr:from>
    <xdr:to>
      <xdr:col>6</xdr:col>
      <xdr:colOff>628650</xdr:colOff>
      <xdr:row>472</xdr:row>
      <xdr:rowOff>180975</xdr:rowOff>
    </xdr:to>
    <xdr:sp>
      <xdr:nvSpPr>
        <xdr:cNvPr id="82" name="Rectangle 82"/>
        <xdr:cNvSpPr>
          <a:spLocks/>
        </xdr:cNvSpPr>
      </xdr:nvSpPr>
      <xdr:spPr>
        <a:xfrm>
          <a:off x="4543425" y="8977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488</xdr:row>
      <xdr:rowOff>9525</xdr:rowOff>
    </xdr:from>
    <xdr:to>
      <xdr:col>5</xdr:col>
      <xdr:colOff>0</xdr:colOff>
      <xdr:row>489</xdr:row>
      <xdr:rowOff>180975</xdr:rowOff>
    </xdr:to>
    <xdr:sp>
      <xdr:nvSpPr>
        <xdr:cNvPr id="83" name="Rectangle 83"/>
        <xdr:cNvSpPr>
          <a:spLocks/>
        </xdr:cNvSpPr>
      </xdr:nvSpPr>
      <xdr:spPr>
        <a:xfrm>
          <a:off x="3305175" y="9301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488</xdr:row>
      <xdr:rowOff>9525</xdr:rowOff>
    </xdr:from>
    <xdr:to>
      <xdr:col>6</xdr:col>
      <xdr:colOff>628650</xdr:colOff>
      <xdr:row>489</xdr:row>
      <xdr:rowOff>180975</xdr:rowOff>
    </xdr:to>
    <xdr:sp>
      <xdr:nvSpPr>
        <xdr:cNvPr id="84" name="Rectangle 84"/>
        <xdr:cNvSpPr>
          <a:spLocks/>
        </xdr:cNvSpPr>
      </xdr:nvSpPr>
      <xdr:spPr>
        <a:xfrm>
          <a:off x="4543425" y="9301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504</xdr:row>
      <xdr:rowOff>0</xdr:rowOff>
    </xdr:from>
    <xdr:to>
      <xdr:col>5</xdr:col>
      <xdr:colOff>0</xdr:colOff>
      <xdr:row>504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330517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504</xdr:row>
      <xdr:rowOff>0</xdr:rowOff>
    </xdr:from>
    <xdr:to>
      <xdr:col>6</xdr:col>
      <xdr:colOff>628650</xdr:colOff>
      <xdr:row>504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4543425" y="96050100"/>
          <a:ext cx="6191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507</xdr:row>
      <xdr:rowOff>9525</xdr:rowOff>
    </xdr:from>
    <xdr:to>
      <xdr:col>5</xdr:col>
      <xdr:colOff>0</xdr:colOff>
      <xdr:row>508</xdr:row>
      <xdr:rowOff>180975</xdr:rowOff>
    </xdr:to>
    <xdr:sp>
      <xdr:nvSpPr>
        <xdr:cNvPr id="117" name="Rectangle 117"/>
        <xdr:cNvSpPr>
          <a:spLocks/>
        </xdr:cNvSpPr>
      </xdr:nvSpPr>
      <xdr:spPr>
        <a:xfrm>
          <a:off x="3305175" y="9663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524</xdr:row>
      <xdr:rowOff>9525</xdr:rowOff>
    </xdr:from>
    <xdr:to>
      <xdr:col>5</xdr:col>
      <xdr:colOff>0</xdr:colOff>
      <xdr:row>525</xdr:row>
      <xdr:rowOff>180975</xdr:rowOff>
    </xdr:to>
    <xdr:sp>
      <xdr:nvSpPr>
        <xdr:cNvPr id="118" name="Rectangle 118"/>
        <xdr:cNvSpPr>
          <a:spLocks/>
        </xdr:cNvSpPr>
      </xdr:nvSpPr>
      <xdr:spPr>
        <a:xfrm>
          <a:off x="3305175" y="9986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507</xdr:row>
      <xdr:rowOff>9525</xdr:rowOff>
    </xdr:from>
    <xdr:to>
      <xdr:col>6</xdr:col>
      <xdr:colOff>628650</xdr:colOff>
      <xdr:row>508</xdr:row>
      <xdr:rowOff>180975</xdr:rowOff>
    </xdr:to>
    <xdr:sp>
      <xdr:nvSpPr>
        <xdr:cNvPr id="119" name="Rectangle 119"/>
        <xdr:cNvSpPr>
          <a:spLocks/>
        </xdr:cNvSpPr>
      </xdr:nvSpPr>
      <xdr:spPr>
        <a:xfrm>
          <a:off x="4543425" y="9663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524</xdr:row>
      <xdr:rowOff>9525</xdr:rowOff>
    </xdr:from>
    <xdr:to>
      <xdr:col>6</xdr:col>
      <xdr:colOff>628650</xdr:colOff>
      <xdr:row>525</xdr:row>
      <xdr:rowOff>180975</xdr:rowOff>
    </xdr:to>
    <xdr:sp>
      <xdr:nvSpPr>
        <xdr:cNvPr id="120" name="Rectangle 120"/>
        <xdr:cNvSpPr>
          <a:spLocks/>
        </xdr:cNvSpPr>
      </xdr:nvSpPr>
      <xdr:spPr>
        <a:xfrm>
          <a:off x="4543425" y="9986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507</xdr:row>
      <xdr:rowOff>9525</xdr:rowOff>
    </xdr:from>
    <xdr:to>
      <xdr:col>5</xdr:col>
      <xdr:colOff>0</xdr:colOff>
      <xdr:row>508</xdr:row>
      <xdr:rowOff>180975</xdr:rowOff>
    </xdr:to>
    <xdr:sp>
      <xdr:nvSpPr>
        <xdr:cNvPr id="121" name="Rectangle 121"/>
        <xdr:cNvSpPr>
          <a:spLocks/>
        </xdr:cNvSpPr>
      </xdr:nvSpPr>
      <xdr:spPr>
        <a:xfrm>
          <a:off x="3305175" y="9663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507</xdr:row>
      <xdr:rowOff>9525</xdr:rowOff>
    </xdr:from>
    <xdr:to>
      <xdr:col>6</xdr:col>
      <xdr:colOff>628650</xdr:colOff>
      <xdr:row>508</xdr:row>
      <xdr:rowOff>180975</xdr:rowOff>
    </xdr:to>
    <xdr:sp>
      <xdr:nvSpPr>
        <xdr:cNvPr id="122" name="Rectangle 122"/>
        <xdr:cNvSpPr>
          <a:spLocks/>
        </xdr:cNvSpPr>
      </xdr:nvSpPr>
      <xdr:spPr>
        <a:xfrm>
          <a:off x="4543425" y="9663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524</xdr:row>
      <xdr:rowOff>9525</xdr:rowOff>
    </xdr:from>
    <xdr:to>
      <xdr:col>5</xdr:col>
      <xdr:colOff>0</xdr:colOff>
      <xdr:row>525</xdr:row>
      <xdr:rowOff>180975</xdr:rowOff>
    </xdr:to>
    <xdr:sp>
      <xdr:nvSpPr>
        <xdr:cNvPr id="123" name="Rectangle 123"/>
        <xdr:cNvSpPr>
          <a:spLocks/>
        </xdr:cNvSpPr>
      </xdr:nvSpPr>
      <xdr:spPr>
        <a:xfrm>
          <a:off x="3305175" y="9986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524</xdr:row>
      <xdr:rowOff>9525</xdr:rowOff>
    </xdr:from>
    <xdr:to>
      <xdr:col>6</xdr:col>
      <xdr:colOff>628650</xdr:colOff>
      <xdr:row>525</xdr:row>
      <xdr:rowOff>180975</xdr:rowOff>
    </xdr:to>
    <xdr:sp>
      <xdr:nvSpPr>
        <xdr:cNvPr id="124" name="Rectangle 124"/>
        <xdr:cNvSpPr>
          <a:spLocks/>
        </xdr:cNvSpPr>
      </xdr:nvSpPr>
      <xdr:spPr>
        <a:xfrm>
          <a:off x="4543425" y="9986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543</xdr:row>
      <xdr:rowOff>9525</xdr:rowOff>
    </xdr:from>
    <xdr:to>
      <xdr:col>5</xdr:col>
      <xdr:colOff>0</xdr:colOff>
      <xdr:row>544</xdr:row>
      <xdr:rowOff>180975</xdr:rowOff>
    </xdr:to>
    <xdr:sp>
      <xdr:nvSpPr>
        <xdr:cNvPr id="125" name="Rectangle 125"/>
        <xdr:cNvSpPr>
          <a:spLocks/>
        </xdr:cNvSpPr>
      </xdr:nvSpPr>
      <xdr:spPr>
        <a:xfrm>
          <a:off x="3305175" y="10348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560</xdr:row>
      <xdr:rowOff>9525</xdr:rowOff>
    </xdr:from>
    <xdr:to>
      <xdr:col>5</xdr:col>
      <xdr:colOff>0</xdr:colOff>
      <xdr:row>561</xdr:row>
      <xdr:rowOff>180975</xdr:rowOff>
    </xdr:to>
    <xdr:sp>
      <xdr:nvSpPr>
        <xdr:cNvPr id="126" name="Rectangle 126"/>
        <xdr:cNvSpPr>
          <a:spLocks/>
        </xdr:cNvSpPr>
      </xdr:nvSpPr>
      <xdr:spPr>
        <a:xfrm>
          <a:off x="3305175" y="10672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543</xdr:row>
      <xdr:rowOff>9525</xdr:rowOff>
    </xdr:from>
    <xdr:to>
      <xdr:col>6</xdr:col>
      <xdr:colOff>628650</xdr:colOff>
      <xdr:row>544</xdr:row>
      <xdr:rowOff>180975</xdr:rowOff>
    </xdr:to>
    <xdr:sp>
      <xdr:nvSpPr>
        <xdr:cNvPr id="127" name="Rectangle 127"/>
        <xdr:cNvSpPr>
          <a:spLocks/>
        </xdr:cNvSpPr>
      </xdr:nvSpPr>
      <xdr:spPr>
        <a:xfrm>
          <a:off x="4543425" y="10348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560</xdr:row>
      <xdr:rowOff>9525</xdr:rowOff>
    </xdr:from>
    <xdr:to>
      <xdr:col>6</xdr:col>
      <xdr:colOff>628650</xdr:colOff>
      <xdr:row>561</xdr:row>
      <xdr:rowOff>180975</xdr:rowOff>
    </xdr:to>
    <xdr:sp>
      <xdr:nvSpPr>
        <xdr:cNvPr id="128" name="Rectangle 128"/>
        <xdr:cNvSpPr>
          <a:spLocks/>
        </xdr:cNvSpPr>
      </xdr:nvSpPr>
      <xdr:spPr>
        <a:xfrm>
          <a:off x="4543425" y="10672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543</xdr:row>
      <xdr:rowOff>9525</xdr:rowOff>
    </xdr:from>
    <xdr:to>
      <xdr:col>5</xdr:col>
      <xdr:colOff>0</xdr:colOff>
      <xdr:row>544</xdr:row>
      <xdr:rowOff>180975</xdr:rowOff>
    </xdr:to>
    <xdr:sp>
      <xdr:nvSpPr>
        <xdr:cNvPr id="129" name="Rectangle 129"/>
        <xdr:cNvSpPr>
          <a:spLocks/>
        </xdr:cNvSpPr>
      </xdr:nvSpPr>
      <xdr:spPr>
        <a:xfrm>
          <a:off x="3305175" y="10348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543</xdr:row>
      <xdr:rowOff>9525</xdr:rowOff>
    </xdr:from>
    <xdr:to>
      <xdr:col>6</xdr:col>
      <xdr:colOff>628650</xdr:colOff>
      <xdr:row>544</xdr:row>
      <xdr:rowOff>180975</xdr:rowOff>
    </xdr:to>
    <xdr:sp>
      <xdr:nvSpPr>
        <xdr:cNvPr id="130" name="Rectangle 130"/>
        <xdr:cNvSpPr>
          <a:spLocks/>
        </xdr:cNvSpPr>
      </xdr:nvSpPr>
      <xdr:spPr>
        <a:xfrm>
          <a:off x="4543425" y="10348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560</xdr:row>
      <xdr:rowOff>9525</xdr:rowOff>
    </xdr:from>
    <xdr:to>
      <xdr:col>5</xdr:col>
      <xdr:colOff>0</xdr:colOff>
      <xdr:row>561</xdr:row>
      <xdr:rowOff>180975</xdr:rowOff>
    </xdr:to>
    <xdr:sp>
      <xdr:nvSpPr>
        <xdr:cNvPr id="131" name="Rectangle 131"/>
        <xdr:cNvSpPr>
          <a:spLocks/>
        </xdr:cNvSpPr>
      </xdr:nvSpPr>
      <xdr:spPr>
        <a:xfrm>
          <a:off x="3305175" y="10672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560</xdr:row>
      <xdr:rowOff>9525</xdr:rowOff>
    </xdr:from>
    <xdr:to>
      <xdr:col>6</xdr:col>
      <xdr:colOff>628650</xdr:colOff>
      <xdr:row>561</xdr:row>
      <xdr:rowOff>180975</xdr:rowOff>
    </xdr:to>
    <xdr:sp>
      <xdr:nvSpPr>
        <xdr:cNvPr id="132" name="Rectangle 132"/>
        <xdr:cNvSpPr>
          <a:spLocks/>
        </xdr:cNvSpPr>
      </xdr:nvSpPr>
      <xdr:spPr>
        <a:xfrm>
          <a:off x="4543425" y="10672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579</xdr:row>
      <xdr:rowOff>9525</xdr:rowOff>
    </xdr:from>
    <xdr:to>
      <xdr:col>5</xdr:col>
      <xdr:colOff>0</xdr:colOff>
      <xdr:row>580</xdr:row>
      <xdr:rowOff>180975</xdr:rowOff>
    </xdr:to>
    <xdr:sp>
      <xdr:nvSpPr>
        <xdr:cNvPr id="133" name="Rectangle 133"/>
        <xdr:cNvSpPr>
          <a:spLocks/>
        </xdr:cNvSpPr>
      </xdr:nvSpPr>
      <xdr:spPr>
        <a:xfrm>
          <a:off x="3305175" y="11034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596</xdr:row>
      <xdr:rowOff>9525</xdr:rowOff>
    </xdr:from>
    <xdr:to>
      <xdr:col>5</xdr:col>
      <xdr:colOff>0</xdr:colOff>
      <xdr:row>597</xdr:row>
      <xdr:rowOff>180975</xdr:rowOff>
    </xdr:to>
    <xdr:sp>
      <xdr:nvSpPr>
        <xdr:cNvPr id="134" name="Rectangle 134"/>
        <xdr:cNvSpPr>
          <a:spLocks/>
        </xdr:cNvSpPr>
      </xdr:nvSpPr>
      <xdr:spPr>
        <a:xfrm>
          <a:off x="3305175" y="11358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579</xdr:row>
      <xdr:rowOff>9525</xdr:rowOff>
    </xdr:from>
    <xdr:to>
      <xdr:col>6</xdr:col>
      <xdr:colOff>628650</xdr:colOff>
      <xdr:row>580</xdr:row>
      <xdr:rowOff>180975</xdr:rowOff>
    </xdr:to>
    <xdr:sp>
      <xdr:nvSpPr>
        <xdr:cNvPr id="135" name="Rectangle 135"/>
        <xdr:cNvSpPr>
          <a:spLocks/>
        </xdr:cNvSpPr>
      </xdr:nvSpPr>
      <xdr:spPr>
        <a:xfrm>
          <a:off x="4543425" y="11034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596</xdr:row>
      <xdr:rowOff>9525</xdr:rowOff>
    </xdr:from>
    <xdr:to>
      <xdr:col>6</xdr:col>
      <xdr:colOff>628650</xdr:colOff>
      <xdr:row>597</xdr:row>
      <xdr:rowOff>180975</xdr:rowOff>
    </xdr:to>
    <xdr:sp>
      <xdr:nvSpPr>
        <xdr:cNvPr id="136" name="Rectangle 136"/>
        <xdr:cNvSpPr>
          <a:spLocks/>
        </xdr:cNvSpPr>
      </xdr:nvSpPr>
      <xdr:spPr>
        <a:xfrm>
          <a:off x="4543425" y="11358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579</xdr:row>
      <xdr:rowOff>9525</xdr:rowOff>
    </xdr:from>
    <xdr:to>
      <xdr:col>5</xdr:col>
      <xdr:colOff>0</xdr:colOff>
      <xdr:row>580</xdr:row>
      <xdr:rowOff>180975</xdr:rowOff>
    </xdr:to>
    <xdr:sp>
      <xdr:nvSpPr>
        <xdr:cNvPr id="137" name="Rectangle 137"/>
        <xdr:cNvSpPr>
          <a:spLocks/>
        </xdr:cNvSpPr>
      </xdr:nvSpPr>
      <xdr:spPr>
        <a:xfrm>
          <a:off x="3305175" y="11034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579</xdr:row>
      <xdr:rowOff>9525</xdr:rowOff>
    </xdr:from>
    <xdr:to>
      <xdr:col>6</xdr:col>
      <xdr:colOff>628650</xdr:colOff>
      <xdr:row>580</xdr:row>
      <xdr:rowOff>180975</xdr:rowOff>
    </xdr:to>
    <xdr:sp>
      <xdr:nvSpPr>
        <xdr:cNvPr id="138" name="Rectangle 138"/>
        <xdr:cNvSpPr>
          <a:spLocks/>
        </xdr:cNvSpPr>
      </xdr:nvSpPr>
      <xdr:spPr>
        <a:xfrm>
          <a:off x="4543425" y="11034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596</xdr:row>
      <xdr:rowOff>9525</xdr:rowOff>
    </xdr:from>
    <xdr:to>
      <xdr:col>5</xdr:col>
      <xdr:colOff>0</xdr:colOff>
      <xdr:row>597</xdr:row>
      <xdr:rowOff>180975</xdr:rowOff>
    </xdr:to>
    <xdr:sp>
      <xdr:nvSpPr>
        <xdr:cNvPr id="139" name="Rectangle 139"/>
        <xdr:cNvSpPr>
          <a:spLocks/>
        </xdr:cNvSpPr>
      </xdr:nvSpPr>
      <xdr:spPr>
        <a:xfrm>
          <a:off x="3305175" y="11358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596</xdr:row>
      <xdr:rowOff>9525</xdr:rowOff>
    </xdr:from>
    <xdr:to>
      <xdr:col>6</xdr:col>
      <xdr:colOff>628650</xdr:colOff>
      <xdr:row>597</xdr:row>
      <xdr:rowOff>180975</xdr:rowOff>
    </xdr:to>
    <xdr:sp>
      <xdr:nvSpPr>
        <xdr:cNvPr id="140" name="Rectangle 140"/>
        <xdr:cNvSpPr>
          <a:spLocks/>
        </xdr:cNvSpPr>
      </xdr:nvSpPr>
      <xdr:spPr>
        <a:xfrm>
          <a:off x="4543425" y="11358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615</xdr:row>
      <xdr:rowOff>9525</xdr:rowOff>
    </xdr:from>
    <xdr:to>
      <xdr:col>5</xdr:col>
      <xdr:colOff>0</xdr:colOff>
      <xdr:row>616</xdr:row>
      <xdr:rowOff>180975</xdr:rowOff>
    </xdr:to>
    <xdr:sp>
      <xdr:nvSpPr>
        <xdr:cNvPr id="141" name="Rectangle 141"/>
        <xdr:cNvSpPr>
          <a:spLocks/>
        </xdr:cNvSpPr>
      </xdr:nvSpPr>
      <xdr:spPr>
        <a:xfrm>
          <a:off x="3305175" y="11720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632</xdr:row>
      <xdr:rowOff>9525</xdr:rowOff>
    </xdr:from>
    <xdr:to>
      <xdr:col>5</xdr:col>
      <xdr:colOff>0</xdr:colOff>
      <xdr:row>633</xdr:row>
      <xdr:rowOff>180975</xdr:rowOff>
    </xdr:to>
    <xdr:sp>
      <xdr:nvSpPr>
        <xdr:cNvPr id="142" name="Rectangle 142"/>
        <xdr:cNvSpPr>
          <a:spLocks/>
        </xdr:cNvSpPr>
      </xdr:nvSpPr>
      <xdr:spPr>
        <a:xfrm>
          <a:off x="3305175" y="12044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615</xdr:row>
      <xdr:rowOff>9525</xdr:rowOff>
    </xdr:from>
    <xdr:to>
      <xdr:col>6</xdr:col>
      <xdr:colOff>628650</xdr:colOff>
      <xdr:row>616</xdr:row>
      <xdr:rowOff>180975</xdr:rowOff>
    </xdr:to>
    <xdr:sp>
      <xdr:nvSpPr>
        <xdr:cNvPr id="143" name="Rectangle 143"/>
        <xdr:cNvSpPr>
          <a:spLocks/>
        </xdr:cNvSpPr>
      </xdr:nvSpPr>
      <xdr:spPr>
        <a:xfrm>
          <a:off x="4543425" y="11720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632</xdr:row>
      <xdr:rowOff>9525</xdr:rowOff>
    </xdr:from>
    <xdr:to>
      <xdr:col>6</xdr:col>
      <xdr:colOff>628650</xdr:colOff>
      <xdr:row>633</xdr:row>
      <xdr:rowOff>180975</xdr:rowOff>
    </xdr:to>
    <xdr:sp>
      <xdr:nvSpPr>
        <xdr:cNvPr id="144" name="Rectangle 144"/>
        <xdr:cNvSpPr>
          <a:spLocks/>
        </xdr:cNvSpPr>
      </xdr:nvSpPr>
      <xdr:spPr>
        <a:xfrm>
          <a:off x="4543425" y="12044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615</xdr:row>
      <xdr:rowOff>9525</xdr:rowOff>
    </xdr:from>
    <xdr:to>
      <xdr:col>5</xdr:col>
      <xdr:colOff>0</xdr:colOff>
      <xdr:row>616</xdr:row>
      <xdr:rowOff>180975</xdr:rowOff>
    </xdr:to>
    <xdr:sp>
      <xdr:nvSpPr>
        <xdr:cNvPr id="145" name="Rectangle 145"/>
        <xdr:cNvSpPr>
          <a:spLocks/>
        </xdr:cNvSpPr>
      </xdr:nvSpPr>
      <xdr:spPr>
        <a:xfrm>
          <a:off x="3305175" y="11720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615</xdr:row>
      <xdr:rowOff>9525</xdr:rowOff>
    </xdr:from>
    <xdr:to>
      <xdr:col>6</xdr:col>
      <xdr:colOff>628650</xdr:colOff>
      <xdr:row>616</xdr:row>
      <xdr:rowOff>180975</xdr:rowOff>
    </xdr:to>
    <xdr:sp>
      <xdr:nvSpPr>
        <xdr:cNvPr id="146" name="Rectangle 146"/>
        <xdr:cNvSpPr>
          <a:spLocks/>
        </xdr:cNvSpPr>
      </xdr:nvSpPr>
      <xdr:spPr>
        <a:xfrm>
          <a:off x="4543425" y="11720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632</xdr:row>
      <xdr:rowOff>9525</xdr:rowOff>
    </xdr:from>
    <xdr:to>
      <xdr:col>5</xdr:col>
      <xdr:colOff>0</xdr:colOff>
      <xdr:row>633</xdr:row>
      <xdr:rowOff>180975</xdr:rowOff>
    </xdr:to>
    <xdr:sp>
      <xdr:nvSpPr>
        <xdr:cNvPr id="147" name="Rectangle 147"/>
        <xdr:cNvSpPr>
          <a:spLocks/>
        </xdr:cNvSpPr>
      </xdr:nvSpPr>
      <xdr:spPr>
        <a:xfrm>
          <a:off x="3305175" y="12044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632</xdr:row>
      <xdr:rowOff>9525</xdr:rowOff>
    </xdr:from>
    <xdr:to>
      <xdr:col>6</xdr:col>
      <xdr:colOff>628650</xdr:colOff>
      <xdr:row>633</xdr:row>
      <xdr:rowOff>180975</xdr:rowOff>
    </xdr:to>
    <xdr:sp>
      <xdr:nvSpPr>
        <xdr:cNvPr id="148" name="Rectangle 148"/>
        <xdr:cNvSpPr>
          <a:spLocks/>
        </xdr:cNvSpPr>
      </xdr:nvSpPr>
      <xdr:spPr>
        <a:xfrm>
          <a:off x="4543425" y="12044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3</xdr:row>
      <xdr:rowOff>9525</xdr:rowOff>
    </xdr:from>
    <xdr:to>
      <xdr:col>5</xdr:col>
      <xdr:colOff>0</xdr:colOff>
      <xdr:row>4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305175" y="5810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9525</xdr:rowOff>
    </xdr:from>
    <xdr:to>
      <xdr:col>6</xdr:col>
      <xdr:colOff>628650</xdr:colOff>
      <xdr:row>4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4543425" y="5810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20</xdr:row>
      <xdr:rowOff>9525</xdr:rowOff>
    </xdr:from>
    <xdr:to>
      <xdr:col>5</xdr:col>
      <xdr:colOff>0</xdr:colOff>
      <xdr:row>21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3305175" y="383857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9525</xdr:rowOff>
    </xdr:from>
    <xdr:to>
      <xdr:col>6</xdr:col>
      <xdr:colOff>628650</xdr:colOff>
      <xdr:row>21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4543425" y="383857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39</xdr:row>
      <xdr:rowOff>9525</xdr:rowOff>
    </xdr:from>
    <xdr:to>
      <xdr:col>5</xdr:col>
      <xdr:colOff>0</xdr:colOff>
      <xdr:row>40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3305175" y="747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56</xdr:row>
      <xdr:rowOff>9525</xdr:rowOff>
    </xdr:from>
    <xdr:to>
      <xdr:col>5</xdr:col>
      <xdr:colOff>0</xdr:colOff>
      <xdr:row>57</xdr:row>
      <xdr:rowOff>180975</xdr:rowOff>
    </xdr:to>
    <xdr:sp>
      <xdr:nvSpPr>
        <xdr:cNvPr id="6" name="Rectangle 6"/>
        <xdr:cNvSpPr>
          <a:spLocks/>
        </xdr:cNvSpPr>
      </xdr:nvSpPr>
      <xdr:spPr>
        <a:xfrm>
          <a:off x="3305175" y="1071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6</xdr:col>
      <xdr:colOff>628650</xdr:colOff>
      <xdr:row>40</xdr:row>
      <xdr:rowOff>180975</xdr:rowOff>
    </xdr:to>
    <xdr:sp>
      <xdr:nvSpPr>
        <xdr:cNvPr id="7" name="Rectangle 7"/>
        <xdr:cNvSpPr>
          <a:spLocks/>
        </xdr:cNvSpPr>
      </xdr:nvSpPr>
      <xdr:spPr>
        <a:xfrm>
          <a:off x="4543425" y="7477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9525</xdr:rowOff>
    </xdr:from>
    <xdr:to>
      <xdr:col>6</xdr:col>
      <xdr:colOff>628650</xdr:colOff>
      <xdr:row>57</xdr:row>
      <xdr:rowOff>180975</xdr:rowOff>
    </xdr:to>
    <xdr:sp>
      <xdr:nvSpPr>
        <xdr:cNvPr id="8" name="Rectangle 8"/>
        <xdr:cNvSpPr>
          <a:spLocks/>
        </xdr:cNvSpPr>
      </xdr:nvSpPr>
      <xdr:spPr>
        <a:xfrm>
          <a:off x="4543425" y="10715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75</xdr:row>
      <xdr:rowOff>9525</xdr:rowOff>
    </xdr:from>
    <xdr:to>
      <xdr:col>5</xdr:col>
      <xdr:colOff>0</xdr:colOff>
      <xdr:row>76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305175" y="1433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628650</xdr:colOff>
      <xdr:row>76</xdr:row>
      <xdr:rowOff>180975</xdr:rowOff>
    </xdr:to>
    <xdr:sp>
      <xdr:nvSpPr>
        <xdr:cNvPr id="10" name="Rectangle 10"/>
        <xdr:cNvSpPr>
          <a:spLocks/>
        </xdr:cNvSpPr>
      </xdr:nvSpPr>
      <xdr:spPr>
        <a:xfrm>
          <a:off x="4543425" y="14335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92</xdr:row>
      <xdr:rowOff>9525</xdr:rowOff>
    </xdr:from>
    <xdr:to>
      <xdr:col>5</xdr:col>
      <xdr:colOff>0</xdr:colOff>
      <xdr:row>93</xdr:row>
      <xdr:rowOff>180975</xdr:rowOff>
    </xdr:to>
    <xdr:sp>
      <xdr:nvSpPr>
        <xdr:cNvPr id="11" name="Rectangle 11"/>
        <xdr:cNvSpPr>
          <a:spLocks/>
        </xdr:cNvSpPr>
      </xdr:nvSpPr>
      <xdr:spPr>
        <a:xfrm>
          <a:off x="3305175" y="1757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9525</xdr:rowOff>
    </xdr:from>
    <xdr:to>
      <xdr:col>6</xdr:col>
      <xdr:colOff>628650</xdr:colOff>
      <xdr:row>93</xdr:row>
      <xdr:rowOff>180975</xdr:rowOff>
    </xdr:to>
    <xdr:sp>
      <xdr:nvSpPr>
        <xdr:cNvPr id="12" name="Rectangle 12"/>
        <xdr:cNvSpPr>
          <a:spLocks/>
        </xdr:cNvSpPr>
      </xdr:nvSpPr>
      <xdr:spPr>
        <a:xfrm>
          <a:off x="4543425" y="17573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111</xdr:row>
      <xdr:rowOff>9525</xdr:rowOff>
    </xdr:from>
    <xdr:to>
      <xdr:col>5</xdr:col>
      <xdr:colOff>0</xdr:colOff>
      <xdr:row>112</xdr:row>
      <xdr:rowOff>180975</xdr:rowOff>
    </xdr:to>
    <xdr:sp>
      <xdr:nvSpPr>
        <xdr:cNvPr id="13" name="Rectangle 13"/>
        <xdr:cNvSpPr>
          <a:spLocks/>
        </xdr:cNvSpPr>
      </xdr:nvSpPr>
      <xdr:spPr>
        <a:xfrm>
          <a:off x="3305175" y="2119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111</xdr:row>
      <xdr:rowOff>9525</xdr:rowOff>
    </xdr:from>
    <xdr:to>
      <xdr:col>6</xdr:col>
      <xdr:colOff>628650</xdr:colOff>
      <xdr:row>112</xdr:row>
      <xdr:rowOff>180975</xdr:rowOff>
    </xdr:to>
    <xdr:sp>
      <xdr:nvSpPr>
        <xdr:cNvPr id="14" name="Rectangle 14"/>
        <xdr:cNvSpPr>
          <a:spLocks/>
        </xdr:cNvSpPr>
      </xdr:nvSpPr>
      <xdr:spPr>
        <a:xfrm>
          <a:off x="4543425" y="21193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128</xdr:row>
      <xdr:rowOff>9525</xdr:rowOff>
    </xdr:from>
    <xdr:to>
      <xdr:col>5</xdr:col>
      <xdr:colOff>0</xdr:colOff>
      <xdr:row>129</xdr:row>
      <xdr:rowOff>180975</xdr:rowOff>
    </xdr:to>
    <xdr:sp>
      <xdr:nvSpPr>
        <xdr:cNvPr id="15" name="Rectangle 15"/>
        <xdr:cNvSpPr>
          <a:spLocks/>
        </xdr:cNvSpPr>
      </xdr:nvSpPr>
      <xdr:spPr>
        <a:xfrm>
          <a:off x="3305175" y="2443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128</xdr:row>
      <xdr:rowOff>9525</xdr:rowOff>
    </xdr:from>
    <xdr:to>
      <xdr:col>6</xdr:col>
      <xdr:colOff>628650</xdr:colOff>
      <xdr:row>129</xdr:row>
      <xdr:rowOff>180975</xdr:rowOff>
    </xdr:to>
    <xdr:sp>
      <xdr:nvSpPr>
        <xdr:cNvPr id="16" name="Rectangle 16"/>
        <xdr:cNvSpPr>
          <a:spLocks/>
        </xdr:cNvSpPr>
      </xdr:nvSpPr>
      <xdr:spPr>
        <a:xfrm>
          <a:off x="4543425" y="24431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147</xdr:row>
      <xdr:rowOff>9525</xdr:rowOff>
    </xdr:from>
    <xdr:to>
      <xdr:col>5</xdr:col>
      <xdr:colOff>0</xdr:colOff>
      <xdr:row>148</xdr:row>
      <xdr:rowOff>180975</xdr:rowOff>
    </xdr:to>
    <xdr:sp>
      <xdr:nvSpPr>
        <xdr:cNvPr id="17" name="Rectangle 17"/>
        <xdr:cNvSpPr>
          <a:spLocks/>
        </xdr:cNvSpPr>
      </xdr:nvSpPr>
      <xdr:spPr>
        <a:xfrm>
          <a:off x="3305175" y="2805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</xdr:row>
      <xdr:rowOff>9525</xdr:rowOff>
    </xdr:from>
    <xdr:to>
      <xdr:col>6</xdr:col>
      <xdr:colOff>628650</xdr:colOff>
      <xdr:row>148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4543425" y="28051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164</xdr:row>
      <xdr:rowOff>9525</xdr:rowOff>
    </xdr:from>
    <xdr:to>
      <xdr:col>5</xdr:col>
      <xdr:colOff>0</xdr:colOff>
      <xdr:row>165</xdr:row>
      <xdr:rowOff>180975</xdr:rowOff>
    </xdr:to>
    <xdr:sp>
      <xdr:nvSpPr>
        <xdr:cNvPr id="19" name="Rectangle 19"/>
        <xdr:cNvSpPr>
          <a:spLocks/>
        </xdr:cNvSpPr>
      </xdr:nvSpPr>
      <xdr:spPr>
        <a:xfrm>
          <a:off x="3305175" y="3128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164</xdr:row>
      <xdr:rowOff>9525</xdr:rowOff>
    </xdr:from>
    <xdr:to>
      <xdr:col>6</xdr:col>
      <xdr:colOff>628650</xdr:colOff>
      <xdr:row>165</xdr:row>
      <xdr:rowOff>180975</xdr:rowOff>
    </xdr:to>
    <xdr:sp>
      <xdr:nvSpPr>
        <xdr:cNvPr id="20" name="Rectangle 20"/>
        <xdr:cNvSpPr>
          <a:spLocks/>
        </xdr:cNvSpPr>
      </xdr:nvSpPr>
      <xdr:spPr>
        <a:xfrm>
          <a:off x="4543425" y="31289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183</xdr:row>
      <xdr:rowOff>9525</xdr:rowOff>
    </xdr:from>
    <xdr:to>
      <xdr:col>5</xdr:col>
      <xdr:colOff>0</xdr:colOff>
      <xdr:row>184</xdr:row>
      <xdr:rowOff>180975</xdr:rowOff>
    </xdr:to>
    <xdr:sp>
      <xdr:nvSpPr>
        <xdr:cNvPr id="21" name="Rectangle 21"/>
        <xdr:cNvSpPr>
          <a:spLocks/>
        </xdr:cNvSpPr>
      </xdr:nvSpPr>
      <xdr:spPr>
        <a:xfrm>
          <a:off x="3305175" y="3490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183</xdr:row>
      <xdr:rowOff>9525</xdr:rowOff>
    </xdr:from>
    <xdr:to>
      <xdr:col>6</xdr:col>
      <xdr:colOff>628650</xdr:colOff>
      <xdr:row>184</xdr:row>
      <xdr:rowOff>180975</xdr:rowOff>
    </xdr:to>
    <xdr:sp>
      <xdr:nvSpPr>
        <xdr:cNvPr id="22" name="Rectangle 22"/>
        <xdr:cNvSpPr>
          <a:spLocks/>
        </xdr:cNvSpPr>
      </xdr:nvSpPr>
      <xdr:spPr>
        <a:xfrm>
          <a:off x="4543425" y="349091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200</xdr:row>
      <xdr:rowOff>9525</xdr:rowOff>
    </xdr:from>
    <xdr:to>
      <xdr:col>5</xdr:col>
      <xdr:colOff>0</xdr:colOff>
      <xdr:row>201</xdr:row>
      <xdr:rowOff>180975</xdr:rowOff>
    </xdr:to>
    <xdr:sp>
      <xdr:nvSpPr>
        <xdr:cNvPr id="23" name="Rectangle 23"/>
        <xdr:cNvSpPr>
          <a:spLocks/>
        </xdr:cNvSpPr>
      </xdr:nvSpPr>
      <xdr:spPr>
        <a:xfrm>
          <a:off x="3305175" y="3814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200</xdr:row>
      <xdr:rowOff>9525</xdr:rowOff>
    </xdr:from>
    <xdr:to>
      <xdr:col>6</xdr:col>
      <xdr:colOff>628650</xdr:colOff>
      <xdr:row>201</xdr:row>
      <xdr:rowOff>180975</xdr:rowOff>
    </xdr:to>
    <xdr:sp>
      <xdr:nvSpPr>
        <xdr:cNvPr id="24" name="Rectangle 24"/>
        <xdr:cNvSpPr>
          <a:spLocks/>
        </xdr:cNvSpPr>
      </xdr:nvSpPr>
      <xdr:spPr>
        <a:xfrm>
          <a:off x="4543425" y="38147625"/>
          <a:ext cx="61912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="75" zoomScaleNormal="75" zoomScalePageLayoutView="0" workbookViewId="0" topLeftCell="A22">
      <selection activeCell="A5" sqref="A5"/>
    </sheetView>
  </sheetViews>
  <sheetFormatPr defaultColWidth="9.140625" defaultRowHeight="12.75"/>
  <cols>
    <col min="1" max="1" width="23.7109375" style="0" customWidth="1"/>
    <col min="2" max="2" width="3.57421875" style="0" customWidth="1"/>
    <col min="3" max="6" width="21.7109375" style="0" customWidth="1"/>
    <col min="8" max="8" width="28.140625" style="0" bestFit="1" customWidth="1"/>
  </cols>
  <sheetData>
    <row r="1" spans="1:6" ht="15.75" customHeight="1">
      <c r="A1" s="126" t="s">
        <v>81</v>
      </c>
      <c r="B1" s="126"/>
      <c r="C1" s="126"/>
      <c r="D1" s="126"/>
      <c r="E1" s="126"/>
      <c r="F1" s="126"/>
    </row>
    <row r="2" spans="1:6" ht="15.75" customHeight="1">
      <c r="A2" s="126"/>
      <c r="B2" s="126"/>
      <c r="C2" s="126"/>
      <c r="D2" s="126"/>
      <c r="E2" s="126"/>
      <c r="F2" s="126"/>
    </row>
    <row r="4" spans="1:8" s="93" customFormat="1" ht="30" customHeight="1">
      <c r="A4" s="94" t="s">
        <v>82</v>
      </c>
      <c r="B4" s="92"/>
      <c r="C4" s="91" t="s">
        <v>29</v>
      </c>
      <c r="D4" s="95" t="s">
        <v>30</v>
      </c>
      <c r="E4" s="94" t="s">
        <v>31</v>
      </c>
      <c r="F4" s="91" t="s">
        <v>32</v>
      </c>
      <c r="H4" s="95" t="s">
        <v>259</v>
      </c>
    </row>
    <row r="5" spans="1:8" ht="16.5" customHeight="1">
      <c r="A5" s="96" t="s">
        <v>261</v>
      </c>
      <c r="B5" s="51"/>
      <c r="C5" s="97" t="s">
        <v>274</v>
      </c>
      <c r="D5" s="98" t="s">
        <v>282</v>
      </c>
      <c r="E5" s="97" t="s">
        <v>287</v>
      </c>
      <c r="F5" s="97" t="s">
        <v>295</v>
      </c>
      <c r="H5" s="98" t="s">
        <v>330</v>
      </c>
    </row>
    <row r="6" spans="1:8" ht="16.5" customHeight="1">
      <c r="A6" s="96" t="s">
        <v>262</v>
      </c>
      <c r="B6" s="51"/>
      <c r="C6" s="97" t="s">
        <v>275</v>
      </c>
      <c r="D6" s="98" t="s">
        <v>278</v>
      </c>
      <c r="E6" s="97" t="s">
        <v>297</v>
      </c>
      <c r="F6" s="97" t="s">
        <v>320</v>
      </c>
      <c r="H6" s="98" t="s">
        <v>327</v>
      </c>
    </row>
    <row r="7" spans="1:8" ht="16.5" customHeight="1">
      <c r="A7" s="96" t="s">
        <v>263</v>
      </c>
      <c r="B7" s="51"/>
      <c r="C7" s="97" t="s">
        <v>276</v>
      </c>
      <c r="D7" s="98" t="s">
        <v>291</v>
      </c>
      <c r="E7" s="97" t="s">
        <v>296</v>
      </c>
      <c r="F7" s="97" t="s">
        <v>290</v>
      </c>
      <c r="H7" s="98" t="s">
        <v>325</v>
      </c>
    </row>
    <row r="8" spans="1:8" ht="16.5" customHeight="1">
      <c r="A8" s="96" t="s">
        <v>264</v>
      </c>
      <c r="B8" s="51"/>
      <c r="C8" s="97" t="s">
        <v>277</v>
      </c>
      <c r="D8" s="98" t="s">
        <v>293</v>
      </c>
      <c r="E8" s="97" t="s">
        <v>299</v>
      </c>
      <c r="F8" s="97" t="s">
        <v>308</v>
      </c>
      <c r="H8" s="98" t="s">
        <v>324</v>
      </c>
    </row>
    <row r="9" spans="1:8" ht="16.5" customHeight="1">
      <c r="A9" s="96" t="s">
        <v>265</v>
      </c>
      <c r="B9" s="52"/>
      <c r="C9" s="97" t="s">
        <v>279</v>
      </c>
      <c r="D9" s="98" t="s">
        <v>284</v>
      </c>
      <c r="E9" s="97" t="s">
        <v>300</v>
      </c>
      <c r="F9" s="97" t="s">
        <v>307</v>
      </c>
      <c r="H9" s="98"/>
    </row>
    <row r="10" spans="1:8" ht="16.5" customHeight="1">
      <c r="A10" s="96" t="s">
        <v>266</v>
      </c>
      <c r="B10" s="52"/>
      <c r="C10" s="97" t="s">
        <v>280</v>
      </c>
      <c r="D10" s="98" t="s">
        <v>285</v>
      </c>
      <c r="E10" s="97" t="s">
        <v>303</v>
      </c>
      <c r="F10" s="97" t="s">
        <v>312</v>
      </c>
      <c r="H10" s="98"/>
    </row>
    <row r="11" spans="1:8" ht="16.5" customHeight="1">
      <c r="A11" s="96" t="s">
        <v>267</v>
      </c>
      <c r="B11" s="52"/>
      <c r="C11" s="97" t="s">
        <v>281</v>
      </c>
      <c r="D11" s="98" t="s">
        <v>309</v>
      </c>
      <c r="E11" s="97" t="s">
        <v>310</v>
      </c>
      <c r="F11" s="97" t="s">
        <v>317</v>
      </c>
      <c r="H11" s="98" t="s">
        <v>326</v>
      </c>
    </row>
    <row r="12" spans="1:8" ht="16.5" customHeight="1">
      <c r="A12" s="96" t="s">
        <v>35</v>
      </c>
      <c r="B12" s="103"/>
      <c r="C12" s="97" t="s">
        <v>37</v>
      </c>
      <c r="D12" s="98" t="s">
        <v>38</v>
      </c>
      <c r="E12" s="97" t="s">
        <v>39</v>
      </c>
      <c r="F12" s="97" t="s">
        <v>40</v>
      </c>
      <c r="H12" s="98"/>
    </row>
    <row r="13" spans="1:8" s="102" customFormat="1" ht="16.5" customHeight="1">
      <c r="A13" s="100"/>
      <c r="B13" s="101"/>
      <c r="C13" s="99"/>
      <c r="D13" s="99"/>
      <c r="E13" s="99"/>
      <c r="F13" s="99"/>
      <c r="H13" s="99"/>
    </row>
    <row r="14" spans="1:8" ht="30" customHeight="1">
      <c r="A14" s="94" t="s">
        <v>83</v>
      </c>
      <c r="B14" s="92"/>
      <c r="C14" s="91" t="s">
        <v>29</v>
      </c>
      <c r="D14" s="95" t="s">
        <v>30</v>
      </c>
      <c r="E14" s="94" t="s">
        <v>31</v>
      </c>
      <c r="F14" s="91" t="s">
        <v>32</v>
      </c>
      <c r="H14" s="95" t="s">
        <v>259</v>
      </c>
    </row>
    <row r="15" spans="1:8" ht="15.75">
      <c r="A15" s="96" t="s">
        <v>268</v>
      </c>
      <c r="B15" s="51"/>
      <c r="C15" s="97" t="s">
        <v>283</v>
      </c>
      <c r="D15" s="97" t="s">
        <v>302</v>
      </c>
      <c r="E15" s="97" t="s">
        <v>314</v>
      </c>
      <c r="F15" s="97" t="s">
        <v>318</v>
      </c>
      <c r="H15" s="97"/>
    </row>
    <row r="16" spans="1:8" ht="15.75">
      <c r="A16" s="96" t="s">
        <v>269</v>
      </c>
      <c r="B16" s="51"/>
      <c r="C16" s="97" t="s">
        <v>286</v>
      </c>
      <c r="D16" s="97" t="s">
        <v>292</v>
      </c>
      <c r="E16" s="97" t="s">
        <v>311</v>
      </c>
      <c r="F16" s="97" t="s">
        <v>321</v>
      </c>
      <c r="H16" s="97" t="s">
        <v>332</v>
      </c>
    </row>
    <row r="17" spans="1:8" ht="15.75">
      <c r="A17" s="96" t="s">
        <v>270</v>
      </c>
      <c r="B17" s="51"/>
      <c r="C17" s="97" t="s">
        <v>288</v>
      </c>
      <c r="D17" s="97" t="s">
        <v>301</v>
      </c>
      <c r="E17" s="97" t="s">
        <v>316</v>
      </c>
      <c r="F17" s="97" t="s">
        <v>323</v>
      </c>
      <c r="H17" s="97"/>
    </row>
    <row r="18" spans="1:8" ht="15.75">
      <c r="A18" s="96" t="s">
        <v>271</v>
      </c>
      <c r="B18" s="51"/>
      <c r="C18" s="97" t="s">
        <v>289</v>
      </c>
      <c r="D18" s="97" t="s">
        <v>279</v>
      </c>
      <c r="E18" s="97" t="s">
        <v>306</v>
      </c>
      <c r="F18" s="97" t="s">
        <v>319</v>
      </c>
      <c r="H18" s="97" t="s">
        <v>328</v>
      </c>
    </row>
    <row r="19" spans="1:8" ht="15.75">
      <c r="A19" s="96" t="s">
        <v>272</v>
      </c>
      <c r="B19" s="52"/>
      <c r="C19" s="97" t="s">
        <v>278</v>
      </c>
      <c r="D19" s="97" t="s">
        <v>305</v>
      </c>
      <c r="E19" s="97" t="s">
        <v>315</v>
      </c>
      <c r="F19" s="97" t="s">
        <v>322</v>
      </c>
      <c r="H19" s="97" t="s">
        <v>329</v>
      </c>
    </row>
    <row r="20" spans="1:8" ht="15.75">
      <c r="A20" s="96" t="s">
        <v>273</v>
      </c>
      <c r="B20" s="52"/>
      <c r="C20" s="97" t="s">
        <v>294</v>
      </c>
      <c r="D20" s="97" t="s">
        <v>298</v>
      </c>
      <c r="E20" s="97" t="s">
        <v>304</v>
      </c>
      <c r="F20" s="97" t="s">
        <v>313</v>
      </c>
      <c r="H20" s="97" t="s">
        <v>331</v>
      </c>
    </row>
    <row r="21" spans="1:8" ht="15.75">
      <c r="A21" s="96" t="s">
        <v>187</v>
      </c>
      <c r="B21" s="52"/>
      <c r="C21" s="97" t="s">
        <v>85</v>
      </c>
      <c r="D21" s="97" t="s">
        <v>86</v>
      </c>
      <c r="E21" s="97" t="s">
        <v>87</v>
      </c>
      <c r="F21" s="97" t="s">
        <v>88</v>
      </c>
      <c r="H21" s="97"/>
    </row>
    <row r="22" spans="1:8" ht="15.75">
      <c r="A22" s="96" t="s">
        <v>0</v>
      </c>
      <c r="B22" s="103"/>
      <c r="C22" s="97" t="s">
        <v>89</v>
      </c>
      <c r="D22" s="97" t="s">
        <v>90</v>
      </c>
      <c r="E22" s="97" t="s">
        <v>91</v>
      </c>
      <c r="F22" s="97" t="s">
        <v>92</v>
      </c>
      <c r="H22" s="97"/>
    </row>
    <row r="23" spans="1:8" ht="15.75">
      <c r="A23" s="108"/>
      <c r="B23" s="51"/>
      <c r="C23" s="109"/>
      <c r="D23" s="109"/>
      <c r="E23" s="109"/>
      <c r="F23" s="109"/>
      <c r="H23" s="109"/>
    </row>
    <row r="24" spans="1:8" ht="12.75">
      <c r="A24" s="104" t="s">
        <v>115</v>
      </c>
      <c r="B24" s="51"/>
      <c r="C24" s="109"/>
      <c r="D24" s="109"/>
      <c r="E24" s="109"/>
      <c r="F24" s="109"/>
      <c r="H24" s="109"/>
    </row>
    <row r="25" spans="1:8" ht="12.75">
      <c r="A25" s="104" t="s">
        <v>108</v>
      </c>
      <c r="B25" s="51"/>
      <c r="C25" s="109"/>
      <c r="D25" s="109"/>
      <c r="E25" s="109"/>
      <c r="F25" s="109"/>
      <c r="H25" s="109"/>
    </row>
    <row r="26" ht="12.75">
      <c r="A26" s="104" t="s">
        <v>116</v>
      </c>
    </row>
    <row r="27" ht="12.75">
      <c r="A27" s="104" t="s">
        <v>93</v>
      </c>
    </row>
    <row r="28" ht="12.75">
      <c r="A28" s="104" t="s">
        <v>94</v>
      </c>
    </row>
    <row r="29" ht="12.75">
      <c r="A29" s="104" t="s">
        <v>95</v>
      </c>
    </row>
    <row r="30" spans="1:8" ht="12.75">
      <c r="A30" s="104" t="s">
        <v>96</v>
      </c>
      <c r="D30" s="105"/>
      <c r="H30" s="105"/>
    </row>
    <row r="31" ht="12.75">
      <c r="A31" s="104" t="s">
        <v>97</v>
      </c>
    </row>
    <row r="32" ht="12.75">
      <c r="A32" s="104" t="s">
        <v>98</v>
      </c>
    </row>
    <row r="33" ht="12.75">
      <c r="A33" s="104" t="s">
        <v>99</v>
      </c>
    </row>
    <row r="34" ht="12.75">
      <c r="A34" s="104" t="s">
        <v>101</v>
      </c>
    </row>
    <row r="35" ht="12.75">
      <c r="A35" s="104" t="s">
        <v>100</v>
      </c>
    </row>
    <row r="36" ht="12.75">
      <c r="A36" s="104" t="s">
        <v>185</v>
      </c>
    </row>
    <row r="37" ht="12.75">
      <c r="A37" s="104" t="s">
        <v>186</v>
      </c>
    </row>
  </sheetData>
  <sheetProtection password="EA4E" sheet="1" objects="1" scenarios="1"/>
  <mergeCells count="1">
    <mergeCell ref="A1:F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&amp;C&amp;"Arial,Negrito"&amp;16ESTADUAL DE EQUIPES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26"/>
  <sheetViews>
    <sheetView showGridLines="0" tabSelected="1" zoomScale="75" zoomScaleNormal="75" zoomScalePageLayoutView="0" workbookViewId="0" topLeftCell="A1">
      <selection activeCell="A1" sqref="A1:I1"/>
    </sheetView>
  </sheetViews>
  <sheetFormatPr defaultColWidth="9.140625" defaultRowHeight="12.75"/>
  <cols>
    <col min="1" max="1" width="6.28125" style="3" customWidth="1"/>
    <col min="2" max="2" width="11.7109375" style="3" customWidth="1"/>
    <col min="3" max="3" width="17.00390625" style="7" customWidth="1"/>
    <col min="4" max="4" width="2.7109375" style="11" customWidth="1"/>
    <col min="5" max="5" width="2.00390625" style="40" customWidth="1"/>
    <col min="6" max="6" width="2.7109375" style="11" customWidth="1"/>
    <col min="7" max="7" width="16.57421875" style="7" customWidth="1"/>
    <col min="8" max="8" width="14.7109375" style="7" customWidth="1"/>
    <col min="9" max="9" width="19.140625" style="14" customWidth="1"/>
    <col min="10" max="21" width="10.7109375" style="11" hidden="1" customWidth="1"/>
    <col min="22" max="22" width="9.140625" style="11" customWidth="1"/>
    <col min="23" max="23" width="3.140625" style="11" customWidth="1"/>
    <col min="24" max="24" width="15.7109375" style="7" customWidth="1"/>
    <col min="25" max="25" width="7.28125" style="11" customWidth="1"/>
    <col min="26" max="26" width="5.421875" style="11" customWidth="1"/>
    <col min="27" max="27" width="6.7109375" style="11" customWidth="1"/>
    <col min="28" max="28" width="7.28125" style="11" customWidth="1"/>
    <col min="29" max="29" width="7.7109375" style="11" customWidth="1"/>
    <col min="30" max="32" width="7.57421875" style="11" customWidth="1"/>
    <col min="33" max="33" width="7.7109375" style="11" customWidth="1"/>
    <col min="34" max="34" width="19.8515625" style="11" customWidth="1"/>
    <col min="35" max="35" width="16.57421875" style="11" customWidth="1"/>
    <col min="36" max="38" width="2.28125" style="11" customWidth="1"/>
    <col min="39" max="40" width="16.57421875" style="11" customWidth="1"/>
    <col min="41" max="43" width="2.28125" style="11" customWidth="1"/>
    <col min="44" max="45" width="16.57421875" style="11" customWidth="1"/>
    <col min="46" max="48" width="2.28125" style="11" customWidth="1"/>
    <col min="49" max="49" width="16.57421875" style="11" customWidth="1"/>
    <col min="50" max="54" width="9.140625" style="11" customWidth="1"/>
    <col min="55" max="56" width="9.140625" style="11" hidden="1" customWidth="1"/>
    <col min="57" max="16384" width="9.140625" style="11" customWidth="1"/>
  </cols>
  <sheetData>
    <row r="1" spans="1:33" s="2" customFormat="1" ht="12.75">
      <c r="A1" s="136" t="s">
        <v>33</v>
      </c>
      <c r="B1" s="136"/>
      <c r="C1" s="141"/>
      <c r="D1" s="141"/>
      <c r="E1" s="141"/>
      <c r="F1" s="141"/>
      <c r="G1" s="141"/>
      <c r="H1" s="141"/>
      <c r="I1" s="14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5" t="s">
        <v>0</v>
      </c>
      <c r="X1" s="46" t="s">
        <v>34</v>
      </c>
      <c r="Y1" s="45" t="s">
        <v>1</v>
      </c>
      <c r="Z1" s="45" t="s">
        <v>2</v>
      </c>
      <c r="AA1" s="45" t="s">
        <v>3</v>
      </c>
      <c r="AB1" s="45" t="s">
        <v>4</v>
      </c>
      <c r="AC1" s="45" t="s">
        <v>5</v>
      </c>
      <c r="AD1" s="45" t="s">
        <v>6</v>
      </c>
      <c r="AE1" s="45" t="s">
        <v>7</v>
      </c>
      <c r="AF1" s="45" t="s">
        <v>8</v>
      </c>
      <c r="AG1" s="45" t="s">
        <v>9</v>
      </c>
    </row>
    <row r="2" spans="3:33" ht="12.75">
      <c r="C2" s="4"/>
      <c r="D2" s="5"/>
      <c r="E2" s="6"/>
      <c r="F2" s="5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47" t="s">
        <v>10</v>
      </c>
      <c r="X2" s="48" t="str">
        <f>CHAVES!A5</f>
        <v>ARFM</v>
      </c>
      <c r="Y2" s="49">
        <f aca="true" t="shared" si="0" ref="Y2:Y8">SUMIF($C$7:$C$196,X2,$J$7:$J$196)+SUMIF($G$7:$G$196,X2,$K$7:$K$196)</f>
        <v>18</v>
      </c>
      <c r="Z2" s="49">
        <f aca="true" t="shared" si="1" ref="Z2:Z8">SUMIF($C$7:$C$196,X2,$L$7:$L$196)+SUMIF($G$7:$G$196,X2,$M$7:$M$196)</f>
        <v>6</v>
      </c>
      <c r="AA2" s="49">
        <f aca="true" t="shared" si="2" ref="AA2:AA8">SUMIF($C$7:$C$196,X2,$P$7:$P$196)+SUMIF($G$7:$G$196,X2,$Q$7:$Q$196)</f>
        <v>6</v>
      </c>
      <c r="AB2" s="49">
        <f aca="true" t="shared" si="3" ref="AB2:AB8">SUMIF($C$7:$C$196,X2,$R$7:$R$196)+SUMIF($G$7:$G$196,X2,$S$7:$S$196)</f>
        <v>0</v>
      </c>
      <c r="AC2" s="49">
        <f aca="true" t="shared" si="4" ref="AC2:AC8">SUMIF($C$7:$C$196,X2,$T$7:$T$196)+SUMIF($G$7:$G$196,X2,$U$7:$U$196)</f>
        <v>0</v>
      </c>
      <c r="AD2" s="49">
        <f aca="true" t="shared" si="5" ref="AD2:AD8">SUMIF($C$7:$C$196,X2,$N$7:$N$196)+SUMIF($G$7:$G$196,X2,$O$7:$O$196)</f>
        <v>15</v>
      </c>
      <c r="AE2" s="49">
        <f aca="true" t="shared" si="6" ref="AE2:AE8">SUMIF($C$7:$C$196,X2,$O$7:$O$196)+SUMIF($G$7:$G$196,X2,$N$7:$N$196)</f>
        <v>1</v>
      </c>
      <c r="AF2" s="49">
        <f aca="true" t="shared" si="7" ref="AF2:AF8">AD2-AE2</f>
        <v>14</v>
      </c>
      <c r="AG2" s="50">
        <f aca="true" t="shared" si="8" ref="AG2:AG8">IF(ISERR((Y2/(Z2*3))),0,((Y2/(Z2*3))))</f>
        <v>1</v>
      </c>
    </row>
    <row r="3" spans="3:33" ht="12.75">
      <c r="C3" s="12"/>
      <c r="D3" s="13"/>
      <c r="E3" s="13"/>
      <c r="F3" s="13"/>
      <c r="L3" s="15"/>
      <c r="M3" s="15"/>
      <c r="N3" s="15"/>
      <c r="W3" s="16" t="s">
        <v>11</v>
      </c>
      <c r="X3" s="48" t="str">
        <f>CHAVES!A11</f>
        <v>FRANZEN</v>
      </c>
      <c r="Y3" s="49">
        <f t="shared" si="0"/>
        <v>13</v>
      </c>
      <c r="Z3" s="49">
        <f t="shared" si="1"/>
        <v>6</v>
      </c>
      <c r="AA3" s="49">
        <f t="shared" si="2"/>
        <v>4</v>
      </c>
      <c r="AB3" s="49">
        <f t="shared" si="3"/>
        <v>1</v>
      </c>
      <c r="AC3" s="49">
        <f t="shared" si="4"/>
        <v>1</v>
      </c>
      <c r="AD3" s="49">
        <f t="shared" si="5"/>
        <v>10</v>
      </c>
      <c r="AE3" s="49">
        <f t="shared" si="6"/>
        <v>5</v>
      </c>
      <c r="AF3" s="49">
        <f t="shared" si="7"/>
        <v>5</v>
      </c>
      <c r="AG3" s="50">
        <f t="shared" si="8"/>
        <v>0.7222222222222222</v>
      </c>
    </row>
    <row r="4" spans="1:33" ht="12.75" customHeight="1">
      <c r="A4" s="137"/>
      <c r="B4" s="137"/>
      <c r="C4" s="138"/>
      <c r="D4" s="138"/>
      <c r="E4" s="138"/>
      <c r="F4" s="138"/>
      <c r="G4" s="138"/>
      <c r="H4" s="138"/>
      <c r="I4" s="138"/>
      <c r="J4" s="17"/>
      <c r="K4" s="15"/>
      <c r="L4" s="15"/>
      <c r="M4" s="15"/>
      <c r="N4" s="15"/>
      <c r="W4" s="18" t="s">
        <v>12</v>
      </c>
      <c r="X4" s="86" t="str">
        <f>CHAVES!A6</f>
        <v>CÍRC.MILITAR</v>
      </c>
      <c r="Y4" s="87">
        <f t="shared" si="0"/>
        <v>10</v>
      </c>
      <c r="Z4" s="87">
        <f t="shared" si="1"/>
        <v>6</v>
      </c>
      <c r="AA4" s="87">
        <f t="shared" si="2"/>
        <v>3</v>
      </c>
      <c r="AB4" s="87">
        <f t="shared" si="3"/>
        <v>1</v>
      </c>
      <c r="AC4" s="87">
        <f t="shared" si="4"/>
        <v>2</v>
      </c>
      <c r="AD4" s="87">
        <f t="shared" si="5"/>
        <v>8</v>
      </c>
      <c r="AE4" s="87">
        <f t="shared" si="6"/>
        <v>7</v>
      </c>
      <c r="AF4" s="87">
        <f t="shared" si="7"/>
        <v>1</v>
      </c>
      <c r="AG4" s="88">
        <f t="shared" si="8"/>
        <v>0.5555555555555556</v>
      </c>
    </row>
    <row r="5" spans="1:33" ht="12.75">
      <c r="A5" s="138"/>
      <c r="B5" s="138"/>
      <c r="C5" s="138"/>
      <c r="D5" s="138"/>
      <c r="E5" s="138"/>
      <c r="F5" s="138"/>
      <c r="G5" s="138"/>
      <c r="H5" s="138"/>
      <c r="I5" s="138"/>
      <c r="J5" s="17"/>
      <c r="K5" s="15"/>
      <c r="L5" s="15"/>
      <c r="M5" s="15"/>
      <c r="N5" s="15"/>
      <c r="W5" s="18" t="s">
        <v>13</v>
      </c>
      <c r="X5" s="86" t="str">
        <f>CHAVES!A8</f>
        <v>HPC</v>
      </c>
      <c r="Y5" s="87">
        <f t="shared" si="0"/>
        <v>8</v>
      </c>
      <c r="Z5" s="87">
        <f t="shared" si="1"/>
        <v>6</v>
      </c>
      <c r="AA5" s="87">
        <f t="shared" si="2"/>
        <v>2</v>
      </c>
      <c r="AB5" s="87">
        <f t="shared" si="3"/>
        <v>2</v>
      </c>
      <c r="AC5" s="87">
        <f t="shared" si="4"/>
        <v>2</v>
      </c>
      <c r="AD5" s="87">
        <f t="shared" si="5"/>
        <v>8</v>
      </c>
      <c r="AE5" s="87">
        <f t="shared" si="6"/>
        <v>11</v>
      </c>
      <c r="AF5" s="87">
        <f t="shared" si="7"/>
        <v>-3</v>
      </c>
      <c r="AG5" s="88">
        <f t="shared" si="8"/>
        <v>0.4444444444444444</v>
      </c>
    </row>
    <row r="6" spans="1:33" ht="12.75">
      <c r="A6" s="22"/>
      <c r="B6" s="22"/>
      <c r="C6" s="23"/>
      <c r="D6" s="24"/>
      <c r="E6" s="24"/>
      <c r="F6" s="24"/>
      <c r="J6" s="25" t="s">
        <v>14</v>
      </c>
      <c r="K6" s="25"/>
      <c r="L6" s="26" t="s">
        <v>15</v>
      </c>
      <c r="M6" s="26"/>
      <c r="N6" s="26" t="s">
        <v>16</v>
      </c>
      <c r="O6" s="26"/>
      <c r="P6" s="26" t="s">
        <v>17</v>
      </c>
      <c r="Q6" s="26"/>
      <c r="R6" s="26" t="s">
        <v>18</v>
      </c>
      <c r="S6" s="26"/>
      <c r="T6" s="26" t="s">
        <v>19</v>
      </c>
      <c r="U6" s="26"/>
      <c r="W6" s="18" t="s">
        <v>66</v>
      </c>
      <c r="X6" s="86" t="str">
        <f>CHAVES!A9</f>
        <v>COP</v>
      </c>
      <c r="Y6" s="87">
        <f t="shared" si="0"/>
        <v>7</v>
      </c>
      <c r="Z6" s="87">
        <f t="shared" si="1"/>
        <v>6</v>
      </c>
      <c r="AA6" s="87">
        <f t="shared" si="2"/>
        <v>2</v>
      </c>
      <c r="AB6" s="87">
        <f t="shared" si="3"/>
        <v>1</v>
      </c>
      <c r="AC6" s="87">
        <f t="shared" si="4"/>
        <v>3</v>
      </c>
      <c r="AD6" s="87">
        <f t="shared" si="5"/>
        <v>5</v>
      </c>
      <c r="AE6" s="87">
        <f t="shared" si="6"/>
        <v>10</v>
      </c>
      <c r="AF6" s="87">
        <f t="shared" si="7"/>
        <v>-5</v>
      </c>
      <c r="AG6" s="88">
        <f t="shared" si="8"/>
        <v>0.3888888888888889</v>
      </c>
    </row>
    <row r="7" spans="1:33" ht="12.75">
      <c r="A7" s="71" t="s">
        <v>27</v>
      </c>
      <c r="B7" s="114"/>
      <c r="C7" s="128" t="s">
        <v>109</v>
      </c>
      <c r="D7" s="128"/>
      <c r="E7" s="128"/>
      <c r="F7" s="128"/>
      <c r="G7" s="129"/>
      <c r="H7" s="110"/>
      <c r="I7" s="72" t="s">
        <v>28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W7" s="18" t="s">
        <v>67</v>
      </c>
      <c r="X7" s="86" t="str">
        <f>CHAVES!A10</f>
        <v>CAXIAS</v>
      </c>
      <c r="Y7" s="87">
        <f t="shared" si="0"/>
        <v>3</v>
      </c>
      <c r="Z7" s="87">
        <f t="shared" si="1"/>
        <v>6</v>
      </c>
      <c r="AA7" s="87">
        <f t="shared" si="2"/>
        <v>1</v>
      </c>
      <c r="AB7" s="87">
        <f t="shared" si="3"/>
        <v>0</v>
      </c>
      <c r="AC7" s="87">
        <f t="shared" si="4"/>
        <v>5</v>
      </c>
      <c r="AD7" s="87">
        <f t="shared" si="5"/>
        <v>5</v>
      </c>
      <c r="AE7" s="87">
        <f t="shared" si="6"/>
        <v>9</v>
      </c>
      <c r="AF7" s="87">
        <f t="shared" si="7"/>
        <v>-4</v>
      </c>
      <c r="AG7" s="88">
        <f t="shared" si="8"/>
        <v>0.16666666666666666</v>
      </c>
    </row>
    <row r="8" spans="1:33" ht="12.75">
      <c r="A8" s="66" t="s">
        <v>36</v>
      </c>
      <c r="B8" s="66" t="s">
        <v>260</v>
      </c>
      <c r="C8" s="64" t="str">
        <f>CHAVES!A6</f>
        <v>CÍRC.MILITAR</v>
      </c>
      <c r="D8" s="66">
        <f>IF(AND(BC9=" ",BC10=" ",BC11=" ",BC12=" "),"",SUM(BC9:BC12))</f>
        <v>2</v>
      </c>
      <c r="E8" s="68" t="s">
        <v>20</v>
      </c>
      <c r="F8" s="66">
        <f>IF(AND(BD9=" ",BD10=" ",BD11=" ",BD12=" "),"",SUM(BD9:BD12))</f>
        <v>1</v>
      </c>
      <c r="G8" s="64" t="str">
        <f>CHAVES!A10</f>
        <v>CAXIAS</v>
      </c>
      <c r="H8" s="66" t="s">
        <v>260</v>
      </c>
      <c r="I8" s="65" t="str">
        <f>CHAVES!A15</f>
        <v>ACADEMIA</v>
      </c>
      <c r="J8" s="29">
        <f>IF(D8&amp;F8="","",IF(D8=F8,1,IF(D8&gt;F8,3,IF(D8&lt;F8,0))))</f>
        <v>3</v>
      </c>
      <c r="K8" s="29">
        <f>IF(D8&amp;F8="","",IF(F8=D8,1,IF(D8&lt;F8,3,IF(D8&gt;F8,0))))</f>
        <v>0</v>
      </c>
      <c r="L8" s="29">
        <f>IF(D8&amp;F8="","",IF(D8&amp;F8&lt;&gt;"",1))</f>
        <v>1</v>
      </c>
      <c r="M8" s="29">
        <f>IF(D8&amp;F8="","",IF(D8&amp;F8&lt;&gt;"",1))</f>
        <v>1</v>
      </c>
      <c r="N8" s="29">
        <f>IF(D8="","",D8)</f>
        <v>2</v>
      </c>
      <c r="O8" s="29">
        <f>IF(F8="","",F8)</f>
        <v>1</v>
      </c>
      <c r="P8" s="29">
        <f>IF(J8=3,1,0)</f>
        <v>1</v>
      </c>
      <c r="Q8" s="29">
        <f>IF(K8=3,1,0)</f>
        <v>0</v>
      </c>
      <c r="R8" s="29">
        <f>IF(J8=1,1,0)</f>
        <v>0</v>
      </c>
      <c r="S8" s="29">
        <f>IF(K8=1,1,0)</f>
        <v>0</v>
      </c>
      <c r="T8" s="29">
        <f>IF(J8=0,1,0)</f>
        <v>0</v>
      </c>
      <c r="U8" s="29">
        <f>IF(K8=0,1,0)</f>
        <v>1</v>
      </c>
      <c r="W8" s="18" t="s">
        <v>68</v>
      </c>
      <c r="X8" s="86" t="str">
        <f>CHAVES!A7</f>
        <v>GERALDO SANTANA</v>
      </c>
      <c r="Y8" s="87">
        <f t="shared" si="0"/>
        <v>1</v>
      </c>
      <c r="Z8" s="87">
        <f t="shared" si="1"/>
        <v>6</v>
      </c>
      <c r="AA8" s="87">
        <f t="shared" si="2"/>
        <v>0</v>
      </c>
      <c r="AB8" s="87">
        <f t="shared" si="3"/>
        <v>1</v>
      </c>
      <c r="AC8" s="87">
        <f t="shared" si="4"/>
        <v>5</v>
      </c>
      <c r="AD8" s="87">
        <f t="shared" si="5"/>
        <v>2</v>
      </c>
      <c r="AE8" s="87">
        <f t="shared" si="6"/>
        <v>10</v>
      </c>
      <c r="AF8" s="87">
        <f t="shared" si="7"/>
        <v>-8</v>
      </c>
      <c r="AG8" s="88">
        <f t="shared" si="8"/>
        <v>0.05555555555555555</v>
      </c>
    </row>
    <row r="9" spans="1:56" ht="12.75">
      <c r="A9" s="27">
        <v>1</v>
      </c>
      <c r="B9" s="117"/>
      <c r="C9" s="53" t="str">
        <f>CHAVES!C6</f>
        <v>LEANDRINHO</v>
      </c>
      <c r="D9" s="73">
        <v>0</v>
      </c>
      <c r="E9" s="28" t="s">
        <v>20</v>
      </c>
      <c r="F9" s="73">
        <v>1</v>
      </c>
      <c r="G9" s="53" t="str">
        <f>CHAVES!C10</f>
        <v>CRISTHIAN</v>
      </c>
      <c r="H9" s="118"/>
      <c r="I9" s="54" t="str">
        <f>CHAVES!C15</f>
        <v>AUGUSTO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W9" s="31"/>
      <c r="X9" s="32"/>
      <c r="Y9" s="33"/>
      <c r="Z9" s="33"/>
      <c r="AA9" s="31"/>
      <c r="AB9" s="31"/>
      <c r="AC9" s="31"/>
      <c r="AD9" s="31"/>
      <c r="AE9" s="31"/>
      <c r="AF9" s="31"/>
      <c r="AG9" s="31"/>
      <c r="BC9" s="11">
        <f>IF(D9=""," ",IF(D9&lt;=F9,0,1))</f>
        <v>0</v>
      </c>
      <c r="BD9" s="11">
        <f>IF(F9=""," ",IF(F9&lt;=D9,0,1))</f>
        <v>1</v>
      </c>
    </row>
    <row r="10" spans="1:56" ht="12.75">
      <c r="A10" s="30">
        <v>2</v>
      </c>
      <c r="B10" s="73"/>
      <c r="C10" s="53" t="str">
        <f>CHAVES!D6</f>
        <v>DIOGO</v>
      </c>
      <c r="D10" s="73">
        <v>1</v>
      </c>
      <c r="E10" s="28" t="s">
        <v>20</v>
      </c>
      <c r="F10" s="73">
        <v>0</v>
      </c>
      <c r="G10" s="53" t="str">
        <f>CHAVES!D10</f>
        <v>RENAN</v>
      </c>
      <c r="H10" s="118"/>
      <c r="I10" s="54" t="str">
        <f>CHAVES!D15</f>
        <v>VINHAS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W10" s="45" t="s">
        <v>0</v>
      </c>
      <c r="X10" s="46" t="s">
        <v>34</v>
      </c>
      <c r="Y10" s="45" t="s">
        <v>1</v>
      </c>
      <c r="Z10" s="45" t="s">
        <v>2</v>
      </c>
      <c r="AA10" s="45" t="s">
        <v>3</v>
      </c>
      <c r="AB10" s="45" t="s">
        <v>4</v>
      </c>
      <c r="AC10" s="45" t="s">
        <v>5</v>
      </c>
      <c r="AD10" s="45" t="s">
        <v>6</v>
      </c>
      <c r="AE10" s="45" t="s">
        <v>7</v>
      </c>
      <c r="AF10" s="45" t="s">
        <v>8</v>
      </c>
      <c r="AG10" s="45" t="s">
        <v>9</v>
      </c>
      <c r="BC10" s="11">
        <f>IF(D10=""," ",IF(D10&lt;=F10,0,1))</f>
        <v>1</v>
      </c>
      <c r="BD10" s="11">
        <f>IF(F10=""," ",IF(F10&lt;=D10,0,1))</f>
        <v>0</v>
      </c>
    </row>
    <row r="11" spans="1:56" ht="12.75">
      <c r="A11" s="27">
        <v>3</v>
      </c>
      <c r="B11" s="117"/>
      <c r="C11" s="53" t="str">
        <f>CHAVES!E6</f>
        <v>NILMAR</v>
      </c>
      <c r="D11" s="73">
        <v>0</v>
      </c>
      <c r="E11" s="28" t="s">
        <v>20</v>
      </c>
      <c r="F11" s="73">
        <v>0</v>
      </c>
      <c r="G11" s="53" t="str">
        <f>CHAVES!E10</f>
        <v>CÍCERO</v>
      </c>
      <c r="H11" s="118"/>
      <c r="I11" s="54" t="str">
        <f>CHAVES!E15</f>
        <v>OSMAR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W11" s="16">
        <v>1</v>
      </c>
      <c r="X11" s="48" t="str">
        <f>CHAVES!A20</f>
        <v>ABP</v>
      </c>
      <c r="Y11" s="49">
        <f aca="true" t="shared" si="9" ref="Y11:Y16">SUMIF($C$7:$C$196,X11,$J$7:$J$196)+SUMIF($G$7:$G$196,X11,$K$7:$K$196)</f>
        <v>12</v>
      </c>
      <c r="Z11" s="49">
        <f aca="true" t="shared" si="10" ref="Z11:Z16">SUMIF($C$7:$C$196,X11,$L$7:$L$196)+SUMIF($G$7:$G$196,X11,$M$7:$M$196)</f>
        <v>5</v>
      </c>
      <c r="AA11" s="49">
        <f aca="true" t="shared" si="11" ref="AA11:AA16">SUMIF($C$7:$C$196,X11,$P$7:$P$196)+SUMIF($G$7:$G$196,X11,$Q$7:$Q$196)</f>
        <v>4</v>
      </c>
      <c r="AB11" s="49">
        <f aca="true" t="shared" si="12" ref="AB11:AB16">SUMIF($C$7:$C$196,X11,$R$7:$R$196)+SUMIF($G$7:$G$196,X11,$S$7:$S$196)</f>
        <v>0</v>
      </c>
      <c r="AC11" s="49">
        <f aca="true" t="shared" si="13" ref="AC11:AC16">SUMIF($C$7:$C$196,X11,$T$7:$T$196)+SUMIF($G$7:$G$196,X11,$U$7:$U$196)</f>
        <v>1</v>
      </c>
      <c r="AD11" s="49">
        <f aca="true" t="shared" si="14" ref="AD11:AD16">SUMIF($C$7:$C$196,X11,$N$7:$N$196)+SUMIF($G$7:$G$196,X11,$O$7:$O$196)</f>
        <v>10</v>
      </c>
      <c r="AE11" s="49">
        <f aca="true" t="shared" si="15" ref="AE11:AE16">SUMIF($C$7:$C$196,X11,$O$7:$O$196)+SUMIF($G$7:$G$196,X11,$N$7:$N$196)</f>
        <v>2</v>
      </c>
      <c r="AF11" s="49">
        <f aca="true" t="shared" si="16" ref="AF11:AF16">AD11-AE11</f>
        <v>8</v>
      </c>
      <c r="AG11" s="50">
        <f aca="true" t="shared" si="17" ref="AG11:AG16">IF(ISERR((Y11/(Z11*3))),0,((Y11/(Z11*3))))</f>
        <v>0.8</v>
      </c>
      <c r="BC11" s="11">
        <f>IF(D11=""," ",IF(D11&lt;=F11,0,1))</f>
        <v>0</v>
      </c>
      <c r="BD11" s="11">
        <f>IF(F11=""," ",IF(F11&lt;=D11,0,1))</f>
        <v>0</v>
      </c>
    </row>
    <row r="12" spans="1:56" ht="12.75">
      <c r="A12" s="27">
        <v>4</v>
      </c>
      <c r="B12" s="117"/>
      <c r="C12" s="53" t="str">
        <f>CHAVES!F6</f>
        <v>MALLET</v>
      </c>
      <c r="D12" s="73">
        <v>1</v>
      </c>
      <c r="E12" s="28" t="s">
        <v>20</v>
      </c>
      <c r="F12" s="73">
        <v>0</v>
      </c>
      <c r="G12" s="53" t="str">
        <f>CHAVES!F10</f>
        <v>CHAMBINHO</v>
      </c>
      <c r="H12" s="118"/>
      <c r="I12" s="54" t="str">
        <f>CHAVES!F15</f>
        <v>BRUNO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W12" s="16">
        <v>2</v>
      </c>
      <c r="X12" s="48" t="str">
        <f>CHAVES!A15</f>
        <v>ACADEMIA</v>
      </c>
      <c r="Y12" s="49">
        <f t="shared" si="9"/>
        <v>12</v>
      </c>
      <c r="Z12" s="49">
        <f t="shared" si="10"/>
        <v>5</v>
      </c>
      <c r="AA12" s="49">
        <f t="shared" si="11"/>
        <v>4</v>
      </c>
      <c r="AB12" s="49">
        <f t="shared" si="12"/>
        <v>0</v>
      </c>
      <c r="AC12" s="49">
        <f t="shared" si="13"/>
        <v>1</v>
      </c>
      <c r="AD12" s="49">
        <f t="shared" si="14"/>
        <v>8</v>
      </c>
      <c r="AE12" s="49">
        <f t="shared" si="15"/>
        <v>2</v>
      </c>
      <c r="AF12" s="49">
        <f t="shared" si="16"/>
        <v>6</v>
      </c>
      <c r="AG12" s="50">
        <f t="shared" si="17"/>
        <v>0.8</v>
      </c>
      <c r="BC12" s="11">
        <f>IF(D12=""," ",IF(D12&lt;=F12,0,1))</f>
        <v>1</v>
      </c>
      <c r="BD12" s="11">
        <f>IF(F12=""," ",IF(F12&lt;=D12,0,1))</f>
        <v>0</v>
      </c>
    </row>
    <row r="13" spans="1:49" ht="12.75">
      <c r="A13" s="66" t="s">
        <v>41</v>
      </c>
      <c r="B13" s="66" t="s">
        <v>260</v>
      </c>
      <c r="C13" s="64" t="str">
        <f>CHAVES!A11</f>
        <v>FRANZEN</v>
      </c>
      <c r="D13" s="66">
        <f>IF(AND(BC14=" ",BC15=" ",BC16=" ",BC17=" "),"",SUM(BC14:BC17))</f>
        <v>2</v>
      </c>
      <c r="E13" s="68" t="s">
        <v>20</v>
      </c>
      <c r="F13" s="66">
        <f>IF(AND(BD14=" ",BD15=" ",BD16=" ",BD17=" "),"",SUM(BD14:BD17))</f>
        <v>0</v>
      </c>
      <c r="G13" s="64" t="str">
        <f>CHAVES!A7</f>
        <v>GERALDO SANTANA</v>
      </c>
      <c r="H13" s="66" t="s">
        <v>260</v>
      </c>
      <c r="I13" s="65" t="str">
        <f>CHAVES!A18</f>
        <v>CANGUÇU</v>
      </c>
      <c r="J13" s="29">
        <f>IF(D13&amp;F13="","",IF(D13=F13,1,IF(D13&gt;F13,3,IF(D13&lt;F13,0))))</f>
        <v>3</v>
      </c>
      <c r="K13" s="29">
        <f>IF(D13&amp;F13="","",IF(F13=D13,1,IF(D13&lt;F13,3,IF(D13&gt;F13,0))))</f>
        <v>0</v>
      </c>
      <c r="L13" s="29">
        <f>IF(D13&amp;F13="","",IF(D13&amp;F13&lt;&gt;"",1))</f>
        <v>1</v>
      </c>
      <c r="M13" s="29">
        <f>IF(D13&amp;F13="","",IF(D13&amp;F13&lt;&gt;"",1))</f>
        <v>1</v>
      </c>
      <c r="N13" s="29">
        <f>IF(D13="","",D13)</f>
        <v>2</v>
      </c>
      <c r="O13" s="29">
        <f>IF(F13="","",F13)</f>
        <v>0</v>
      </c>
      <c r="P13" s="29">
        <f>IF(J13=3,1,0)</f>
        <v>1</v>
      </c>
      <c r="Q13" s="29">
        <f>IF(K13=3,1,0)</f>
        <v>0</v>
      </c>
      <c r="R13" s="29">
        <f>IF(J13=1,1,0)</f>
        <v>0</v>
      </c>
      <c r="S13" s="29">
        <f>IF(K13=1,1,0)</f>
        <v>0</v>
      </c>
      <c r="T13" s="29">
        <f>IF(J13=0,1,0)</f>
        <v>0</v>
      </c>
      <c r="U13" s="29">
        <f>IF(K13=0,1,0)</f>
        <v>1</v>
      </c>
      <c r="W13" s="18">
        <v>3</v>
      </c>
      <c r="X13" s="86" t="str">
        <f>CHAVES!A16</f>
        <v>AFUMEPA</v>
      </c>
      <c r="Y13" s="87">
        <f t="shared" si="9"/>
        <v>10</v>
      </c>
      <c r="Z13" s="87">
        <f t="shared" si="10"/>
        <v>5</v>
      </c>
      <c r="AA13" s="87">
        <f t="shared" si="11"/>
        <v>3</v>
      </c>
      <c r="AB13" s="87">
        <f t="shared" si="12"/>
        <v>1</v>
      </c>
      <c r="AC13" s="87">
        <f t="shared" si="13"/>
        <v>1</v>
      </c>
      <c r="AD13" s="87">
        <f t="shared" si="14"/>
        <v>8</v>
      </c>
      <c r="AE13" s="87">
        <f t="shared" si="15"/>
        <v>6</v>
      </c>
      <c r="AF13" s="87">
        <f t="shared" si="16"/>
        <v>2</v>
      </c>
      <c r="AG13" s="88">
        <f t="shared" si="17"/>
        <v>0.6666666666666666</v>
      </c>
      <c r="AI13" s="34" t="e">
        <f>#REF!-#REF!</f>
        <v>#REF!</v>
      </c>
      <c r="AJ13" s="35"/>
      <c r="AK13" s="35"/>
      <c r="AL13" s="35"/>
      <c r="AM13" s="34"/>
      <c r="AN13" s="34" t="e">
        <f>#REF!-#REF!</f>
        <v>#REF!</v>
      </c>
      <c r="AO13" s="35"/>
      <c r="AP13" s="35"/>
      <c r="AQ13" s="35"/>
      <c r="AR13" s="34"/>
      <c r="AS13" s="34" t="e">
        <f>#REF!-#REF!</f>
        <v>#REF!</v>
      </c>
      <c r="AW13" s="36"/>
    </row>
    <row r="14" spans="1:56" ht="12.75">
      <c r="A14" s="30">
        <v>5</v>
      </c>
      <c r="B14" s="73"/>
      <c r="C14" s="53" t="str">
        <f>CHAVES!C11</f>
        <v>CARECA</v>
      </c>
      <c r="D14" s="73">
        <v>1</v>
      </c>
      <c r="E14" s="28" t="s">
        <v>20</v>
      </c>
      <c r="F14" s="73">
        <v>0</v>
      </c>
      <c r="G14" s="53" t="str">
        <f>CHAVES!C7</f>
        <v>CRISTIANO</v>
      </c>
      <c r="H14" s="118"/>
      <c r="I14" s="54" t="str">
        <f>CHAVES!C18</f>
        <v>RICARDO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W14" s="18">
        <v>4</v>
      </c>
      <c r="X14" s="86" t="str">
        <f>CHAVES!A19</f>
        <v>AFUMERG</v>
      </c>
      <c r="Y14" s="87">
        <f t="shared" si="9"/>
        <v>5</v>
      </c>
      <c r="Z14" s="87">
        <f t="shared" si="10"/>
        <v>5</v>
      </c>
      <c r="AA14" s="87">
        <f t="shared" si="11"/>
        <v>1</v>
      </c>
      <c r="AB14" s="87">
        <f t="shared" si="12"/>
        <v>2</v>
      </c>
      <c r="AC14" s="87">
        <f t="shared" si="13"/>
        <v>2</v>
      </c>
      <c r="AD14" s="87">
        <f t="shared" si="14"/>
        <v>6</v>
      </c>
      <c r="AE14" s="87">
        <f t="shared" si="15"/>
        <v>8</v>
      </c>
      <c r="AF14" s="87">
        <f t="shared" si="16"/>
        <v>-2</v>
      </c>
      <c r="AG14" s="88">
        <f t="shared" si="17"/>
        <v>0.3333333333333333</v>
      </c>
      <c r="AI14" s="34" t="e">
        <f>#REF!-#REF!</f>
        <v>#REF!</v>
      </c>
      <c r="AJ14" s="35"/>
      <c r="AK14" s="35"/>
      <c r="AL14" s="35"/>
      <c r="AM14" s="34"/>
      <c r="AN14" s="34" t="e">
        <f>#REF!-#REF!</f>
        <v>#REF!</v>
      </c>
      <c r="AO14" s="35"/>
      <c r="AP14" s="35"/>
      <c r="AQ14" s="35"/>
      <c r="AR14" s="34"/>
      <c r="AS14" s="35"/>
      <c r="BC14" s="11">
        <f>IF(D14=""," ",IF(D14&lt;=F14,0,1))</f>
        <v>1</v>
      </c>
      <c r="BD14" s="11">
        <f>IF(F14=""," ",IF(F14&lt;=D14,0,1))</f>
        <v>0</v>
      </c>
    </row>
    <row r="15" spans="1:56" ht="12.75">
      <c r="A15" s="27">
        <v>6</v>
      </c>
      <c r="B15" s="117"/>
      <c r="C15" s="53" t="str">
        <f>CHAVES!D11</f>
        <v>PUFAL</v>
      </c>
      <c r="D15" s="73">
        <v>2</v>
      </c>
      <c r="E15" s="28" t="s">
        <v>20</v>
      </c>
      <c r="F15" s="73">
        <v>1</v>
      </c>
      <c r="G15" s="53" t="str">
        <f>CHAVES!D7</f>
        <v>CRISTIAN</v>
      </c>
      <c r="H15" s="118"/>
      <c r="I15" s="54" t="str">
        <f>CHAVES!D18</f>
        <v>ROBERTO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9"/>
      <c r="W15" s="18">
        <v>5</v>
      </c>
      <c r="X15" s="86" t="str">
        <f>CHAVES!A18</f>
        <v>CANGUÇU</v>
      </c>
      <c r="Y15" s="87">
        <f t="shared" si="9"/>
        <v>4</v>
      </c>
      <c r="Z15" s="87">
        <f t="shared" si="10"/>
        <v>5</v>
      </c>
      <c r="AA15" s="87">
        <f t="shared" si="11"/>
        <v>1</v>
      </c>
      <c r="AB15" s="87">
        <f t="shared" si="12"/>
        <v>1</v>
      </c>
      <c r="AC15" s="87">
        <f t="shared" si="13"/>
        <v>3</v>
      </c>
      <c r="AD15" s="87">
        <f t="shared" si="14"/>
        <v>5</v>
      </c>
      <c r="AE15" s="87">
        <f t="shared" si="15"/>
        <v>6</v>
      </c>
      <c r="AF15" s="87">
        <f t="shared" si="16"/>
        <v>-1</v>
      </c>
      <c r="AG15" s="88">
        <f t="shared" si="17"/>
        <v>0.26666666666666666</v>
      </c>
      <c r="AI15" s="34" t="e">
        <f>#REF!-#REF!</f>
        <v>#REF!</v>
      </c>
      <c r="AJ15" s="35"/>
      <c r="AK15" s="35"/>
      <c r="AL15" s="35"/>
      <c r="AM15" s="34"/>
      <c r="AN15" s="35"/>
      <c r="AO15" s="35"/>
      <c r="AP15" s="35"/>
      <c r="AQ15" s="35"/>
      <c r="AR15" s="35"/>
      <c r="AS15" s="35"/>
      <c r="BC15" s="11">
        <f>IF(D15=""," ",IF(D15&lt;=F15,0,1))</f>
        <v>1</v>
      </c>
      <c r="BD15" s="11">
        <f>IF(F15=""," ",IF(F15&lt;=D15,0,1))</f>
        <v>0</v>
      </c>
    </row>
    <row r="16" spans="1:56" ht="12.75">
      <c r="A16" s="30">
        <v>7</v>
      </c>
      <c r="B16" s="73"/>
      <c r="C16" s="53" t="str">
        <f>CHAVES!E11</f>
        <v>LEÃO</v>
      </c>
      <c r="D16" s="73">
        <v>0</v>
      </c>
      <c r="E16" s="28" t="s">
        <v>20</v>
      </c>
      <c r="F16" s="73">
        <v>0</v>
      </c>
      <c r="G16" s="53" t="str">
        <f>CHAVES!E7</f>
        <v>FOSCHIERA</v>
      </c>
      <c r="H16" s="118"/>
      <c r="I16" s="54" t="str">
        <f>CHAVES!E18</f>
        <v>FÁBIO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9"/>
      <c r="W16" s="18">
        <v>6</v>
      </c>
      <c r="X16" s="19" t="str">
        <f>CHAVES!A17</f>
        <v>UNIÃO</v>
      </c>
      <c r="Y16" s="20">
        <f t="shared" si="9"/>
        <v>0</v>
      </c>
      <c r="Z16" s="20">
        <f t="shared" si="10"/>
        <v>5</v>
      </c>
      <c r="AA16" s="20">
        <f t="shared" si="11"/>
        <v>0</v>
      </c>
      <c r="AB16" s="20">
        <f t="shared" si="12"/>
        <v>0</v>
      </c>
      <c r="AC16" s="20">
        <f t="shared" si="13"/>
        <v>5</v>
      </c>
      <c r="AD16" s="20">
        <f t="shared" si="14"/>
        <v>1</v>
      </c>
      <c r="AE16" s="20">
        <f t="shared" si="15"/>
        <v>14</v>
      </c>
      <c r="AF16" s="20">
        <f t="shared" si="16"/>
        <v>-13</v>
      </c>
      <c r="AG16" s="21">
        <f t="shared" si="17"/>
        <v>0</v>
      </c>
      <c r="AI16" s="34" t="e">
        <f>#REF!-#REF!</f>
        <v>#REF!</v>
      </c>
      <c r="AJ16" s="35"/>
      <c r="AK16" s="35"/>
      <c r="AL16" s="35"/>
      <c r="AM16" s="34"/>
      <c r="AN16" s="35"/>
      <c r="AO16" s="35"/>
      <c r="AP16" s="35"/>
      <c r="AQ16" s="35"/>
      <c r="AR16" s="35"/>
      <c r="AS16" s="35"/>
      <c r="BC16" s="11">
        <f>IF(D16=""," ",IF(D16&lt;=F16,0,1))</f>
        <v>0</v>
      </c>
      <c r="BD16" s="11">
        <f>IF(F16=""," ",IF(F16&lt;=D16,0,1))</f>
        <v>0</v>
      </c>
    </row>
    <row r="17" spans="1:56" ht="12.75">
      <c r="A17" s="27">
        <v>8</v>
      </c>
      <c r="B17" s="117"/>
      <c r="C17" s="53" t="str">
        <f>CHAVES!F11</f>
        <v>ROBIN</v>
      </c>
      <c r="D17" s="73">
        <v>0</v>
      </c>
      <c r="E17" s="28" t="s">
        <v>20</v>
      </c>
      <c r="F17" s="73">
        <v>0</v>
      </c>
      <c r="G17" s="53" t="str">
        <f>CHAVES!F7</f>
        <v>LEON</v>
      </c>
      <c r="H17" s="118"/>
      <c r="I17" s="54" t="str">
        <f>CHAVES!F18</f>
        <v>EDUARDO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9"/>
      <c r="W17" s="56"/>
      <c r="X17" s="42"/>
      <c r="Y17" s="43"/>
      <c r="Z17" s="43"/>
      <c r="AA17" s="43"/>
      <c r="AB17" s="43"/>
      <c r="AC17" s="43"/>
      <c r="AD17" s="43"/>
      <c r="AE17" s="43"/>
      <c r="AF17" s="43"/>
      <c r="AG17" s="44"/>
      <c r="BC17" s="11">
        <f>IF(D17=""," ",IF(D17&lt;=F17,0,1))</f>
        <v>0</v>
      </c>
      <c r="BD17" s="11">
        <f>IF(F17=""," ",IF(F17&lt;=D17,0,1))</f>
        <v>0</v>
      </c>
    </row>
    <row r="18" spans="1:30" ht="12.75">
      <c r="A18" s="66" t="s">
        <v>42</v>
      </c>
      <c r="B18" s="66" t="s">
        <v>260</v>
      </c>
      <c r="C18" s="64" t="str">
        <f>CHAVES!A16</f>
        <v>AFUMEPA</v>
      </c>
      <c r="D18" s="66">
        <f>IF(AND(BC19=" ",BC20=" ",BC21=" ",BC22=" "),"",SUM(BC19:BC22))</f>
        <v>1</v>
      </c>
      <c r="E18" s="68" t="s">
        <v>20</v>
      </c>
      <c r="F18" s="66">
        <f>IF(AND(BD19=" ",BD20=" ",BD21=" ",BD22=" "),"",SUM(BD19:BD22))</f>
        <v>3</v>
      </c>
      <c r="G18" s="64" t="str">
        <f>CHAVES!A20</f>
        <v>ABP</v>
      </c>
      <c r="H18" s="66" t="s">
        <v>260</v>
      </c>
      <c r="I18" s="65" t="str">
        <f>CHAVES!A5</f>
        <v>ARFM</v>
      </c>
      <c r="J18" s="29">
        <f>IF(D18&amp;F18="","",IF(D18=F18,1,IF(D18&gt;F18,3,IF(D18&lt;F18,0))))</f>
        <v>0</v>
      </c>
      <c r="K18" s="29">
        <f>IF(D18&amp;F18="","",IF(F18=D18,1,IF(D18&lt;F18,3,IF(D18&gt;F18,0))))</f>
        <v>3</v>
      </c>
      <c r="L18" s="29">
        <f>IF(D18&amp;F18="","",IF(D18&amp;F18&lt;&gt;"",1))</f>
        <v>1</v>
      </c>
      <c r="M18" s="29">
        <f>IF(D18&amp;F18="","",IF(D18&amp;F18&lt;&gt;"",1))</f>
        <v>1</v>
      </c>
      <c r="N18" s="29">
        <f>IF(D18="","",D18)</f>
        <v>1</v>
      </c>
      <c r="O18" s="29">
        <f>IF(F18="","",F18)</f>
        <v>3</v>
      </c>
      <c r="P18" s="29">
        <f>IF(J18=3,1,0)</f>
        <v>0</v>
      </c>
      <c r="Q18" s="29">
        <f>IF(K18=3,1,0)</f>
        <v>1</v>
      </c>
      <c r="R18" s="29">
        <f>IF(J18=1,1,0)</f>
        <v>0</v>
      </c>
      <c r="S18" s="29">
        <f>IF(K18=1,1,0)</f>
        <v>0</v>
      </c>
      <c r="T18" s="29">
        <f>IF(J18=0,1,0)</f>
        <v>1</v>
      </c>
      <c r="U18" s="29">
        <f>IF(K18=0,1,0)</f>
        <v>0</v>
      </c>
      <c r="V18" s="39"/>
      <c r="X18" s="57"/>
      <c r="Y18" s="59"/>
      <c r="Z18" s="67"/>
      <c r="AA18" s="58"/>
      <c r="AB18" s="67"/>
      <c r="AC18" s="59"/>
      <c r="AD18" s="60"/>
    </row>
    <row r="19" spans="1:56" ht="12.75">
      <c r="A19" s="27">
        <v>9</v>
      </c>
      <c r="B19" s="117"/>
      <c r="C19" s="53" t="str">
        <f>CHAVES!C16</f>
        <v>MARCOS</v>
      </c>
      <c r="D19" s="73">
        <v>0</v>
      </c>
      <c r="E19" s="28" t="s">
        <v>20</v>
      </c>
      <c r="F19" s="73">
        <v>2</v>
      </c>
      <c r="G19" s="53" t="str">
        <f>CHAVES!C20</f>
        <v>ANTÔNIO</v>
      </c>
      <c r="H19" s="118"/>
      <c r="I19" s="54" t="str">
        <f>CHAVES!C5</f>
        <v>JOÃO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9"/>
      <c r="X19" s="57"/>
      <c r="Y19" s="59"/>
      <c r="Z19" s="67"/>
      <c r="AA19" s="58"/>
      <c r="AB19" s="67"/>
      <c r="AC19" s="59"/>
      <c r="AD19" s="60"/>
      <c r="BC19" s="11">
        <f>IF(D19=""," ",IF(D19&lt;=F19,0,1))</f>
        <v>0</v>
      </c>
      <c r="BD19" s="11">
        <f>IF(F19=""," ",IF(F19&lt;=D19,0,1))</f>
        <v>1</v>
      </c>
    </row>
    <row r="20" spans="1:56" ht="12.75">
      <c r="A20" s="30">
        <v>10</v>
      </c>
      <c r="B20" s="73"/>
      <c r="C20" s="53" t="str">
        <f>CHAVES!D16</f>
        <v>FELIPE</v>
      </c>
      <c r="D20" s="73">
        <v>2</v>
      </c>
      <c r="E20" s="28" t="s">
        <v>20</v>
      </c>
      <c r="F20" s="73">
        <v>0</v>
      </c>
      <c r="G20" s="53" t="str">
        <f>CHAVES!D20</f>
        <v>JULINHO</v>
      </c>
      <c r="H20" s="118"/>
      <c r="I20" s="54" t="str">
        <f>CHAVES!D5</f>
        <v>DUDA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9"/>
      <c r="X20" s="57"/>
      <c r="Y20" s="59"/>
      <c r="Z20" s="67"/>
      <c r="AA20" s="58"/>
      <c r="AB20" s="67"/>
      <c r="AC20" s="59"/>
      <c r="AD20" s="60"/>
      <c r="BC20" s="11">
        <f>IF(D20=""," ",IF(D20&lt;=F20,0,1))</f>
        <v>1</v>
      </c>
      <c r="BD20" s="11">
        <f>IF(F20=""," ",IF(F20&lt;=D20,0,1))</f>
        <v>0</v>
      </c>
    </row>
    <row r="21" spans="1:56" ht="12.75">
      <c r="A21" s="27">
        <v>11</v>
      </c>
      <c r="B21" s="117" t="s">
        <v>332</v>
      </c>
      <c r="C21" s="53" t="str">
        <f>CHAVES!E16</f>
        <v>RODRIGO</v>
      </c>
      <c r="D21" s="73">
        <v>0</v>
      </c>
      <c r="E21" s="28" t="s">
        <v>20</v>
      </c>
      <c r="F21" s="73">
        <v>1</v>
      </c>
      <c r="G21" s="53" t="str">
        <f>CHAVES!E20</f>
        <v>GILSON</v>
      </c>
      <c r="H21" s="118"/>
      <c r="I21" s="54" t="str">
        <f>CHAVES!E5</f>
        <v>MICHEL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9"/>
      <c r="X21" s="57"/>
      <c r="Y21" s="59"/>
      <c r="Z21" s="67"/>
      <c r="AA21" s="58"/>
      <c r="AB21" s="67"/>
      <c r="AC21" s="59"/>
      <c r="AD21" s="60"/>
      <c r="BC21" s="11">
        <f>IF(D21=""," ",IF(D21&lt;=F21,0,1))</f>
        <v>0</v>
      </c>
      <c r="BD21" s="11">
        <f>IF(F21=""," ",IF(F21&lt;=D21,0,1))</f>
        <v>1</v>
      </c>
    </row>
    <row r="22" spans="1:56" ht="12.75">
      <c r="A22" s="27">
        <v>12</v>
      </c>
      <c r="B22" s="117"/>
      <c r="C22" s="53" t="str">
        <f>CHAVES!F16</f>
        <v>ELISANDRO</v>
      </c>
      <c r="D22" s="73">
        <v>0</v>
      </c>
      <c r="E22" s="28" t="s">
        <v>20</v>
      </c>
      <c r="F22" s="73">
        <v>1</v>
      </c>
      <c r="G22" s="53" t="str">
        <f>CHAVES!F20</f>
        <v>PAIM</v>
      </c>
      <c r="H22" s="118" t="s">
        <v>331</v>
      </c>
      <c r="I22" s="54" t="str">
        <f>CHAVES!F5</f>
        <v>ALESSANDRO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9"/>
      <c r="X22" s="57"/>
      <c r="Y22" s="59"/>
      <c r="Z22" s="67"/>
      <c r="AA22" s="58"/>
      <c r="AB22" s="67"/>
      <c r="AC22" s="59"/>
      <c r="AD22" s="60"/>
      <c r="BC22" s="11">
        <f>IF(D22=""," ",IF(D22&lt;=F22,0,1))</f>
        <v>0</v>
      </c>
      <c r="BD22" s="11">
        <f>IF(F22=""," ",IF(F22&lt;=D22,0,1))</f>
        <v>1</v>
      </c>
    </row>
    <row r="23" spans="1:30" ht="12.75">
      <c r="A23" s="66" t="s">
        <v>107</v>
      </c>
      <c r="B23" s="66" t="s">
        <v>260</v>
      </c>
      <c r="C23" s="64" t="str">
        <f>CHAVES!A19</f>
        <v>AFUMERG</v>
      </c>
      <c r="D23" s="66">
        <f>IF(AND(BC24=" ",BC25=" ",BC26=" ",BC27=" "),"",SUM(BC24:BC27))</f>
        <v>2</v>
      </c>
      <c r="E23" s="68" t="s">
        <v>20</v>
      </c>
      <c r="F23" s="66">
        <f>IF(AND(BD24=" ",BD25=" ",BD26=" ",BD27=" "),"",SUM(BD24:BD27))</f>
        <v>1</v>
      </c>
      <c r="G23" s="64" t="str">
        <f>CHAVES!A17</f>
        <v>UNIÃO</v>
      </c>
      <c r="H23" s="66" t="s">
        <v>260</v>
      </c>
      <c r="I23" s="65" t="str">
        <f>CHAVES!A8</f>
        <v>HPC</v>
      </c>
      <c r="J23" s="29">
        <f>IF(D23&amp;F23="","",IF(D23=F23,1,IF(D23&gt;F23,3,IF(D23&lt;F23,0))))</f>
        <v>3</v>
      </c>
      <c r="K23" s="29">
        <f>IF(D23&amp;F23="","",IF(F23=D23,1,IF(D23&lt;F23,3,IF(D23&gt;F23,0))))</f>
        <v>0</v>
      </c>
      <c r="L23" s="29">
        <f>IF(D23&amp;F23="","",IF(D23&amp;F23&lt;&gt;"",1))</f>
        <v>1</v>
      </c>
      <c r="M23" s="29">
        <f>IF(D23&amp;F23="","",IF(D23&amp;F23&lt;&gt;"",1))</f>
        <v>1</v>
      </c>
      <c r="N23" s="29">
        <f>IF(D23="","",D23)</f>
        <v>2</v>
      </c>
      <c r="O23" s="29">
        <f>IF(F23="","",F23)</f>
        <v>1</v>
      </c>
      <c r="P23" s="29">
        <f>IF(J23=3,1,0)</f>
        <v>1</v>
      </c>
      <c r="Q23" s="29">
        <f>IF(K23=3,1,0)</f>
        <v>0</v>
      </c>
      <c r="R23" s="29">
        <f>IF(J23=1,1,0)</f>
        <v>0</v>
      </c>
      <c r="S23" s="29">
        <f>IF(K23=1,1,0)</f>
        <v>0</v>
      </c>
      <c r="T23" s="29">
        <f>IF(J23=0,1,0)</f>
        <v>0</v>
      </c>
      <c r="U23" s="29">
        <f>IF(K23=0,1,0)</f>
        <v>1</v>
      </c>
      <c r="V23" s="39"/>
      <c r="X23" s="57"/>
      <c r="Y23" s="59"/>
      <c r="Z23" s="67"/>
      <c r="AA23" s="58"/>
      <c r="AB23" s="67"/>
      <c r="AC23" s="59"/>
      <c r="AD23" s="60"/>
    </row>
    <row r="24" spans="1:56" ht="12.75">
      <c r="A24" s="30">
        <v>13</v>
      </c>
      <c r="B24" s="73"/>
      <c r="C24" s="53" t="str">
        <f>CHAVES!C19</f>
        <v>DIOGO</v>
      </c>
      <c r="D24" s="73">
        <v>0</v>
      </c>
      <c r="E24" s="28" t="s">
        <v>20</v>
      </c>
      <c r="F24" s="73">
        <v>1</v>
      </c>
      <c r="G24" s="53" t="str">
        <f>CHAVES!C17</f>
        <v>LUCIANO</v>
      </c>
      <c r="H24" s="118"/>
      <c r="I24" s="54" t="str">
        <f>CHAVES!C8</f>
        <v>GUIDO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9"/>
      <c r="X24" s="57"/>
      <c r="Y24" s="59"/>
      <c r="Z24" s="67"/>
      <c r="AA24" s="58"/>
      <c r="AB24" s="67"/>
      <c r="AC24" s="59"/>
      <c r="AD24" s="60"/>
      <c r="BC24" s="11">
        <f>IF(D24=""," ",IF(D24&lt;=F24,0,1))</f>
        <v>0</v>
      </c>
      <c r="BD24" s="11">
        <f>IF(F24=""," ",IF(F24&lt;=D24,0,1))</f>
        <v>1</v>
      </c>
    </row>
    <row r="25" spans="1:56" ht="12.75">
      <c r="A25" s="27">
        <v>14</v>
      </c>
      <c r="B25" s="117"/>
      <c r="C25" s="53" t="str">
        <f>CHAVES!D19</f>
        <v>BETÃO</v>
      </c>
      <c r="D25" s="73">
        <v>1</v>
      </c>
      <c r="E25" s="28" t="s">
        <v>20</v>
      </c>
      <c r="F25" s="73">
        <v>0</v>
      </c>
      <c r="G25" s="53" t="str">
        <f>CHAVES!D17</f>
        <v>ROGÉRIO</v>
      </c>
      <c r="H25" s="118"/>
      <c r="I25" s="54" t="str">
        <f>CHAVES!D8</f>
        <v>MARQUINHO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9"/>
      <c r="X25" s="57"/>
      <c r="Y25" s="59"/>
      <c r="Z25" s="67"/>
      <c r="AA25" s="58"/>
      <c r="AB25" s="67"/>
      <c r="AC25" s="59"/>
      <c r="AD25" s="60"/>
      <c r="BC25" s="11">
        <f>IF(D25=""," ",IF(D25&lt;=F25,0,1))</f>
        <v>1</v>
      </c>
      <c r="BD25" s="11">
        <f>IF(F25=""," ",IF(F25&lt;=D25,0,1))</f>
        <v>0</v>
      </c>
    </row>
    <row r="26" spans="1:56" ht="12.75">
      <c r="A26" s="30">
        <v>15</v>
      </c>
      <c r="B26" s="73"/>
      <c r="C26" s="53" t="str">
        <f>CHAVES!E19</f>
        <v>MARCIO</v>
      </c>
      <c r="D26" s="73">
        <v>1</v>
      </c>
      <c r="E26" s="28" t="s">
        <v>20</v>
      </c>
      <c r="F26" s="73">
        <v>1</v>
      </c>
      <c r="G26" s="53" t="str">
        <f>CHAVES!E17</f>
        <v>CESAR</v>
      </c>
      <c r="H26" s="118"/>
      <c r="I26" s="54" t="str">
        <f>CHAVES!E8</f>
        <v>UMBERTO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9"/>
      <c r="X26" s="57"/>
      <c r="Y26" s="59"/>
      <c r="Z26" s="67"/>
      <c r="AA26" s="58"/>
      <c r="AB26" s="67"/>
      <c r="AC26" s="59"/>
      <c r="AD26" s="60"/>
      <c r="BC26" s="11">
        <f>IF(D26=""," ",IF(D26&lt;=F26,0,1))</f>
        <v>0</v>
      </c>
      <c r="BD26" s="11">
        <f>IF(F26=""," ",IF(F26&lt;=D26,0,1))</f>
        <v>0</v>
      </c>
    </row>
    <row r="27" spans="1:56" ht="12.75">
      <c r="A27" s="27">
        <v>16</v>
      </c>
      <c r="B27" s="117"/>
      <c r="C27" s="53" t="str">
        <f>CHAVES!F19</f>
        <v>TERROZO</v>
      </c>
      <c r="D27" s="73">
        <v>3</v>
      </c>
      <c r="E27" s="28" t="s">
        <v>20</v>
      </c>
      <c r="F27" s="73">
        <v>0</v>
      </c>
      <c r="G27" s="53" t="str">
        <f>CHAVES!F17</f>
        <v>KEVIN</v>
      </c>
      <c r="H27" s="118"/>
      <c r="I27" s="54" t="str">
        <f>CHAVES!F8</f>
        <v>VINICIUS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9"/>
      <c r="X27" s="57"/>
      <c r="Y27" s="59"/>
      <c r="Z27" s="67"/>
      <c r="AA27" s="58"/>
      <c r="AB27" s="67"/>
      <c r="AC27" s="59"/>
      <c r="AD27" s="60"/>
      <c r="BC27" s="11">
        <f>IF(D27=""," ",IF(D27&lt;=F27,0,1))</f>
        <v>1</v>
      </c>
      <c r="BD27" s="11">
        <f>IF(F27=""," ",IF(F27&lt;=D27,0,1))</f>
        <v>0</v>
      </c>
    </row>
    <row r="28" spans="1:21" ht="12.75">
      <c r="A28" s="61" t="s">
        <v>27</v>
      </c>
      <c r="B28" s="115"/>
      <c r="C28" s="130" t="s">
        <v>110</v>
      </c>
      <c r="D28" s="130"/>
      <c r="E28" s="130"/>
      <c r="F28" s="130"/>
      <c r="G28" s="132"/>
      <c r="H28" s="111"/>
      <c r="I28" s="62" t="s">
        <v>28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2.75">
      <c r="A29" s="66" t="s">
        <v>36</v>
      </c>
      <c r="B29" s="66" t="s">
        <v>260</v>
      </c>
      <c r="C29" s="64" t="str">
        <f>CHAVES!A5</f>
        <v>ARFM</v>
      </c>
      <c r="D29" s="66">
        <f>IF(AND(BC30=" ",BC31=" ",BC32=" ",BC33=" "),"",SUM(BC30:BC33))</f>
        <v>3</v>
      </c>
      <c r="E29" s="68" t="s">
        <v>20</v>
      </c>
      <c r="F29" s="66">
        <f>IF(AND(BD30=" ",BD31=" ",BD32=" ",BD33=" "),"",SUM(BD30:BD33))</f>
        <v>0</v>
      </c>
      <c r="G29" s="64" t="str">
        <f>CHAVES!A9</f>
        <v>COP</v>
      </c>
      <c r="H29" s="66" t="s">
        <v>260</v>
      </c>
      <c r="I29" s="65" t="str">
        <f>CHAVES!A16</f>
        <v>AFUMEPA</v>
      </c>
      <c r="J29" s="29">
        <f>IF(D29&amp;F29="","",IF(D29=F29,1,IF(D29&gt;F29,3,IF(D29&lt;F29,0))))</f>
        <v>3</v>
      </c>
      <c r="K29" s="29">
        <f>IF(D29&amp;F29="","",IF(F29=D29,1,IF(D29&lt;F29,3,IF(D29&gt;F29,0))))</f>
        <v>0</v>
      </c>
      <c r="L29" s="29">
        <f>IF(D29&amp;F29="","",IF(D29&amp;F29&lt;&gt;"",1))</f>
        <v>1</v>
      </c>
      <c r="M29" s="29">
        <f>IF(D29&amp;F29="","",IF(D29&amp;F29&lt;&gt;"",1))</f>
        <v>1</v>
      </c>
      <c r="N29" s="29">
        <f>IF(D29="","",D29)</f>
        <v>3</v>
      </c>
      <c r="O29" s="29">
        <f>IF(F29="","",F29)</f>
        <v>0</v>
      </c>
      <c r="P29" s="29">
        <f>IF(J29=3,1,0)</f>
        <v>1</v>
      </c>
      <c r="Q29" s="29">
        <f>IF(K29=3,1,0)</f>
        <v>0</v>
      </c>
      <c r="R29" s="29">
        <f>IF(J29=1,1,0)</f>
        <v>0</v>
      </c>
      <c r="S29" s="29">
        <f>IF(K29=1,1,0)</f>
        <v>0</v>
      </c>
      <c r="T29" s="29">
        <f>IF(J29=0,1,0)</f>
        <v>0</v>
      </c>
      <c r="U29" s="29">
        <f>IF(K29=0,1,0)</f>
        <v>1</v>
      </c>
    </row>
    <row r="30" spans="1:56" ht="12.75">
      <c r="A30" s="27">
        <v>1</v>
      </c>
      <c r="B30" s="117" t="s">
        <v>330</v>
      </c>
      <c r="C30" s="53" t="str">
        <f>CHAVES!C5</f>
        <v>JOÃO</v>
      </c>
      <c r="D30" s="73">
        <v>1</v>
      </c>
      <c r="E30" s="28" t="s">
        <v>20</v>
      </c>
      <c r="F30" s="73">
        <v>1</v>
      </c>
      <c r="G30" s="53" t="str">
        <f>CHAVES!C9</f>
        <v>ROBERTO</v>
      </c>
      <c r="H30" s="118"/>
      <c r="I30" s="54" t="str">
        <f>CHAVES!C16</f>
        <v>MARCOS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BC30" s="11">
        <f>IF(D30=""," ",IF(D30&lt;=F30,0,1))</f>
        <v>0</v>
      </c>
      <c r="BD30" s="11">
        <f>IF(F30=""," ",IF(F30&lt;=D30,0,1))</f>
        <v>0</v>
      </c>
    </row>
    <row r="31" spans="1:56" ht="12.75">
      <c r="A31" s="30">
        <v>2</v>
      </c>
      <c r="B31" s="73"/>
      <c r="C31" s="53" t="str">
        <f>CHAVES!D5</f>
        <v>DUDA</v>
      </c>
      <c r="D31" s="73">
        <v>2</v>
      </c>
      <c r="E31" s="28" t="s">
        <v>20</v>
      </c>
      <c r="F31" s="73">
        <v>0</v>
      </c>
      <c r="G31" s="53" t="str">
        <f>CHAVES!D9</f>
        <v>OCHOINHA</v>
      </c>
      <c r="H31" s="118"/>
      <c r="I31" s="54" t="str">
        <f>CHAVES!D16</f>
        <v>FELIPE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BC31" s="11">
        <f>IF(D31=""," ",IF(D31&lt;=F31,0,1))</f>
        <v>1</v>
      </c>
      <c r="BD31" s="11">
        <f>IF(F31=""," ",IF(F31&lt;=D31,0,1))</f>
        <v>0</v>
      </c>
    </row>
    <row r="32" spans="1:56" ht="12.75">
      <c r="A32" s="27">
        <v>3</v>
      </c>
      <c r="B32" s="117"/>
      <c r="C32" s="53" t="str">
        <f>CHAVES!E5</f>
        <v>MICHEL</v>
      </c>
      <c r="D32" s="73">
        <v>1</v>
      </c>
      <c r="E32" s="28" t="s">
        <v>20</v>
      </c>
      <c r="F32" s="73">
        <v>0</v>
      </c>
      <c r="G32" s="53" t="str">
        <f>CHAVES!E9</f>
        <v>CURI</v>
      </c>
      <c r="H32" s="118"/>
      <c r="I32" s="54" t="str">
        <f>CHAVES!E16</f>
        <v>RODRIGO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W32" s="33"/>
      <c r="X32" s="32"/>
      <c r="Y32" s="33"/>
      <c r="Z32" s="33"/>
      <c r="BC32" s="11">
        <f>IF(D32=""," ",IF(D32&lt;=F32,0,1))</f>
        <v>1</v>
      </c>
      <c r="BD32" s="11">
        <f>IF(F32=""," ",IF(F32&lt;=D32,0,1))</f>
        <v>0</v>
      </c>
    </row>
    <row r="33" spans="1:56" ht="12.75" customHeight="1">
      <c r="A33" s="27">
        <v>4</v>
      </c>
      <c r="B33" s="117"/>
      <c r="C33" s="55" t="str">
        <f>CHAVES!F5</f>
        <v>ALESSANDRO</v>
      </c>
      <c r="D33" s="73">
        <v>2</v>
      </c>
      <c r="E33" s="28" t="s">
        <v>20</v>
      </c>
      <c r="F33" s="73">
        <v>0</v>
      </c>
      <c r="G33" s="55" t="str">
        <f>CHAVES!F9</f>
        <v>FERNANDO</v>
      </c>
      <c r="H33" s="119"/>
      <c r="I33" s="54" t="str">
        <f>CHAVES!F16</f>
        <v>ELISANDRO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W33" s="33"/>
      <c r="X33" s="32"/>
      <c r="Y33" s="33"/>
      <c r="Z33" s="33"/>
      <c r="BC33" s="11">
        <f>IF(D33=""," ",IF(D33&lt;=F33,0,1))</f>
        <v>1</v>
      </c>
      <c r="BD33" s="11">
        <f>IF(F33=""," ",IF(F33&lt;=D33,0,1))</f>
        <v>0</v>
      </c>
    </row>
    <row r="34" spans="1:26" ht="12.75">
      <c r="A34" s="66" t="s">
        <v>41</v>
      </c>
      <c r="B34" s="66" t="s">
        <v>260</v>
      </c>
      <c r="C34" s="64" t="str">
        <f>CHAVES!A8</f>
        <v>HPC</v>
      </c>
      <c r="D34" s="66">
        <f>IF(AND(BC35=" ",BC36=" ",BC37=" ",BC38=" "),"",SUM(BC35:BC38))</f>
        <v>2</v>
      </c>
      <c r="E34" s="68" t="s">
        <v>20</v>
      </c>
      <c r="F34" s="66">
        <f>IF(AND(BD35=" ",BD36=" ",BD37=" ",BD38=" "),"",SUM(BD35:BD38))</f>
        <v>0</v>
      </c>
      <c r="G34" s="64" t="str">
        <f>CHAVES!A10</f>
        <v>CAXIAS</v>
      </c>
      <c r="H34" s="66" t="s">
        <v>260</v>
      </c>
      <c r="I34" s="65" t="str">
        <f>CHAVES!A17</f>
        <v>UNIÃO</v>
      </c>
      <c r="J34" s="29">
        <f>IF(D34&amp;F34="","",IF(D34=F34,1,IF(D34&gt;F34,3,IF(D34&lt;F34,0))))</f>
        <v>3</v>
      </c>
      <c r="K34" s="29">
        <f>IF(D34&amp;F34="","",IF(F34=D34,1,IF(D34&lt;F34,3,IF(D34&gt;F34,0))))</f>
        <v>0</v>
      </c>
      <c r="L34" s="29">
        <f>IF(D34&amp;F34="","",IF(D34&amp;F34&lt;&gt;"",1))</f>
        <v>1</v>
      </c>
      <c r="M34" s="29">
        <f>IF(D34&amp;F34="","",IF(D34&amp;F34&lt;&gt;"",1))</f>
        <v>1</v>
      </c>
      <c r="N34" s="29">
        <f>IF(D34="","",D34)</f>
        <v>2</v>
      </c>
      <c r="O34" s="29">
        <f>IF(F34="","",F34)</f>
        <v>0</v>
      </c>
      <c r="P34" s="29">
        <f>IF(J34=3,1,0)</f>
        <v>1</v>
      </c>
      <c r="Q34" s="29">
        <f>IF(K34=3,1,0)</f>
        <v>0</v>
      </c>
      <c r="R34" s="29">
        <f>IF(J34=1,1,0)</f>
        <v>0</v>
      </c>
      <c r="S34" s="29">
        <f>IF(K34=1,1,0)</f>
        <v>0</v>
      </c>
      <c r="T34" s="29">
        <f>IF(J34=0,1,0)</f>
        <v>0</v>
      </c>
      <c r="U34" s="29">
        <f>IF(K34=0,1,0)</f>
        <v>1</v>
      </c>
      <c r="W34" s="33"/>
      <c r="X34" s="32"/>
      <c r="Y34" s="33"/>
      <c r="Z34" s="33"/>
    </row>
    <row r="35" spans="1:56" ht="12.75">
      <c r="A35" s="30">
        <v>5</v>
      </c>
      <c r="B35" s="73" t="s">
        <v>324</v>
      </c>
      <c r="C35" s="53" t="str">
        <f>CHAVES!C8</f>
        <v>GUIDO</v>
      </c>
      <c r="D35" s="73">
        <v>0</v>
      </c>
      <c r="E35" s="28" t="s">
        <v>20</v>
      </c>
      <c r="F35" s="73">
        <v>0</v>
      </c>
      <c r="G35" s="53" t="str">
        <f>CHAVES!C10</f>
        <v>CRISTHIAN</v>
      </c>
      <c r="H35" s="118"/>
      <c r="I35" s="54" t="str">
        <f>CHAVES!C17</f>
        <v>LUCIANO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W35" s="33"/>
      <c r="X35" s="32"/>
      <c r="Y35" s="33"/>
      <c r="Z35" s="33"/>
      <c r="BC35" s="11">
        <f>IF(D35=""," ",IF(D35&lt;=F35,0,1))</f>
        <v>0</v>
      </c>
      <c r="BD35" s="11">
        <f>IF(F35=""," ",IF(F35&lt;=D35,0,1))</f>
        <v>0</v>
      </c>
    </row>
    <row r="36" spans="1:56" ht="12.75">
      <c r="A36" s="27">
        <v>6</v>
      </c>
      <c r="B36" s="117"/>
      <c r="C36" s="53" t="str">
        <f>CHAVES!D8</f>
        <v>MARQUINHO</v>
      </c>
      <c r="D36" s="73">
        <v>0</v>
      </c>
      <c r="E36" s="28" t="s">
        <v>20</v>
      </c>
      <c r="F36" s="73">
        <v>0</v>
      </c>
      <c r="G36" s="53" t="str">
        <f>CHAVES!D10</f>
        <v>RENAN</v>
      </c>
      <c r="H36" s="118"/>
      <c r="I36" s="54" t="str">
        <f>CHAVES!D17</f>
        <v>ROGÉRIO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W36" s="33"/>
      <c r="X36" s="32"/>
      <c r="Y36" s="33"/>
      <c r="Z36" s="33"/>
      <c r="BC36" s="11">
        <f>IF(D36=""," ",IF(D36&lt;=F36,0,1))</f>
        <v>0</v>
      </c>
      <c r="BD36" s="11">
        <f>IF(F36=""," ",IF(F36&lt;=D36,0,1))</f>
        <v>0</v>
      </c>
    </row>
    <row r="37" spans="1:56" ht="12.75">
      <c r="A37" s="30">
        <v>7</v>
      </c>
      <c r="B37" s="73"/>
      <c r="C37" s="53" t="str">
        <f>CHAVES!E8</f>
        <v>UMBERTO</v>
      </c>
      <c r="D37" s="73">
        <v>1</v>
      </c>
      <c r="E37" s="28" t="s">
        <v>20</v>
      </c>
      <c r="F37" s="73">
        <v>0</v>
      </c>
      <c r="G37" s="53" t="str">
        <f>CHAVES!E10</f>
        <v>CÍCERO</v>
      </c>
      <c r="H37" s="118"/>
      <c r="I37" s="54" t="str">
        <f>CHAVES!E17</f>
        <v>CESAR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W37" s="33"/>
      <c r="X37" s="32"/>
      <c r="Y37" s="33"/>
      <c r="Z37" s="33"/>
      <c r="BC37" s="11">
        <f>IF(D37=""," ",IF(D37&lt;=F37,0,1))</f>
        <v>1</v>
      </c>
      <c r="BD37" s="11">
        <f>IF(F37=""," ",IF(F37&lt;=D37,0,1))</f>
        <v>0</v>
      </c>
    </row>
    <row r="38" spans="1:56" ht="12.75">
      <c r="A38" s="27">
        <v>8</v>
      </c>
      <c r="B38" s="117"/>
      <c r="C38" s="53" t="str">
        <f>CHAVES!F8</f>
        <v>VINICIUS</v>
      </c>
      <c r="D38" s="73">
        <v>1</v>
      </c>
      <c r="E38" s="28" t="s">
        <v>20</v>
      </c>
      <c r="F38" s="73">
        <v>0</v>
      </c>
      <c r="G38" s="53" t="str">
        <f>CHAVES!F10</f>
        <v>CHAMBINHO</v>
      </c>
      <c r="H38" s="118"/>
      <c r="I38" s="54" t="str">
        <f>CHAVES!F17</f>
        <v>KEVIN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W38" s="33"/>
      <c r="X38" s="32"/>
      <c r="Y38" s="33"/>
      <c r="Z38" s="33"/>
      <c r="BC38" s="11">
        <f>IF(D38=""," ",IF(D38&lt;=F38,0,1))</f>
        <v>1</v>
      </c>
      <c r="BD38" s="11">
        <f>IF(F38=""," ",IF(F38&lt;=D38,0,1))</f>
        <v>0</v>
      </c>
    </row>
    <row r="39" spans="1:26" ht="12.75">
      <c r="A39" s="66" t="s">
        <v>42</v>
      </c>
      <c r="B39" s="66" t="s">
        <v>260</v>
      </c>
      <c r="C39" s="64" t="str">
        <f>CHAVES!A15</f>
        <v>ACADEMIA</v>
      </c>
      <c r="D39" s="66">
        <f>IF(AND(BC40=" ",BC41=" ",BC42=" ",BC43=" "),"",SUM(BC40:BC43))</f>
        <v>2</v>
      </c>
      <c r="E39" s="68" t="s">
        <v>20</v>
      </c>
      <c r="F39" s="66">
        <f>IF(AND(BD40=" ",BD41=" ",BD42=" ",BD43=" "),"",SUM(BD40:BD43))</f>
        <v>1</v>
      </c>
      <c r="G39" s="64" t="str">
        <f>CHAVES!A19</f>
        <v>AFUMERG</v>
      </c>
      <c r="H39" s="66" t="s">
        <v>260</v>
      </c>
      <c r="I39" s="65" t="str">
        <f>CHAVES!A11</f>
        <v>FRANZEN</v>
      </c>
      <c r="J39" s="29">
        <f>IF(D39&amp;F39="","",IF(D39=F39,1,IF(D39&gt;F39,3,IF(D39&lt;F39,0))))</f>
        <v>3</v>
      </c>
      <c r="K39" s="29">
        <f>IF(D39&amp;F39="","",IF(F39=D39,1,IF(D39&lt;F39,3,IF(D39&gt;F39,0))))</f>
        <v>0</v>
      </c>
      <c r="L39" s="29">
        <f>IF(D39&amp;F39="","",IF(D39&amp;F39&lt;&gt;"",1))</f>
        <v>1</v>
      </c>
      <c r="M39" s="29">
        <f>IF(D39&amp;F39="","",IF(D39&amp;F39&lt;&gt;"",1))</f>
        <v>1</v>
      </c>
      <c r="N39" s="29">
        <f>IF(D39="","",D39)</f>
        <v>2</v>
      </c>
      <c r="O39" s="29">
        <f>IF(F39="","",F39)</f>
        <v>1</v>
      </c>
      <c r="P39" s="29">
        <f>IF(J39=3,1,0)</f>
        <v>1</v>
      </c>
      <c r="Q39" s="29">
        <f>IF(K39=3,1,0)</f>
        <v>0</v>
      </c>
      <c r="R39" s="29">
        <f>IF(J39=1,1,0)</f>
        <v>0</v>
      </c>
      <c r="S39" s="29">
        <f>IF(K39=1,1,0)</f>
        <v>0</v>
      </c>
      <c r="T39" s="29">
        <f>IF(J39=0,1,0)</f>
        <v>0</v>
      </c>
      <c r="U39" s="29">
        <f>IF(K39=0,1,0)</f>
        <v>1</v>
      </c>
      <c r="W39" s="33"/>
      <c r="X39" s="32"/>
      <c r="Y39" s="33"/>
      <c r="Z39" s="33"/>
    </row>
    <row r="40" spans="1:56" ht="12.75">
      <c r="A40" s="27">
        <v>9</v>
      </c>
      <c r="B40" s="117"/>
      <c r="C40" s="53" t="str">
        <f>CHAVES!C15</f>
        <v>AUGUSTO</v>
      </c>
      <c r="D40" s="73">
        <v>0</v>
      </c>
      <c r="E40" s="28" t="s">
        <v>20</v>
      </c>
      <c r="F40" s="73">
        <v>0</v>
      </c>
      <c r="G40" s="53" t="str">
        <f>CHAVES!C19</f>
        <v>DIOGO</v>
      </c>
      <c r="H40" s="118"/>
      <c r="I40" s="54" t="str">
        <f>CHAVES!C11</f>
        <v>CARECA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W40" s="33"/>
      <c r="X40" s="32"/>
      <c r="Y40" s="33"/>
      <c r="Z40" s="33"/>
      <c r="BC40" s="11">
        <f>IF(D40=""," ",IF(D40&lt;=F40,0,1))</f>
        <v>0</v>
      </c>
      <c r="BD40" s="11">
        <f>IF(F40=""," ",IF(F40&lt;=D40,0,1))</f>
        <v>0</v>
      </c>
    </row>
    <row r="41" spans="1:56" ht="12.75">
      <c r="A41" s="30">
        <v>10</v>
      </c>
      <c r="B41" s="73"/>
      <c r="C41" s="53" t="str">
        <f>CHAVES!D15</f>
        <v>VINHAS</v>
      </c>
      <c r="D41" s="73">
        <v>1</v>
      </c>
      <c r="E41" s="28" t="s">
        <v>20</v>
      </c>
      <c r="F41" s="73">
        <v>0</v>
      </c>
      <c r="G41" s="53" t="str">
        <f>CHAVES!D19</f>
        <v>BETÃO</v>
      </c>
      <c r="H41" s="118"/>
      <c r="I41" s="54" t="str">
        <f>CHAVES!D11</f>
        <v>PUFAL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W41" s="33"/>
      <c r="X41" s="32"/>
      <c r="Y41" s="33"/>
      <c r="Z41" s="33"/>
      <c r="BC41" s="11">
        <f>IF(D41=""," ",IF(D41&lt;=F41,0,1))</f>
        <v>1</v>
      </c>
      <c r="BD41" s="11">
        <f>IF(F41=""," ",IF(F41&lt;=D41,0,1))</f>
        <v>0</v>
      </c>
    </row>
    <row r="42" spans="1:56" ht="12.75">
      <c r="A42" s="27">
        <v>11</v>
      </c>
      <c r="B42" s="117"/>
      <c r="C42" s="53" t="str">
        <f>CHAVES!E15</f>
        <v>OSMAR</v>
      </c>
      <c r="D42" s="73">
        <v>1</v>
      </c>
      <c r="E42" s="28" t="s">
        <v>20</v>
      </c>
      <c r="F42" s="73">
        <v>0</v>
      </c>
      <c r="G42" s="53" t="str">
        <f>CHAVES!E19</f>
        <v>MARCIO</v>
      </c>
      <c r="H42" s="118"/>
      <c r="I42" s="54" t="str">
        <f>CHAVES!E11</f>
        <v>LEÃO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W42" s="33"/>
      <c r="X42" s="32"/>
      <c r="Y42" s="33"/>
      <c r="Z42" s="33"/>
      <c r="BC42" s="11">
        <f>IF(D42=""," ",IF(D42&lt;=F42,0,1))</f>
        <v>1</v>
      </c>
      <c r="BD42" s="11">
        <f>IF(F42=""," ",IF(F42&lt;=D42,0,1))</f>
        <v>0</v>
      </c>
    </row>
    <row r="43" spans="1:56" ht="12.75">
      <c r="A43" s="27">
        <v>12</v>
      </c>
      <c r="B43" s="117"/>
      <c r="C43" s="55" t="str">
        <f>CHAVES!F15</f>
        <v>BRUNO</v>
      </c>
      <c r="D43" s="73">
        <v>0</v>
      </c>
      <c r="E43" s="28" t="s">
        <v>20</v>
      </c>
      <c r="F43" s="73">
        <v>1</v>
      </c>
      <c r="G43" s="55" t="str">
        <f>CHAVES!F19</f>
        <v>TERROZO</v>
      </c>
      <c r="H43" s="119"/>
      <c r="I43" s="54" t="str">
        <f>CHAVES!F11</f>
        <v>ROBIN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W43" s="33"/>
      <c r="X43" s="32"/>
      <c r="Y43" s="33"/>
      <c r="Z43" s="33"/>
      <c r="BC43" s="11">
        <f>IF(D43=""," ",IF(D43&lt;=F43,0,1))</f>
        <v>0</v>
      </c>
      <c r="BD43" s="11">
        <f>IF(F43=""," ",IF(F43&lt;=D43,0,1))</f>
        <v>1</v>
      </c>
    </row>
    <row r="44" spans="1:26" ht="12.75">
      <c r="A44" s="66" t="s">
        <v>107</v>
      </c>
      <c r="B44" s="66" t="s">
        <v>260</v>
      </c>
      <c r="C44" s="64" t="str">
        <f>CHAVES!A18</f>
        <v>CANGUÇU</v>
      </c>
      <c r="D44" s="66">
        <f>IF(AND(BC45=" ",BC46=" ",BC47=" ",BC48=" "),"",SUM(BC45:BC48))</f>
        <v>0</v>
      </c>
      <c r="E44" s="68" t="s">
        <v>20</v>
      </c>
      <c r="F44" s="66">
        <f>IF(AND(BD45=" ",BD46=" ",BD47=" ",BD48=" "),"",SUM(BD45:BD48))</f>
        <v>1</v>
      </c>
      <c r="G44" s="64" t="str">
        <f>CHAVES!A20</f>
        <v>ABP</v>
      </c>
      <c r="H44" s="66" t="s">
        <v>260</v>
      </c>
      <c r="I44" s="65" t="str">
        <f>CHAVES!A7</f>
        <v>GERALDO SANTANA</v>
      </c>
      <c r="J44" s="29">
        <f>IF(D44&amp;F44="","",IF(D44=F44,1,IF(D44&gt;F44,3,IF(D44&lt;F44,0))))</f>
        <v>0</v>
      </c>
      <c r="K44" s="29">
        <f>IF(D44&amp;F44="","",IF(F44=D44,1,IF(D44&lt;F44,3,IF(D44&gt;F44,0))))</f>
        <v>3</v>
      </c>
      <c r="L44" s="29">
        <f>IF(D44&amp;F44="","",IF(D44&amp;F44&lt;&gt;"",1))</f>
        <v>1</v>
      </c>
      <c r="M44" s="29">
        <f>IF(D44&amp;F44="","",IF(D44&amp;F44&lt;&gt;"",1))</f>
        <v>1</v>
      </c>
      <c r="N44" s="29">
        <f>IF(D44="","",D44)</f>
        <v>0</v>
      </c>
      <c r="O44" s="29">
        <f>IF(F44="","",F44)</f>
        <v>1</v>
      </c>
      <c r="P44" s="29">
        <f>IF(J44=3,1,0)</f>
        <v>0</v>
      </c>
      <c r="Q44" s="29">
        <f>IF(K44=3,1,0)</f>
        <v>1</v>
      </c>
      <c r="R44" s="29">
        <f>IF(J44=1,1,0)</f>
        <v>0</v>
      </c>
      <c r="S44" s="29">
        <f>IF(K44=1,1,0)</f>
        <v>0</v>
      </c>
      <c r="T44" s="29">
        <f>IF(J44=0,1,0)</f>
        <v>1</v>
      </c>
      <c r="U44" s="29">
        <f>IF(K44=0,1,0)</f>
        <v>0</v>
      </c>
      <c r="W44" s="33"/>
      <c r="X44" s="32"/>
      <c r="Y44" s="33"/>
      <c r="Z44" s="33"/>
    </row>
    <row r="45" spans="1:56" ht="12.75">
      <c r="A45" s="30">
        <v>13</v>
      </c>
      <c r="B45" s="73"/>
      <c r="C45" s="53" t="str">
        <f>CHAVES!C18</f>
        <v>RICARDO</v>
      </c>
      <c r="D45" s="73">
        <v>0</v>
      </c>
      <c r="E45" s="28" t="s">
        <v>20</v>
      </c>
      <c r="F45" s="73">
        <v>0</v>
      </c>
      <c r="G45" s="53" t="str">
        <f>CHAVES!C20</f>
        <v>ANTÔNIO</v>
      </c>
      <c r="H45" s="118"/>
      <c r="I45" s="54" t="str">
        <f>CHAVES!C7</f>
        <v>CRISTIANO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W45" s="33"/>
      <c r="X45" s="32"/>
      <c r="Y45" s="33"/>
      <c r="Z45" s="33"/>
      <c r="BC45" s="11">
        <f>IF(D45=""," ",IF(D45&lt;=F45,0,1))</f>
        <v>0</v>
      </c>
      <c r="BD45" s="11">
        <f>IF(F45=""," ",IF(F45&lt;=D45,0,1))</f>
        <v>0</v>
      </c>
    </row>
    <row r="46" spans="1:56" ht="12.75">
      <c r="A46" s="27">
        <v>14</v>
      </c>
      <c r="B46" s="117"/>
      <c r="C46" s="53" t="str">
        <f>CHAVES!D18</f>
        <v>ROBERTO</v>
      </c>
      <c r="D46" s="73">
        <v>1</v>
      </c>
      <c r="E46" s="28" t="s">
        <v>20</v>
      </c>
      <c r="F46" s="73">
        <v>1</v>
      </c>
      <c r="G46" s="53" t="str">
        <f>CHAVES!D20</f>
        <v>JULINHO</v>
      </c>
      <c r="H46" s="118"/>
      <c r="I46" s="54" t="str">
        <f>CHAVES!D7</f>
        <v>CRISTIAN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W46" s="33"/>
      <c r="X46" s="32"/>
      <c r="Y46" s="33"/>
      <c r="Z46" s="33"/>
      <c r="BC46" s="11">
        <f>IF(D46=""," ",IF(D46&lt;=F46,0,1))</f>
        <v>0</v>
      </c>
      <c r="BD46" s="11">
        <f>IF(F46=""," ",IF(F46&lt;=D46,0,1))</f>
        <v>0</v>
      </c>
    </row>
    <row r="47" spans="1:56" ht="12.75">
      <c r="A47" s="30">
        <v>15</v>
      </c>
      <c r="B47" s="73"/>
      <c r="C47" s="53" t="str">
        <f>CHAVES!E18</f>
        <v>FÁBIO</v>
      </c>
      <c r="D47" s="73">
        <v>0</v>
      </c>
      <c r="E47" s="28" t="s">
        <v>20</v>
      </c>
      <c r="F47" s="73">
        <v>2</v>
      </c>
      <c r="G47" s="53" t="str">
        <f>CHAVES!E20</f>
        <v>GILSON</v>
      </c>
      <c r="H47" s="118"/>
      <c r="I47" s="54" t="str">
        <f>CHAVES!E7</f>
        <v>FOSCHIERA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W47" s="33"/>
      <c r="X47" s="32"/>
      <c r="Y47" s="33"/>
      <c r="Z47" s="33"/>
      <c r="BC47" s="11">
        <f>IF(D47=""," ",IF(D47&lt;=F47,0,1))</f>
        <v>0</v>
      </c>
      <c r="BD47" s="11">
        <f>IF(F47=""," ",IF(F47&lt;=D47,0,1))</f>
        <v>1</v>
      </c>
    </row>
    <row r="48" spans="1:56" ht="12.75">
      <c r="A48" s="27">
        <v>16</v>
      </c>
      <c r="B48" s="117"/>
      <c r="C48" s="53" t="str">
        <f>CHAVES!F18</f>
        <v>EDUARDO</v>
      </c>
      <c r="D48" s="73">
        <v>0</v>
      </c>
      <c r="E48" s="28" t="s">
        <v>20</v>
      </c>
      <c r="F48" s="73">
        <v>0</v>
      </c>
      <c r="G48" s="53" t="str">
        <f>CHAVES!F20</f>
        <v>PAIM</v>
      </c>
      <c r="H48" s="118" t="s">
        <v>331</v>
      </c>
      <c r="I48" s="54" t="str">
        <f>CHAVES!F7</f>
        <v>LEON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W48" s="33"/>
      <c r="X48" s="32"/>
      <c r="Y48" s="33"/>
      <c r="Z48" s="33"/>
      <c r="BC48" s="11">
        <f>IF(D48=""," ",IF(D48&lt;=F48,0,1))</f>
        <v>0</v>
      </c>
      <c r="BD48" s="11">
        <f>IF(F48=""," ",IF(F48&lt;=D48,0,1))</f>
        <v>0</v>
      </c>
    </row>
    <row r="49" spans="1:26" ht="12.75">
      <c r="A49" s="37" t="s">
        <v>27</v>
      </c>
      <c r="B49" s="116"/>
      <c r="C49" s="133" t="s">
        <v>111</v>
      </c>
      <c r="D49" s="133"/>
      <c r="E49" s="133"/>
      <c r="F49" s="133"/>
      <c r="G49" s="135"/>
      <c r="H49" s="112"/>
      <c r="I49" s="38" t="s">
        <v>28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W49" s="33"/>
      <c r="X49" s="32"/>
      <c r="Y49" s="33"/>
      <c r="Z49" s="33"/>
    </row>
    <row r="50" spans="1:26" ht="12.75">
      <c r="A50" s="66" t="s">
        <v>36</v>
      </c>
      <c r="B50" s="66" t="s">
        <v>260</v>
      </c>
      <c r="C50" s="64" t="str">
        <f>CHAVES!A6</f>
        <v>CÍRC.MILITAR</v>
      </c>
      <c r="D50" s="66">
        <f>IF(AND(BC51=" ",BC52=" ",BC53=" ",BC54=" "),"",SUM(BC51:BC54))</f>
        <v>1</v>
      </c>
      <c r="E50" s="68" t="s">
        <v>20</v>
      </c>
      <c r="F50" s="66">
        <f>IF(AND(BD51=" ",BD52=" ",BD53=" ",BD54=" "),"",SUM(BD51:BD54))</f>
        <v>1</v>
      </c>
      <c r="G50" s="64" t="str">
        <f>CHAVES!A7</f>
        <v>GERALDO SANTANA</v>
      </c>
      <c r="H50" s="66" t="s">
        <v>260</v>
      </c>
      <c r="I50" s="65" t="str">
        <f>CHAVES!A20</f>
        <v>ABP</v>
      </c>
      <c r="J50" s="29">
        <f>IF(D50&amp;F50="","",IF(D50=F50,1,IF(D50&gt;F50,3,IF(D50&lt;F50,0))))</f>
        <v>1</v>
      </c>
      <c r="K50" s="29">
        <f>IF(D50&amp;F50="","",IF(F50=D50,1,IF(D50&lt;F50,3,IF(D50&gt;F50,0))))</f>
        <v>1</v>
      </c>
      <c r="L50" s="29">
        <f>IF(D50&amp;F50="","",IF(D50&amp;F50&lt;&gt;"",1))</f>
        <v>1</v>
      </c>
      <c r="M50" s="29">
        <f>IF(D50&amp;F50="","",IF(D50&amp;F50&lt;&gt;"",1))</f>
        <v>1</v>
      </c>
      <c r="N50" s="29">
        <f>IF(D50="","",D50)</f>
        <v>1</v>
      </c>
      <c r="O50" s="29">
        <f>IF(F50="","",F50)</f>
        <v>1</v>
      </c>
      <c r="P50" s="29">
        <f>IF(J50=3,1,0)</f>
        <v>0</v>
      </c>
      <c r="Q50" s="29">
        <f>IF(K50=3,1,0)</f>
        <v>0</v>
      </c>
      <c r="R50" s="29">
        <f>IF(J50=1,1,0)</f>
        <v>1</v>
      </c>
      <c r="S50" s="29">
        <f>IF(K50=1,1,0)</f>
        <v>1</v>
      </c>
      <c r="T50" s="29">
        <f>IF(J50=0,1,0)</f>
        <v>0</v>
      </c>
      <c r="U50" s="29">
        <f>IF(K50=0,1,0)</f>
        <v>0</v>
      </c>
      <c r="W50" s="33"/>
      <c r="X50" s="32"/>
      <c r="Y50" s="33"/>
      <c r="Z50" s="33"/>
    </row>
    <row r="51" spans="1:56" ht="12.75">
      <c r="A51" s="27">
        <v>1</v>
      </c>
      <c r="B51" s="117"/>
      <c r="C51" s="53" t="str">
        <f>CHAVES!C6</f>
        <v>LEANDRINHO</v>
      </c>
      <c r="D51" s="73">
        <v>0</v>
      </c>
      <c r="E51" s="28" t="s">
        <v>20</v>
      </c>
      <c r="F51" s="73">
        <v>0</v>
      </c>
      <c r="G51" s="53" t="str">
        <f>CHAVES!C7</f>
        <v>CRISTIANO</v>
      </c>
      <c r="H51" s="118" t="s">
        <v>325</v>
      </c>
      <c r="I51" s="54" t="str">
        <f>CHAVES!C20</f>
        <v>ANTÔNIO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W51" s="33"/>
      <c r="X51" s="32"/>
      <c r="Y51" s="33"/>
      <c r="Z51" s="33"/>
      <c r="BC51" s="11">
        <f>IF(D51=""," ",IF(D51&lt;=F51,0,1))</f>
        <v>0</v>
      </c>
      <c r="BD51" s="11">
        <f>IF(F51=""," ",IF(F51&lt;=D51,0,1))</f>
        <v>0</v>
      </c>
    </row>
    <row r="52" spans="1:56" ht="12.75">
      <c r="A52" s="30">
        <v>2</v>
      </c>
      <c r="B52" s="73"/>
      <c r="C52" s="53" t="str">
        <f>CHAVES!D6</f>
        <v>DIOGO</v>
      </c>
      <c r="D52" s="73">
        <v>1</v>
      </c>
      <c r="E52" s="28" t="s">
        <v>20</v>
      </c>
      <c r="F52" s="73">
        <v>0</v>
      </c>
      <c r="G52" s="53" t="str">
        <f>CHAVES!D7</f>
        <v>CRISTIAN</v>
      </c>
      <c r="H52" s="118"/>
      <c r="I52" s="54" t="str">
        <f>CHAVES!D20</f>
        <v>JULINHO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W52" s="33"/>
      <c r="X52" s="32"/>
      <c r="Y52" s="33"/>
      <c r="Z52" s="33"/>
      <c r="BC52" s="11">
        <f>IF(D52=""," ",IF(D52&lt;=F52,0,1))</f>
        <v>1</v>
      </c>
      <c r="BD52" s="11">
        <f>IF(F52=""," ",IF(F52&lt;=D52,0,1))</f>
        <v>0</v>
      </c>
    </row>
    <row r="53" spans="1:56" ht="12.75">
      <c r="A53" s="27">
        <v>3</v>
      </c>
      <c r="B53" s="117"/>
      <c r="C53" s="53" t="str">
        <f>CHAVES!E6</f>
        <v>NILMAR</v>
      </c>
      <c r="D53" s="73">
        <v>0</v>
      </c>
      <c r="E53" s="28" t="s">
        <v>20</v>
      </c>
      <c r="F53" s="73">
        <v>0</v>
      </c>
      <c r="G53" s="53" t="str">
        <f>CHAVES!E7</f>
        <v>FOSCHIERA</v>
      </c>
      <c r="H53" s="118"/>
      <c r="I53" s="54" t="str">
        <f>CHAVES!E20</f>
        <v>GILSON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W53" s="33"/>
      <c r="X53" s="32"/>
      <c r="Y53" s="33"/>
      <c r="Z53" s="33"/>
      <c r="BC53" s="11">
        <f>IF(D53=""," ",IF(D53&lt;=F53,0,1))</f>
        <v>0</v>
      </c>
      <c r="BD53" s="11">
        <f>IF(F53=""," ",IF(F53&lt;=D53,0,1))</f>
        <v>0</v>
      </c>
    </row>
    <row r="54" spans="1:56" ht="12.75">
      <c r="A54" s="27">
        <v>4</v>
      </c>
      <c r="B54" s="117"/>
      <c r="C54" s="55" t="str">
        <f>CHAVES!F6</f>
        <v>MALLET</v>
      </c>
      <c r="D54" s="73">
        <v>1</v>
      </c>
      <c r="E54" s="28" t="s">
        <v>20</v>
      </c>
      <c r="F54" s="73">
        <v>2</v>
      </c>
      <c r="G54" s="55" t="str">
        <f>CHAVES!F7</f>
        <v>LEON</v>
      </c>
      <c r="H54" s="119"/>
      <c r="I54" s="54" t="str">
        <f>CHAVES!F20</f>
        <v>PAIM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W54" s="33"/>
      <c r="X54" s="32"/>
      <c r="Y54" s="33"/>
      <c r="Z54" s="33"/>
      <c r="BC54" s="11">
        <f>IF(D54=""," ",IF(D54&lt;=F54,0,1))</f>
        <v>0</v>
      </c>
      <c r="BD54" s="11">
        <f>IF(F54=""," ",IF(F54&lt;=D54,0,1))</f>
        <v>1</v>
      </c>
    </row>
    <row r="55" spans="1:26" ht="12.75">
      <c r="A55" s="66" t="s">
        <v>41</v>
      </c>
      <c r="B55" s="66" t="s">
        <v>260</v>
      </c>
      <c r="C55" s="64" t="str">
        <f>CHAVES!A9</f>
        <v>COP</v>
      </c>
      <c r="D55" s="66">
        <f>IF(AND(BC56=" ",BC57=" ",BC58=" ",BC59=" "),"",SUM(BC56:BC59))</f>
        <v>0</v>
      </c>
      <c r="E55" s="68" t="s">
        <v>20</v>
      </c>
      <c r="F55" s="66">
        <f>IF(AND(BD56=" ",BD57=" ",BD58=" ",BD59=" "),"",SUM(BD56:BD59))</f>
        <v>3</v>
      </c>
      <c r="G55" s="64" t="str">
        <f>CHAVES!A11</f>
        <v>FRANZEN</v>
      </c>
      <c r="H55" s="66" t="s">
        <v>260</v>
      </c>
      <c r="I55" s="65" t="str">
        <f>CHAVES!A15</f>
        <v>ACADEMIA</v>
      </c>
      <c r="J55" s="29">
        <f>IF(D55&amp;F55="","",IF(D55=F55,1,IF(D55&gt;F55,3,IF(D55&lt;F55,0))))</f>
        <v>0</v>
      </c>
      <c r="K55" s="29">
        <f>IF(D55&amp;F55="","",IF(F55=D55,1,IF(D55&lt;F55,3,IF(D55&gt;F55,0))))</f>
        <v>3</v>
      </c>
      <c r="L55" s="29">
        <f>IF(D55&amp;F55="","",IF(D55&amp;F55&lt;&gt;"",1))</f>
        <v>1</v>
      </c>
      <c r="M55" s="29">
        <f>IF(D55&amp;F55="","",IF(D55&amp;F55&lt;&gt;"",1))</f>
        <v>1</v>
      </c>
      <c r="N55" s="29">
        <f>IF(D55="","",D55)</f>
        <v>0</v>
      </c>
      <c r="O55" s="29">
        <f>IF(F55="","",F55)</f>
        <v>3</v>
      </c>
      <c r="P55" s="29">
        <f>IF(J55=3,1,0)</f>
        <v>0</v>
      </c>
      <c r="Q55" s="29">
        <f>IF(K55=3,1,0)</f>
        <v>1</v>
      </c>
      <c r="R55" s="29">
        <f>IF(J55=1,1,0)</f>
        <v>0</v>
      </c>
      <c r="S55" s="29">
        <f>IF(K55=1,1,0)</f>
        <v>0</v>
      </c>
      <c r="T55" s="29">
        <f>IF(J55=0,1,0)</f>
        <v>1</v>
      </c>
      <c r="U55" s="29">
        <f>IF(K55=0,1,0)</f>
        <v>0</v>
      </c>
      <c r="W55" s="33"/>
      <c r="X55" s="32"/>
      <c r="Y55" s="33"/>
      <c r="Z55" s="33"/>
    </row>
    <row r="56" spans="1:56" ht="12.75">
      <c r="A56" s="30">
        <v>5</v>
      </c>
      <c r="B56" s="73"/>
      <c r="C56" s="53" t="str">
        <f>CHAVES!C9</f>
        <v>ROBERTO</v>
      </c>
      <c r="D56" s="73">
        <v>0</v>
      </c>
      <c r="E56" s="28" t="s">
        <v>20</v>
      </c>
      <c r="F56" s="73">
        <v>1</v>
      </c>
      <c r="G56" s="53" t="str">
        <f>CHAVES!C11</f>
        <v>CARECA</v>
      </c>
      <c r="H56" s="118"/>
      <c r="I56" s="54" t="str">
        <f>CHAVES!C15</f>
        <v>AUGUSTO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W56" s="33"/>
      <c r="X56" s="32"/>
      <c r="Y56" s="33"/>
      <c r="Z56" s="33"/>
      <c r="BC56" s="11">
        <f>IF(D56=""," ",IF(D56&lt;=F56,0,1))</f>
        <v>0</v>
      </c>
      <c r="BD56" s="11">
        <f>IF(F56=""," ",IF(F56&lt;=D56,0,1))</f>
        <v>1</v>
      </c>
    </row>
    <row r="57" spans="1:56" ht="12.75">
      <c r="A57" s="27">
        <v>6</v>
      </c>
      <c r="B57" s="117"/>
      <c r="C57" s="53" t="str">
        <f>CHAVES!D9</f>
        <v>OCHOINHA</v>
      </c>
      <c r="D57" s="73">
        <v>0</v>
      </c>
      <c r="E57" s="28" t="s">
        <v>20</v>
      </c>
      <c r="F57" s="73">
        <v>2</v>
      </c>
      <c r="G57" s="53" t="str">
        <f>CHAVES!D11</f>
        <v>PUFAL</v>
      </c>
      <c r="H57" s="118"/>
      <c r="I57" s="54" t="str">
        <f>CHAVES!D15</f>
        <v>VINHAS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W57" s="33"/>
      <c r="X57" s="32"/>
      <c r="Y57" s="33"/>
      <c r="Z57" s="33"/>
      <c r="BC57" s="11">
        <f>IF(D57=""," ",IF(D57&lt;=F57,0,1))</f>
        <v>0</v>
      </c>
      <c r="BD57" s="11">
        <f>IF(F57=""," ",IF(F57&lt;=D57,0,1))</f>
        <v>1</v>
      </c>
    </row>
    <row r="58" spans="1:56" ht="12.75">
      <c r="A58" s="30">
        <v>7</v>
      </c>
      <c r="B58" s="73"/>
      <c r="C58" s="53" t="str">
        <f>CHAVES!E9</f>
        <v>CURI</v>
      </c>
      <c r="D58" s="73">
        <v>1</v>
      </c>
      <c r="E58" s="28" t="s">
        <v>20</v>
      </c>
      <c r="F58" s="73">
        <v>2</v>
      </c>
      <c r="G58" s="53" t="str">
        <f>CHAVES!E11</f>
        <v>LEÃO</v>
      </c>
      <c r="H58" s="118"/>
      <c r="I58" s="54" t="str">
        <f>CHAVES!E15</f>
        <v>OSMAR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W58" s="33"/>
      <c r="X58" s="32"/>
      <c r="Y58" s="33"/>
      <c r="Z58" s="33"/>
      <c r="BC58" s="11">
        <f>IF(D58=""," ",IF(D58&lt;=F58,0,1))</f>
        <v>0</v>
      </c>
      <c r="BD58" s="11">
        <f>IF(F58=""," ",IF(F58&lt;=D58,0,1))</f>
        <v>1</v>
      </c>
    </row>
    <row r="59" spans="1:56" ht="12.75">
      <c r="A59" s="27">
        <v>8</v>
      </c>
      <c r="B59" s="117"/>
      <c r="C59" s="55" t="str">
        <f>CHAVES!F9</f>
        <v>FERNANDO</v>
      </c>
      <c r="D59" s="73">
        <v>1</v>
      </c>
      <c r="E59" s="28" t="s">
        <v>20</v>
      </c>
      <c r="F59" s="73">
        <v>1</v>
      </c>
      <c r="G59" s="55" t="str">
        <f>CHAVES!F11</f>
        <v>ROBIN</v>
      </c>
      <c r="H59" s="119"/>
      <c r="I59" s="54" t="str">
        <f>CHAVES!F15</f>
        <v>BRUNO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W59" s="33"/>
      <c r="X59" s="32"/>
      <c r="Y59" s="33"/>
      <c r="Z59" s="33"/>
      <c r="BC59" s="11">
        <f>IF(D59=""," ",IF(D59&lt;=F59,0,1))</f>
        <v>0</v>
      </c>
      <c r="BD59" s="11">
        <f>IF(F59=""," ",IF(F59&lt;=D59,0,1))</f>
        <v>0</v>
      </c>
    </row>
    <row r="60" spans="1:26" ht="12.75">
      <c r="A60" s="66" t="s">
        <v>42</v>
      </c>
      <c r="B60" s="66" t="s">
        <v>260</v>
      </c>
      <c r="C60" s="64" t="str">
        <f>CHAVES!A16</f>
        <v>AFUMEPA</v>
      </c>
      <c r="D60" s="66">
        <f>IF(AND(BC61=" ",BC62=" ",BC63=" ",BC64=" "),"",SUM(BC61:BC64))</f>
        <v>2</v>
      </c>
      <c r="E60" s="68" t="s">
        <v>20</v>
      </c>
      <c r="F60" s="66">
        <f>IF(AND(BD61=" ",BD62=" ",BD63=" ",BD64=" "),"",SUM(BD61:BD64))</f>
        <v>0</v>
      </c>
      <c r="G60" s="64" t="str">
        <f>CHAVES!A17</f>
        <v>UNIÃO</v>
      </c>
      <c r="H60" s="66" t="s">
        <v>260</v>
      </c>
      <c r="I60" s="65" t="str">
        <f>CHAVES!A10</f>
        <v>CAXIAS</v>
      </c>
      <c r="J60" s="29">
        <f>IF(D60&amp;F60="","",IF(D60=F60,1,IF(D60&gt;F60,3,IF(D60&lt;F60,0))))</f>
        <v>3</v>
      </c>
      <c r="K60" s="29">
        <f>IF(D60&amp;F60="","",IF(F60=D60,1,IF(D60&lt;F60,3,IF(D60&gt;F60,0))))</f>
        <v>0</v>
      </c>
      <c r="L60" s="29">
        <f>IF(D60&amp;F60="","",IF(D60&amp;F60&lt;&gt;"",1))</f>
        <v>1</v>
      </c>
      <c r="M60" s="29">
        <f>IF(D60&amp;F60="","",IF(D60&amp;F60&lt;&gt;"",1))</f>
        <v>1</v>
      </c>
      <c r="N60" s="29">
        <f>IF(D60="","",D60)</f>
        <v>2</v>
      </c>
      <c r="O60" s="29">
        <f>IF(F60="","",F60)</f>
        <v>0</v>
      </c>
      <c r="P60" s="29">
        <f>IF(J60=3,1,0)</f>
        <v>1</v>
      </c>
      <c r="Q60" s="29">
        <f>IF(K60=3,1,0)</f>
        <v>0</v>
      </c>
      <c r="R60" s="29">
        <f>IF(J60=1,1,0)</f>
        <v>0</v>
      </c>
      <c r="S60" s="29">
        <f>IF(K60=1,1,0)</f>
        <v>0</v>
      </c>
      <c r="T60" s="29">
        <f>IF(J60=0,1,0)</f>
        <v>0</v>
      </c>
      <c r="U60" s="29">
        <f>IF(K60=0,1,0)</f>
        <v>1</v>
      </c>
      <c r="W60" s="33"/>
      <c r="X60" s="32"/>
      <c r="Y60" s="33"/>
      <c r="Z60" s="33"/>
    </row>
    <row r="61" spans="1:56" ht="12.75">
      <c r="A61" s="27">
        <v>9</v>
      </c>
      <c r="B61" s="117"/>
      <c r="C61" s="53" t="str">
        <f>CHAVES!C16</f>
        <v>MARCOS</v>
      </c>
      <c r="D61" s="73">
        <v>0</v>
      </c>
      <c r="E61" s="28" t="s">
        <v>20</v>
      </c>
      <c r="F61" s="73">
        <v>0</v>
      </c>
      <c r="G61" s="53" t="str">
        <f>CHAVES!C17</f>
        <v>LUCIANO</v>
      </c>
      <c r="H61" s="118"/>
      <c r="I61" s="54" t="str">
        <f>CHAVES!C10</f>
        <v>CRISTHIAN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W61" s="33"/>
      <c r="X61" s="32"/>
      <c r="Y61" s="33"/>
      <c r="Z61" s="33"/>
      <c r="BC61" s="11">
        <f>IF(D61=""," ",IF(D61&lt;=F61,0,1))</f>
        <v>0</v>
      </c>
      <c r="BD61" s="11">
        <f>IF(F61=""," ",IF(F61&lt;=D61,0,1))</f>
        <v>0</v>
      </c>
    </row>
    <row r="62" spans="1:56" ht="12.75">
      <c r="A62" s="30">
        <v>10</v>
      </c>
      <c r="B62" s="73"/>
      <c r="C62" s="53" t="str">
        <f>CHAVES!D16</f>
        <v>FELIPE</v>
      </c>
      <c r="D62" s="73">
        <v>2</v>
      </c>
      <c r="E62" s="28" t="s">
        <v>20</v>
      </c>
      <c r="F62" s="73">
        <v>0</v>
      </c>
      <c r="G62" s="53" t="str">
        <f>CHAVES!D17</f>
        <v>ROGÉRIO</v>
      </c>
      <c r="H62" s="118"/>
      <c r="I62" s="54" t="str">
        <f>CHAVES!D10</f>
        <v>RENAN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W62" s="33"/>
      <c r="X62" s="32"/>
      <c r="Y62" s="33"/>
      <c r="Z62" s="33"/>
      <c r="BC62" s="11">
        <f>IF(D62=""," ",IF(D62&lt;=F62,0,1))</f>
        <v>1</v>
      </c>
      <c r="BD62" s="11">
        <f>IF(F62=""," ",IF(F62&lt;=D62,0,1))</f>
        <v>0</v>
      </c>
    </row>
    <row r="63" spans="1:56" ht="12.75">
      <c r="A63" s="27">
        <v>11</v>
      </c>
      <c r="B63" s="117"/>
      <c r="C63" s="53" t="str">
        <f>CHAVES!E16</f>
        <v>RODRIGO</v>
      </c>
      <c r="D63" s="73">
        <v>4</v>
      </c>
      <c r="E63" s="28" t="s">
        <v>20</v>
      </c>
      <c r="F63" s="73">
        <v>0</v>
      </c>
      <c r="G63" s="53" t="str">
        <f>CHAVES!E17</f>
        <v>CESAR</v>
      </c>
      <c r="H63" s="118"/>
      <c r="I63" s="54" t="str">
        <f>CHAVES!E10</f>
        <v>CÍCERO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W63" s="33"/>
      <c r="X63" s="32"/>
      <c r="Y63" s="33"/>
      <c r="Z63" s="33"/>
      <c r="BC63" s="11">
        <f>IF(D63=""," ",IF(D63&lt;=F63,0,1))</f>
        <v>1</v>
      </c>
      <c r="BD63" s="11">
        <f>IF(F63=""," ",IF(F63&lt;=D63,0,1))</f>
        <v>0</v>
      </c>
    </row>
    <row r="64" spans="1:56" ht="12.75">
      <c r="A64" s="27">
        <v>12</v>
      </c>
      <c r="B64" s="117"/>
      <c r="C64" s="55" t="str">
        <f>CHAVES!F16</f>
        <v>ELISANDRO</v>
      </c>
      <c r="D64" s="73">
        <v>0</v>
      </c>
      <c r="E64" s="28" t="s">
        <v>20</v>
      </c>
      <c r="F64" s="73">
        <v>0</v>
      </c>
      <c r="G64" s="55" t="str">
        <f>CHAVES!F17</f>
        <v>KEVIN</v>
      </c>
      <c r="H64" s="119"/>
      <c r="I64" s="54" t="str">
        <f>CHAVES!F10</f>
        <v>CHAMBINHO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W64" s="33"/>
      <c r="X64" s="32"/>
      <c r="Y64" s="33"/>
      <c r="Z64" s="33"/>
      <c r="BC64" s="11">
        <f>IF(D64=""," ",IF(D64&lt;=F64,0,1))</f>
        <v>0</v>
      </c>
      <c r="BD64" s="11">
        <f>IF(F64=""," ",IF(F64&lt;=D64,0,1))</f>
        <v>0</v>
      </c>
    </row>
    <row r="65" spans="1:26" ht="12.75">
      <c r="A65" s="66" t="s">
        <v>107</v>
      </c>
      <c r="B65" s="66" t="s">
        <v>260</v>
      </c>
      <c r="C65" s="64" t="str">
        <f>CHAVES!A19</f>
        <v>AFUMERG</v>
      </c>
      <c r="D65" s="66">
        <f>IF(AND(BC66=" ",BC67=" ",BC68=" ",BC69=" "),"",SUM(BC66:BC69))</f>
        <v>1</v>
      </c>
      <c r="E65" s="68" t="s">
        <v>20</v>
      </c>
      <c r="F65" s="66">
        <f>IF(AND(BD66=" ",BD67=" ",BD68=" ",BD69=" "),"",SUM(BD66:BD69))</f>
        <v>1</v>
      </c>
      <c r="G65" s="64" t="str">
        <f>CHAVES!A18</f>
        <v>CANGUÇU</v>
      </c>
      <c r="H65" s="66" t="s">
        <v>260</v>
      </c>
      <c r="I65" s="65" t="str">
        <f>CHAVES!A5</f>
        <v>ARFM</v>
      </c>
      <c r="J65" s="29">
        <f>IF(D65&amp;F65="","",IF(D65=F65,1,IF(D65&gt;F65,3,IF(D65&lt;F65,0))))</f>
        <v>1</v>
      </c>
      <c r="K65" s="29">
        <f>IF(D65&amp;F65="","",IF(F65=D65,1,IF(D65&lt;F65,3,IF(D65&gt;F65,0))))</f>
        <v>1</v>
      </c>
      <c r="L65" s="29">
        <f>IF(D65&amp;F65="","",IF(D65&amp;F65&lt;&gt;"",1))</f>
        <v>1</v>
      </c>
      <c r="M65" s="29">
        <f>IF(D65&amp;F65="","",IF(D65&amp;F65&lt;&gt;"",1))</f>
        <v>1</v>
      </c>
      <c r="N65" s="29">
        <f>IF(D65="","",D65)</f>
        <v>1</v>
      </c>
      <c r="O65" s="29">
        <f>IF(F65="","",F65)</f>
        <v>1</v>
      </c>
      <c r="P65" s="29">
        <f>IF(J65=3,1,0)</f>
        <v>0</v>
      </c>
      <c r="Q65" s="29">
        <f>IF(K65=3,1,0)</f>
        <v>0</v>
      </c>
      <c r="R65" s="29">
        <f>IF(J65=1,1,0)</f>
        <v>1</v>
      </c>
      <c r="S65" s="29">
        <f>IF(K65=1,1,0)</f>
        <v>1</v>
      </c>
      <c r="T65" s="29">
        <f>IF(J65=0,1,0)</f>
        <v>0</v>
      </c>
      <c r="U65" s="29">
        <f>IF(K65=0,1,0)</f>
        <v>0</v>
      </c>
      <c r="W65" s="33"/>
      <c r="X65" s="32"/>
      <c r="Y65" s="33"/>
      <c r="Z65" s="33"/>
    </row>
    <row r="66" spans="1:56" ht="12.75">
      <c r="A66" s="30">
        <v>13</v>
      </c>
      <c r="B66" s="73"/>
      <c r="C66" s="53" t="str">
        <f>CHAVES!C19</f>
        <v>DIOGO</v>
      </c>
      <c r="D66" s="73">
        <v>1</v>
      </c>
      <c r="E66" s="28" t="s">
        <v>20</v>
      </c>
      <c r="F66" s="73">
        <v>0</v>
      </c>
      <c r="G66" s="53" t="str">
        <f>CHAVES!C18</f>
        <v>RICARDO</v>
      </c>
      <c r="H66" s="118" t="s">
        <v>328</v>
      </c>
      <c r="I66" s="54" t="str">
        <f>CHAVES!C5</f>
        <v>JOÃO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W66" s="33"/>
      <c r="X66" s="32"/>
      <c r="Y66" s="33"/>
      <c r="Z66" s="33"/>
      <c r="BC66" s="11">
        <f>IF(D66=""," ",IF(D66&lt;=F66,0,1))</f>
        <v>1</v>
      </c>
      <c r="BD66" s="11">
        <f>IF(F66=""," ",IF(F66&lt;=D66,0,1))</f>
        <v>0</v>
      </c>
    </row>
    <row r="67" spans="1:56" ht="12.75">
      <c r="A67" s="27">
        <v>14</v>
      </c>
      <c r="B67" s="117"/>
      <c r="C67" s="53" t="str">
        <f>CHAVES!D19</f>
        <v>BETÃO</v>
      </c>
      <c r="D67" s="73">
        <v>0</v>
      </c>
      <c r="E67" s="28" t="s">
        <v>20</v>
      </c>
      <c r="F67" s="73">
        <v>1</v>
      </c>
      <c r="G67" s="53" t="str">
        <f>CHAVES!D18</f>
        <v>ROBERTO</v>
      </c>
      <c r="H67" s="118"/>
      <c r="I67" s="54" t="str">
        <f>CHAVES!D5</f>
        <v>DUDA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W67" s="33"/>
      <c r="X67" s="32"/>
      <c r="Y67" s="33"/>
      <c r="Z67" s="33"/>
      <c r="BC67" s="11">
        <f>IF(D67=""," ",IF(D67&lt;=F67,0,1))</f>
        <v>0</v>
      </c>
      <c r="BD67" s="11">
        <f>IF(F67=""," ",IF(F67&lt;=D67,0,1))</f>
        <v>1</v>
      </c>
    </row>
    <row r="68" spans="1:56" ht="12.75">
      <c r="A68" s="30">
        <v>15</v>
      </c>
      <c r="B68" s="73"/>
      <c r="C68" s="53" t="str">
        <f>CHAVES!E19</f>
        <v>MARCIO</v>
      </c>
      <c r="D68" s="73">
        <v>0</v>
      </c>
      <c r="E68" s="28" t="s">
        <v>20</v>
      </c>
      <c r="F68" s="73">
        <v>0</v>
      </c>
      <c r="G68" s="53" t="str">
        <f>CHAVES!E18</f>
        <v>FÁBIO</v>
      </c>
      <c r="H68" s="118"/>
      <c r="I68" s="54" t="str">
        <f>CHAVES!E5</f>
        <v>MICHEL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W68" s="33"/>
      <c r="X68" s="32"/>
      <c r="Y68" s="33"/>
      <c r="Z68" s="33"/>
      <c r="BC68" s="11">
        <f>IF(D68=""," ",IF(D68&lt;=F68,0,1))</f>
        <v>0</v>
      </c>
      <c r="BD68" s="11">
        <f>IF(F68=""," ",IF(F68&lt;=D68,0,1))</f>
        <v>0</v>
      </c>
    </row>
    <row r="69" spans="1:56" ht="12.75">
      <c r="A69" s="27">
        <v>16</v>
      </c>
      <c r="B69" s="117"/>
      <c r="C69" s="55" t="str">
        <f>CHAVES!F19</f>
        <v>TERROZO</v>
      </c>
      <c r="D69" s="73">
        <v>0</v>
      </c>
      <c r="E69" s="28" t="s">
        <v>20</v>
      </c>
      <c r="F69" s="73">
        <v>0</v>
      </c>
      <c r="G69" s="55" t="str">
        <f>CHAVES!F18</f>
        <v>EDUARDO</v>
      </c>
      <c r="H69" s="119"/>
      <c r="I69" s="54" t="str">
        <f>CHAVES!F5</f>
        <v>ALESSANDRO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W69" s="33"/>
      <c r="X69" s="32"/>
      <c r="Y69" s="33"/>
      <c r="Z69" s="33"/>
      <c r="BC69" s="11">
        <f>IF(D69=""," ",IF(D69&lt;=F69,0,1))</f>
        <v>0</v>
      </c>
      <c r="BD69" s="11">
        <f>IF(F69=""," ",IF(F69&lt;=D69,0,1))</f>
        <v>0</v>
      </c>
    </row>
    <row r="70" spans="1:26" ht="12.75">
      <c r="A70" s="71" t="s">
        <v>27</v>
      </c>
      <c r="B70" s="114"/>
      <c r="C70" s="128" t="s">
        <v>112</v>
      </c>
      <c r="D70" s="128"/>
      <c r="E70" s="128"/>
      <c r="F70" s="128"/>
      <c r="G70" s="129"/>
      <c r="H70" s="110"/>
      <c r="I70" s="72" t="s">
        <v>28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W70" s="33"/>
      <c r="X70" s="32"/>
      <c r="Y70" s="33"/>
      <c r="Z70" s="33"/>
    </row>
    <row r="71" spans="1:26" ht="12.75">
      <c r="A71" s="63" t="s">
        <v>36</v>
      </c>
      <c r="B71" s="66" t="s">
        <v>260</v>
      </c>
      <c r="C71" s="64" t="str">
        <f>CHAVES!A9</f>
        <v>COP</v>
      </c>
      <c r="D71" s="66">
        <f>IF(AND(BC72=" ",BC73=" ",BC74=" ",BC75=" "),"",SUM(BC72:BC75))</f>
        <v>1</v>
      </c>
      <c r="E71" s="68" t="s">
        <v>20</v>
      </c>
      <c r="F71" s="66">
        <f>IF(AND(BD72=" ",BD73=" ",BD74=" ",BD75=" "),"",SUM(BD72:BD75))</f>
        <v>0</v>
      </c>
      <c r="G71" s="64" t="str">
        <f>CHAVES!A10</f>
        <v>CAXIAS</v>
      </c>
      <c r="H71" s="66" t="s">
        <v>260</v>
      </c>
      <c r="I71" s="65" t="str">
        <f>CHAVES!A19</f>
        <v>AFUMERG</v>
      </c>
      <c r="J71" s="29">
        <f>IF(D71&amp;F71="","",IF(D71=F71,1,IF(D71&gt;F71,3,IF(D71&lt;F71,0))))</f>
        <v>3</v>
      </c>
      <c r="K71" s="29">
        <f>IF(D71&amp;F71="","",IF(F71=D71,1,IF(D71&lt;F71,3,IF(D71&gt;F71,0))))</f>
        <v>0</v>
      </c>
      <c r="L71" s="29">
        <f>IF(D71&amp;F71="","",IF(D71&amp;F71&lt;&gt;"",1))</f>
        <v>1</v>
      </c>
      <c r="M71" s="29">
        <f>IF(D71&amp;F71="","",IF(D71&amp;F71&lt;&gt;"",1))</f>
        <v>1</v>
      </c>
      <c r="N71" s="29">
        <f>IF(D71="","",D71)</f>
        <v>1</v>
      </c>
      <c r="O71" s="29">
        <f>IF(F71="","",F71)</f>
        <v>0</v>
      </c>
      <c r="P71" s="29">
        <f>IF(J71=3,1,0)</f>
        <v>1</v>
      </c>
      <c r="Q71" s="29">
        <f>IF(K71=3,1,0)</f>
        <v>0</v>
      </c>
      <c r="R71" s="29">
        <f>IF(J71=1,1,0)</f>
        <v>0</v>
      </c>
      <c r="S71" s="29">
        <f>IF(K71=1,1,0)</f>
        <v>0</v>
      </c>
      <c r="T71" s="29">
        <f>IF(J71=0,1,0)</f>
        <v>0</v>
      </c>
      <c r="U71" s="29">
        <f>IF(K71=0,1,0)</f>
        <v>1</v>
      </c>
      <c r="W71" s="33"/>
      <c r="X71" s="32"/>
      <c r="Y71" s="33"/>
      <c r="Z71" s="33"/>
    </row>
    <row r="72" spans="1:56" ht="12.75">
      <c r="A72" s="27">
        <v>1</v>
      </c>
      <c r="B72" s="117"/>
      <c r="C72" s="53" t="str">
        <f>CHAVES!C9</f>
        <v>ROBERTO</v>
      </c>
      <c r="D72" s="73">
        <v>2</v>
      </c>
      <c r="E72" s="28" t="s">
        <v>20</v>
      </c>
      <c r="F72" s="73">
        <v>2</v>
      </c>
      <c r="G72" s="53" t="str">
        <f>CHAVES!C10</f>
        <v>CRISTHIAN</v>
      </c>
      <c r="H72" s="118"/>
      <c r="I72" s="54" t="str">
        <f>CHAVES!C19</f>
        <v>DIOGO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W72" s="33"/>
      <c r="X72" s="32"/>
      <c r="Y72" s="33"/>
      <c r="Z72" s="33"/>
      <c r="BC72" s="11">
        <f>IF(D72=""," ",IF(D72&lt;=F72,0,1))</f>
        <v>0</v>
      </c>
      <c r="BD72" s="11">
        <f>IF(F72=""," ",IF(F72&lt;=D72,0,1))</f>
        <v>0</v>
      </c>
    </row>
    <row r="73" spans="1:56" ht="12.75">
      <c r="A73" s="30">
        <v>2</v>
      </c>
      <c r="B73" s="73"/>
      <c r="C73" s="53" t="str">
        <f>CHAVES!D9</f>
        <v>OCHOINHA</v>
      </c>
      <c r="D73" s="73">
        <v>0</v>
      </c>
      <c r="E73" s="28" t="s">
        <v>20</v>
      </c>
      <c r="F73" s="73">
        <v>0</v>
      </c>
      <c r="G73" s="53" t="str">
        <f>CHAVES!D10</f>
        <v>RENAN</v>
      </c>
      <c r="H73" s="118"/>
      <c r="I73" s="54" t="str">
        <f>CHAVES!D19</f>
        <v>BETÃO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W73" s="33"/>
      <c r="X73" s="32"/>
      <c r="Y73" s="33"/>
      <c r="Z73" s="33"/>
      <c r="BC73" s="11">
        <f>IF(D73=""," ",IF(D73&lt;=F73,0,1))</f>
        <v>0</v>
      </c>
      <c r="BD73" s="11">
        <f>IF(F73=""," ",IF(F73&lt;=D73,0,1))</f>
        <v>0</v>
      </c>
    </row>
    <row r="74" spans="1:56" ht="12.75">
      <c r="A74" s="27">
        <v>3</v>
      </c>
      <c r="B74" s="117"/>
      <c r="C74" s="53" t="str">
        <f>CHAVES!E9</f>
        <v>CURI</v>
      </c>
      <c r="D74" s="73">
        <v>1</v>
      </c>
      <c r="E74" s="28" t="s">
        <v>20</v>
      </c>
      <c r="F74" s="73">
        <v>0</v>
      </c>
      <c r="G74" s="53" t="str">
        <f>CHAVES!E10</f>
        <v>CÍCERO</v>
      </c>
      <c r="H74" s="118"/>
      <c r="I74" s="54" t="str">
        <f>CHAVES!E19</f>
        <v>MARCIO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W74" s="33"/>
      <c r="X74" s="32"/>
      <c r="Y74" s="33"/>
      <c r="Z74" s="33"/>
      <c r="BC74" s="11">
        <f>IF(D74=""," ",IF(D74&lt;=F74,0,1))</f>
        <v>1</v>
      </c>
      <c r="BD74" s="11">
        <f>IF(F74=""," ",IF(F74&lt;=D74,0,1))</f>
        <v>0</v>
      </c>
    </row>
    <row r="75" spans="1:56" ht="12.75">
      <c r="A75" s="27">
        <v>4</v>
      </c>
      <c r="B75" s="117"/>
      <c r="C75" s="55" t="str">
        <f>CHAVES!F9</f>
        <v>FERNANDO</v>
      </c>
      <c r="D75" s="73">
        <v>1</v>
      </c>
      <c r="E75" s="28" t="s">
        <v>20</v>
      </c>
      <c r="F75" s="73">
        <v>1</v>
      </c>
      <c r="G75" s="55" t="str">
        <f>CHAVES!F10</f>
        <v>CHAMBINHO</v>
      </c>
      <c r="H75" s="119"/>
      <c r="I75" s="54" t="str">
        <f>CHAVES!F19</f>
        <v>TERROZO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W75" s="33"/>
      <c r="X75" s="32"/>
      <c r="Y75" s="33"/>
      <c r="Z75" s="33"/>
      <c r="BC75" s="11">
        <f>IF(D75=""," ",IF(D75&lt;=F75,0,1))</f>
        <v>0</v>
      </c>
      <c r="BD75" s="11">
        <f>IF(F75=""," ",IF(F75&lt;=D75,0,1))</f>
        <v>0</v>
      </c>
    </row>
    <row r="76" spans="1:26" ht="12.75">
      <c r="A76" s="63" t="s">
        <v>41</v>
      </c>
      <c r="B76" s="66" t="s">
        <v>260</v>
      </c>
      <c r="C76" s="64" t="str">
        <f>CHAVES!A11</f>
        <v>FRANZEN</v>
      </c>
      <c r="D76" s="66">
        <f>IF(AND(BC77=" ",BC78=" ",BC79=" ",BC80=" "),"",SUM(BC77:BC80))</f>
        <v>2</v>
      </c>
      <c r="E76" s="68" t="s">
        <v>20</v>
      </c>
      <c r="F76" s="66">
        <f>IF(AND(BD77=" ",BD78=" ",BD79=" ",BD80=" "),"",SUM(BD77:BD80))</f>
        <v>2</v>
      </c>
      <c r="G76" s="64" t="str">
        <f>CHAVES!A8</f>
        <v>HPC</v>
      </c>
      <c r="H76" s="66" t="s">
        <v>260</v>
      </c>
      <c r="I76" s="65" t="str">
        <f>CHAVES!A16</f>
        <v>AFUMEPA</v>
      </c>
      <c r="J76" s="29">
        <f>IF(D76&amp;F76="","",IF(D76=F76,1,IF(D76&gt;F76,3,IF(D76&lt;F76,0))))</f>
        <v>1</v>
      </c>
      <c r="K76" s="29">
        <f>IF(D76&amp;F76="","",IF(F76=D76,1,IF(D76&lt;F76,3,IF(D76&gt;F76,0))))</f>
        <v>1</v>
      </c>
      <c r="L76" s="29">
        <f>IF(D76&amp;F76="","",IF(D76&amp;F76&lt;&gt;"",1))</f>
        <v>1</v>
      </c>
      <c r="M76" s="29">
        <f>IF(D76&amp;F76="","",IF(D76&amp;F76&lt;&gt;"",1))</f>
        <v>1</v>
      </c>
      <c r="N76" s="29">
        <f>IF(D76="","",D76)</f>
        <v>2</v>
      </c>
      <c r="O76" s="29">
        <f>IF(F76="","",F76)</f>
        <v>2</v>
      </c>
      <c r="P76" s="29">
        <f>IF(J76=3,1,0)</f>
        <v>0</v>
      </c>
      <c r="Q76" s="29">
        <f>IF(K76=3,1,0)</f>
        <v>0</v>
      </c>
      <c r="R76" s="29">
        <f>IF(J76=1,1,0)</f>
        <v>1</v>
      </c>
      <c r="S76" s="29">
        <f>IF(K76=1,1,0)</f>
        <v>1</v>
      </c>
      <c r="T76" s="29">
        <f>IF(J76=0,1,0)</f>
        <v>0</v>
      </c>
      <c r="U76" s="29">
        <f>IF(K76=0,1,0)</f>
        <v>0</v>
      </c>
      <c r="W76" s="33"/>
      <c r="X76" s="32"/>
      <c r="Y76" s="33"/>
      <c r="Z76" s="33"/>
    </row>
    <row r="77" spans="1:56" ht="12.75">
      <c r="A77" s="30">
        <v>5</v>
      </c>
      <c r="B77" s="73"/>
      <c r="C77" s="53" t="str">
        <f>CHAVES!C11</f>
        <v>CARECA</v>
      </c>
      <c r="D77" s="73">
        <v>0</v>
      </c>
      <c r="E77" s="28" t="s">
        <v>20</v>
      </c>
      <c r="F77" s="73">
        <v>1</v>
      </c>
      <c r="G77" s="53" t="str">
        <f>CHAVES!C8</f>
        <v>GUIDO</v>
      </c>
      <c r="H77" s="118" t="s">
        <v>324</v>
      </c>
      <c r="I77" s="54" t="str">
        <f>CHAVES!C16</f>
        <v>MARCOS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W77" s="33"/>
      <c r="X77" s="32"/>
      <c r="Y77" s="33"/>
      <c r="Z77" s="33"/>
      <c r="BC77" s="11">
        <f>IF(D77=""," ",IF(D77&lt;=F77,0,1))</f>
        <v>0</v>
      </c>
      <c r="BD77" s="11">
        <f>IF(F77=""," ",IF(F77&lt;=D77,0,1))</f>
        <v>1</v>
      </c>
    </row>
    <row r="78" spans="1:56" ht="12.75">
      <c r="A78" s="27">
        <v>6</v>
      </c>
      <c r="B78" s="117"/>
      <c r="C78" s="53" t="str">
        <f>CHAVES!D11</f>
        <v>PUFAL</v>
      </c>
      <c r="D78" s="73">
        <v>1</v>
      </c>
      <c r="E78" s="28" t="s">
        <v>20</v>
      </c>
      <c r="F78" s="73">
        <v>0</v>
      </c>
      <c r="G78" s="53" t="str">
        <f>CHAVES!D8</f>
        <v>MARQUINHO</v>
      </c>
      <c r="H78" s="118"/>
      <c r="I78" s="54" t="str">
        <f>CHAVES!D16</f>
        <v>FELIPE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W78" s="33"/>
      <c r="X78" s="32"/>
      <c r="Y78" s="33"/>
      <c r="Z78" s="33"/>
      <c r="BC78" s="11">
        <f>IF(D78=""," ",IF(D78&lt;=F78,0,1))</f>
        <v>1</v>
      </c>
      <c r="BD78" s="11">
        <f>IF(F78=""," ",IF(F78&lt;=D78,0,1))</f>
        <v>0</v>
      </c>
    </row>
    <row r="79" spans="1:56" ht="12.75">
      <c r="A79" s="30">
        <v>7</v>
      </c>
      <c r="B79" s="73"/>
      <c r="C79" s="53" t="str">
        <f>CHAVES!E11</f>
        <v>LEÃO</v>
      </c>
      <c r="D79" s="73">
        <v>1</v>
      </c>
      <c r="E79" s="28" t="s">
        <v>20</v>
      </c>
      <c r="F79" s="73">
        <v>0</v>
      </c>
      <c r="G79" s="53" t="str">
        <f>CHAVES!E8</f>
        <v>UMBERTO</v>
      </c>
      <c r="H79" s="118"/>
      <c r="I79" s="54" t="str">
        <f>CHAVES!E16</f>
        <v>RODRIGO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W79" s="33"/>
      <c r="X79" s="32"/>
      <c r="Y79" s="33"/>
      <c r="Z79" s="33"/>
      <c r="BC79" s="11">
        <f>IF(D79=""," ",IF(D79&lt;=F79,0,1))</f>
        <v>1</v>
      </c>
      <c r="BD79" s="11">
        <f>IF(F79=""," ",IF(F79&lt;=D79,0,1))</f>
        <v>0</v>
      </c>
    </row>
    <row r="80" spans="1:56" ht="12.75">
      <c r="A80" s="27">
        <v>8</v>
      </c>
      <c r="B80" s="117"/>
      <c r="C80" s="53" t="str">
        <f>CHAVES!F11</f>
        <v>ROBIN</v>
      </c>
      <c r="D80" s="73">
        <v>0</v>
      </c>
      <c r="E80" s="28" t="s">
        <v>20</v>
      </c>
      <c r="F80" s="73">
        <v>1</v>
      </c>
      <c r="G80" s="53" t="str">
        <f>CHAVES!F8</f>
        <v>VINICIUS</v>
      </c>
      <c r="H80" s="118"/>
      <c r="I80" s="54" t="str">
        <f>CHAVES!F16</f>
        <v>ELISANDRO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BC80" s="11">
        <f>IF(D80=""," ",IF(D80&lt;=F80,0,1))</f>
        <v>0</v>
      </c>
      <c r="BD80" s="11">
        <f>IF(F80=""," ",IF(F80&lt;=D80,0,1))</f>
        <v>1</v>
      </c>
    </row>
    <row r="81" spans="1:21" ht="12.75">
      <c r="A81" s="66" t="s">
        <v>42</v>
      </c>
      <c r="B81" s="66" t="s">
        <v>260</v>
      </c>
      <c r="C81" s="64" t="str">
        <f>CHAVES!A17</f>
        <v>UNIÃO</v>
      </c>
      <c r="D81" s="66">
        <f>IF(AND(BC82=" ",BC83=" ",BC84=" ",BC85=" "),"",SUM(BC82:BC85))</f>
        <v>0</v>
      </c>
      <c r="E81" s="68" t="s">
        <v>20</v>
      </c>
      <c r="F81" s="66">
        <f>IF(AND(BD82=" ",BD83=" ",BD84=" ",BD85=" "),"",SUM(BD82:BD85))</f>
        <v>4</v>
      </c>
      <c r="G81" s="64" t="str">
        <f>CHAVES!A20</f>
        <v>ABP</v>
      </c>
      <c r="H81" s="66" t="s">
        <v>260</v>
      </c>
      <c r="I81" s="65" t="str">
        <f>CHAVES!A7</f>
        <v>GERALDO SANTANA</v>
      </c>
      <c r="J81" s="29">
        <f>IF(D81&amp;F81="","",IF(D81=F81,1,IF(D81&gt;F81,3,IF(D81&lt;F81,0))))</f>
        <v>0</v>
      </c>
      <c r="K81" s="29">
        <f>IF(D81&amp;F81="","",IF(F81=D81,1,IF(D81&lt;F81,3,IF(D81&gt;F81,0))))</f>
        <v>3</v>
      </c>
      <c r="L81" s="29">
        <f>IF(D81&amp;F81="","",IF(D81&amp;F81&lt;&gt;"",1))</f>
        <v>1</v>
      </c>
      <c r="M81" s="29">
        <f>IF(D81&amp;F81="","",IF(D81&amp;F81&lt;&gt;"",1))</f>
        <v>1</v>
      </c>
      <c r="N81" s="29">
        <f>IF(D81="","",D81)</f>
        <v>0</v>
      </c>
      <c r="O81" s="29">
        <f>IF(F81="","",F81)</f>
        <v>4</v>
      </c>
      <c r="P81" s="29">
        <f>IF(J81=3,1,0)</f>
        <v>0</v>
      </c>
      <c r="Q81" s="29">
        <f>IF(K81=3,1,0)</f>
        <v>1</v>
      </c>
      <c r="R81" s="29">
        <f>IF(J81=1,1,0)</f>
        <v>0</v>
      </c>
      <c r="S81" s="29">
        <f>IF(K81=1,1,0)</f>
        <v>0</v>
      </c>
      <c r="T81" s="29">
        <f>IF(J81=0,1,0)</f>
        <v>1</v>
      </c>
      <c r="U81" s="29">
        <f>IF(K81=0,1,0)</f>
        <v>0</v>
      </c>
    </row>
    <row r="82" spans="1:56" ht="12.75">
      <c r="A82" s="27">
        <v>9</v>
      </c>
      <c r="B82" s="117"/>
      <c r="C82" s="53" t="str">
        <f>CHAVES!C17</f>
        <v>LUCIANO</v>
      </c>
      <c r="D82" s="73">
        <v>0</v>
      </c>
      <c r="E82" s="28" t="s">
        <v>20</v>
      </c>
      <c r="F82" s="73">
        <v>1</v>
      </c>
      <c r="G82" s="53" t="str">
        <f>CHAVES!C20</f>
        <v>ANTÔNIO</v>
      </c>
      <c r="H82" s="118"/>
      <c r="I82" s="54" t="str">
        <f>CHAVES!C7</f>
        <v>CRISTIANO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BC82" s="11">
        <f>IF(D82=""," ",IF(D82&lt;=F82,0,1))</f>
        <v>0</v>
      </c>
      <c r="BD82" s="11">
        <f>IF(F82=""," ",IF(F82&lt;=D82,0,1))</f>
        <v>1</v>
      </c>
    </row>
    <row r="83" spans="1:56" ht="12.75">
      <c r="A83" s="30">
        <v>10</v>
      </c>
      <c r="B83" s="73"/>
      <c r="C83" s="53" t="str">
        <f>CHAVES!D17</f>
        <v>ROGÉRIO</v>
      </c>
      <c r="D83" s="73">
        <v>0</v>
      </c>
      <c r="E83" s="28" t="s">
        <v>20</v>
      </c>
      <c r="F83" s="73">
        <v>1</v>
      </c>
      <c r="G83" s="53" t="str">
        <f>CHAVES!D20</f>
        <v>JULINHO</v>
      </c>
      <c r="H83" s="118"/>
      <c r="I83" s="54" t="str">
        <f>CHAVES!D7</f>
        <v>CRISTIAN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BC83" s="11">
        <f>IF(D83=""," ",IF(D83&lt;=F83,0,1))</f>
        <v>0</v>
      </c>
      <c r="BD83" s="11">
        <f>IF(F83=""," ",IF(F83&lt;=D83,0,1))</f>
        <v>1</v>
      </c>
    </row>
    <row r="84" spans="1:56" ht="12.75">
      <c r="A84" s="27">
        <v>11</v>
      </c>
      <c r="B84" s="117"/>
      <c r="C84" s="53" t="str">
        <f>CHAVES!E17</f>
        <v>CESAR</v>
      </c>
      <c r="D84" s="73">
        <v>0</v>
      </c>
      <c r="E84" s="28" t="s">
        <v>20</v>
      </c>
      <c r="F84" s="73">
        <v>2</v>
      </c>
      <c r="G84" s="53" t="str">
        <f>CHAVES!E20</f>
        <v>GILSON</v>
      </c>
      <c r="H84" s="118"/>
      <c r="I84" s="54" t="str">
        <f>CHAVES!E7</f>
        <v>FOSCHIERA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BC84" s="11">
        <f>IF(D84=""," ",IF(D84&lt;=F84,0,1))</f>
        <v>0</v>
      </c>
      <c r="BD84" s="11">
        <f>IF(F84=""," ",IF(F84&lt;=D84,0,1))</f>
        <v>1</v>
      </c>
    </row>
    <row r="85" spans="1:56" ht="12.75">
      <c r="A85" s="27">
        <v>12</v>
      </c>
      <c r="B85" s="117"/>
      <c r="C85" s="55" t="str">
        <f>CHAVES!F17</f>
        <v>KEVIN</v>
      </c>
      <c r="D85" s="73">
        <v>0</v>
      </c>
      <c r="E85" s="28" t="s">
        <v>20</v>
      </c>
      <c r="F85" s="73">
        <v>2</v>
      </c>
      <c r="G85" s="55" t="str">
        <f>CHAVES!F20</f>
        <v>PAIM</v>
      </c>
      <c r="H85" s="119"/>
      <c r="I85" s="54" t="str">
        <f>CHAVES!F7</f>
        <v>LEON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BC85" s="11">
        <f>IF(D85=""," ",IF(D85&lt;=F85,0,1))</f>
        <v>0</v>
      </c>
      <c r="BD85" s="11">
        <f>IF(F85=""," ",IF(F85&lt;=D85,0,1))</f>
        <v>1</v>
      </c>
    </row>
    <row r="86" spans="1:21" ht="12.75">
      <c r="A86" s="66" t="s">
        <v>107</v>
      </c>
      <c r="B86" s="66" t="s">
        <v>260</v>
      </c>
      <c r="C86" s="64" t="str">
        <f>CHAVES!A15</f>
        <v>ACADEMIA</v>
      </c>
      <c r="D86" s="66">
        <f>IF(AND(BC87=" ",BC88=" ",BC89=" ",BC90=" "),"",SUM(BC87:BC90))</f>
        <v>2</v>
      </c>
      <c r="E86" s="68" t="s">
        <v>20</v>
      </c>
      <c r="F86" s="66">
        <f>IF(AND(BD87=" ",BD88=" ",BD89=" ",BD90=" "),"",SUM(BD87:BD90))</f>
        <v>0</v>
      </c>
      <c r="G86" s="64" t="str">
        <f>CHAVES!A18</f>
        <v>CANGUÇU</v>
      </c>
      <c r="H86" s="66" t="s">
        <v>260</v>
      </c>
      <c r="I86" s="65" t="str">
        <f>CHAVES!A6</f>
        <v>CÍRC.MILITAR</v>
      </c>
      <c r="J86" s="29">
        <f>IF(D86&amp;F86="","",IF(D86=F86,1,IF(D86&gt;F86,3,IF(D86&lt;F86,0))))</f>
        <v>3</v>
      </c>
      <c r="K86" s="29">
        <f>IF(D86&amp;F86="","",IF(F86=D86,1,IF(D86&lt;F86,3,IF(D86&gt;F86,0))))</f>
        <v>0</v>
      </c>
      <c r="L86" s="29">
        <f>IF(D86&amp;F86="","",IF(D86&amp;F86&lt;&gt;"",1))</f>
        <v>1</v>
      </c>
      <c r="M86" s="29">
        <f>IF(D86&amp;F86="","",IF(D86&amp;F86&lt;&gt;"",1))</f>
        <v>1</v>
      </c>
      <c r="N86" s="29">
        <f>IF(D86="","",D86)</f>
        <v>2</v>
      </c>
      <c r="O86" s="29">
        <f>IF(F86="","",F86)</f>
        <v>0</v>
      </c>
      <c r="P86" s="29">
        <f>IF(J86=3,1,0)</f>
        <v>1</v>
      </c>
      <c r="Q86" s="29">
        <f>IF(K86=3,1,0)</f>
        <v>0</v>
      </c>
      <c r="R86" s="29">
        <f>IF(J86=1,1,0)</f>
        <v>0</v>
      </c>
      <c r="S86" s="29">
        <f>IF(K86=1,1,0)</f>
        <v>0</v>
      </c>
      <c r="T86" s="29">
        <f>IF(J86=0,1,0)</f>
        <v>0</v>
      </c>
      <c r="U86" s="29">
        <f>IF(K86=0,1,0)</f>
        <v>1</v>
      </c>
    </row>
    <row r="87" spans="1:56" ht="12.75">
      <c r="A87" s="30">
        <v>13</v>
      </c>
      <c r="B87" s="73"/>
      <c r="C87" s="53" t="str">
        <f>CHAVES!C15</f>
        <v>AUGUSTO</v>
      </c>
      <c r="D87" s="73">
        <v>2</v>
      </c>
      <c r="E87" s="28" t="s">
        <v>20</v>
      </c>
      <c r="F87" s="73">
        <v>0</v>
      </c>
      <c r="G87" s="53" t="str">
        <f>CHAVES!C18</f>
        <v>RICARDO</v>
      </c>
      <c r="H87" s="118"/>
      <c r="I87" s="54" t="str">
        <f>CHAVES!C6</f>
        <v>LEANDRINHO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BC87" s="11">
        <f>IF(D87=""," ",IF(D87&lt;=F87,0,1))</f>
        <v>1</v>
      </c>
      <c r="BD87" s="11">
        <f>IF(F87=""," ",IF(F87&lt;=D87,0,1))</f>
        <v>0</v>
      </c>
    </row>
    <row r="88" spans="1:56" ht="12.75">
      <c r="A88" s="27">
        <v>14</v>
      </c>
      <c r="B88" s="117"/>
      <c r="C88" s="53" t="str">
        <f>CHAVES!D15</f>
        <v>VINHAS</v>
      </c>
      <c r="D88" s="73">
        <v>0</v>
      </c>
      <c r="E88" s="28" t="s">
        <v>20</v>
      </c>
      <c r="F88" s="73">
        <v>0</v>
      </c>
      <c r="G88" s="53" t="str">
        <f>CHAVES!D18</f>
        <v>ROBERTO</v>
      </c>
      <c r="H88" s="118"/>
      <c r="I88" s="54" t="str">
        <f>CHAVES!D6</f>
        <v>DIOGO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BC88" s="11">
        <f>IF(D88=""," ",IF(D88&lt;=F88,0,1))</f>
        <v>0</v>
      </c>
      <c r="BD88" s="11">
        <f>IF(F88=""," ",IF(F88&lt;=D88,0,1))</f>
        <v>0</v>
      </c>
    </row>
    <row r="89" spans="1:56" ht="12.75">
      <c r="A89" s="30">
        <v>15</v>
      </c>
      <c r="B89" s="73"/>
      <c r="C89" s="53" t="str">
        <f>CHAVES!E15</f>
        <v>OSMAR</v>
      </c>
      <c r="D89" s="73">
        <v>0</v>
      </c>
      <c r="E89" s="28" t="s">
        <v>20</v>
      </c>
      <c r="F89" s="73">
        <v>0</v>
      </c>
      <c r="G89" s="53" t="str">
        <f>CHAVES!E18</f>
        <v>FÁBIO</v>
      </c>
      <c r="H89" s="118"/>
      <c r="I89" s="54" t="str">
        <f>CHAVES!E6</f>
        <v>NILMAR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BC89" s="11">
        <f>IF(D89=""," ",IF(D89&lt;=F89,0,1))</f>
        <v>0</v>
      </c>
      <c r="BD89" s="11">
        <f>IF(F89=""," ",IF(F89&lt;=D89,0,1))</f>
        <v>0</v>
      </c>
    </row>
    <row r="90" spans="1:56" ht="12.75">
      <c r="A90" s="27">
        <v>16</v>
      </c>
      <c r="B90" s="117"/>
      <c r="C90" s="53" t="str">
        <f>CHAVES!F15</f>
        <v>BRUNO</v>
      </c>
      <c r="D90" s="73">
        <v>1</v>
      </c>
      <c r="E90" s="28" t="s">
        <v>20</v>
      </c>
      <c r="F90" s="73">
        <v>0</v>
      </c>
      <c r="G90" s="53" t="str">
        <f>CHAVES!F18</f>
        <v>EDUARDO</v>
      </c>
      <c r="H90" s="118"/>
      <c r="I90" s="54" t="str">
        <f>CHAVES!F6</f>
        <v>MALLET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BC90" s="11">
        <f>IF(D90=""," ",IF(D90&lt;=F90,0,1))</f>
        <v>1</v>
      </c>
      <c r="BD90" s="11">
        <f>IF(F90=""," ",IF(F90&lt;=D90,0,1))</f>
        <v>0</v>
      </c>
    </row>
    <row r="91" spans="1:21" ht="12.75">
      <c r="A91" s="61" t="s">
        <v>27</v>
      </c>
      <c r="B91" s="115"/>
      <c r="C91" s="130" t="s">
        <v>69</v>
      </c>
      <c r="D91" s="130"/>
      <c r="E91" s="130"/>
      <c r="F91" s="130"/>
      <c r="G91" s="132"/>
      <c r="H91" s="111"/>
      <c r="I91" s="62" t="s">
        <v>28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</row>
    <row r="92" spans="1:21" ht="12.75">
      <c r="A92" s="66" t="s">
        <v>36</v>
      </c>
      <c r="B92" s="66" t="s">
        <v>260</v>
      </c>
      <c r="C92" s="64" t="str">
        <f>CHAVES!A7</f>
        <v>GERALDO SANTANA</v>
      </c>
      <c r="D92" s="66">
        <f>IF(AND(BC93=" ",BC94=" ",BC95=" ",BC96=" "),"",SUM(BC93:BC96))</f>
        <v>0</v>
      </c>
      <c r="E92" s="68" t="s">
        <v>20</v>
      </c>
      <c r="F92" s="66">
        <f>IF(AND(BD93=" ",BD94=" ",BD95=" ",BD96=" "),"",SUM(BD93:BD96))</f>
        <v>1</v>
      </c>
      <c r="G92" s="64" t="str">
        <f>CHAVES!A5</f>
        <v>ARFM</v>
      </c>
      <c r="H92" s="66" t="s">
        <v>260</v>
      </c>
      <c r="I92" s="65" t="str">
        <f>CHAVES!A17</f>
        <v>UNIÃO</v>
      </c>
      <c r="J92" s="29">
        <f>IF(D92&amp;F92="","",IF(D92=F92,1,IF(D92&gt;F92,3,IF(D92&lt;F92,0))))</f>
        <v>0</v>
      </c>
      <c r="K92" s="29">
        <f>IF(D92&amp;F92="","",IF(F92=D92,1,IF(D92&lt;F92,3,IF(D92&gt;F92,0))))</f>
        <v>3</v>
      </c>
      <c r="L92" s="29">
        <f>IF(D92&amp;F92="","",IF(D92&amp;F92&lt;&gt;"",1))</f>
        <v>1</v>
      </c>
      <c r="M92" s="29">
        <f>IF(D92&amp;F92="","",IF(D92&amp;F92&lt;&gt;"",1))</f>
        <v>1</v>
      </c>
      <c r="N92" s="29">
        <f>IF(D92="","",D92)</f>
        <v>0</v>
      </c>
      <c r="O92" s="29">
        <f>IF(F92="","",F92)</f>
        <v>1</v>
      </c>
      <c r="P92" s="29">
        <f>IF(J92=3,1,0)</f>
        <v>0</v>
      </c>
      <c r="Q92" s="29">
        <f>IF(K92=3,1,0)</f>
        <v>1</v>
      </c>
      <c r="R92" s="29">
        <f>IF(J92=1,1,0)</f>
        <v>0</v>
      </c>
      <c r="S92" s="29">
        <f>IF(K92=1,1,0)</f>
        <v>0</v>
      </c>
      <c r="T92" s="29">
        <f>IF(J92=0,1,0)</f>
        <v>1</v>
      </c>
      <c r="U92" s="29">
        <f>IF(K92=0,1,0)</f>
        <v>0</v>
      </c>
    </row>
    <row r="93" spans="1:56" ht="12.75">
      <c r="A93" s="27">
        <v>1</v>
      </c>
      <c r="B93" s="117" t="s">
        <v>333</v>
      </c>
      <c r="C93" s="53" t="str">
        <f>CHAVES!C7</f>
        <v>CRISTIANO</v>
      </c>
      <c r="D93" s="73">
        <v>0</v>
      </c>
      <c r="E93" s="28" t="s">
        <v>20</v>
      </c>
      <c r="F93" s="73">
        <v>0</v>
      </c>
      <c r="G93" s="53" t="str">
        <f>CHAVES!C5</f>
        <v>JOÃO</v>
      </c>
      <c r="H93" s="118"/>
      <c r="I93" s="54" t="str">
        <f>CHAVES!C17</f>
        <v>LUCIANO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BC93" s="11">
        <f>IF(D93=""," ",IF(D93&lt;=F93,0,1))</f>
        <v>0</v>
      </c>
      <c r="BD93" s="11">
        <f>IF(F93=""," ",IF(F93&lt;=D93,0,1))</f>
        <v>0</v>
      </c>
    </row>
    <row r="94" spans="1:56" ht="12.75">
      <c r="A94" s="30">
        <v>2</v>
      </c>
      <c r="B94" s="73"/>
      <c r="C94" s="53" t="str">
        <f>CHAVES!D7</f>
        <v>CRISTIAN</v>
      </c>
      <c r="D94" s="73">
        <v>0</v>
      </c>
      <c r="E94" s="28" t="s">
        <v>20</v>
      </c>
      <c r="F94" s="73">
        <v>0</v>
      </c>
      <c r="G94" s="53" t="str">
        <f>CHAVES!D5</f>
        <v>DUDA</v>
      </c>
      <c r="H94" s="118"/>
      <c r="I94" s="54" t="str">
        <f>CHAVES!D17</f>
        <v>ROGÉRIO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BC94" s="11">
        <f>IF(D94=""," ",IF(D94&lt;=F94,0,1))</f>
        <v>0</v>
      </c>
      <c r="BD94" s="11">
        <f>IF(F94=""," ",IF(F94&lt;=D94,0,1))</f>
        <v>0</v>
      </c>
    </row>
    <row r="95" spans="1:56" ht="12.75">
      <c r="A95" s="27">
        <v>3</v>
      </c>
      <c r="B95" s="117"/>
      <c r="C95" s="53" t="str">
        <f>CHAVES!E7</f>
        <v>FOSCHIERA</v>
      </c>
      <c r="D95" s="73">
        <v>0</v>
      </c>
      <c r="E95" s="28" t="s">
        <v>20</v>
      </c>
      <c r="F95" s="73">
        <v>2</v>
      </c>
      <c r="G95" s="53" t="str">
        <f>CHAVES!E5</f>
        <v>MICHEL</v>
      </c>
      <c r="H95" s="118"/>
      <c r="I95" s="54" t="str">
        <f>CHAVES!E17</f>
        <v>CESAR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BC95" s="11">
        <f>IF(D95=""," ",IF(D95&lt;=F95,0,1))</f>
        <v>0</v>
      </c>
      <c r="BD95" s="11">
        <f>IF(F95=""," ",IF(F95&lt;=D95,0,1))</f>
        <v>1</v>
      </c>
    </row>
    <row r="96" spans="1:56" ht="12.75">
      <c r="A96" s="27">
        <v>4</v>
      </c>
      <c r="B96" s="117"/>
      <c r="C96" s="55" t="str">
        <f>CHAVES!F7</f>
        <v>LEON</v>
      </c>
      <c r="D96" s="73">
        <v>0</v>
      </c>
      <c r="E96" s="28" t="s">
        <v>20</v>
      </c>
      <c r="F96" s="73">
        <v>0</v>
      </c>
      <c r="G96" s="55" t="str">
        <f>CHAVES!F5</f>
        <v>ALESSANDRO</v>
      </c>
      <c r="H96" s="119"/>
      <c r="I96" s="54" t="str">
        <f>CHAVES!F17</f>
        <v>KEVIN</v>
      </c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BC96" s="11">
        <f>IF(D96=""," ",IF(D96&lt;=F96,0,1))</f>
        <v>0</v>
      </c>
      <c r="BD96" s="11">
        <f>IF(F96=""," ",IF(F96&lt;=D96,0,1))</f>
        <v>0</v>
      </c>
    </row>
    <row r="97" spans="1:21" ht="12.75">
      <c r="A97" s="66" t="s">
        <v>41</v>
      </c>
      <c r="B97" s="66" t="s">
        <v>260</v>
      </c>
      <c r="C97" s="64" t="str">
        <f>CHAVES!A6</f>
        <v>CÍRC.MILITAR</v>
      </c>
      <c r="D97" s="66">
        <f>IF(AND(BC98=" ",BC99=" ",BC100=" ",BC101=" "),"",SUM(BC98:BC101))</f>
        <v>3</v>
      </c>
      <c r="E97" s="68" t="s">
        <v>20</v>
      </c>
      <c r="F97" s="66">
        <f>IF(AND(BD98=" ",BD99=" ",BD100=" ",BD101=" "),"",SUM(BD98:BD101))</f>
        <v>0</v>
      </c>
      <c r="G97" s="64" t="str">
        <f>CHAVES!A8</f>
        <v>HPC</v>
      </c>
      <c r="H97" s="66" t="s">
        <v>260</v>
      </c>
      <c r="I97" s="65" t="str">
        <f>CHAVES!A15</f>
        <v>ACADEMIA</v>
      </c>
      <c r="J97" s="29">
        <f>IF(D97&amp;F97="","",IF(D97=F97,1,IF(D97&gt;F97,3,IF(D97&lt;F97,0))))</f>
        <v>3</v>
      </c>
      <c r="K97" s="29">
        <f>IF(D97&amp;F97="","",IF(F97=D97,1,IF(D97&lt;F97,3,IF(D97&gt;F97,0))))</f>
        <v>0</v>
      </c>
      <c r="L97" s="29">
        <f>IF(D97&amp;F97="","",IF(D97&amp;F97&lt;&gt;"",1))</f>
        <v>1</v>
      </c>
      <c r="M97" s="29">
        <f>IF(D97&amp;F97="","",IF(D97&amp;F97&lt;&gt;"",1))</f>
        <v>1</v>
      </c>
      <c r="N97" s="29">
        <f>IF(D97="","",D97)</f>
        <v>3</v>
      </c>
      <c r="O97" s="29">
        <f>IF(F97="","",F97)</f>
        <v>0</v>
      </c>
      <c r="P97" s="29">
        <f>IF(J97=3,1,0)</f>
        <v>1</v>
      </c>
      <c r="Q97" s="29">
        <f>IF(K97=3,1,0)</f>
        <v>0</v>
      </c>
      <c r="R97" s="29">
        <f>IF(J97=1,1,0)</f>
        <v>0</v>
      </c>
      <c r="S97" s="29">
        <f>IF(K97=1,1,0)</f>
        <v>0</v>
      </c>
      <c r="T97" s="29">
        <f>IF(J97=0,1,0)</f>
        <v>0</v>
      </c>
      <c r="U97" s="29">
        <f>IF(K97=0,1,0)</f>
        <v>1</v>
      </c>
    </row>
    <row r="98" spans="1:56" ht="12.75">
      <c r="A98" s="30">
        <v>5</v>
      </c>
      <c r="B98" s="73"/>
      <c r="C98" s="53" t="str">
        <f>CHAVES!C6</f>
        <v>LEANDRINHO</v>
      </c>
      <c r="D98" s="73">
        <v>1</v>
      </c>
      <c r="E98" s="28" t="s">
        <v>20</v>
      </c>
      <c r="F98" s="73">
        <v>0</v>
      </c>
      <c r="G98" s="53" t="str">
        <f>CHAVES!C8</f>
        <v>GUIDO</v>
      </c>
      <c r="H98" s="118" t="s">
        <v>324</v>
      </c>
      <c r="I98" s="54" t="str">
        <f>CHAVES!C15</f>
        <v>AUGUSTO</v>
      </c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BC98" s="11">
        <f>IF(D98=""," ",IF(D98&lt;=F98,0,1))</f>
        <v>1</v>
      </c>
      <c r="BD98" s="11">
        <f>IF(F98=""," ",IF(F98&lt;=D98,0,1))</f>
        <v>0</v>
      </c>
    </row>
    <row r="99" spans="1:56" ht="12.75">
      <c r="A99" s="27">
        <v>6</v>
      </c>
      <c r="B99" s="117"/>
      <c r="C99" s="53" t="str">
        <f>CHAVES!D6</f>
        <v>DIOGO</v>
      </c>
      <c r="D99" s="73">
        <v>2</v>
      </c>
      <c r="E99" s="28" t="s">
        <v>20</v>
      </c>
      <c r="F99" s="73">
        <v>0</v>
      </c>
      <c r="G99" s="53" t="str">
        <f>CHAVES!D8</f>
        <v>MARQUINHO</v>
      </c>
      <c r="H99" s="118"/>
      <c r="I99" s="54" t="str">
        <f>CHAVES!D15</f>
        <v>VINHAS</v>
      </c>
      <c r="BC99" s="11">
        <f>IF(D99=""," ",IF(D99&lt;=F99,0,1))</f>
        <v>1</v>
      </c>
      <c r="BD99" s="11">
        <f>IF(F99=""," ",IF(F99&lt;=D99,0,1))</f>
        <v>0</v>
      </c>
    </row>
    <row r="100" spans="1:56" ht="12.75">
      <c r="A100" s="30">
        <v>7</v>
      </c>
      <c r="B100" s="73"/>
      <c r="C100" s="53" t="str">
        <f>CHAVES!E6</f>
        <v>NILMAR</v>
      </c>
      <c r="D100" s="73">
        <v>0</v>
      </c>
      <c r="E100" s="28" t="s">
        <v>20</v>
      </c>
      <c r="F100" s="73">
        <v>0</v>
      </c>
      <c r="G100" s="53" t="str">
        <f>CHAVES!E8</f>
        <v>UMBERTO</v>
      </c>
      <c r="H100" s="118"/>
      <c r="I100" s="54" t="str">
        <f>CHAVES!E15</f>
        <v>OSMAR</v>
      </c>
      <c r="BC100" s="11">
        <f>IF(D100=""," ",IF(D100&lt;=F100,0,1))</f>
        <v>0</v>
      </c>
      <c r="BD100" s="11">
        <f>IF(F100=""," ",IF(F100&lt;=D100,0,1))</f>
        <v>0</v>
      </c>
    </row>
    <row r="101" spans="1:56" ht="12.75">
      <c r="A101" s="27">
        <v>8</v>
      </c>
      <c r="B101" s="117"/>
      <c r="C101" s="53" t="str">
        <f>CHAVES!F6</f>
        <v>MALLET</v>
      </c>
      <c r="D101" s="73">
        <v>2</v>
      </c>
      <c r="E101" s="28" t="s">
        <v>20</v>
      </c>
      <c r="F101" s="73">
        <v>0</v>
      </c>
      <c r="G101" s="53" t="str">
        <f>CHAVES!F8</f>
        <v>VINICIUS</v>
      </c>
      <c r="H101" s="118"/>
      <c r="I101" s="54" t="str">
        <f>CHAVES!F15</f>
        <v>BRUNO</v>
      </c>
      <c r="BC101" s="11">
        <f>IF(D101=""," ",IF(D101&lt;=F101,0,1))</f>
        <v>1</v>
      </c>
      <c r="BD101" s="11">
        <f>IF(F101=""," ",IF(F101&lt;=D101,0,1))</f>
        <v>0</v>
      </c>
    </row>
    <row r="102" spans="1:21" ht="12.75">
      <c r="A102" s="66" t="s">
        <v>42</v>
      </c>
      <c r="B102" s="66" t="s">
        <v>260</v>
      </c>
      <c r="C102" s="64" t="str">
        <f>CHAVES!A19</f>
        <v>AFUMERG</v>
      </c>
      <c r="D102" s="66">
        <f>IF(AND(BC103=" ",BC104=" ",BC105=" ",BC106=" "),"",SUM(BC103:BC106))</f>
        <v>0</v>
      </c>
      <c r="E102" s="68" t="s">
        <v>20</v>
      </c>
      <c r="F102" s="66">
        <f>IF(AND(BD103=" ",BD104=" ",BD105=" ",BD106=" "),"",SUM(BD103:BD106))</f>
        <v>2</v>
      </c>
      <c r="G102" s="64" t="str">
        <f>CHAVES!A20</f>
        <v>ABP</v>
      </c>
      <c r="H102" s="66" t="s">
        <v>260</v>
      </c>
      <c r="I102" s="65" t="str">
        <f>CHAVES!A9</f>
        <v>COP</v>
      </c>
      <c r="J102" s="29">
        <f>IF(D102&amp;F102="","",IF(D102=F102,1,IF(D102&gt;F102,3,IF(D102&lt;F102,0))))</f>
        <v>0</v>
      </c>
      <c r="K102" s="29">
        <f>IF(D102&amp;F102="","",IF(F102=D102,1,IF(D102&lt;F102,3,IF(D102&gt;F102,0))))</f>
        <v>3</v>
      </c>
      <c r="L102" s="29">
        <f>IF(D102&amp;F102="","",IF(D102&amp;F102&lt;&gt;"",1))</f>
        <v>1</v>
      </c>
      <c r="M102" s="29">
        <f>IF(D102&amp;F102="","",IF(D102&amp;F102&lt;&gt;"",1))</f>
        <v>1</v>
      </c>
      <c r="N102" s="29">
        <f>IF(D102="","",D102)</f>
        <v>0</v>
      </c>
      <c r="O102" s="29">
        <f>IF(F102="","",F102)</f>
        <v>2</v>
      </c>
      <c r="P102" s="29">
        <f>IF(J102=3,1,0)</f>
        <v>0</v>
      </c>
      <c r="Q102" s="29">
        <f>IF(K102=3,1,0)</f>
        <v>1</v>
      </c>
      <c r="R102" s="29">
        <f>IF(J102=1,1,0)</f>
        <v>0</v>
      </c>
      <c r="S102" s="29">
        <f>IF(K102=1,1,0)</f>
        <v>0</v>
      </c>
      <c r="T102" s="29">
        <f>IF(J102=0,1,0)</f>
        <v>1</v>
      </c>
      <c r="U102" s="29">
        <f>IF(K102=0,1,0)</f>
        <v>0</v>
      </c>
    </row>
    <row r="103" spans="1:56" ht="12.75">
      <c r="A103" s="27">
        <v>9</v>
      </c>
      <c r="B103" s="117"/>
      <c r="C103" s="53" t="str">
        <f>CHAVES!C19</f>
        <v>DIOGO</v>
      </c>
      <c r="D103" s="73">
        <v>1</v>
      </c>
      <c r="E103" s="28" t="s">
        <v>20</v>
      </c>
      <c r="F103" s="73">
        <v>1</v>
      </c>
      <c r="G103" s="53" t="str">
        <f>CHAVES!C20</f>
        <v>ANTÔNIO</v>
      </c>
      <c r="H103" s="118"/>
      <c r="I103" s="54" t="str">
        <f>CHAVES!C9</f>
        <v>ROBERTO</v>
      </c>
      <c r="BC103" s="11">
        <f>IF(D103=""," ",IF(D103&lt;=F103,0,1))</f>
        <v>0</v>
      </c>
      <c r="BD103" s="11">
        <f>IF(F103=""," ",IF(F103&lt;=D103,0,1))</f>
        <v>0</v>
      </c>
    </row>
    <row r="104" spans="1:56" ht="12.75">
      <c r="A104" s="30">
        <v>10</v>
      </c>
      <c r="B104" s="73"/>
      <c r="C104" s="53" t="str">
        <f>CHAVES!D19</f>
        <v>BETÃO</v>
      </c>
      <c r="D104" s="73">
        <v>0</v>
      </c>
      <c r="E104" s="28" t="s">
        <v>20</v>
      </c>
      <c r="F104" s="73">
        <v>1</v>
      </c>
      <c r="G104" s="53" t="str">
        <f>CHAVES!D20</f>
        <v>JULINHO</v>
      </c>
      <c r="H104" s="118"/>
      <c r="I104" s="54" t="str">
        <f>CHAVES!D9</f>
        <v>OCHOINHA</v>
      </c>
      <c r="BC104" s="11">
        <f>IF(D104=""," ",IF(D104&lt;=F104,0,1))</f>
        <v>0</v>
      </c>
      <c r="BD104" s="11">
        <f>IF(F104=""," ",IF(F104&lt;=D104,0,1))</f>
        <v>1</v>
      </c>
    </row>
    <row r="105" spans="1:56" ht="12.75">
      <c r="A105" s="27">
        <v>11</v>
      </c>
      <c r="B105" s="117"/>
      <c r="C105" s="53" t="str">
        <f>CHAVES!E19</f>
        <v>MARCIO</v>
      </c>
      <c r="D105" s="73">
        <v>0</v>
      </c>
      <c r="E105" s="28" t="s">
        <v>20</v>
      </c>
      <c r="F105" s="73">
        <v>2</v>
      </c>
      <c r="G105" s="53" t="str">
        <f>CHAVES!E20</f>
        <v>GILSON</v>
      </c>
      <c r="H105" s="118"/>
      <c r="I105" s="54" t="str">
        <f>CHAVES!E9</f>
        <v>CURI</v>
      </c>
      <c r="BC105" s="11">
        <f>IF(D105=""," ",IF(D105&lt;=F105,0,1))</f>
        <v>0</v>
      </c>
      <c r="BD105" s="11">
        <f>IF(F105=""," ",IF(F105&lt;=D105,0,1))</f>
        <v>1</v>
      </c>
    </row>
    <row r="106" spans="1:56" ht="12.75">
      <c r="A106" s="27">
        <v>12</v>
      </c>
      <c r="B106" s="117"/>
      <c r="C106" s="55" t="str">
        <f>CHAVES!F19</f>
        <v>TERROZO</v>
      </c>
      <c r="D106" s="73">
        <v>0</v>
      </c>
      <c r="E106" s="28" t="s">
        <v>20</v>
      </c>
      <c r="F106" s="73">
        <v>0</v>
      </c>
      <c r="G106" s="55" t="str">
        <f>CHAVES!F20</f>
        <v>PAIM</v>
      </c>
      <c r="H106" s="119" t="s">
        <v>331</v>
      </c>
      <c r="I106" s="54" t="str">
        <f>CHAVES!F9</f>
        <v>FERNANDO</v>
      </c>
      <c r="BC106" s="11">
        <f>IF(D106=""," ",IF(D106&lt;=F106,0,1))</f>
        <v>0</v>
      </c>
      <c r="BD106" s="11">
        <f>IF(F106=""," ",IF(F106&lt;=D106,0,1))</f>
        <v>0</v>
      </c>
    </row>
    <row r="107" spans="1:21" ht="12.75">
      <c r="A107" s="66" t="s">
        <v>107</v>
      </c>
      <c r="B107" s="66" t="s">
        <v>260</v>
      </c>
      <c r="C107" s="64" t="str">
        <f>CHAVES!A16</f>
        <v>AFUMEPA</v>
      </c>
      <c r="D107" s="66">
        <f>IF(AND(BC108=" ",BC109=" ",BC110=" ",BC111=" "),"",SUM(BC108:BC111))</f>
        <v>2</v>
      </c>
      <c r="E107" s="68" t="s">
        <v>20</v>
      </c>
      <c r="F107" s="66">
        <f>IF(AND(BD108=" ",BD109=" ",BD110=" ",BD111=" "),"",SUM(BD108:BD111))</f>
        <v>1</v>
      </c>
      <c r="G107" s="64" t="str">
        <f>CHAVES!A18</f>
        <v>CANGUÇU</v>
      </c>
      <c r="H107" s="66" t="s">
        <v>260</v>
      </c>
      <c r="I107" s="65" t="str">
        <f>CHAVES!A11</f>
        <v>FRANZEN</v>
      </c>
      <c r="J107" s="29">
        <f>IF(D107&amp;F107="","",IF(D107=F107,1,IF(D107&gt;F107,3,IF(D107&lt;F107,0))))</f>
        <v>3</v>
      </c>
      <c r="K107" s="29">
        <f>IF(D107&amp;F107="","",IF(F107=D107,1,IF(D107&lt;F107,3,IF(D107&gt;F107,0))))</f>
        <v>0</v>
      </c>
      <c r="L107" s="29">
        <f>IF(D107&amp;F107="","",IF(D107&amp;F107&lt;&gt;"",1))</f>
        <v>1</v>
      </c>
      <c r="M107" s="29">
        <f>IF(D107&amp;F107="","",IF(D107&amp;F107&lt;&gt;"",1))</f>
        <v>1</v>
      </c>
      <c r="N107" s="29">
        <f>IF(D107="","",D107)</f>
        <v>2</v>
      </c>
      <c r="O107" s="29">
        <f>IF(F107="","",F107)</f>
        <v>1</v>
      </c>
      <c r="P107" s="29">
        <f>IF(J107=3,1,0)</f>
        <v>1</v>
      </c>
      <c r="Q107" s="29">
        <f>IF(K107=3,1,0)</f>
        <v>0</v>
      </c>
      <c r="R107" s="29">
        <f>IF(J107=1,1,0)</f>
        <v>0</v>
      </c>
      <c r="S107" s="29">
        <f>IF(K107=1,1,0)</f>
        <v>0</v>
      </c>
      <c r="T107" s="29">
        <f>IF(J107=0,1,0)</f>
        <v>0</v>
      </c>
      <c r="U107" s="29">
        <f>IF(K107=0,1,0)</f>
        <v>1</v>
      </c>
    </row>
    <row r="108" spans="1:56" ht="12.75">
      <c r="A108" s="30">
        <v>13</v>
      </c>
      <c r="B108" s="73" t="s">
        <v>332</v>
      </c>
      <c r="C108" s="53" t="str">
        <f>CHAVES!C16</f>
        <v>MARCOS</v>
      </c>
      <c r="D108" s="73">
        <v>0</v>
      </c>
      <c r="E108" s="28" t="s">
        <v>20</v>
      </c>
      <c r="F108" s="73">
        <v>0</v>
      </c>
      <c r="G108" s="53" t="str">
        <f>CHAVES!C18</f>
        <v>RICARDO</v>
      </c>
      <c r="H108" s="118"/>
      <c r="I108" s="54" t="str">
        <f>CHAVES!C11</f>
        <v>CARECA</v>
      </c>
      <c r="BC108" s="11">
        <f>IF(D108=""," ",IF(D108&lt;=F108,0,1))</f>
        <v>0</v>
      </c>
      <c r="BD108" s="11">
        <f>IF(F108=""," ",IF(F108&lt;=D108,0,1))</f>
        <v>0</v>
      </c>
    </row>
    <row r="109" spans="1:56" ht="12.75">
      <c r="A109" s="27">
        <v>14</v>
      </c>
      <c r="B109" s="117"/>
      <c r="C109" s="53" t="str">
        <f>CHAVES!D16</f>
        <v>FELIPE</v>
      </c>
      <c r="D109" s="73">
        <v>2</v>
      </c>
      <c r="E109" s="28" t="s">
        <v>20</v>
      </c>
      <c r="F109" s="73">
        <v>0</v>
      </c>
      <c r="G109" s="53" t="str">
        <f>CHAVES!D18</f>
        <v>ROBERTO</v>
      </c>
      <c r="H109" s="118"/>
      <c r="I109" s="54" t="str">
        <f>CHAVES!D11</f>
        <v>PUFAL</v>
      </c>
      <c r="BC109" s="11">
        <f>IF(D109=""," ",IF(D109&lt;=F109,0,1))</f>
        <v>1</v>
      </c>
      <c r="BD109" s="11">
        <f>IF(F109=""," ",IF(F109&lt;=D109,0,1))</f>
        <v>0</v>
      </c>
    </row>
    <row r="110" spans="1:56" ht="12.75">
      <c r="A110" s="30">
        <v>15</v>
      </c>
      <c r="B110" s="73"/>
      <c r="C110" s="53" t="str">
        <f>CHAVES!E16</f>
        <v>RODRIGO</v>
      </c>
      <c r="D110" s="73">
        <v>0</v>
      </c>
      <c r="E110" s="28" t="s">
        <v>20</v>
      </c>
      <c r="F110" s="73">
        <v>1</v>
      </c>
      <c r="G110" s="53" t="str">
        <f>CHAVES!E18</f>
        <v>FÁBIO</v>
      </c>
      <c r="H110" s="118" t="s">
        <v>328</v>
      </c>
      <c r="I110" s="54" t="str">
        <f>CHAVES!E11</f>
        <v>LEÃO</v>
      </c>
      <c r="BC110" s="11">
        <f>IF(D110=""," ",IF(D110&lt;=F110,0,1))</f>
        <v>0</v>
      </c>
      <c r="BD110" s="11">
        <f>IF(F110=""," ",IF(F110&lt;=D110,0,1))</f>
        <v>1</v>
      </c>
    </row>
    <row r="111" spans="1:56" ht="12.75">
      <c r="A111" s="27">
        <v>16</v>
      </c>
      <c r="B111" s="117"/>
      <c r="C111" s="53" t="str">
        <f>CHAVES!F16</f>
        <v>ELISANDRO</v>
      </c>
      <c r="D111" s="73">
        <v>1</v>
      </c>
      <c r="E111" s="28" t="s">
        <v>20</v>
      </c>
      <c r="F111" s="73">
        <v>0</v>
      </c>
      <c r="G111" s="53" t="str">
        <f>CHAVES!F18</f>
        <v>EDUARDO</v>
      </c>
      <c r="H111" s="118"/>
      <c r="I111" s="54" t="str">
        <f>CHAVES!F11</f>
        <v>ROBIN</v>
      </c>
      <c r="BC111" s="11">
        <f>IF(D111=""," ",IF(D111&lt;=F111,0,1))</f>
        <v>1</v>
      </c>
      <c r="BD111" s="11">
        <f>IF(F111=""," ",IF(F111&lt;=D111,0,1))</f>
        <v>0</v>
      </c>
    </row>
    <row r="112" spans="1:9" ht="12.75">
      <c r="A112" s="37" t="s">
        <v>27</v>
      </c>
      <c r="B112" s="116"/>
      <c r="C112" s="133" t="s">
        <v>70</v>
      </c>
      <c r="D112" s="133"/>
      <c r="E112" s="134"/>
      <c r="F112" s="133"/>
      <c r="G112" s="135"/>
      <c r="H112" s="112"/>
      <c r="I112" s="38" t="s">
        <v>28</v>
      </c>
    </row>
    <row r="113" spans="1:21" ht="12.75">
      <c r="A113" s="63" t="s">
        <v>36</v>
      </c>
      <c r="B113" s="66" t="s">
        <v>260</v>
      </c>
      <c r="C113" s="64" t="str">
        <f>CHAVES!A6</f>
        <v>CÍRC.MILITAR</v>
      </c>
      <c r="D113" s="66">
        <f>IF(AND(BC114=" ",BC115=" ",BC116=" ",BC117=" "),"",SUM(BC114:BC117))</f>
        <v>2</v>
      </c>
      <c r="E113" s="68" t="s">
        <v>20</v>
      </c>
      <c r="F113" s="66">
        <f>IF(AND(BD114=" ",BD115=" ",BD116=" ",BD117=" "),"",SUM(BD114:BD117))</f>
        <v>1</v>
      </c>
      <c r="G113" s="64" t="str">
        <f>CHAVES!A9</f>
        <v>COP</v>
      </c>
      <c r="H113" s="66" t="s">
        <v>260</v>
      </c>
      <c r="I113" s="65" t="str">
        <f>CHAVES!A18</f>
        <v>CANGUÇU</v>
      </c>
      <c r="J113" s="29">
        <f>IF(D113&amp;F113="","",IF(D113=F113,1,IF(D113&gt;F113,3,IF(D113&lt;F113,0))))</f>
        <v>3</v>
      </c>
      <c r="K113" s="29">
        <f>IF(D113&amp;F113="","",IF(F113=D113,1,IF(D113&lt;F113,3,IF(D113&gt;F113,0))))</f>
        <v>0</v>
      </c>
      <c r="L113" s="29">
        <f>IF(D113&amp;F113="","",IF(D113&amp;F113&lt;&gt;"",1))</f>
        <v>1</v>
      </c>
      <c r="M113" s="29">
        <f>IF(D113&amp;F113="","",IF(D113&amp;F113&lt;&gt;"",1))</f>
        <v>1</v>
      </c>
      <c r="N113" s="29">
        <f>IF(D113="","",D113)</f>
        <v>2</v>
      </c>
      <c r="O113" s="29">
        <f>IF(F113="","",F113)</f>
        <v>1</v>
      </c>
      <c r="P113" s="29">
        <f>IF(J113=3,1,0)</f>
        <v>1</v>
      </c>
      <c r="Q113" s="29">
        <f>IF(K113=3,1,0)</f>
        <v>0</v>
      </c>
      <c r="R113" s="29">
        <f>IF(J113=1,1,0)</f>
        <v>0</v>
      </c>
      <c r="S113" s="29">
        <f>IF(K113=1,1,0)</f>
        <v>0</v>
      </c>
      <c r="T113" s="29">
        <f>IF(J113=0,1,0)</f>
        <v>0</v>
      </c>
      <c r="U113" s="29">
        <f>IF(K113=0,1,0)</f>
        <v>1</v>
      </c>
    </row>
    <row r="114" spans="1:56" ht="12.75">
      <c r="A114" s="30">
        <v>1</v>
      </c>
      <c r="B114" s="73"/>
      <c r="C114" s="53" t="str">
        <f>CHAVES!C6</f>
        <v>LEANDRINHO</v>
      </c>
      <c r="D114" s="73">
        <v>1</v>
      </c>
      <c r="E114" s="28" t="s">
        <v>20</v>
      </c>
      <c r="F114" s="73">
        <v>0</v>
      </c>
      <c r="G114" s="53" t="str">
        <f>CHAVES!C9</f>
        <v>ROBERTO</v>
      </c>
      <c r="H114" s="118"/>
      <c r="I114" s="54" t="str">
        <f>CHAVES!C18</f>
        <v>RICARDO</v>
      </c>
      <c r="BC114" s="11">
        <f>IF(D114=""," ",IF(D114&lt;=F114,0,1))</f>
        <v>1</v>
      </c>
      <c r="BD114" s="11">
        <f>IF(F114=""," ",IF(F114&lt;=D114,0,1))</f>
        <v>0</v>
      </c>
    </row>
    <row r="115" spans="1:56" ht="12.75">
      <c r="A115" s="27">
        <v>2</v>
      </c>
      <c r="B115" s="117"/>
      <c r="C115" s="53" t="str">
        <f>CHAVES!D6</f>
        <v>DIOGO</v>
      </c>
      <c r="D115" s="73">
        <v>1</v>
      </c>
      <c r="E115" s="28" t="s">
        <v>20</v>
      </c>
      <c r="F115" s="73">
        <v>0</v>
      </c>
      <c r="G115" s="53" t="str">
        <f>CHAVES!D9</f>
        <v>OCHOINHA</v>
      </c>
      <c r="H115" s="118"/>
      <c r="I115" s="54" t="str">
        <f>CHAVES!D18</f>
        <v>ROBERTO</v>
      </c>
      <c r="BC115" s="11">
        <f>IF(D115=""," ",IF(D115&lt;=F115,0,1))</f>
        <v>1</v>
      </c>
      <c r="BD115" s="11">
        <f>IF(F115=""," ",IF(F115&lt;=D115,0,1))</f>
        <v>0</v>
      </c>
    </row>
    <row r="116" spans="1:56" ht="12.75">
      <c r="A116" s="30">
        <v>3</v>
      </c>
      <c r="B116" s="73"/>
      <c r="C116" s="53" t="str">
        <f>CHAVES!E6</f>
        <v>NILMAR</v>
      </c>
      <c r="D116" s="73">
        <v>0</v>
      </c>
      <c r="E116" s="28" t="s">
        <v>20</v>
      </c>
      <c r="F116" s="73">
        <v>1</v>
      </c>
      <c r="G116" s="53" t="str">
        <f>CHAVES!E9</f>
        <v>CURI</v>
      </c>
      <c r="H116" s="118"/>
      <c r="I116" s="54" t="str">
        <f>CHAVES!E18</f>
        <v>FÁBIO</v>
      </c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BC116" s="11">
        <f>IF(D116=""," ",IF(D116&lt;=F116,0,1))</f>
        <v>0</v>
      </c>
      <c r="BD116" s="11">
        <f>IF(F116=""," ",IF(F116&lt;=D116,0,1))</f>
        <v>1</v>
      </c>
    </row>
    <row r="117" spans="1:56" ht="12.75">
      <c r="A117" s="27">
        <v>4</v>
      </c>
      <c r="B117" s="117"/>
      <c r="C117" s="53" t="str">
        <f>CHAVES!F6</f>
        <v>MALLET</v>
      </c>
      <c r="D117" s="73">
        <v>0</v>
      </c>
      <c r="E117" s="28" t="s">
        <v>20</v>
      </c>
      <c r="F117" s="73">
        <v>0</v>
      </c>
      <c r="G117" s="53" t="str">
        <f>CHAVES!F9</f>
        <v>FERNANDO</v>
      </c>
      <c r="H117" s="118"/>
      <c r="I117" s="54" t="str">
        <f>CHAVES!F18</f>
        <v>EDUARDO</v>
      </c>
      <c r="BC117" s="11">
        <f>IF(D117=""," ",IF(D117&lt;=F117,0,1))</f>
        <v>0</v>
      </c>
      <c r="BD117" s="11">
        <f>IF(F117=""," ",IF(F117&lt;=D117,0,1))</f>
        <v>0</v>
      </c>
    </row>
    <row r="118" spans="1:21" ht="12.75">
      <c r="A118" s="63" t="s">
        <v>41</v>
      </c>
      <c r="B118" s="66" t="s">
        <v>260</v>
      </c>
      <c r="C118" s="64" t="str">
        <f>CHAVES!A5</f>
        <v>ARFM</v>
      </c>
      <c r="D118" s="69">
        <f>IF(AND(BC119=" ",BC120=" ",BC121=" ",BC122=" "),"",SUM(BC119:BC122))</f>
        <v>3</v>
      </c>
      <c r="E118" s="68" t="s">
        <v>20</v>
      </c>
      <c r="F118" s="66">
        <f>IF(AND(BD119=" ",BD120=" ",BD121=" ",BD122=" "),"",SUM(BD119:BD122))</f>
        <v>0</v>
      </c>
      <c r="G118" s="64" t="str">
        <f>CHAVES!A11</f>
        <v>FRANZEN</v>
      </c>
      <c r="H118" s="66" t="s">
        <v>260</v>
      </c>
      <c r="I118" s="65" t="str">
        <f>CHAVES!A20</f>
        <v>ABP</v>
      </c>
      <c r="J118" s="29">
        <f>IF(D118&amp;F118="","",IF(D118=F118,1,IF(D118&gt;F118,3,IF(D118&lt;F118,0))))</f>
        <v>3</v>
      </c>
      <c r="K118" s="29">
        <f>IF(D118&amp;F118="","",IF(F118=D118,1,IF(D118&lt;F118,3,IF(D118&gt;F118,0))))</f>
        <v>0</v>
      </c>
      <c r="L118" s="29">
        <f>IF(D118&amp;F118="","",IF(D118&amp;F118&lt;&gt;"",1))</f>
        <v>1</v>
      </c>
      <c r="M118" s="29">
        <f>IF(D118&amp;F118="","",IF(D118&amp;F118&lt;&gt;"",1))</f>
        <v>1</v>
      </c>
      <c r="N118" s="29">
        <f>IF(D118="","",D118)</f>
        <v>3</v>
      </c>
      <c r="O118" s="29">
        <f>IF(F118="","",F118)</f>
        <v>0</v>
      </c>
      <c r="P118" s="29">
        <f>IF(J118=3,1,0)</f>
        <v>1</v>
      </c>
      <c r="Q118" s="29">
        <f>IF(K118=3,1,0)</f>
        <v>0</v>
      </c>
      <c r="R118" s="29">
        <f>IF(J118=1,1,0)</f>
        <v>0</v>
      </c>
      <c r="S118" s="29">
        <f>IF(K118=1,1,0)</f>
        <v>0</v>
      </c>
      <c r="T118" s="29">
        <f>IF(J118=0,1,0)</f>
        <v>0</v>
      </c>
      <c r="U118" s="29">
        <f>IF(K118=0,1,0)</f>
        <v>1</v>
      </c>
    </row>
    <row r="119" spans="1:56" ht="12.75">
      <c r="A119" s="30">
        <v>5</v>
      </c>
      <c r="B119" s="73" t="s">
        <v>330</v>
      </c>
      <c r="C119" s="53" t="str">
        <f>CHAVES!C5</f>
        <v>JOÃO</v>
      </c>
      <c r="D119" s="73">
        <v>1</v>
      </c>
      <c r="E119" s="28" t="s">
        <v>20</v>
      </c>
      <c r="F119" s="73">
        <v>0</v>
      </c>
      <c r="G119" s="53" t="str">
        <f>CHAVES!C11</f>
        <v>CARECA</v>
      </c>
      <c r="H119" s="118"/>
      <c r="I119" s="54" t="str">
        <f>CHAVES!C20</f>
        <v>ANTÔNIO</v>
      </c>
      <c r="BC119" s="11">
        <f>IF(D119=""," ",IF(D119&lt;=F119,0,1))</f>
        <v>1</v>
      </c>
      <c r="BD119" s="11">
        <f>IF(F119=""," ",IF(F119&lt;=D119,0,1))</f>
        <v>0</v>
      </c>
    </row>
    <row r="120" spans="1:56" ht="12.75">
      <c r="A120" s="27">
        <v>6</v>
      </c>
      <c r="B120" s="117"/>
      <c r="C120" s="53" t="str">
        <f>CHAVES!D5</f>
        <v>DUDA</v>
      </c>
      <c r="D120" s="73">
        <v>1</v>
      </c>
      <c r="E120" s="28" t="s">
        <v>20</v>
      </c>
      <c r="F120" s="73">
        <v>0</v>
      </c>
      <c r="G120" s="53" t="str">
        <f>CHAVES!D11</f>
        <v>PUFAL</v>
      </c>
      <c r="H120" s="118"/>
      <c r="I120" s="54" t="str">
        <f>CHAVES!D20</f>
        <v>JULINHO</v>
      </c>
      <c r="BC120" s="11">
        <f>IF(D120=""," ",IF(D120&lt;=F120,0,1))</f>
        <v>1</v>
      </c>
      <c r="BD120" s="11">
        <f>IF(F120=""," ",IF(F120&lt;=D120,0,1))</f>
        <v>0</v>
      </c>
    </row>
    <row r="121" spans="1:56" ht="12.75">
      <c r="A121" s="30">
        <v>7</v>
      </c>
      <c r="B121" s="73"/>
      <c r="C121" s="53" t="str">
        <f>CHAVES!E5</f>
        <v>MICHEL</v>
      </c>
      <c r="D121" s="73">
        <v>0</v>
      </c>
      <c r="E121" s="28" t="s">
        <v>20</v>
      </c>
      <c r="F121" s="73">
        <v>0</v>
      </c>
      <c r="G121" s="53" t="str">
        <f>CHAVES!E11</f>
        <v>LEÃO</v>
      </c>
      <c r="H121" s="118"/>
      <c r="I121" s="54" t="str">
        <f>CHAVES!E20</f>
        <v>GILSON</v>
      </c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BC121" s="11">
        <f>IF(D121=""," ",IF(D121&lt;=F121,0,1))</f>
        <v>0</v>
      </c>
      <c r="BD121" s="11">
        <f>IF(F121=""," ",IF(F121&lt;=D121,0,1))</f>
        <v>0</v>
      </c>
    </row>
    <row r="122" spans="1:56" ht="12.75">
      <c r="A122" s="27">
        <v>8</v>
      </c>
      <c r="B122" s="117"/>
      <c r="C122" s="53" t="str">
        <f>CHAVES!F5</f>
        <v>ALESSANDRO</v>
      </c>
      <c r="D122" s="73">
        <v>1</v>
      </c>
      <c r="E122" s="28" t="s">
        <v>20</v>
      </c>
      <c r="F122" s="73">
        <v>0</v>
      </c>
      <c r="G122" s="53" t="str">
        <f>CHAVES!F11</f>
        <v>ROBIN</v>
      </c>
      <c r="H122" s="118"/>
      <c r="I122" s="54" t="str">
        <f>CHAVES!F20</f>
        <v>PAIM</v>
      </c>
      <c r="BC122" s="11">
        <f>IF(D122=""," ",IF(D122&lt;=F122,0,1))</f>
        <v>1</v>
      </c>
      <c r="BD122" s="11">
        <f>IF(F122=""," ",IF(F122&lt;=D122,0,1))</f>
        <v>0</v>
      </c>
    </row>
    <row r="123" spans="1:21" ht="12.75">
      <c r="A123" s="66" t="s">
        <v>42</v>
      </c>
      <c r="B123" s="66" t="s">
        <v>260</v>
      </c>
      <c r="C123" s="64" t="str">
        <f>CHAVES!A8</f>
        <v>HPC</v>
      </c>
      <c r="D123" s="66">
        <f>IF(AND(BC124=" ",BC125=" ",BC126=" ",BC127=" "),"",SUM(BC124:BC127))</f>
        <v>2</v>
      </c>
      <c r="E123" s="68" t="s">
        <v>20</v>
      </c>
      <c r="F123" s="66">
        <f>IF(AND(BD124=" ",BD125=" ",BD126=" ",BD127=" "),"",SUM(BD124:BD127))</f>
        <v>1</v>
      </c>
      <c r="G123" s="64" t="str">
        <f>CHAVES!A7</f>
        <v>GERALDO SANTANA</v>
      </c>
      <c r="H123" s="66" t="s">
        <v>260</v>
      </c>
      <c r="I123" s="65" t="str">
        <f>CHAVES!A16</f>
        <v>AFUMEPA</v>
      </c>
      <c r="J123" s="29">
        <f>IF(D123&amp;F123="","",IF(D123=F123,1,IF(D123&gt;F123,3,IF(D123&lt;F123,0))))</f>
        <v>3</v>
      </c>
      <c r="K123" s="29">
        <f>IF(D123&amp;F123="","",IF(F123=D123,1,IF(D123&lt;F123,3,IF(D123&gt;F123,0))))</f>
        <v>0</v>
      </c>
      <c r="L123" s="29">
        <f>IF(D123&amp;F123="","",IF(D123&amp;F123&lt;&gt;"",1))</f>
        <v>1</v>
      </c>
      <c r="M123" s="29">
        <f>IF(D123&amp;F123="","",IF(D123&amp;F123&lt;&gt;"",1))</f>
        <v>1</v>
      </c>
      <c r="N123" s="29">
        <f>IF(D123="","",D123)</f>
        <v>2</v>
      </c>
      <c r="O123" s="29">
        <f>IF(F123="","",F123)</f>
        <v>1</v>
      </c>
      <c r="P123" s="29">
        <f>IF(J123=3,1,0)</f>
        <v>1</v>
      </c>
      <c r="Q123" s="29">
        <f>IF(K123=3,1,0)</f>
        <v>0</v>
      </c>
      <c r="R123" s="29">
        <f>IF(J123=1,1,0)</f>
        <v>0</v>
      </c>
      <c r="S123" s="29">
        <f>IF(K123=1,1,0)</f>
        <v>0</v>
      </c>
      <c r="T123" s="29">
        <f>IF(J123=0,1,0)</f>
        <v>0</v>
      </c>
      <c r="U123" s="29">
        <f>IF(K123=0,1,0)</f>
        <v>1</v>
      </c>
    </row>
    <row r="124" spans="1:56" ht="12.75">
      <c r="A124" s="27">
        <v>9</v>
      </c>
      <c r="B124" s="117" t="s">
        <v>324</v>
      </c>
      <c r="C124" s="53" t="str">
        <f>CHAVES!C8</f>
        <v>GUIDO</v>
      </c>
      <c r="D124" s="73">
        <v>1</v>
      </c>
      <c r="E124" s="28" t="s">
        <v>20</v>
      </c>
      <c r="F124" s="73">
        <v>1</v>
      </c>
      <c r="G124" s="53" t="str">
        <f>CHAVES!C7</f>
        <v>CRISTIANO</v>
      </c>
      <c r="H124" s="118"/>
      <c r="I124" s="54" t="str">
        <f>CHAVES!C16</f>
        <v>MARCOS</v>
      </c>
      <c r="BC124" s="11">
        <f>IF(D124=""," ",IF(D124&lt;=F124,0,1))</f>
        <v>0</v>
      </c>
      <c r="BD124" s="11">
        <f>IF(F124=""," ",IF(F124&lt;=D124,0,1))</f>
        <v>0</v>
      </c>
    </row>
    <row r="125" spans="1:56" ht="12.75">
      <c r="A125" s="30">
        <v>10</v>
      </c>
      <c r="B125" s="73"/>
      <c r="C125" s="53" t="str">
        <f>CHAVES!D8</f>
        <v>MARQUINHO</v>
      </c>
      <c r="D125" s="73">
        <v>3</v>
      </c>
      <c r="E125" s="28" t="s">
        <v>20</v>
      </c>
      <c r="F125" s="73">
        <v>1</v>
      </c>
      <c r="G125" s="53" t="str">
        <f>CHAVES!D7</f>
        <v>CRISTIAN</v>
      </c>
      <c r="H125" s="118"/>
      <c r="I125" s="54" t="str">
        <f>CHAVES!D16</f>
        <v>FELIPE</v>
      </c>
      <c r="BC125" s="11">
        <f>IF(D125=""," ",IF(D125&lt;=F125,0,1))</f>
        <v>1</v>
      </c>
      <c r="BD125" s="11">
        <f>IF(F125=""," ",IF(F125&lt;=D125,0,1))</f>
        <v>0</v>
      </c>
    </row>
    <row r="126" spans="1:56" ht="12.75">
      <c r="A126" s="27">
        <v>11</v>
      </c>
      <c r="B126" s="117"/>
      <c r="C126" s="53" t="str">
        <f>CHAVES!E8</f>
        <v>UMBERTO</v>
      </c>
      <c r="D126" s="73">
        <v>1</v>
      </c>
      <c r="E126" s="28" t="s">
        <v>20</v>
      </c>
      <c r="F126" s="73">
        <v>0</v>
      </c>
      <c r="G126" s="53" t="str">
        <f>CHAVES!E7</f>
        <v>FOSCHIERA</v>
      </c>
      <c r="H126" s="118" t="s">
        <v>325</v>
      </c>
      <c r="I126" s="54" t="str">
        <f>CHAVES!E16</f>
        <v>RODRIGO</v>
      </c>
      <c r="BC126" s="11">
        <f>IF(D126=""," ",IF(D126&lt;=F126,0,1))</f>
        <v>1</v>
      </c>
      <c r="BD126" s="11">
        <f>IF(F126=""," ",IF(F126&lt;=D126,0,1))</f>
        <v>0</v>
      </c>
    </row>
    <row r="127" spans="1:56" ht="12.75">
      <c r="A127" s="27">
        <v>12</v>
      </c>
      <c r="B127" s="117"/>
      <c r="C127" s="53" t="str">
        <f>CHAVES!F8</f>
        <v>VINICIUS</v>
      </c>
      <c r="D127" s="73">
        <v>0</v>
      </c>
      <c r="E127" s="28" t="s">
        <v>20</v>
      </c>
      <c r="F127" s="73">
        <v>1</v>
      </c>
      <c r="G127" s="53" t="str">
        <f>CHAVES!F7</f>
        <v>LEON</v>
      </c>
      <c r="H127" s="118"/>
      <c r="I127" s="54" t="str">
        <f>CHAVES!F16</f>
        <v>ELISANDRO</v>
      </c>
      <c r="BC127" s="11">
        <f>IF(D127=""," ",IF(D127&lt;=F127,0,1))</f>
        <v>0</v>
      </c>
      <c r="BD127" s="11">
        <f>IF(F127=""," ",IF(F127&lt;=D127,0,1))</f>
        <v>1</v>
      </c>
    </row>
    <row r="128" spans="1:21" ht="12.75">
      <c r="A128" s="66" t="s">
        <v>107</v>
      </c>
      <c r="B128" s="66" t="s">
        <v>260</v>
      </c>
      <c r="C128" s="64" t="str">
        <f>CHAVES!A17</f>
        <v>UNIÃO</v>
      </c>
      <c r="D128" s="69">
        <f>IF(AND(BC129=" ",BC130=" ",BC131=" ",BC132=" "),"",SUM(BC129:BC132))</f>
        <v>0</v>
      </c>
      <c r="E128" s="68" t="s">
        <v>20</v>
      </c>
      <c r="F128" s="66">
        <f>IF(AND(BD129=" ",BD130=" ",BD131=" ",BD132=" "),"",SUM(BD129:BD132))</f>
        <v>3</v>
      </c>
      <c r="G128" s="64" t="str">
        <f>CHAVES!A15</f>
        <v>ACADEMIA</v>
      </c>
      <c r="H128" s="66" t="s">
        <v>260</v>
      </c>
      <c r="I128" s="65" t="str">
        <f>CHAVES!A10</f>
        <v>CAXIAS</v>
      </c>
      <c r="J128" s="29">
        <f>IF(D128&amp;F128="","",IF(D128=F128,1,IF(D128&gt;F128,3,IF(D128&lt;F128,0))))</f>
        <v>0</v>
      </c>
      <c r="K128" s="29">
        <f>IF(D128&amp;F128="","",IF(F128=D128,1,IF(D128&lt;F128,3,IF(D128&gt;F128,0))))</f>
        <v>3</v>
      </c>
      <c r="L128" s="29">
        <f>IF(D128&amp;F128="","",IF(D128&amp;F128&lt;&gt;"",1))</f>
        <v>1</v>
      </c>
      <c r="M128" s="29">
        <f>IF(D128&amp;F128="","",IF(D128&amp;F128&lt;&gt;"",1))</f>
        <v>1</v>
      </c>
      <c r="N128" s="29">
        <f>IF(D128="","",D128)</f>
        <v>0</v>
      </c>
      <c r="O128" s="29">
        <f>IF(F128="","",F128)</f>
        <v>3</v>
      </c>
      <c r="P128" s="29">
        <f>IF(J128=3,1,0)</f>
        <v>0</v>
      </c>
      <c r="Q128" s="29">
        <f>IF(K128=3,1,0)</f>
        <v>1</v>
      </c>
      <c r="R128" s="29">
        <f>IF(J128=1,1,0)</f>
        <v>0</v>
      </c>
      <c r="S128" s="29">
        <f>IF(K128=1,1,0)</f>
        <v>0</v>
      </c>
      <c r="T128" s="29">
        <f>IF(J128=0,1,0)</f>
        <v>1</v>
      </c>
      <c r="U128" s="29">
        <f>IF(K128=0,1,0)</f>
        <v>0</v>
      </c>
    </row>
    <row r="129" spans="1:56" ht="12.75">
      <c r="A129" s="30">
        <v>13</v>
      </c>
      <c r="B129" s="73"/>
      <c r="C129" s="53" t="str">
        <f>CHAVES!C17</f>
        <v>LUCIANO</v>
      </c>
      <c r="D129" s="73">
        <v>0</v>
      </c>
      <c r="E129" s="28" t="s">
        <v>20</v>
      </c>
      <c r="F129" s="73">
        <v>0</v>
      </c>
      <c r="G129" s="53" t="str">
        <f>CHAVES!C15</f>
        <v>AUGUSTO</v>
      </c>
      <c r="H129" s="118"/>
      <c r="I129" s="54" t="str">
        <f>CHAVES!C10</f>
        <v>CRISTHIAN</v>
      </c>
      <c r="BC129" s="11">
        <f>IF(D129=""," ",IF(D129&lt;=F129,0,1))</f>
        <v>0</v>
      </c>
      <c r="BD129" s="11">
        <f>IF(F129=""," ",IF(F129&lt;=D129,0,1))</f>
        <v>0</v>
      </c>
    </row>
    <row r="130" spans="1:56" ht="12.75">
      <c r="A130" s="27">
        <v>14</v>
      </c>
      <c r="B130" s="117"/>
      <c r="C130" s="53" t="str">
        <f>CHAVES!D17</f>
        <v>ROGÉRIO</v>
      </c>
      <c r="D130" s="73">
        <v>0</v>
      </c>
      <c r="E130" s="28" t="s">
        <v>20</v>
      </c>
      <c r="F130" s="73">
        <v>2</v>
      </c>
      <c r="G130" s="53" t="str">
        <f>CHAVES!D15</f>
        <v>VINHAS</v>
      </c>
      <c r="H130" s="118"/>
      <c r="I130" s="54" t="str">
        <f>CHAVES!D10</f>
        <v>RENAN</v>
      </c>
      <c r="BC130" s="11">
        <f>IF(D130=""," ",IF(D130&lt;=F130,0,1))</f>
        <v>0</v>
      </c>
      <c r="BD130" s="11">
        <f>IF(F130=""," ",IF(F130&lt;=D130,0,1))</f>
        <v>1</v>
      </c>
    </row>
    <row r="131" spans="1:56" ht="12.75">
      <c r="A131" s="30">
        <v>15</v>
      </c>
      <c r="B131" s="73"/>
      <c r="C131" s="53" t="str">
        <f>CHAVES!E17</f>
        <v>CESAR</v>
      </c>
      <c r="D131" s="73">
        <v>0</v>
      </c>
      <c r="E131" s="28" t="s">
        <v>20</v>
      </c>
      <c r="F131" s="73">
        <v>1</v>
      </c>
      <c r="G131" s="53" t="str">
        <f>CHAVES!E15</f>
        <v>OSMAR</v>
      </c>
      <c r="H131" s="118"/>
      <c r="I131" s="54" t="str">
        <f>CHAVES!E10</f>
        <v>CÍCERO</v>
      </c>
      <c r="BC131" s="11">
        <f>IF(D131=""," ",IF(D131&lt;=F131,0,1))</f>
        <v>0</v>
      </c>
      <c r="BD131" s="11">
        <f>IF(F131=""," ",IF(F131&lt;=D131,0,1))</f>
        <v>1</v>
      </c>
    </row>
    <row r="132" spans="1:56" ht="12.75">
      <c r="A132" s="27">
        <v>16</v>
      </c>
      <c r="B132" s="117"/>
      <c r="C132" s="53" t="str">
        <f>CHAVES!F17</f>
        <v>KEVIN</v>
      </c>
      <c r="D132" s="73">
        <v>0</v>
      </c>
      <c r="E132" s="28" t="s">
        <v>20</v>
      </c>
      <c r="F132" s="73">
        <v>2</v>
      </c>
      <c r="G132" s="53" t="str">
        <f>CHAVES!F15</f>
        <v>BRUNO</v>
      </c>
      <c r="H132" s="118"/>
      <c r="I132" s="54" t="str">
        <f>CHAVES!F10</f>
        <v>CHAMBINHO</v>
      </c>
      <c r="BC132" s="11">
        <f>IF(D132=""," ",IF(D132&lt;=F132,0,1))</f>
        <v>0</v>
      </c>
      <c r="BD132" s="11">
        <f>IF(F132=""," ",IF(F132&lt;=D132,0,1))</f>
        <v>1</v>
      </c>
    </row>
    <row r="133" spans="1:9" ht="12.75">
      <c r="A133" s="71" t="s">
        <v>27</v>
      </c>
      <c r="B133" s="114"/>
      <c r="C133" s="128" t="s">
        <v>71</v>
      </c>
      <c r="D133" s="128"/>
      <c r="E133" s="128"/>
      <c r="F133" s="128"/>
      <c r="G133" s="129"/>
      <c r="H133" s="110"/>
      <c r="I133" s="72" t="s">
        <v>28</v>
      </c>
    </row>
    <row r="134" spans="1:21" ht="12.75">
      <c r="A134" s="66" t="s">
        <v>36</v>
      </c>
      <c r="B134" s="66" t="s">
        <v>260</v>
      </c>
      <c r="C134" s="64" t="str">
        <f>CHAVES!A7</f>
        <v>GERALDO SANTANA</v>
      </c>
      <c r="D134" s="69">
        <f>IF(AND(BC135=" ",BC136=" ",BC137=" ",BC138=" "),"",SUM(BC135:BC138))</f>
        <v>0</v>
      </c>
      <c r="E134" s="68" t="s">
        <v>20</v>
      </c>
      <c r="F134" s="66">
        <f>IF(AND(BD135=" ",BD136=" ",BD137=" ",BD138=" "),"",SUM(BD135:BD138))</f>
        <v>3</v>
      </c>
      <c r="G134" s="64" t="str">
        <f>CHAVES!A10</f>
        <v>CAXIAS</v>
      </c>
      <c r="H134" s="66" t="s">
        <v>260</v>
      </c>
      <c r="I134" s="65" t="str">
        <f>CHAVES!A19</f>
        <v>AFUMERG</v>
      </c>
      <c r="J134" s="29">
        <f>IF(D134&amp;F134="","",IF(D134=F134,1,IF(D134&gt;F134,3,IF(D134&lt;F134,0))))</f>
        <v>0</v>
      </c>
      <c r="K134" s="29">
        <f>IF(D134&amp;F134="","",IF(F134=D134,1,IF(D134&lt;F134,3,IF(D134&gt;F134,0))))</f>
        <v>3</v>
      </c>
      <c r="L134" s="29">
        <f>IF(D134&amp;F134="","",IF(D134&amp;F134&lt;&gt;"",1))</f>
        <v>1</v>
      </c>
      <c r="M134" s="29">
        <f>IF(D134&amp;F134="","",IF(D134&amp;F134&lt;&gt;"",1))</f>
        <v>1</v>
      </c>
      <c r="N134" s="29">
        <f>IF(D134="","",D134)</f>
        <v>0</v>
      </c>
      <c r="O134" s="29">
        <f>IF(F134="","",F134)</f>
        <v>3</v>
      </c>
      <c r="P134" s="29">
        <f>IF(J134=3,1,0)</f>
        <v>0</v>
      </c>
      <c r="Q134" s="29">
        <f>IF(K134=3,1,0)</f>
        <v>1</v>
      </c>
      <c r="R134" s="29">
        <f>IF(J134=1,1,0)</f>
        <v>0</v>
      </c>
      <c r="S134" s="29">
        <f>IF(K134=1,1,0)</f>
        <v>0</v>
      </c>
      <c r="T134" s="29">
        <f>IF(J134=0,1,0)</f>
        <v>1</v>
      </c>
      <c r="U134" s="29">
        <f>IF(K134=0,1,0)</f>
        <v>0</v>
      </c>
    </row>
    <row r="135" spans="1:56" ht="12.75">
      <c r="A135" s="27">
        <v>1</v>
      </c>
      <c r="B135" s="117"/>
      <c r="C135" s="53" t="str">
        <f>CHAVES!C7</f>
        <v>CRISTIANO</v>
      </c>
      <c r="D135" s="73">
        <v>0</v>
      </c>
      <c r="E135" s="28" t="s">
        <v>20</v>
      </c>
      <c r="F135" s="73">
        <v>2</v>
      </c>
      <c r="G135" s="53" t="str">
        <f>CHAVES!C10</f>
        <v>CRISTHIAN</v>
      </c>
      <c r="H135" s="118"/>
      <c r="I135" s="54" t="str">
        <f>CHAVES!C19</f>
        <v>DIOGO</v>
      </c>
      <c r="BC135" s="11">
        <f>IF(D135=""," ",IF(D135&lt;=F135,0,1))</f>
        <v>0</v>
      </c>
      <c r="BD135" s="11">
        <f>IF(F135=""," ",IF(F135&lt;=D135,0,1))</f>
        <v>1</v>
      </c>
    </row>
    <row r="136" spans="1:56" ht="12.75">
      <c r="A136" s="30">
        <v>2</v>
      </c>
      <c r="B136" s="73"/>
      <c r="C136" s="53" t="str">
        <f>CHAVES!D7</f>
        <v>CRISTIAN</v>
      </c>
      <c r="D136" s="73">
        <v>0</v>
      </c>
      <c r="E136" s="28" t="s">
        <v>20</v>
      </c>
      <c r="F136" s="73">
        <v>1</v>
      </c>
      <c r="G136" s="53" t="str">
        <f>CHAVES!D10</f>
        <v>RENAN</v>
      </c>
      <c r="H136" s="118"/>
      <c r="I136" s="54" t="str">
        <f>CHAVES!D19</f>
        <v>BETÃO</v>
      </c>
      <c r="BC136" s="11">
        <f>IF(D136=""," ",IF(D136&lt;=F136,0,1))</f>
        <v>0</v>
      </c>
      <c r="BD136" s="11">
        <f>IF(F136=""," ",IF(F136&lt;=D136,0,1))</f>
        <v>1</v>
      </c>
    </row>
    <row r="137" spans="1:56" ht="12.75">
      <c r="A137" s="27">
        <v>3</v>
      </c>
      <c r="B137" s="117"/>
      <c r="C137" s="53" t="str">
        <f>CHAVES!E7</f>
        <v>FOSCHIERA</v>
      </c>
      <c r="D137" s="73">
        <v>1</v>
      </c>
      <c r="E137" s="28" t="s">
        <v>20</v>
      </c>
      <c r="F137" s="73">
        <v>1</v>
      </c>
      <c r="G137" s="53" t="str">
        <f>CHAVES!E10</f>
        <v>CÍCERO</v>
      </c>
      <c r="H137" s="118"/>
      <c r="I137" s="54" t="str">
        <f>CHAVES!E19</f>
        <v>MARCIO</v>
      </c>
      <c r="BC137" s="11">
        <f>IF(D137=""," ",IF(D137&lt;=F137,0,1))</f>
        <v>0</v>
      </c>
      <c r="BD137" s="11">
        <f>IF(F137=""," ",IF(F137&lt;=D137,0,1))</f>
        <v>0</v>
      </c>
    </row>
    <row r="138" spans="1:56" ht="12.75">
      <c r="A138" s="27">
        <v>4</v>
      </c>
      <c r="B138" s="117"/>
      <c r="C138" s="53" t="str">
        <f>CHAVES!F7</f>
        <v>LEON</v>
      </c>
      <c r="D138" s="73">
        <v>0</v>
      </c>
      <c r="E138" s="28" t="s">
        <v>20</v>
      </c>
      <c r="F138" s="73">
        <v>1</v>
      </c>
      <c r="G138" s="53" t="str">
        <f>CHAVES!F10</f>
        <v>CHAMBINHO</v>
      </c>
      <c r="H138" s="118"/>
      <c r="I138" s="54" t="str">
        <f>CHAVES!F19</f>
        <v>TERROZO</v>
      </c>
      <c r="BC138" s="11">
        <f>IF(D138=""," ",IF(D138&lt;=F138,0,1))</f>
        <v>0</v>
      </c>
      <c r="BD138" s="11">
        <f>IF(F138=""," ",IF(F138&lt;=D138,0,1))</f>
        <v>1</v>
      </c>
    </row>
    <row r="139" spans="1:21" ht="12.75">
      <c r="A139" s="66" t="s">
        <v>41</v>
      </c>
      <c r="B139" s="66" t="s">
        <v>260</v>
      </c>
      <c r="C139" s="64" t="str">
        <f>CHAVES!A5</f>
        <v>ARFM</v>
      </c>
      <c r="D139" s="66">
        <f>IF(AND(BC140=" ",BC141=" ",BC142=" ",BC143=" "),"",SUM(BC140:BC143))</f>
        <v>2</v>
      </c>
      <c r="E139" s="68" t="s">
        <v>20</v>
      </c>
      <c r="F139" s="66">
        <f>IF(AND(BD140=" ",BD141=" ",BD142=" ",BD143=" "),"",SUM(BD140:BD143))</f>
        <v>0</v>
      </c>
      <c r="G139" s="64" t="str">
        <f>CHAVES!A6</f>
        <v>CÍRC.MILITAR</v>
      </c>
      <c r="H139" s="66" t="s">
        <v>260</v>
      </c>
      <c r="I139" s="65" t="str">
        <f>CHAVES!A17</f>
        <v>UNIÃO</v>
      </c>
      <c r="J139" s="29">
        <f>IF(D139&amp;F139="","",IF(D139=F139,1,IF(D139&gt;F139,3,IF(D139&lt;F139,0))))</f>
        <v>3</v>
      </c>
      <c r="K139" s="29">
        <f>IF(D139&amp;F139="","",IF(F139=D139,1,IF(D139&lt;F139,3,IF(D139&gt;F139,0))))</f>
        <v>0</v>
      </c>
      <c r="L139" s="29">
        <f>IF(D139&amp;F139="","",IF(D139&amp;F139&lt;&gt;"",1))</f>
        <v>1</v>
      </c>
      <c r="M139" s="29">
        <f>IF(D139&amp;F139="","",IF(D139&amp;F139&lt;&gt;"",1))</f>
        <v>1</v>
      </c>
      <c r="N139" s="29">
        <f>IF(D139="","",D139)</f>
        <v>2</v>
      </c>
      <c r="O139" s="29">
        <f>IF(F139="","",F139)</f>
        <v>0</v>
      </c>
      <c r="P139" s="29">
        <f>IF(J139=3,1,0)</f>
        <v>1</v>
      </c>
      <c r="Q139" s="29">
        <f>IF(K139=3,1,0)</f>
        <v>0</v>
      </c>
      <c r="R139" s="29">
        <f>IF(J139=1,1,0)</f>
        <v>0</v>
      </c>
      <c r="S139" s="29">
        <f>IF(K139=1,1,0)</f>
        <v>0</v>
      </c>
      <c r="T139" s="29">
        <f>IF(J139=0,1,0)</f>
        <v>0</v>
      </c>
      <c r="U139" s="29">
        <f>IF(K139=0,1,0)</f>
        <v>1</v>
      </c>
    </row>
    <row r="140" spans="1:56" ht="12.75">
      <c r="A140" s="30">
        <v>5</v>
      </c>
      <c r="B140" s="73"/>
      <c r="C140" s="53" t="str">
        <f>CHAVES!C5</f>
        <v>JOÃO</v>
      </c>
      <c r="D140" s="73">
        <v>0</v>
      </c>
      <c r="E140" s="28" t="s">
        <v>20</v>
      </c>
      <c r="F140" s="73">
        <v>0</v>
      </c>
      <c r="G140" s="53" t="str">
        <f>CHAVES!C6</f>
        <v>LEANDRINHO</v>
      </c>
      <c r="H140" s="118"/>
      <c r="I140" s="54" t="str">
        <f>CHAVES!C17</f>
        <v>LUCIANO</v>
      </c>
      <c r="BC140" s="11">
        <f>IF(D140=""," ",IF(D140&lt;=F140,0,1))</f>
        <v>0</v>
      </c>
      <c r="BD140" s="11">
        <f>IF(F140=""," ",IF(F140&lt;=D140,0,1))</f>
        <v>0</v>
      </c>
    </row>
    <row r="141" spans="1:56" ht="12.75">
      <c r="A141" s="27">
        <v>6</v>
      </c>
      <c r="B141" s="117"/>
      <c r="C141" s="53" t="str">
        <f>CHAVES!D5</f>
        <v>DUDA</v>
      </c>
      <c r="D141" s="73">
        <v>0</v>
      </c>
      <c r="E141" s="28" t="s">
        <v>20</v>
      </c>
      <c r="F141" s="73">
        <v>0</v>
      </c>
      <c r="G141" s="53" t="str">
        <f>CHAVES!D6</f>
        <v>DIOGO</v>
      </c>
      <c r="H141" s="118"/>
      <c r="I141" s="54" t="str">
        <f>CHAVES!D17</f>
        <v>ROGÉRIO</v>
      </c>
      <c r="BC141" s="11">
        <f>IF(D141=""," ",IF(D141&lt;=F141,0,1))</f>
        <v>0</v>
      </c>
      <c r="BD141" s="11">
        <f>IF(F141=""," ",IF(F141&lt;=D141,0,1))</f>
        <v>0</v>
      </c>
    </row>
    <row r="142" spans="1:56" ht="12.75">
      <c r="A142" s="30">
        <v>7</v>
      </c>
      <c r="B142" s="73"/>
      <c r="C142" s="53" t="str">
        <f>CHAVES!E5</f>
        <v>MICHEL</v>
      </c>
      <c r="D142" s="73">
        <v>2</v>
      </c>
      <c r="E142" s="28" t="s">
        <v>20</v>
      </c>
      <c r="F142" s="73">
        <v>1</v>
      </c>
      <c r="G142" s="53" t="str">
        <f>CHAVES!E6</f>
        <v>NILMAR</v>
      </c>
      <c r="H142" s="118"/>
      <c r="I142" s="54" t="str">
        <f>CHAVES!E17</f>
        <v>CESAR</v>
      </c>
      <c r="BC142" s="11">
        <f>IF(D142=""," ",IF(D142&lt;=F142,0,1))</f>
        <v>1</v>
      </c>
      <c r="BD142" s="11">
        <f>IF(F142=""," ",IF(F142&lt;=D142,0,1))</f>
        <v>0</v>
      </c>
    </row>
    <row r="143" spans="1:56" ht="12.75">
      <c r="A143" s="27">
        <v>8</v>
      </c>
      <c r="B143" s="117"/>
      <c r="C143" s="53" t="str">
        <f>CHAVES!F5</f>
        <v>ALESSANDRO</v>
      </c>
      <c r="D143" s="73">
        <v>1</v>
      </c>
      <c r="E143" s="28" t="s">
        <v>20</v>
      </c>
      <c r="F143" s="73">
        <v>0</v>
      </c>
      <c r="G143" s="53" t="str">
        <f>CHAVES!F6</f>
        <v>MALLET</v>
      </c>
      <c r="H143" s="118"/>
      <c r="I143" s="54" t="str">
        <f>CHAVES!F17</f>
        <v>KEVIN</v>
      </c>
      <c r="BC143" s="11">
        <f>IF(D143=""," ",IF(D143&lt;=F143,0,1))</f>
        <v>1</v>
      </c>
      <c r="BD143" s="11">
        <f>IF(F143=""," ",IF(F143&lt;=D143,0,1))</f>
        <v>0</v>
      </c>
    </row>
    <row r="144" spans="1:21" ht="12.75">
      <c r="A144" s="66" t="s">
        <v>42</v>
      </c>
      <c r="B144" s="66" t="s">
        <v>260</v>
      </c>
      <c r="C144" s="64" t="str">
        <f>CHAVES!A15</f>
        <v>ACADEMIA</v>
      </c>
      <c r="D144" s="69">
        <f>IF(AND(BC145=" ",BC146=" ",BC147=" ",BC148=" "),"",SUM(BC145:BC148))</f>
        <v>0</v>
      </c>
      <c r="E144" s="68" t="s">
        <v>20</v>
      </c>
      <c r="F144" s="66">
        <f>IF(AND(BD145=" ",BD146=" ",BD147=" ",BD148=" "),"",SUM(BD145:BD148))</f>
        <v>1</v>
      </c>
      <c r="G144" s="64" t="str">
        <f>CHAVES!A16</f>
        <v>AFUMEPA</v>
      </c>
      <c r="H144" s="66" t="s">
        <v>260</v>
      </c>
      <c r="I144" s="65" t="str">
        <f>CHAVES!A8</f>
        <v>HPC</v>
      </c>
      <c r="J144" s="29">
        <f>IF(D144&amp;F144="","",IF(D144=F144,1,IF(D144&gt;F144,3,IF(D144&lt;F144,0))))</f>
        <v>0</v>
      </c>
      <c r="K144" s="29">
        <f>IF(D144&amp;F144="","",IF(F144=D144,1,IF(D144&lt;F144,3,IF(D144&gt;F144,0))))</f>
        <v>3</v>
      </c>
      <c r="L144" s="29">
        <f>IF(D144&amp;F144="","",IF(D144&amp;F144&lt;&gt;"",1))</f>
        <v>1</v>
      </c>
      <c r="M144" s="29">
        <f>IF(D144&amp;F144="","",IF(D144&amp;F144&lt;&gt;"",1))</f>
        <v>1</v>
      </c>
      <c r="N144" s="29">
        <f>IF(D144="","",D144)</f>
        <v>0</v>
      </c>
      <c r="O144" s="29">
        <f>IF(F144="","",F144)</f>
        <v>1</v>
      </c>
      <c r="P144" s="29">
        <f>IF(J144=3,1,0)</f>
        <v>0</v>
      </c>
      <c r="Q144" s="29">
        <f>IF(K144=3,1,0)</f>
        <v>1</v>
      </c>
      <c r="R144" s="29">
        <f>IF(J144=1,1,0)</f>
        <v>0</v>
      </c>
      <c r="S144" s="29">
        <f>IF(K144=1,1,0)</f>
        <v>0</v>
      </c>
      <c r="T144" s="29">
        <f>IF(J144=0,1,0)</f>
        <v>1</v>
      </c>
      <c r="U144" s="29">
        <f>IF(K144=0,1,0)</f>
        <v>0</v>
      </c>
    </row>
    <row r="145" spans="1:56" ht="12.75">
      <c r="A145" s="27">
        <v>9</v>
      </c>
      <c r="B145" s="117"/>
      <c r="C145" s="53" t="str">
        <f>CHAVES!C15</f>
        <v>AUGUSTO</v>
      </c>
      <c r="D145" s="73">
        <v>0</v>
      </c>
      <c r="E145" s="28" t="s">
        <v>20</v>
      </c>
      <c r="F145" s="73">
        <v>0</v>
      </c>
      <c r="G145" s="53" t="str">
        <f>CHAVES!C16</f>
        <v>MARCOS</v>
      </c>
      <c r="H145" s="118"/>
      <c r="I145" s="54" t="str">
        <f>CHAVES!C8</f>
        <v>GUIDO</v>
      </c>
      <c r="BC145" s="11">
        <f>IF(D145=""," ",IF(D145&lt;=F145,0,1))</f>
        <v>0</v>
      </c>
      <c r="BD145" s="11">
        <f>IF(F145=""," ",IF(F145&lt;=D145,0,1))</f>
        <v>0</v>
      </c>
    </row>
    <row r="146" spans="1:56" ht="12.75">
      <c r="A146" s="30">
        <v>10</v>
      </c>
      <c r="B146" s="73"/>
      <c r="C146" s="53" t="str">
        <f>CHAVES!D15</f>
        <v>VINHAS</v>
      </c>
      <c r="D146" s="73">
        <v>0</v>
      </c>
      <c r="E146" s="28" t="s">
        <v>20</v>
      </c>
      <c r="F146" s="73">
        <v>0</v>
      </c>
      <c r="G146" s="53" t="str">
        <f>CHAVES!D16</f>
        <v>FELIPE</v>
      </c>
      <c r="H146" s="118"/>
      <c r="I146" s="54" t="str">
        <f>CHAVES!D8</f>
        <v>MARQUINHO</v>
      </c>
      <c r="BC146" s="11">
        <f>IF(D146=""," ",IF(D146&lt;=F146,0,1))</f>
        <v>0</v>
      </c>
      <c r="BD146" s="11">
        <f>IF(F146=""," ",IF(F146&lt;=D146,0,1))</f>
        <v>0</v>
      </c>
    </row>
    <row r="147" spans="1:56" ht="12.75">
      <c r="A147" s="27">
        <v>11</v>
      </c>
      <c r="B147" s="117"/>
      <c r="C147" s="53" t="str">
        <f>CHAVES!E15</f>
        <v>OSMAR</v>
      </c>
      <c r="D147" s="73">
        <v>0</v>
      </c>
      <c r="E147" s="28" t="s">
        <v>20</v>
      </c>
      <c r="F147" s="73">
        <v>1</v>
      </c>
      <c r="G147" s="53" t="str">
        <f>CHAVES!E16</f>
        <v>RODRIGO</v>
      </c>
      <c r="H147" s="118"/>
      <c r="I147" s="54" t="str">
        <f>CHAVES!E8</f>
        <v>UMBERTO</v>
      </c>
      <c r="BC147" s="11">
        <f>IF(D147=""," ",IF(D147&lt;=F147,0,1))</f>
        <v>0</v>
      </c>
      <c r="BD147" s="11">
        <f>IF(F147=""," ",IF(F147&lt;=D147,0,1))</f>
        <v>1</v>
      </c>
    </row>
    <row r="148" spans="1:56" ht="12.75">
      <c r="A148" s="27">
        <v>12</v>
      </c>
      <c r="B148" s="117"/>
      <c r="C148" s="53" t="str">
        <f>CHAVES!F15</f>
        <v>BRUNO</v>
      </c>
      <c r="D148" s="73">
        <v>1</v>
      </c>
      <c r="E148" s="28" t="s">
        <v>20</v>
      </c>
      <c r="F148" s="73">
        <v>1</v>
      </c>
      <c r="G148" s="53" t="str">
        <f>CHAVES!F16</f>
        <v>ELISANDRO</v>
      </c>
      <c r="H148" s="118"/>
      <c r="I148" s="54" t="str">
        <f>CHAVES!F8</f>
        <v>VINICIUS</v>
      </c>
      <c r="BC148" s="11">
        <f>IF(D148=""," ",IF(D148&lt;=F148,0,1))</f>
        <v>0</v>
      </c>
      <c r="BD148" s="11">
        <f>IF(F148=""," ",IF(F148&lt;=D148,0,1))</f>
        <v>0</v>
      </c>
    </row>
    <row r="149" spans="1:21" ht="12.75">
      <c r="A149" s="89" t="s">
        <v>27</v>
      </c>
      <c r="B149" s="120"/>
      <c r="C149" s="139" t="s">
        <v>72</v>
      </c>
      <c r="D149" s="139"/>
      <c r="E149" s="139"/>
      <c r="F149" s="139"/>
      <c r="G149" s="140"/>
      <c r="H149" s="113"/>
      <c r="I149" s="90" t="s">
        <v>28</v>
      </c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</row>
    <row r="150" spans="1:21" ht="12.75">
      <c r="A150" s="63" t="s">
        <v>36</v>
      </c>
      <c r="B150" s="66" t="s">
        <v>260</v>
      </c>
      <c r="C150" s="64" t="str">
        <f>CHAVES!A9</f>
        <v>COP</v>
      </c>
      <c r="D150" s="69">
        <f>IF(AND(BC151=" ",BC152=" ",BC153=" ",BC154=" "),"",SUM(BC151:BC154))</f>
        <v>1</v>
      </c>
      <c r="E150" s="68" t="s">
        <v>20</v>
      </c>
      <c r="F150" s="66">
        <f>IF(AND(BD151=" ",BD152=" ",BD153=" ",BD154=" "),"",SUM(BD151:BD154))</f>
        <v>0</v>
      </c>
      <c r="G150" s="64" t="str">
        <f>CHAVES!A7</f>
        <v>GERALDO SANTANA</v>
      </c>
      <c r="H150" s="66" t="s">
        <v>260</v>
      </c>
      <c r="I150" s="65" t="str">
        <f>CHAVES!A18</f>
        <v>CANGUÇU</v>
      </c>
      <c r="J150" s="29">
        <f>IF(D150&amp;F150="","",IF(D150=F150,1,IF(D150&gt;F150,3,IF(D150&lt;F150,0))))</f>
        <v>3</v>
      </c>
      <c r="K150" s="29">
        <f>IF(D150&amp;F150="","",IF(F150=D150,1,IF(D150&lt;F150,3,IF(D150&gt;F150,0))))</f>
        <v>0</v>
      </c>
      <c r="L150" s="29">
        <f>IF(D150&amp;F150="","",IF(D150&amp;F150&lt;&gt;"",1))</f>
        <v>1</v>
      </c>
      <c r="M150" s="29">
        <f>IF(D150&amp;F150="","",IF(D150&amp;F150&lt;&gt;"",1))</f>
        <v>1</v>
      </c>
      <c r="N150" s="29">
        <f>IF(D150="","",D150)</f>
        <v>1</v>
      </c>
      <c r="O150" s="29">
        <f>IF(F150="","",F150)</f>
        <v>0</v>
      </c>
      <c r="P150" s="29">
        <f>IF(J150=3,1,0)</f>
        <v>1</v>
      </c>
      <c r="Q150" s="29">
        <f>IF(K150=3,1,0)</f>
        <v>0</v>
      </c>
      <c r="R150" s="29">
        <f>IF(J150=1,1,0)</f>
        <v>0</v>
      </c>
      <c r="S150" s="29">
        <f>IF(K150=1,1,0)</f>
        <v>0</v>
      </c>
      <c r="T150" s="29">
        <f>IF(J150=0,1,0)</f>
        <v>0</v>
      </c>
      <c r="U150" s="29">
        <f>IF(K150=0,1,0)</f>
        <v>1</v>
      </c>
    </row>
    <row r="151" spans="1:56" ht="12.75">
      <c r="A151" s="27">
        <v>1</v>
      </c>
      <c r="B151" s="117"/>
      <c r="C151" s="53" t="str">
        <f>CHAVES!C9</f>
        <v>ROBERTO</v>
      </c>
      <c r="D151" s="73">
        <v>0</v>
      </c>
      <c r="E151" s="28" t="s">
        <v>20</v>
      </c>
      <c r="F151" s="73">
        <v>0</v>
      </c>
      <c r="G151" s="53" t="str">
        <f>CHAVES!C7</f>
        <v>CRISTIANO</v>
      </c>
      <c r="H151" s="118"/>
      <c r="I151" s="54" t="str">
        <f>CHAVES!C18</f>
        <v>RICARDO</v>
      </c>
      <c r="BC151" s="11">
        <f>IF(D151=""," ",IF(D151&lt;=F151,0,1))</f>
        <v>0</v>
      </c>
      <c r="BD151" s="11">
        <f>IF(F151=""," ",IF(F151&lt;=D151,0,1))</f>
        <v>0</v>
      </c>
    </row>
    <row r="152" spans="1:56" ht="12.75">
      <c r="A152" s="30">
        <v>2</v>
      </c>
      <c r="B152" s="73"/>
      <c r="C152" s="53" t="str">
        <f>CHAVES!D9</f>
        <v>OCHOINHA</v>
      </c>
      <c r="D152" s="73">
        <v>1</v>
      </c>
      <c r="E152" s="28" t="s">
        <v>20</v>
      </c>
      <c r="F152" s="73">
        <v>1</v>
      </c>
      <c r="G152" s="53" t="str">
        <f>CHAVES!D7</f>
        <v>CRISTIAN</v>
      </c>
      <c r="H152" s="118"/>
      <c r="I152" s="54" t="str">
        <f>CHAVES!D18</f>
        <v>ROBERTO</v>
      </c>
      <c r="BC152" s="11">
        <f>IF(D152=""," ",IF(D152&lt;=F152,0,1))</f>
        <v>0</v>
      </c>
      <c r="BD152" s="11">
        <f>IF(F152=""," ",IF(F152&lt;=D152,0,1))</f>
        <v>0</v>
      </c>
    </row>
    <row r="153" spans="1:56" ht="12.75">
      <c r="A153" s="27">
        <v>3</v>
      </c>
      <c r="B153" s="117"/>
      <c r="C153" s="53" t="str">
        <f>CHAVES!E9</f>
        <v>CURI</v>
      </c>
      <c r="D153" s="73">
        <v>3</v>
      </c>
      <c r="E153" s="28" t="s">
        <v>20</v>
      </c>
      <c r="F153" s="73">
        <v>0</v>
      </c>
      <c r="G153" s="53" t="str">
        <f>CHAVES!E7</f>
        <v>FOSCHIERA</v>
      </c>
      <c r="H153" s="118"/>
      <c r="I153" s="54" t="str">
        <f>CHAVES!E18</f>
        <v>FÁBIO</v>
      </c>
      <c r="BC153" s="11">
        <f>IF(D153=""," ",IF(D153&lt;=F153,0,1))</f>
        <v>1</v>
      </c>
      <c r="BD153" s="11">
        <f>IF(F153=""," ",IF(F153&lt;=D153,0,1))</f>
        <v>0</v>
      </c>
    </row>
    <row r="154" spans="1:56" ht="12.75">
      <c r="A154" s="27">
        <v>4</v>
      </c>
      <c r="B154" s="117"/>
      <c r="C154" s="53" t="str">
        <f>CHAVES!F9</f>
        <v>FERNANDO</v>
      </c>
      <c r="D154" s="73">
        <v>0</v>
      </c>
      <c r="E154" s="28" t="s">
        <v>20</v>
      </c>
      <c r="F154" s="73">
        <v>0</v>
      </c>
      <c r="G154" s="53" t="str">
        <f>CHAVES!F7</f>
        <v>LEON</v>
      </c>
      <c r="H154" s="118"/>
      <c r="I154" s="54" t="str">
        <f>CHAVES!F18</f>
        <v>EDUARDO</v>
      </c>
      <c r="BC154" s="11">
        <f>IF(D154=""," ",IF(D154&lt;=F154,0,1))</f>
        <v>0</v>
      </c>
      <c r="BD154" s="11">
        <f>IF(F154=""," ",IF(F154&lt;=D154,0,1))</f>
        <v>0</v>
      </c>
    </row>
    <row r="155" spans="1:21" ht="12.75">
      <c r="A155" s="63" t="s">
        <v>41</v>
      </c>
      <c r="B155" s="66" t="s">
        <v>260</v>
      </c>
      <c r="C155" s="64" t="str">
        <f>CHAVES!A5</f>
        <v>ARFM</v>
      </c>
      <c r="D155" s="66">
        <f>IF(AND(BC156=" ",BC157=" ",BC158=" ",BC159=" "),"",SUM(BC156:BC159))</f>
        <v>3</v>
      </c>
      <c r="E155" s="68" t="s">
        <v>20</v>
      </c>
      <c r="F155" s="66">
        <f>IF(AND(BD156=" ",BD157=" ",BD158=" ",BD159=" "),"",SUM(BD156:BD159))</f>
        <v>0</v>
      </c>
      <c r="G155" s="64" t="str">
        <f>CHAVES!A8</f>
        <v>HPC</v>
      </c>
      <c r="H155" s="66" t="s">
        <v>260</v>
      </c>
      <c r="I155" s="65" t="str">
        <f>CHAVES!A20</f>
        <v>ABP</v>
      </c>
      <c r="J155" s="29">
        <f>IF(D155&amp;F155="","",IF(D155=F155,1,IF(D155&gt;F155,3,IF(D155&lt;F155,0))))</f>
        <v>3</v>
      </c>
      <c r="K155" s="29">
        <f>IF(D155&amp;F155="","",IF(F155=D155,1,IF(D155&lt;F155,3,IF(D155&gt;F155,0))))</f>
        <v>0</v>
      </c>
      <c r="L155" s="29">
        <f>IF(D155&amp;F155="","",IF(D155&amp;F155&lt;&gt;"",1))</f>
        <v>1</v>
      </c>
      <c r="M155" s="29">
        <f>IF(D155&amp;F155="","",IF(D155&amp;F155&lt;&gt;"",1))</f>
        <v>1</v>
      </c>
      <c r="N155" s="29">
        <f>IF(D155="","",D155)</f>
        <v>3</v>
      </c>
      <c r="O155" s="29">
        <f>IF(F155="","",F155)</f>
        <v>0</v>
      </c>
      <c r="P155" s="29">
        <f>IF(J155=3,1,0)</f>
        <v>1</v>
      </c>
      <c r="Q155" s="29">
        <f>IF(K155=3,1,0)</f>
        <v>0</v>
      </c>
      <c r="R155" s="29">
        <f>IF(J155=1,1,0)</f>
        <v>0</v>
      </c>
      <c r="S155" s="29">
        <f>IF(K155=1,1,0)</f>
        <v>0</v>
      </c>
      <c r="T155" s="29">
        <f>IF(J155=0,1,0)</f>
        <v>0</v>
      </c>
      <c r="U155" s="29">
        <f>IF(K155=0,1,0)</f>
        <v>1</v>
      </c>
    </row>
    <row r="156" spans="1:56" ht="12.75">
      <c r="A156" s="30">
        <v>5</v>
      </c>
      <c r="B156" s="73" t="s">
        <v>330</v>
      </c>
      <c r="C156" s="53" t="str">
        <f>CHAVES!C5</f>
        <v>JOÃO</v>
      </c>
      <c r="D156" s="73">
        <v>1</v>
      </c>
      <c r="E156" s="28" t="s">
        <v>20</v>
      </c>
      <c r="F156" s="73">
        <v>0</v>
      </c>
      <c r="G156" s="53" t="str">
        <f>CHAVES!C8</f>
        <v>GUIDO</v>
      </c>
      <c r="H156" s="118" t="s">
        <v>324</v>
      </c>
      <c r="I156" s="54" t="str">
        <f>CHAVES!C20</f>
        <v>ANTÔNIO</v>
      </c>
      <c r="BC156" s="11">
        <f>IF(D156=""," ",IF(D156&lt;=F156,0,1))</f>
        <v>1</v>
      </c>
      <c r="BD156" s="11">
        <f>IF(F156=""," ",IF(F156&lt;=D156,0,1))</f>
        <v>0</v>
      </c>
    </row>
    <row r="157" spans="1:56" ht="12.75">
      <c r="A157" s="27">
        <v>6</v>
      </c>
      <c r="B157" s="117"/>
      <c r="C157" s="53" t="str">
        <f>CHAVES!D5</f>
        <v>DUDA</v>
      </c>
      <c r="D157" s="73">
        <v>1</v>
      </c>
      <c r="E157" s="28" t="s">
        <v>20</v>
      </c>
      <c r="F157" s="73">
        <v>0</v>
      </c>
      <c r="G157" s="53" t="str">
        <f>CHAVES!D8</f>
        <v>MARQUINHO</v>
      </c>
      <c r="H157" s="118"/>
      <c r="I157" s="54" t="str">
        <f>CHAVES!D20</f>
        <v>JULINHO</v>
      </c>
      <c r="BC157" s="11">
        <f>IF(D157=""," ",IF(D157&lt;=F157,0,1))</f>
        <v>1</v>
      </c>
      <c r="BD157" s="11">
        <f>IF(F157=""," ",IF(F157&lt;=D157,0,1))</f>
        <v>0</v>
      </c>
    </row>
    <row r="158" spans="1:56" ht="12.75">
      <c r="A158" s="30">
        <v>7</v>
      </c>
      <c r="B158" s="73"/>
      <c r="C158" s="53" t="str">
        <f>CHAVES!E5</f>
        <v>MICHEL</v>
      </c>
      <c r="D158" s="73">
        <v>0</v>
      </c>
      <c r="E158" s="28" t="s">
        <v>20</v>
      </c>
      <c r="F158" s="73">
        <v>0</v>
      </c>
      <c r="G158" s="53" t="str">
        <f>CHAVES!E8</f>
        <v>UMBERTO</v>
      </c>
      <c r="H158" s="118"/>
      <c r="I158" s="54" t="str">
        <f>CHAVES!E20</f>
        <v>GILSON</v>
      </c>
      <c r="BC158" s="11">
        <f>IF(D158=""," ",IF(D158&lt;=F158,0,1))</f>
        <v>0</v>
      </c>
      <c r="BD158" s="11">
        <f>IF(F158=""," ",IF(F158&lt;=D158,0,1))</f>
        <v>0</v>
      </c>
    </row>
    <row r="159" spans="1:56" ht="12.75">
      <c r="A159" s="27">
        <v>8</v>
      </c>
      <c r="B159" s="117"/>
      <c r="C159" s="53" t="str">
        <f>CHAVES!F5</f>
        <v>ALESSANDRO</v>
      </c>
      <c r="D159" s="73">
        <v>4</v>
      </c>
      <c r="E159" s="28" t="s">
        <v>20</v>
      </c>
      <c r="F159" s="73">
        <v>0</v>
      </c>
      <c r="G159" s="53" t="str">
        <f>CHAVES!F8</f>
        <v>VINICIUS</v>
      </c>
      <c r="H159" s="118"/>
      <c r="I159" s="54" t="str">
        <f>CHAVES!F20</f>
        <v>PAIM</v>
      </c>
      <c r="BC159" s="11">
        <f>IF(D159=""," ",IF(D159&lt;=F159,0,1))</f>
        <v>1</v>
      </c>
      <c r="BD159" s="11">
        <f>IF(F159=""," ",IF(F159&lt;=D159,0,1))</f>
        <v>0</v>
      </c>
    </row>
    <row r="160" spans="1:21" ht="12.75">
      <c r="A160" s="66" t="s">
        <v>42</v>
      </c>
      <c r="B160" s="66" t="s">
        <v>260</v>
      </c>
      <c r="C160" s="64" t="str">
        <f>CHAVES!A11</f>
        <v>FRANZEN</v>
      </c>
      <c r="D160" s="69">
        <f>IF(AND(BC161=" ",BC162=" ",BC163=" ",BC164=" "),"",SUM(BC161:BC164))</f>
        <v>1</v>
      </c>
      <c r="E160" s="68" t="s">
        <v>20</v>
      </c>
      <c r="F160" s="66">
        <f>IF(AND(BD161=" ",BD162=" ",BD163=" ",BD164=" "),"",SUM(BD161:BD164))</f>
        <v>0</v>
      </c>
      <c r="G160" s="64" t="str">
        <f>CHAVES!A10</f>
        <v>CAXIAS</v>
      </c>
      <c r="H160" s="66" t="s">
        <v>260</v>
      </c>
      <c r="I160" s="65" t="str">
        <f>CHAVES!A16</f>
        <v>AFUMEPA</v>
      </c>
      <c r="J160" s="29">
        <f>IF(D160&amp;F160="","",IF(D160=F160,1,IF(D160&gt;F160,3,IF(D160&lt;F160,0))))</f>
        <v>3</v>
      </c>
      <c r="K160" s="29">
        <f>IF(D160&amp;F160="","",IF(F160=D160,1,IF(D160&lt;F160,3,IF(D160&gt;F160,0))))</f>
        <v>0</v>
      </c>
      <c r="L160" s="29">
        <f>IF(D160&amp;F160="","",IF(D160&amp;F160&lt;&gt;"",1))</f>
        <v>1</v>
      </c>
      <c r="M160" s="29">
        <f>IF(D160&amp;F160="","",IF(D160&amp;F160&lt;&gt;"",1))</f>
        <v>1</v>
      </c>
      <c r="N160" s="29">
        <f>IF(D160="","",D160)</f>
        <v>1</v>
      </c>
      <c r="O160" s="29">
        <f>IF(F160="","",F160)</f>
        <v>0</v>
      </c>
      <c r="P160" s="29">
        <f>IF(J160=3,1,0)</f>
        <v>1</v>
      </c>
      <c r="Q160" s="29">
        <f>IF(K160=3,1,0)</f>
        <v>0</v>
      </c>
      <c r="R160" s="29">
        <f>IF(J160=1,1,0)</f>
        <v>0</v>
      </c>
      <c r="S160" s="29">
        <f>IF(K160=1,1,0)</f>
        <v>0</v>
      </c>
      <c r="T160" s="29">
        <f>IF(J160=0,1,0)</f>
        <v>0</v>
      </c>
      <c r="U160" s="29">
        <f>IF(K160=0,1,0)</f>
        <v>1</v>
      </c>
    </row>
    <row r="161" spans="1:56" ht="12.75">
      <c r="A161" s="27">
        <v>9</v>
      </c>
      <c r="B161" s="117"/>
      <c r="C161" s="53" t="str">
        <f>CHAVES!C11</f>
        <v>CARECA</v>
      </c>
      <c r="D161" s="73">
        <v>0</v>
      </c>
      <c r="E161" s="28" t="s">
        <v>20</v>
      </c>
      <c r="F161" s="73">
        <v>0</v>
      </c>
      <c r="G161" s="53" t="str">
        <f>CHAVES!C10</f>
        <v>CRISTHIAN</v>
      </c>
      <c r="H161" s="118"/>
      <c r="I161" s="54" t="str">
        <f>CHAVES!C16</f>
        <v>MARCOS</v>
      </c>
      <c r="BC161" s="11">
        <f>IF(D161=""," ",IF(D161&lt;=F161,0,1))</f>
        <v>0</v>
      </c>
      <c r="BD161" s="11">
        <f>IF(F161=""," ",IF(F161&lt;=D161,0,1))</f>
        <v>0</v>
      </c>
    </row>
    <row r="162" spans="1:56" ht="12.75">
      <c r="A162" s="30">
        <v>10</v>
      </c>
      <c r="B162" s="73"/>
      <c r="C162" s="53" t="str">
        <f>CHAVES!D11</f>
        <v>PUFAL</v>
      </c>
      <c r="D162" s="73">
        <v>1</v>
      </c>
      <c r="E162" s="28" t="s">
        <v>20</v>
      </c>
      <c r="F162" s="73">
        <v>0</v>
      </c>
      <c r="G162" s="53" t="str">
        <f>CHAVES!D10</f>
        <v>RENAN</v>
      </c>
      <c r="H162" s="118"/>
      <c r="I162" s="54" t="str">
        <f>CHAVES!D16</f>
        <v>FELIPE</v>
      </c>
      <c r="BC162" s="11">
        <f>IF(D162=""," ",IF(D162&lt;=F162,0,1))</f>
        <v>1</v>
      </c>
      <c r="BD162" s="11">
        <f>IF(F162=""," ",IF(F162&lt;=D162,0,1))</f>
        <v>0</v>
      </c>
    </row>
    <row r="163" spans="1:56" ht="12.75">
      <c r="A163" s="27">
        <v>11</v>
      </c>
      <c r="B163" s="117"/>
      <c r="C163" s="53" t="str">
        <f>CHAVES!E11</f>
        <v>LEÃO</v>
      </c>
      <c r="D163" s="73">
        <v>1</v>
      </c>
      <c r="E163" s="28" t="s">
        <v>20</v>
      </c>
      <c r="F163" s="73">
        <v>1</v>
      </c>
      <c r="G163" s="53" t="str">
        <f>CHAVES!E10</f>
        <v>CÍCERO</v>
      </c>
      <c r="H163" s="118"/>
      <c r="I163" s="54" t="str">
        <f>CHAVES!E16</f>
        <v>RODRIGO</v>
      </c>
      <c r="BC163" s="11">
        <f>IF(D163=""," ",IF(D163&lt;=F163,0,1))</f>
        <v>0</v>
      </c>
      <c r="BD163" s="11">
        <f>IF(F163=""," ",IF(F163&lt;=D163,0,1))</f>
        <v>0</v>
      </c>
    </row>
    <row r="164" spans="1:56" ht="12.75">
      <c r="A164" s="27">
        <v>12</v>
      </c>
      <c r="B164" s="117"/>
      <c r="C164" s="53" t="str">
        <f>CHAVES!F11</f>
        <v>ROBIN</v>
      </c>
      <c r="D164" s="73">
        <v>0</v>
      </c>
      <c r="E164" s="28" t="s">
        <v>20</v>
      </c>
      <c r="F164" s="73">
        <v>0</v>
      </c>
      <c r="G164" s="53" t="str">
        <f>CHAVES!F10</f>
        <v>CHAMBINHO</v>
      </c>
      <c r="H164" s="118"/>
      <c r="I164" s="54" t="str">
        <f>CHAVES!F16</f>
        <v>ELISANDRO</v>
      </c>
      <c r="BC164" s="11">
        <f>IF(D164=""," ",IF(D164&lt;=F164,0,1))</f>
        <v>0</v>
      </c>
      <c r="BD164" s="11">
        <f>IF(F164=""," ",IF(F164&lt;=D164,0,1))</f>
        <v>0</v>
      </c>
    </row>
    <row r="165" spans="1:9" ht="12.75">
      <c r="A165" s="37" t="s">
        <v>27</v>
      </c>
      <c r="B165" s="116"/>
      <c r="C165" s="133" t="s">
        <v>113</v>
      </c>
      <c r="D165" s="133"/>
      <c r="E165" s="133"/>
      <c r="F165" s="133"/>
      <c r="G165" s="135"/>
      <c r="H165" s="112"/>
      <c r="I165" s="38" t="s">
        <v>28</v>
      </c>
    </row>
    <row r="166" spans="1:21" ht="12.75">
      <c r="A166" s="66" t="s">
        <v>36</v>
      </c>
      <c r="B166" s="66" t="s">
        <v>260</v>
      </c>
      <c r="C166" s="64" t="str">
        <f>CHAVES!A15</f>
        <v>ACADEMIA</v>
      </c>
      <c r="D166" s="66">
        <f>IF(AND(BC167=" ",BC168=" ",BC169=" ",BC170=" "),"",SUM(BC167:BC170))</f>
        <v>1</v>
      </c>
      <c r="E166" s="68" t="s">
        <v>20</v>
      </c>
      <c r="F166" s="66">
        <f>IF(AND(BD167=" ",BD168=" ",BD169=" ",BD170=" "),"",SUM(BD167:BD170))</f>
        <v>0</v>
      </c>
      <c r="G166" s="64" t="str">
        <f>CHAVES!A20</f>
        <v>ABP</v>
      </c>
      <c r="H166" s="66" t="s">
        <v>260</v>
      </c>
      <c r="I166" s="65" t="str">
        <f>CHAVES!A6</f>
        <v>CÍRC.MILITAR</v>
      </c>
      <c r="J166" s="29">
        <f>IF(D166&amp;F166="","",IF(D166=F166,1,IF(D166&gt;F166,3,IF(D166&lt;F166,0))))</f>
        <v>3</v>
      </c>
      <c r="K166" s="29">
        <f>IF(D166&amp;F166="","",IF(F166=D166,1,IF(D166&lt;F166,3,IF(D166&gt;F166,0))))</f>
        <v>0</v>
      </c>
      <c r="L166" s="29">
        <f>IF(D166&amp;F166="","",IF(D166&amp;F166&lt;&gt;"",1))</f>
        <v>1</v>
      </c>
      <c r="M166" s="29">
        <f>IF(D166&amp;F166="","",IF(D166&amp;F166&lt;&gt;"",1))</f>
        <v>1</v>
      </c>
      <c r="N166" s="29">
        <f>IF(D166="","",D166)</f>
        <v>1</v>
      </c>
      <c r="O166" s="29">
        <f>IF(F166="","",F166)</f>
        <v>0</v>
      </c>
      <c r="P166" s="29">
        <f>IF(J166=3,1,0)</f>
        <v>1</v>
      </c>
      <c r="Q166" s="29">
        <f>IF(K166=3,1,0)</f>
        <v>0</v>
      </c>
      <c r="R166" s="29">
        <f>IF(J166=1,1,0)</f>
        <v>0</v>
      </c>
      <c r="S166" s="29">
        <f>IF(K166=1,1,0)</f>
        <v>0</v>
      </c>
      <c r="T166" s="29">
        <f>IF(J166=0,1,0)</f>
        <v>0</v>
      </c>
      <c r="U166" s="29">
        <f>IF(K166=0,1,0)</f>
        <v>1</v>
      </c>
    </row>
    <row r="167" spans="1:56" ht="12.75">
      <c r="A167" s="30">
        <v>1</v>
      </c>
      <c r="B167" s="73"/>
      <c r="C167" s="53" t="str">
        <f>CHAVES!C15</f>
        <v>AUGUSTO</v>
      </c>
      <c r="D167" s="73">
        <v>0</v>
      </c>
      <c r="E167" s="28" t="s">
        <v>20</v>
      </c>
      <c r="F167" s="73">
        <v>0</v>
      </c>
      <c r="G167" s="53" t="str">
        <f>CHAVES!C20</f>
        <v>ANTÔNIO</v>
      </c>
      <c r="H167" s="118"/>
      <c r="I167" s="54" t="str">
        <f>CHAVES!C6</f>
        <v>LEANDRINHO</v>
      </c>
      <c r="BC167" s="11">
        <f>IF(D167=""," ",IF(D167&lt;=F167,0,1))</f>
        <v>0</v>
      </c>
      <c r="BD167" s="11">
        <f>IF(F167=""," ",IF(F167&lt;=D167,0,1))</f>
        <v>0</v>
      </c>
    </row>
    <row r="168" spans="1:56" ht="12.75">
      <c r="A168" s="27">
        <v>2</v>
      </c>
      <c r="B168" s="117"/>
      <c r="C168" s="53" t="str">
        <f>CHAVES!D15</f>
        <v>VINHAS</v>
      </c>
      <c r="D168" s="73">
        <v>0</v>
      </c>
      <c r="E168" s="28" t="s">
        <v>20</v>
      </c>
      <c r="F168" s="73">
        <v>0</v>
      </c>
      <c r="G168" s="53" t="str">
        <f>CHAVES!D20</f>
        <v>JULINHO</v>
      </c>
      <c r="H168" s="118"/>
      <c r="I168" s="54" t="str">
        <f>CHAVES!D6</f>
        <v>DIOGO</v>
      </c>
      <c r="BC168" s="11">
        <f>IF(D168=""," ",IF(D168&lt;=F168,0,1))</f>
        <v>0</v>
      </c>
      <c r="BD168" s="11">
        <f>IF(F168=""," ",IF(F168&lt;=D168,0,1))</f>
        <v>0</v>
      </c>
    </row>
    <row r="169" spans="1:56" ht="12.75">
      <c r="A169" s="30">
        <v>3</v>
      </c>
      <c r="B169" s="73"/>
      <c r="C169" s="53" t="str">
        <f>CHAVES!E15</f>
        <v>OSMAR</v>
      </c>
      <c r="D169" s="73">
        <v>1</v>
      </c>
      <c r="E169" s="28" t="s">
        <v>20</v>
      </c>
      <c r="F169" s="73">
        <v>0</v>
      </c>
      <c r="G169" s="53" t="str">
        <f>CHAVES!E20</f>
        <v>GILSON</v>
      </c>
      <c r="H169" s="118"/>
      <c r="I169" s="54" t="str">
        <f>CHAVES!E6</f>
        <v>NILMAR</v>
      </c>
      <c r="BC169" s="11">
        <f>IF(D169=""," ",IF(D169&lt;=F169,0,1))</f>
        <v>1</v>
      </c>
      <c r="BD169" s="11">
        <f>IF(F169=""," ",IF(F169&lt;=D169,0,1))</f>
        <v>0</v>
      </c>
    </row>
    <row r="170" spans="1:56" ht="12.75">
      <c r="A170" s="27">
        <v>4</v>
      </c>
      <c r="B170" s="117"/>
      <c r="C170" s="53" t="str">
        <f>CHAVES!F15</f>
        <v>BRUNO</v>
      </c>
      <c r="D170" s="73">
        <v>0</v>
      </c>
      <c r="E170" s="28" t="s">
        <v>20</v>
      </c>
      <c r="F170" s="73">
        <v>0</v>
      </c>
      <c r="G170" s="53" t="str">
        <f>CHAVES!F20</f>
        <v>PAIM</v>
      </c>
      <c r="H170" s="118" t="s">
        <v>331</v>
      </c>
      <c r="I170" s="54" t="str">
        <f>CHAVES!F6</f>
        <v>MALLET</v>
      </c>
      <c r="BC170" s="11">
        <f>IF(D170=""," ",IF(D170&lt;=F170,0,1))</f>
        <v>0</v>
      </c>
      <c r="BD170" s="11">
        <f>IF(F170=""," ",IF(F170&lt;=D170,0,1))</f>
        <v>0</v>
      </c>
    </row>
    <row r="171" spans="1:21" ht="12.75">
      <c r="A171" s="66" t="s">
        <v>41</v>
      </c>
      <c r="B171" s="66" t="s">
        <v>260</v>
      </c>
      <c r="C171" s="64" t="str">
        <f>CHAVES!A16</f>
        <v>AFUMEPA</v>
      </c>
      <c r="D171" s="66">
        <f>IF(AND(BC172=" ",BC173=" ",BC174=" ",BC175=" "),"",SUM(BC172:BC175))</f>
        <v>2</v>
      </c>
      <c r="E171" s="68" t="s">
        <v>20</v>
      </c>
      <c r="F171" s="66">
        <f>IF(AND(BD172=" ",BD173=" ",BD174=" ",BD175=" "),"",SUM(BD172:BD175))</f>
        <v>2</v>
      </c>
      <c r="G171" s="64" t="str">
        <f>CHAVES!A19</f>
        <v>AFUMERG</v>
      </c>
      <c r="H171" s="66" t="s">
        <v>260</v>
      </c>
      <c r="I171" s="65" t="str">
        <f>CHAVES!A8</f>
        <v>HPC</v>
      </c>
      <c r="J171" s="29">
        <f>IF(D171&amp;F171="","",IF(D171=F171,1,IF(D171&gt;F171,3,IF(D171&lt;F171,0))))</f>
        <v>1</v>
      </c>
      <c r="K171" s="29">
        <f>IF(D171&amp;F171="","",IF(F171=D171,1,IF(D171&lt;F171,3,IF(D171&gt;F171,0))))</f>
        <v>1</v>
      </c>
      <c r="L171" s="29">
        <f>IF(D171&amp;F171="","",IF(D171&amp;F171&lt;&gt;"",1))</f>
        <v>1</v>
      </c>
      <c r="M171" s="29">
        <f>IF(D171&amp;F171="","",IF(D171&amp;F171&lt;&gt;"",1))</f>
        <v>1</v>
      </c>
      <c r="N171" s="29">
        <f>IF(D171="","",D171)</f>
        <v>2</v>
      </c>
      <c r="O171" s="29">
        <f>IF(F171="","",F171)</f>
        <v>2</v>
      </c>
      <c r="P171" s="29">
        <f>IF(J171=3,1,0)</f>
        <v>0</v>
      </c>
      <c r="Q171" s="29">
        <f>IF(K171=3,1,0)</f>
        <v>0</v>
      </c>
      <c r="R171" s="29">
        <f>IF(J171=1,1,0)</f>
        <v>1</v>
      </c>
      <c r="S171" s="29">
        <f>IF(K171=1,1,0)</f>
        <v>1</v>
      </c>
      <c r="T171" s="29">
        <f>IF(J171=0,1,0)</f>
        <v>0</v>
      </c>
      <c r="U171" s="29">
        <f>IF(K171=0,1,0)</f>
        <v>0</v>
      </c>
    </row>
    <row r="172" spans="1:56" ht="12.75">
      <c r="A172" s="27">
        <v>5</v>
      </c>
      <c r="B172" s="117"/>
      <c r="C172" s="53" t="str">
        <f>CHAVES!C16</f>
        <v>MARCOS</v>
      </c>
      <c r="D172" s="73">
        <v>0</v>
      </c>
      <c r="E172" s="28" t="s">
        <v>20</v>
      </c>
      <c r="F172" s="73">
        <v>1</v>
      </c>
      <c r="G172" s="53" t="str">
        <f>CHAVES!C19</f>
        <v>DIOGO</v>
      </c>
      <c r="H172" s="118"/>
      <c r="I172" s="54" t="str">
        <f>CHAVES!C8</f>
        <v>GUIDO</v>
      </c>
      <c r="BC172" s="11">
        <f>IF(D172=""," ",IF(D172&lt;=F172,0,1))</f>
        <v>0</v>
      </c>
      <c r="BD172" s="11">
        <f>IF(F172=""," ",IF(F172&lt;=D172,0,1))</f>
        <v>1</v>
      </c>
    </row>
    <row r="173" spans="1:56" ht="12.75">
      <c r="A173" s="30">
        <v>6</v>
      </c>
      <c r="B173" s="73"/>
      <c r="C173" s="53" t="str">
        <f>CHAVES!D16</f>
        <v>FELIPE</v>
      </c>
      <c r="D173" s="73">
        <v>1</v>
      </c>
      <c r="E173" s="28" t="s">
        <v>20</v>
      </c>
      <c r="F173" s="73">
        <v>0</v>
      </c>
      <c r="G173" s="53" t="str">
        <f>CHAVES!D19</f>
        <v>BETÃO</v>
      </c>
      <c r="H173" s="118" t="s">
        <v>329</v>
      </c>
      <c r="I173" s="54" t="str">
        <f>CHAVES!D8</f>
        <v>MARQUINHO</v>
      </c>
      <c r="BC173" s="11">
        <f>IF(D173=""," ",IF(D173&lt;=F173,0,1))</f>
        <v>1</v>
      </c>
      <c r="BD173" s="11">
        <f>IF(F173=""," ",IF(F173&lt;=D173,0,1))</f>
        <v>0</v>
      </c>
    </row>
    <row r="174" spans="1:56" ht="12.75">
      <c r="A174" s="27">
        <v>7</v>
      </c>
      <c r="B174" s="117"/>
      <c r="C174" s="53" t="str">
        <f>CHAVES!E16</f>
        <v>RODRIGO</v>
      </c>
      <c r="D174" s="73">
        <v>1</v>
      </c>
      <c r="E174" s="28" t="s">
        <v>20</v>
      </c>
      <c r="F174" s="73">
        <v>0</v>
      </c>
      <c r="G174" s="53" t="str">
        <f>CHAVES!E19</f>
        <v>MARCIO</v>
      </c>
      <c r="H174" s="118"/>
      <c r="I174" s="54" t="str">
        <f>CHAVES!E8</f>
        <v>UMBERTO</v>
      </c>
      <c r="BC174" s="11">
        <f>IF(D174=""," ",IF(D174&lt;=F174,0,1))</f>
        <v>1</v>
      </c>
      <c r="BD174" s="11">
        <f>IF(F174=""," ",IF(F174&lt;=D174,0,1))</f>
        <v>0</v>
      </c>
    </row>
    <row r="175" spans="1:56" ht="12.75">
      <c r="A175" s="27">
        <v>8</v>
      </c>
      <c r="B175" s="117"/>
      <c r="C175" s="55" t="str">
        <f>CHAVES!F16</f>
        <v>ELISANDRO</v>
      </c>
      <c r="D175" s="73">
        <v>1</v>
      </c>
      <c r="E175" s="28" t="s">
        <v>20</v>
      </c>
      <c r="F175" s="73">
        <v>2</v>
      </c>
      <c r="G175" s="55" t="str">
        <f>CHAVES!F19</f>
        <v>TERROZO</v>
      </c>
      <c r="H175" s="119"/>
      <c r="I175" s="54" t="str">
        <f>CHAVES!F8</f>
        <v>VINICIUS</v>
      </c>
      <c r="BC175" s="11">
        <f>IF(D175=""," ",IF(D175&lt;=F175,0,1))</f>
        <v>0</v>
      </c>
      <c r="BD175" s="11">
        <f>IF(F175=""," ",IF(F175&lt;=D175,0,1))</f>
        <v>1</v>
      </c>
    </row>
    <row r="176" spans="1:21" ht="12.75">
      <c r="A176" s="66" t="s">
        <v>42</v>
      </c>
      <c r="B176" s="66" t="s">
        <v>260</v>
      </c>
      <c r="C176" s="64" t="str">
        <f>CHAVES!A18</f>
        <v>CANGUÇU</v>
      </c>
      <c r="D176" s="66">
        <f>IF(AND(BC177=" ",BC178=" ",BC179=" ",BC180=" "),"",SUM(BC177:BC180))</f>
        <v>3</v>
      </c>
      <c r="E176" s="68" t="s">
        <v>20</v>
      </c>
      <c r="F176" s="66">
        <f>IF(AND(BD177=" ",BD178=" ",BD179=" ",BD180=" "),"",SUM(BD177:BD180))</f>
        <v>0</v>
      </c>
      <c r="G176" s="64" t="str">
        <f>CHAVES!A17</f>
        <v>UNIÃO</v>
      </c>
      <c r="H176" s="66" t="s">
        <v>260</v>
      </c>
      <c r="I176" s="65" t="str">
        <f>CHAVES!A9</f>
        <v>COP</v>
      </c>
      <c r="J176" s="29">
        <f>IF(D176&amp;F176="","",IF(D176=F176,1,IF(D176&gt;F176,3,IF(D176&lt;F176,0))))</f>
        <v>3</v>
      </c>
      <c r="K176" s="29">
        <f>IF(D176&amp;F176="","",IF(F176=D176,1,IF(D176&lt;F176,3,IF(D176&gt;F176,0))))</f>
        <v>0</v>
      </c>
      <c r="L176" s="29">
        <f>IF(D176&amp;F176="","",IF(D176&amp;F176&lt;&gt;"",1))</f>
        <v>1</v>
      </c>
      <c r="M176" s="29">
        <f>IF(D176&amp;F176="","",IF(D176&amp;F176&lt;&gt;"",1))</f>
        <v>1</v>
      </c>
      <c r="N176" s="29">
        <f>IF(D176="","",D176)</f>
        <v>3</v>
      </c>
      <c r="O176" s="29">
        <f>IF(F176="","",F176)</f>
        <v>0</v>
      </c>
      <c r="P176" s="29">
        <f>IF(J176=3,1,0)</f>
        <v>1</v>
      </c>
      <c r="Q176" s="29">
        <f>IF(K176=3,1,0)</f>
        <v>0</v>
      </c>
      <c r="R176" s="29">
        <f>IF(J176=1,1,0)</f>
        <v>0</v>
      </c>
      <c r="S176" s="29">
        <f>IF(K176=1,1,0)</f>
        <v>0</v>
      </c>
      <c r="T176" s="29">
        <f>IF(J176=0,1,0)</f>
        <v>0</v>
      </c>
      <c r="U176" s="29">
        <f>IF(K176=0,1,0)</f>
        <v>1</v>
      </c>
    </row>
    <row r="177" spans="1:56" ht="12.75">
      <c r="A177" s="30">
        <v>9</v>
      </c>
      <c r="B177" s="73" t="s">
        <v>328</v>
      </c>
      <c r="C177" s="53" t="str">
        <f>CHAVES!C18</f>
        <v>RICARDO</v>
      </c>
      <c r="D177" s="73">
        <v>2</v>
      </c>
      <c r="E177" s="28" t="s">
        <v>20</v>
      </c>
      <c r="F177" s="73">
        <v>0</v>
      </c>
      <c r="G177" s="53" t="str">
        <f>CHAVES!C17</f>
        <v>LUCIANO</v>
      </c>
      <c r="H177" s="118"/>
      <c r="I177" s="54" t="str">
        <f>CHAVES!C9</f>
        <v>ROBERTO</v>
      </c>
      <c r="BC177" s="11">
        <f>IF(D177=""," ",IF(D177&lt;=F177,0,1))</f>
        <v>1</v>
      </c>
      <c r="BD177" s="11">
        <f>IF(F177=""," ",IF(F177&lt;=D177,0,1))</f>
        <v>0</v>
      </c>
    </row>
    <row r="178" spans="1:56" ht="12.75">
      <c r="A178" s="27">
        <v>10</v>
      </c>
      <c r="B178" s="117"/>
      <c r="C178" s="53" t="str">
        <f>CHAVES!D18</f>
        <v>ROBERTO</v>
      </c>
      <c r="D178" s="73">
        <v>2</v>
      </c>
      <c r="E178" s="28" t="s">
        <v>20</v>
      </c>
      <c r="F178" s="73">
        <v>0</v>
      </c>
      <c r="G178" s="53" t="str">
        <f>CHAVES!D17</f>
        <v>ROGÉRIO</v>
      </c>
      <c r="H178" s="118"/>
      <c r="I178" s="54" t="str">
        <f>CHAVES!D9</f>
        <v>OCHOINHA</v>
      </c>
      <c r="BC178" s="11">
        <f>IF(D178=""," ",IF(D178&lt;=F178,0,1))</f>
        <v>1</v>
      </c>
      <c r="BD178" s="11">
        <f>IF(F178=""," ",IF(F178&lt;=D178,0,1))</f>
        <v>0</v>
      </c>
    </row>
    <row r="179" spans="1:56" ht="12.75">
      <c r="A179" s="30">
        <v>11</v>
      </c>
      <c r="B179" s="73"/>
      <c r="C179" s="53" t="str">
        <f>CHAVES!E18</f>
        <v>FÁBIO</v>
      </c>
      <c r="D179" s="73">
        <v>1</v>
      </c>
      <c r="E179" s="28" t="s">
        <v>20</v>
      </c>
      <c r="F179" s="73">
        <v>1</v>
      </c>
      <c r="G179" s="53" t="str">
        <f>CHAVES!E17</f>
        <v>CESAR</v>
      </c>
      <c r="H179" s="118"/>
      <c r="I179" s="54" t="str">
        <f>CHAVES!E9</f>
        <v>CURI</v>
      </c>
      <c r="BC179" s="11">
        <f>IF(D179=""," ",IF(D179&lt;=F179,0,1))</f>
        <v>0</v>
      </c>
      <c r="BD179" s="11">
        <f>IF(F179=""," ",IF(F179&lt;=D179,0,1))</f>
        <v>0</v>
      </c>
    </row>
    <row r="180" spans="1:56" ht="12.75">
      <c r="A180" s="27">
        <v>12</v>
      </c>
      <c r="B180" s="117"/>
      <c r="C180" s="53" t="str">
        <f>CHAVES!F18</f>
        <v>EDUARDO</v>
      </c>
      <c r="D180" s="73">
        <v>1</v>
      </c>
      <c r="E180" s="28" t="s">
        <v>20</v>
      </c>
      <c r="F180" s="73">
        <v>0</v>
      </c>
      <c r="G180" s="53" t="str">
        <f>CHAVES!F17</f>
        <v>KEVIN</v>
      </c>
      <c r="H180" s="118"/>
      <c r="I180" s="54" t="str">
        <f>CHAVES!F9</f>
        <v>FERNANDO</v>
      </c>
      <c r="BC180" s="11">
        <f>IF(D180=""," ",IF(D180&lt;=F180,0,1))</f>
        <v>1</v>
      </c>
      <c r="BD180" s="11">
        <f>IF(F180=""," ",IF(F180&lt;=D180,0,1))</f>
        <v>0</v>
      </c>
    </row>
    <row r="181" spans="1:9" ht="12.75">
      <c r="A181" s="71" t="s">
        <v>27</v>
      </c>
      <c r="B181" s="114"/>
      <c r="C181" s="128" t="s">
        <v>114</v>
      </c>
      <c r="D181" s="128"/>
      <c r="E181" s="128"/>
      <c r="F181" s="128"/>
      <c r="G181" s="129"/>
      <c r="H181" s="110"/>
      <c r="I181" s="72" t="s">
        <v>28</v>
      </c>
    </row>
    <row r="182" spans="1:21" ht="12.75">
      <c r="A182" s="63" t="s">
        <v>36</v>
      </c>
      <c r="B182" s="66" t="s">
        <v>260</v>
      </c>
      <c r="C182" s="64" t="str">
        <f>CHAVES!A9</f>
        <v>COP</v>
      </c>
      <c r="D182" s="66">
        <f>IF(AND(BC183=" ",BC184=" ",BC185=" ",BC186=" "),"",SUM(BC183:BC186))</f>
        <v>2</v>
      </c>
      <c r="E182" s="68" t="s">
        <v>20</v>
      </c>
      <c r="F182" s="66">
        <f>IF(AND(BD183=" ",BD184=" ",BD185=" ",BD186=" "),"",SUM(BD183:BD186))</f>
        <v>2</v>
      </c>
      <c r="G182" s="64" t="str">
        <f>CHAVES!A8</f>
        <v>HPC</v>
      </c>
      <c r="H182" s="66" t="s">
        <v>260</v>
      </c>
      <c r="I182" s="65" t="str">
        <f>CHAVES!A19</f>
        <v>AFUMERG</v>
      </c>
      <c r="J182" s="29">
        <f>IF(D182&amp;F182="","",IF(D182=F182,1,IF(D182&gt;F182,3,IF(D182&lt;F182,0))))</f>
        <v>1</v>
      </c>
      <c r="K182" s="29">
        <f>IF(D182&amp;F182="","",IF(F182=D182,1,IF(D182&lt;F182,3,IF(D182&gt;F182,0))))</f>
        <v>1</v>
      </c>
      <c r="L182" s="29">
        <f>IF(D182&amp;F182="","",IF(D182&amp;F182&lt;&gt;"",1))</f>
        <v>1</v>
      </c>
      <c r="M182" s="29">
        <f>IF(D182&amp;F182="","",IF(D182&amp;F182&lt;&gt;"",1))</f>
        <v>1</v>
      </c>
      <c r="N182" s="29">
        <f>IF(D182="","",D182)</f>
        <v>2</v>
      </c>
      <c r="O182" s="29">
        <f>IF(F182="","",F182)</f>
        <v>2</v>
      </c>
      <c r="P182" s="29">
        <f>IF(J182=3,1,0)</f>
        <v>0</v>
      </c>
      <c r="Q182" s="29">
        <f>IF(K182=3,1,0)</f>
        <v>0</v>
      </c>
      <c r="R182" s="29">
        <f>IF(J182=1,1,0)</f>
        <v>1</v>
      </c>
      <c r="S182" s="29">
        <f>IF(K182=1,1,0)</f>
        <v>1</v>
      </c>
      <c r="T182" s="29">
        <f>IF(J182=0,1,0)</f>
        <v>0</v>
      </c>
      <c r="U182" s="29">
        <f>IF(K182=0,1,0)</f>
        <v>0</v>
      </c>
    </row>
    <row r="183" spans="1:56" ht="12.75">
      <c r="A183" s="27">
        <v>1</v>
      </c>
      <c r="B183" s="117"/>
      <c r="C183" s="53" t="str">
        <f>CHAVES!C9</f>
        <v>ROBERTO</v>
      </c>
      <c r="D183" s="73">
        <v>0</v>
      </c>
      <c r="E183" s="28" t="s">
        <v>20</v>
      </c>
      <c r="F183" s="73">
        <v>1</v>
      </c>
      <c r="G183" s="53" t="str">
        <f>CHAVES!C8</f>
        <v>GUIDO</v>
      </c>
      <c r="H183" s="118" t="s">
        <v>324</v>
      </c>
      <c r="I183" s="54" t="str">
        <f>CHAVES!C19</f>
        <v>DIOGO</v>
      </c>
      <c r="BC183" s="11">
        <f>IF(D183=""," ",IF(D183&lt;=F183,0,1))</f>
        <v>0</v>
      </c>
      <c r="BD183" s="11">
        <f>IF(F183=""," ",IF(F183&lt;=D183,0,1))</f>
        <v>1</v>
      </c>
    </row>
    <row r="184" spans="1:56" ht="12.75">
      <c r="A184" s="30">
        <v>2</v>
      </c>
      <c r="B184" s="73"/>
      <c r="C184" s="53" t="str">
        <f>CHAVES!D9</f>
        <v>OCHOINHA</v>
      </c>
      <c r="D184" s="73">
        <v>0</v>
      </c>
      <c r="E184" s="28" t="s">
        <v>20</v>
      </c>
      <c r="F184" s="73">
        <v>2</v>
      </c>
      <c r="G184" s="53" t="str">
        <f>CHAVES!D8</f>
        <v>MARQUINHO</v>
      </c>
      <c r="H184" s="118"/>
      <c r="I184" s="54" t="str">
        <f>CHAVES!D19</f>
        <v>BETÃO</v>
      </c>
      <c r="BC184" s="11">
        <f>IF(D184=""," ",IF(D184&lt;=F184,0,1))</f>
        <v>0</v>
      </c>
      <c r="BD184" s="11">
        <f>IF(F184=""," ",IF(F184&lt;=D184,0,1))</f>
        <v>1</v>
      </c>
    </row>
    <row r="185" spans="1:56" ht="12.75">
      <c r="A185" s="27">
        <v>3</v>
      </c>
      <c r="B185" s="117"/>
      <c r="C185" s="53" t="str">
        <f>CHAVES!E9</f>
        <v>CURI</v>
      </c>
      <c r="D185" s="73">
        <v>2</v>
      </c>
      <c r="E185" s="28" t="s">
        <v>20</v>
      </c>
      <c r="F185" s="73">
        <v>0</v>
      </c>
      <c r="G185" s="53" t="str">
        <f>CHAVES!E8</f>
        <v>UMBERTO</v>
      </c>
      <c r="H185" s="118"/>
      <c r="I185" s="54" t="str">
        <f>CHAVES!E19</f>
        <v>MARCIO</v>
      </c>
      <c r="BC185" s="11">
        <f>IF(D185=""," ",IF(D185&lt;=F185,0,1))</f>
        <v>1</v>
      </c>
      <c r="BD185" s="11">
        <f>IF(F185=""," ",IF(F185&lt;=D185,0,1))</f>
        <v>0</v>
      </c>
    </row>
    <row r="186" spans="1:56" ht="12.75">
      <c r="A186" s="27">
        <v>4</v>
      </c>
      <c r="B186" s="117"/>
      <c r="C186" s="55" t="str">
        <f>CHAVES!F9</f>
        <v>FERNANDO</v>
      </c>
      <c r="D186" s="73">
        <v>1</v>
      </c>
      <c r="E186" s="28" t="s">
        <v>20</v>
      </c>
      <c r="F186" s="73">
        <v>0</v>
      </c>
      <c r="G186" s="55" t="str">
        <f>CHAVES!F8</f>
        <v>VINICIUS</v>
      </c>
      <c r="H186" s="119"/>
      <c r="I186" s="54" t="str">
        <f>CHAVES!F19</f>
        <v>TERROZO</v>
      </c>
      <c r="BC186" s="11">
        <f>IF(D186=""," ",IF(D186&lt;=F186,0,1))</f>
        <v>1</v>
      </c>
      <c r="BD186" s="11">
        <f>IF(F186=""," ",IF(F186&lt;=D186,0,1))</f>
        <v>0</v>
      </c>
    </row>
    <row r="187" spans="1:21" ht="12.75">
      <c r="A187" s="63" t="s">
        <v>41</v>
      </c>
      <c r="B187" s="66" t="s">
        <v>260</v>
      </c>
      <c r="C187" s="64" t="str">
        <f>CHAVES!A10</f>
        <v>CAXIAS</v>
      </c>
      <c r="D187" s="66">
        <f>IF(AND(BC188=" ",BC189=" ",BC190=" ",BC191=" "),"",SUM(BC188:BC191))</f>
        <v>1</v>
      </c>
      <c r="E187" s="68" t="s">
        <v>20</v>
      </c>
      <c r="F187" s="66">
        <f>IF(AND(BD188=" ",BD189=" ",BD190=" ",BD191=" "),"",SUM(BD188:BD191))</f>
        <v>3</v>
      </c>
      <c r="G187" s="64" t="str">
        <f>CHAVES!A5</f>
        <v>ARFM</v>
      </c>
      <c r="H187" s="66" t="s">
        <v>260</v>
      </c>
      <c r="I187" s="65" t="str">
        <f>CHAVES!A17</f>
        <v>UNIÃO</v>
      </c>
      <c r="J187" s="29">
        <f>IF(D187&amp;F187="","",IF(D187=F187,1,IF(D187&gt;F187,3,IF(D187&lt;F187,0))))</f>
        <v>0</v>
      </c>
      <c r="K187" s="29">
        <f>IF(D187&amp;F187="","",IF(F187=D187,1,IF(D187&lt;F187,3,IF(D187&gt;F187,0))))</f>
        <v>3</v>
      </c>
      <c r="L187" s="29">
        <f>IF(D187&amp;F187="","",IF(D187&amp;F187&lt;&gt;"",1))</f>
        <v>1</v>
      </c>
      <c r="M187" s="29">
        <f>IF(D187&amp;F187="","",IF(D187&amp;F187&lt;&gt;"",1))</f>
        <v>1</v>
      </c>
      <c r="N187" s="29">
        <f>IF(D187="","",D187)</f>
        <v>1</v>
      </c>
      <c r="O187" s="29">
        <f>IF(F187="","",F187)</f>
        <v>3</v>
      </c>
      <c r="P187" s="29">
        <f>IF(J187=3,1,0)</f>
        <v>0</v>
      </c>
      <c r="Q187" s="29">
        <f>IF(K187=3,1,0)</f>
        <v>1</v>
      </c>
      <c r="R187" s="29">
        <f>IF(J187=1,1,0)</f>
        <v>0</v>
      </c>
      <c r="S187" s="29">
        <f>IF(K187=1,1,0)</f>
        <v>0</v>
      </c>
      <c r="T187" s="29">
        <f>IF(J187=0,1,0)</f>
        <v>1</v>
      </c>
      <c r="U187" s="29">
        <f>IF(K187=0,1,0)</f>
        <v>0</v>
      </c>
    </row>
    <row r="188" spans="1:56" ht="12.75">
      <c r="A188" s="30">
        <v>5</v>
      </c>
      <c r="B188" s="73"/>
      <c r="C188" s="53" t="str">
        <f>CHAVES!C10</f>
        <v>CRISTHIAN</v>
      </c>
      <c r="D188" s="73">
        <v>0</v>
      </c>
      <c r="E188" s="28" t="s">
        <v>20</v>
      </c>
      <c r="F188" s="73">
        <v>1</v>
      </c>
      <c r="G188" s="53" t="str">
        <f>CHAVES!C5</f>
        <v>JOÃO</v>
      </c>
      <c r="H188" s="118" t="s">
        <v>330</v>
      </c>
      <c r="I188" s="54" t="str">
        <f>CHAVES!C17</f>
        <v>LUCIANO</v>
      </c>
      <c r="BC188" s="11">
        <f>IF(D188=""," ",IF(D188&lt;=F188,0,1))</f>
        <v>0</v>
      </c>
      <c r="BD188" s="11">
        <f>IF(F188=""," ",IF(F188&lt;=D188,0,1))</f>
        <v>1</v>
      </c>
    </row>
    <row r="189" spans="1:56" ht="12.75">
      <c r="A189" s="27">
        <v>6</v>
      </c>
      <c r="B189" s="117"/>
      <c r="C189" s="53" t="str">
        <f>CHAVES!D10</f>
        <v>RENAN</v>
      </c>
      <c r="D189" s="73">
        <v>0</v>
      </c>
      <c r="E189" s="28" t="s">
        <v>20</v>
      </c>
      <c r="F189" s="73">
        <v>3</v>
      </c>
      <c r="G189" s="53" t="str">
        <f>CHAVES!D5</f>
        <v>DUDA</v>
      </c>
      <c r="H189" s="118"/>
      <c r="I189" s="54" t="str">
        <f>CHAVES!D17</f>
        <v>ROGÉRIO</v>
      </c>
      <c r="BC189" s="11">
        <f>IF(D189=""," ",IF(D189&lt;=F189,0,1))</f>
        <v>0</v>
      </c>
      <c r="BD189" s="11">
        <f>IF(F189=""," ",IF(F189&lt;=D189,0,1))</f>
        <v>1</v>
      </c>
    </row>
    <row r="190" spans="1:56" ht="12.75">
      <c r="A190" s="30">
        <v>7</v>
      </c>
      <c r="B190" s="73"/>
      <c r="C190" s="53" t="str">
        <f>CHAVES!E10</f>
        <v>CÍCERO</v>
      </c>
      <c r="D190" s="73">
        <v>2</v>
      </c>
      <c r="E190" s="28" t="s">
        <v>20</v>
      </c>
      <c r="F190" s="73">
        <v>0</v>
      </c>
      <c r="G190" s="53" t="str">
        <f>CHAVES!E5</f>
        <v>MICHEL</v>
      </c>
      <c r="H190" s="118"/>
      <c r="I190" s="54" t="str">
        <f>CHAVES!E17</f>
        <v>CESAR</v>
      </c>
      <c r="BC190" s="11">
        <f>IF(D190=""," ",IF(D190&lt;=F190,0,1))</f>
        <v>1</v>
      </c>
      <c r="BD190" s="11">
        <f>IF(F190=""," ",IF(F190&lt;=D190,0,1))</f>
        <v>0</v>
      </c>
    </row>
    <row r="191" spans="1:56" ht="12.75">
      <c r="A191" s="27">
        <v>8</v>
      </c>
      <c r="B191" s="117"/>
      <c r="C191" s="53" t="str">
        <f>CHAVES!F10</f>
        <v>CHAMBINHO</v>
      </c>
      <c r="D191" s="73">
        <v>0</v>
      </c>
      <c r="E191" s="28" t="s">
        <v>20</v>
      </c>
      <c r="F191" s="73">
        <v>2</v>
      </c>
      <c r="G191" s="53" t="str">
        <f>CHAVES!F5</f>
        <v>ALESSANDRO</v>
      </c>
      <c r="H191" s="118"/>
      <c r="I191" s="54" t="str">
        <f>CHAVES!F17</f>
        <v>KEVIN</v>
      </c>
      <c r="BC191" s="11">
        <f>IF(D191=""," ",IF(D191&lt;=F191,0,1))</f>
        <v>0</v>
      </c>
      <c r="BD191" s="11">
        <f>IF(F191=""," ",IF(F191&lt;=D191,0,1))</f>
        <v>1</v>
      </c>
    </row>
    <row r="192" spans="1:21" ht="12.75">
      <c r="A192" s="63" t="s">
        <v>42</v>
      </c>
      <c r="B192" s="66" t="s">
        <v>260</v>
      </c>
      <c r="C192" s="64" t="str">
        <f>CHAVES!A6</f>
        <v>CÍRC.MILITAR</v>
      </c>
      <c r="D192" s="66">
        <f>IF(AND(BC193=" ",BC194=" ",BC195=" ",BC196=" "),"",SUM(BC193:BC196))</f>
        <v>0</v>
      </c>
      <c r="E192" s="68" t="s">
        <v>20</v>
      </c>
      <c r="F192" s="66">
        <f>IF(AND(BD193=" ",BD194=" ",BD195=" ",BD196=" "),"",SUM(BD193:BD196))</f>
        <v>2</v>
      </c>
      <c r="G192" s="64" t="str">
        <f>CHAVES!A11</f>
        <v>FRANZEN</v>
      </c>
      <c r="H192" s="66" t="s">
        <v>260</v>
      </c>
      <c r="I192" s="65" t="str">
        <f>CHAVES!A20</f>
        <v>ABP</v>
      </c>
      <c r="J192" s="29">
        <f>IF(D192&amp;F192="","",IF(D192=F192,1,IF(D192&gt;F192,3,IF(D192&lt;F192,0))))</f>
        <v>0</v>
      </c>
      <c r="K192" s="29">
        <f>IF(D192&amp;F192="","",IF(F192=D192,1,IF(D192&lt;F192,3,IF(D192&gt;F192,0))))</f>
        <v>3</v>
      </c>
      <c r="L192" s="29">
        <f>IF(D192&amp;F192="","",IF(D192&amp;F192&lt;&gt;"",1))</f>
        <v>1</v>
      </c>
      <c r="M192" s="29">
        <f>IF(D192&amp;F192="","",IF(D192&amp;F192&lt;&gt;"",1))</f>
        <v>1</v>
      </c>
      <c r="N192" s="29">
        <f>IF(D192="","",D192)</f>
        <v>0</v>
      </c>
      <c r="O192" s="29">
        <f>IF(F192="","",F192)</f>
        <v>2</v>
      </c>
      <c r="P192" s="29">
        <f>IF(J192=3,1,0)</f>
        <v>0</v>
      </c>
      <c r="Q192" s="29">
        <f>IF(K192=3,1,0)</f>
        <v>1</v>
      </c>
      <c r="R192" s="29">
        <f>IF(J192=1,1,0)</f>
        <v>0</v>
      </c>
      <c r="S192" s="29">
        <f>IF(K192=1,1,0)</f>
        <v>0</v>
      </c>
      <c r="T192" s="29">
        <f>IF(J192=0,1,0)</f>
        <v>1</v>
      </c>
      <c r="U192" s="29">
        <f>IF(K192=0,1,0)</f>
        <v>0</v>
      </c>
    </row>
    <row r="193" spans="1:56" ht="12.75">
      <c r="A193" s="27">
        <v>9</v>
      </c>
      <c r="B193" s="117"/>
      <c r="C193" s="53" t="str">
        <f>CHAVES!C6</f>
        <v>LEANDRINHO</v>
      </c>
      <c r="D193" s="73">
        <v>0</v>
      </c>
      <c r="E193" s="28" t="s">
        <v>20</v>
      </c>
      <c r="F193" s="73">
        <v>0</v>
      </c>
      <c r="G193" s="53" t="str">
        <f>CHAVES!C11</f>
        <v>CARECA</v>
      </c>
      <c r="H193" s="118"/>
      <c r="I193" s="54" t="str">
        <f>CHAVES!C20</f>
        <v>ANTÔNIO</v>
      </c>
      <c r="BC193" s="11">
        <f>IF(D193=""," ",IF(D193&lt;=F193,0,1))</f>
        <v>0</v>
      </c>
      <c r="BD193" s="11">
        <f>IF(F193=""," ",IF(F193&lt;=D193,0,1))</f>
        <v>0</v>
      </c>
    </row>
    <row r="194" spans="1:56" ht="12.75">
      <c r="A194" s="30">
        <v>10</v>
      </c>
      <c r="B194" s="73"/>
      <c r="C194" s="53" t="str">
        <f>CHAVES!D6</f>
        <v>DIOGO</v>
      </c>
      <c r="D194" s="73">
        <v>0</v>
      </c>
      <c r="E194" s="28" t="s">
        <v>20</v>
      </c>
      <c r="F194" s="73">
        <v>1</v>
      </c>
      <c r="G194" s="53" t="str">
        <f>CHAVES!D11</f>
        <v>PUFAL</v>
      </c>
      <c r="H194" s="118"/>
      <c r="I194" s="54" t="str">
        <f>CHAVES!D20</f>
        <v>JULINHO</v>
      </c>
      <c r="BC194" s="11">
        <f>IF(D194=""," ",IF(D194&lt;=F194,0,1))</f>
        <v>0</v>
      </c>
      <c r="BD194" s="11">
        <f>IF(F194=""," ",IF(F194&lt;=D194,0,1))</f>
        <v>1</v>
      </c>
    </row>
    <row r="195" spans="1:56" ht="12.75">
      <c r="A195" s="27">
        <v>11</v>
      </c>
      <c r="B195" s="117"/>
      <c r="C195" s="53" t="str">
        <f>CHAVES!E6</f>
        <v>NILMAR</v>
      </c>
      <c r="D195" s="73">
        <v>0</v>
      </c>
      <c r="E195" s="28" t="s">
        <v>20</v>
      </c>
      <c r="F195" s="73">
        <v>1</v>
      </c>
      <c r="G195" s="53" t="str">
        <f>CHAVES!E11</f>
        <v>LEÃO</v>
      </c>
      <c r="H195" s="118"/>
      <c r="I195" s="54" t="str">
        <f>CHAVES!E20</f>
        <v>GILSON</v>
      </c>
      <c r="BC195" s="11">
        <f>IF(D195=""," ",IF(D195&lt;=F195,0,1))</f>
        <v>0</v>
      </c>
      <c r="BD195" s="11">
        <f>IF(F195=""," ",IF(F195&lt;=D195,0,1))</f>
        <v>1</v>
      </c>
    </row>
    <row r="196" spans="1:56" ht="12.75">
      <c r="A196" s="27">
        <v>12</v>
      </c>
      <c r="B196" s="117"/>
      <c r="C196" s="55" t="str">
        <f>CHAVES!F6</f>
        <v>MALLET</v>
      </c>
      <c r="D196" s="73">
        <v>0</v>
      </c>
      <c r="E196" s="28" t="s">
        <v>20</v>
      </c>
      <c r="F196" s="73">
        <v>0</v>
      </c>
      <c r="G196" s="55" t="str">
        <f>CHAVES!F11</f>
        <v>ROBIN</v>
      </c>
      <c r="H196" s="119"/>
      <c r="I196" s="54" t="str">
        <f>CHAVES!F20</f>
        <v>PAIM</v>
      </c>
      <c r="BC196" s="11">
        <f>IF(D196=""," ",IF(D196&lt;=F196,0,1))</f>
        <v>0</v>
      </c>
      <c r="BD196" s="11">
        <f>IF(F196=""," ",IF(F196&lt;=D196,0,1))</f>
        <v>0</v>
      </c>
    </row>
    <row r="199" spans="1:9" ht="12.75">
      <c r="A199" s="61" t="s">
        <v>27</v>
      </c>
      <c r="B199" s="115"/>
      <c r="C199" s="130" t="s">
        <v>84</v>
      </c>
      <c r="D199" s="130"/>
      <c r="E199" s="131"/>
      <c r="F199" s="130"/>
      <c r="G199" s="132"/>
      <c r="H199" s="111"/>
      <c r="I199" s="62" t="s">
        <v>28</v>
      </c>
    </row>
    <row r="200" spans="1:9" ht="12.75">
      <c r="A200" s="63" t="s">
        <v>36</v>
      </c>
      <c r="B200" s="66" t="s">
        <v>260</v>
      </c>
      <c r="C200" s="106" t="s">
        <v>261</v>
      </c>
      <c r="D200" s="69">
        <f>IF(AND(BC201=" ",BC202=" ",BC203=" ",BC204=" "),"",SUM(BC201:BC204))</f>
        <v>3</v>
      </c>
      <c r="E200" s="68" t="s">
        <v>20</v>
      </c>
      <c r="F200" s="70">
        <f>IF(AND(BD201=" ",BD202=" ",BD203=" ",BD204=" "),"",SUM(BD201:BD204))</f>
        <v>0</v>
      </c>
      <c r="G200" s="106" t="s">
        <v>273</v>
      </c>
      <c r="H200" s="66" t="s">
        <v>260</v>
      </c>
      <c r="I200" s="106" t="s">
        <v>263</v>
      </c>
    </row>
    <row r="201" spans="1:56" ht="12.75">
      <c r="A201" s="30">
        <v>1</v>
      </c>
      <c r="B201" s="73" t="s">
        <v>334</v>
      </c>
      <c r="C201" s="53" t="str">
        <f>VLOOKUP($C$200,CHAVES!$A$4:$F$35,3,FALSE)</f>
        <v>JOÃO</v>
      </c>
      <c r="D201" s="73">
        <v>0</v>
      </c>
      <c r="E201" s="28" t="s">
        <v>20</v>
      </c>
      <c r="F201" s="73">
        <v>0</v>
      </c>
      <c r="G201" s="53" t="str">
        <f>VLOOKUP($G$200,CHAVES!$A$4:$F$35,3,FALSE)</f>
        <v>ANTÔNIO</v>
      </c>
      <c r="H201" s="118" t="s">
        <v>331</v>
      </c>
      <c r="I201" s="53" t="str">
        <f>VLOOKUP($I$200,CHAVES!$A$4:$F$35,3,FALSE)</f>
        <v>CRISTIANO</v>
      </c>
      <c r="BC201" s="11">
        <f>IF(D201=""," ",IF(D201&lt;=F201,0,1))</f>
        <v>0</v>
      </c>
      <c r="BD201" s="11">
        <f>IF(F201=""," ",IF(F201&lt;=D201,0,1))</f>
        <v>0</v>
      </c>
    </row>
    <row r="202" spans="1:56" ht="12.75">
      <c r="A202" s="27">
        <v>2</v>
      </c>
      <c r="B202" s="117"/>
      <c r="C202" s="53" t="str">
        <f>VLOOKUP($C$200,CHAVES!$A$4:$F$35,4,FALSE)</f>
        <v>DUDA</v>
      </c>
      <c r="D202" s="73">
        <v>1</v>
      </c>
      <c r="E202" s="28" t="s">
        <v>20</v>
      </c>
      <c r="F202" s="73">
        <v>0</v>
      </c>
      <c r="G202" s="53" t="str">
        <f>VLOOKUP($G$200,CHAVES!$A$4:$F$35,4,FALSE)</f>
        <v>JULINHO</v>
      </c>
      <c r="H202" s="118"/>
      <c r="I202" s="53" t="str">
        <f>VLOOKUP($I$200,CHAVES!$A$4:$F$35,4,FALSE)</f>
        <v>CRISTIAN</v>
      </c>
      <c r="BC202" s="11">
        <f>IF(D202=""," ",IF(D202&lt;=F202,0,1))</f>
        <v>1</v>
      </c>
      <c r="BD202" s="11">
        <f>IF(F202=""," ",IF(F202&lt;=D202,0,1))</f>
        <v>0</v>
      </c>
    </row>
    <row r="203" spans="1:56" ht="12.75">
      <c r="A203" s="30">
        <v>3</v>
      </c>
      <c r="B203" s="73"/>
      <c r="C203" s="53" t="str">
        <f>VLOOKUP($C$200,CHAVES!$A$4:$F$35,5,FALSE)</f>
        <v>MICHEL</v>
      </c>
      <c r="D203" s="73">
        <v>1</v>
      </c>
      <c r="E203" s="28" t="s">
        <v>20</v>
      </c>
      <c r="F203" s="73">
        <v>0</v>
      </c>
      <c r="G203" s="53" t="str">
        <f>VLOOKUP($G$200,CHAVES!$A$4:$F$35,5,FALSE)</f>
        <v>GILSON</v>
      </c>
      <c r="H203" s="118"/>
      <c r="I203" s="53" t="str">
        <f>VLOOKUP($I$200,CHAVES!$A$4:$F$35,5,FALSE)</f>
        <v>FOSCHIERA</v>
      </c>
      <c r="BC203" s="11">
        <f>IF(D203=""," ",IF(D203&lt;=F203,0,1))</f>
        <v>1</v>
      </c>
      <c r="BD203" s="11">
        <f>IF(F203=""," ",IF(F203&lt;=D203,0,1))</f>
        <v>0</v>
      </c>
    </row>
    <row r="204" spans="1:56" ht="12.75">
      <c r="A204" s="27">
        <v>4</v>
      </c>
      <c r="B204" s="117"/>
      <c r="C204" s="53" t="str">
        <f>VLOOKUP($C$200,CHAVES!$A$4:$F$35,6,FALSE)</f>
        <v>ALESSANDRO</v>
      </c>
      <c r="D204" s="73">
        <v>2</v>
      </c>
      <c r="E204" s="28" t="s">
        <v>20</v>
      </c>
      <c r="F204" s="73">
        <v>0</v>
      </c>
      <c r="G204" s="53" t="str">
        <f>VLOOKUP($G$200,CHAVES!$A$4:$F$35,6,FALSE)</f>
        <v>PAIM</v>
      </c>
      <c r="H204" s="118"/>
      <c r="I204" s="53" t="str">
        <f>VLOOKUP($I$200,CHAVES!$A$4:$F$35,6,FALSE)</f>
        <v>LEON</v>
      </c>
      <c r="BC204" s="11">
        <f>IF(D204=""," ",IF(D204&lt;=F204,0,1))</f>
        <v>1</v>
      </c>
      <c r="BD204" s="11">
        <f>IF(F204=""," ",IF(F204&lt;=D204,0,1))</f>
        <v>0</v>
      </c>
    </row>
    <row r="205" spans="1:9" ht="12.75">
      <c r="A205" s="63" t="s">
        <v>41</v>
      </c>
      <c r="B205" s="66" t="s">
        <v>260</v>
      </c>
      <c r="C205" s="106" t="s">
        <v>268</v>
      </c>
      <c r="D205" s="69">
        <f>IF(AND(BC206=" ",BC207=" ",BC208=" ",BC209=" "),"",SUM(BC206:BC209))</f>
        <v>1</v>
      </c>
      <c r="E205" s="68" t="s">
        <v>20</v>
      </c>
      <c r="F205" s="70">
        <f>IF(AND(BD206=" ",BD207=" ",BD208=" ",BD209=" "),"",SUM(BD206:BD209))</f>
        <v>2</v>
      </c>
      <c r="G205" s="107" t="s">
        <v>267</v>
      </c>
      <c r="H205" s="66" t="s">
        <v>260</v>
      </c>
      <c r="I205" s="106" t="s">
        <v>270</v>
      </c>
    </row>
    <row r="206" spans="1:56" ht="12.75">
      <c r="A206" s="30">
        <v>5</v>
      </c>
      <c r="B206" s="73"/>
      <c r="C206" s="53" t="str">
        <f>VLOOKUP($C$205,CHAVES!$A$4:$F$35,3,FALSE)</f>
        <v>AUGUSTO</v>
      </c>
      <c r="D206" s="73">
        <v>0</v>
      </c>
      <c r="E206" s="28" t="s">
        <v>20</v>
      </c>
      <c r="F206" s="73">
        <v>1</v>
      </c>
      <c r="G206" s="53" t="str">
        <f>VLOOKUP($G$205,CHAVES!$A$4:$F$35,3,FALSE)</f>
        <v>CARECA</v>
      </c>
      <c r="H206" s="118"/>
      <c r="I206" s="53" t="str">
        <f>VLOOKUP($I$205,CHAVES!$A$4:$F$35,3,FALSE)</f>
        <v>LUCIANO</v>
      </c>
      <c r="BC206" s="11">
        <f>IF(D206=""," ",IF(D206&lt;=F206,0,1))</f>
        <v>0</v>
      </c>
      <c r="BD206" s="11">
        <f>IF(F206=""," ",IF(F206&lt;=D206,0,1))</f>
        <v>1</v>
      </c>
    </row>
    <row r="207" spans="1:56" ht="12.75">
      <c r="A207" s="27">
        <v>6</v>
      </c>
      <c r="B207" s="117"/>
      <c r="C207" s="53" t="str">
        <f>VLOOKUP($C$205,CHAVES!$A$4:$F$35,4,FALSE)</f>
        <v>VINHAS</v>
      </c>
      <c r="D207" s="73">
        <v>0</v>
      </c>
      <c r="E207" s="28" t="s">
        <v>20</v>
      </c>
      <c r="F207" s="73">
        <v>0</v>
      </c>
      <c r="G207" s="53" t="str">
        <f>VLOOKUP($G$205,CHAVES!$A$4:$F$35,4,FALSE)</f>
        <v>PUFAL</v>
      </c>
      <c r="H207" s="118"/>
      <c r="I207" s="53" t="str">
        <f>VLOOKUP($I$205,CHAVES!$A$4:$F$35,4,FALSE)</f>
        <v>ROGÉRIO</v>
      </c>
      <c r="BC207" s="11">
        <f>IF(D207=""," ",IF(D207&lt;=F207,0,1))</f>
        <v>0</v>
      </c>
      <c r="BD207" s="11">
        <f>IF(F207=""," ",IF(F207&lt;=D207,0,1))</f>
        <v>0</v>
      </c>
    </row>
    <row r="208" spans="1:56" ht="12.75">
      <c r="A208" s="30">
        <v>7</v>
      </c>
      <c r="B208" s="73"/>
      <c r="C208" s="53" t="str">
        <f>VLOOKUP($C$205,CHAVES!$A$4:$F$35,5,FALSE)</f>
        <v>OSMAR</v>
      </c>
      <c r="D208" s="73">
        <v>1</v>
      </c>
      <c r="E208" s="28" t="s">
        <v>20</v>
      </c>
      <c r="F208" s="73">
        <v>0</v>
      </c>
      <c r="G208" s="53" t="str">
        <f>VLOOKUP($G$205,CHAVES!$A$4:$F$35,5,FALSE)</f>
        <v>LEÃO</v>
      </c>
      <c r="H208" s="118"/>
      <c r="I208" s="53" t="str">
        <f>VLOOKUP($I$205,CHAVES!$A$4:$F$35,5,FALSE)</f>
        <v>CESAR</v>
      </c>
      <c r="BC208" s="11">
        <f>IF(D208=""," ",IF(D208&lt;=F208,0,1))</f>
        <v>1</v>
      </c>
      <c r="BD208" s="11">
        <f>IF(F208=""," ",IF(F208&lt;=D208,0,1))</f>
        <v>0</v>
      </c>
    </row>
    <row r="209" spans="1:56" ht="12.75">
      <c r="A209" s="27">
        <v>8</v>
      </c>
      <c r="B209" s="117"/>
      <c r="C209" s="53" t="str">
        <f>VLOOKUP($C$205,CHAVES!$A$4:$F$35,6,FALSE)</f>
        <v>BRUNO</v>
      </c>
      <c r="D209" s="73">
        <v>0</v>
      </c>
      <c r="E209" s="28" t="s">
        <v>20</v>
      </c>
      <c r="F209" s="73">
        <v>1</v>
      </c>
      <c r="G209" s="53" t="str">
        <f>VLOOKUP($G$205,CHAVES!$A$4:$F$35,6,FALSE)</f>
        <v>ROBIN</v>
      </c>
      <c r="H209" s="118"/>
      <c r="I209" s="53" t="str">
        <f>VLOOKUP($I$205,CHAVES!$A$4:$F$35,6,FALSE)</f>
        <v>KEVIN</v>
      </c>
      <c r="BC209" s="11">
        <f>IF(D209=""," ",IF(D209&lt;=F209,0,1))</f>
        <v>0</v>
      </c>
      <c r="BD209" s="11">
        <f>IF(F209=""," ",IF(F209&lt;=D209,0,1))</f>
        <v>1</v>
      </c>
    </row>
    <row r="210" spans="1:5" ht="12.75">
      <c r="A210" s="11"/>
      <c r="B210" s="11"/>
      <c r="E210" s="41"/>
    </row>
    <row r="211" spans="1:9" ht="12.75">
      <c r="A211" s="37" t="s">
        <v>27</v>
      </c>
      <c r="B211" s="116"/>
      <c r="C211" s="133" t="s">
        <v>102</v>
      </c>
      <c r="D211" s="133"/>
      <c r="E211" s="134"/>
      <c r="F211" s="133"/>
      <c r="G211" s="135"/>
      <c r="H211" s="112"/>
      <c r="I211" s="38" t="s">
        <v>28</v>
      </c>
    </row>
    <row r="212" spans="1:9" ht="12.75">
      <c r="A212" s="63" t="s">
        <v>36</v>
      </c>
      <c r="B212" s="66" t="s">
        <v>260</v>
      </c>
      <c r="C212" s="106" t="s">
        <v>261</v>
      </c>
      <c r="D212" s="69">
        <f>IF(AND(BC213=" ",BC214=" ",BC215=" ",BC216=" "),"",SUM(BC213:BC216))</f>
        <v>1</v>
      </c>
      <c r="E212" s="68" t="s">
        <v>20</v>
      </c>
      <c r="F212" s="70">
        <f>IF(AND(BD213=" ",BD214=" ",BD215=" ",BD216=" "),"",SUM(BD213:BD216))</f>
        <v>0</v>
      </c>
      <c r="G212" s="106" t="s">
        <v>267</v>
      </c>
      <c r="H212" s="66" t="s">
        <v>260</v>
      </c>
      <c r="I212" s="106" t="s">
        <v>273</v>
      </c>
    </row>
    <row r="213" spans="1:56" ht="12.75">
      <c r="A213" s="30">
        <v>1</v>
      </c>
      <c r="B213" s="73" t="s">
        <v>330</v>
      </c>
      <c r="C213" s="53" t="str">
        <f>VLOOKUP($C$212,CHAVES!$A$4:$F$35,3,FALSE)</f>
        <v>JOÃO</v>
      </c>
      <c r="D213" s="73">
        <v>0</v>
      </c>
      <c r="E213" s="28" t="s">
        <v>20</v>
      </c>
      <c r="F213" s="73">
        <v>0</v>
      </c>
      <c r="G213" s="53" t="str">
        <f>VLOOKUP($G$212,CHAVES!$A$4:$F$35,3,FALSE)</f>
        <v>CARECA</v>
      </c>
      <c r="H213" s="118"/>
      <c r="I213" s="53" t="str">
        <f>VLOOKUP($I$212,CHAVES!$A$4:$F$35,3,FALSE)</f>
        <v>ANTÔNIO</v>
      </c>
      <c r="BC213" s="11">
        <f>IF(D213=""," ",IF(D213&lt;=F213,0,1))</f>
        <v>0</v>
      </c>
      <c r="BD213" s="11">
        <f>IF(F213=""," ",IF(F213&lt;=D213,0,1))</f>
        <v>0</v>
      </c>
    </row>
    <row r="214" spans="1:56" ht="12.75">
      <c r="A214" s="27">
        <v>2</v>
      </c>
      <c r="B214" s="117"/>
      <c r="C214" s="53" t="str">
        <f>VLOOKUP($C$212,CHAVES!$A$4:$F$35,4,FALSE)</f>
        <v>DUDA</v>
      </c>
      <c r="D214" s="73">
        <v>0</v>
      </c>
      <c r="E214" s="28" t="s">
        <v>20</v>
      </c>
      <c r="F214" s="73">
        <v>0</v>
      </c>
      <c r="G214" s="53" t="str">
        <f>VLOOKUP($G$212,CHAVES!$A$4:$F$35,4,FALSE)</f>
        <v>PUFAL</v>
      </c>
      <c r="H214" s="118"/>
      <c r="I214" s="53" t="str">
        <f>VLOOKUP($I$212,CHAVES!$A$4:$F$35,4,FALSE)</f>
        <v>JULINHO</v>
      </c>
      <c r="BC214" s="11">
        <f>IF(D214=""," ",IF(D214&lt;=F214,0,1))</f>
        <v>0</v>
      </c>
      <c r="BD214" s="11">
        <f>IF(F214=""," ",IF(F214&lt;=D214,0,1))</f>
        <v>0</v>
      </c>
    </row>
    <row r="215" spans="1:56" ht="12.75">
      <c r="A215" s="30">
        <v>3</v>
      </c>
      <c r="B215" s="73"/>
      <c r="C215" s="53" t="str">
        <f>VLOOKUP($C$212,CHAVES!$A$4:$F$35,5,FALSE)</f>
        <v>MICHEL</v>
      </c>
      <c r="D215" s="73">
        <v>0</v>
      </c>
      <c r="E215" s="28" t="s">
        <v>20</v>
      </c>
      <c r="F215" s="73">
        <v>0</v>
      </c>
      <c r="G215" s="53" t="str">
        <f>VLOOKUP($G$212,CHAVES!$A$4:$F$35,5,FALSE)</f>
        <v>LEÃO</v>
      </c>
      <c r="H215" s="118"/>
      <c r="I215" s="53" t="str">
        <f>VLOOKUP($I$212,CHAVES!$A$4:$F$35,5,FALSE)</f>
        <v>GILSON</v>
      </c>
      <c r="BC215" s="11">
        <f>IF(D215=""," ",IF(D215&lt;=F215,0,1))</f>
        <v>0</v>
      </c>
      <c r="BD215" s="11">
        <f>IF(F215=""," ",IF(F215&lt;=D215,0,1))</f>
        <v>0</v>
      </c>
    </row>
    <row r="216" spans="1:56" ht="12.75">
      <c r="A216" s="27">
        <v>4</v>
      </c>
      <c r="B216" s="117"/>
      <c r="C216" s="53" t="str">
        <f>VLOOKUP($C$212,CHAVES!$A$4:$F$35,6,FALSE)</f>
        <v>ALESSANDRO</v>
      </c>
      <c r="D216" s="73">
        <v>1</v>
      </c>
      <c r="E216" s="28" t="s">
        <v>20</v>
      </c>
      <c r="F216" s="73">
        <v>0</v>
      </c>
      <c r="G216" s="53" t="str">
        <f>VLOOKUP($G$212,CHAVES!$A$4:$F$35,6,FALSE)</f>
        <v>ROBIN</v>
      </c>
      <c r="H216" s="118"/>
      <c r="I216" s="53" t="str">
        <f>VLOOKUP($I$212,CHAVES!$A$4:$F$35,6,FALSE)</f>
        <v>PAIM</v>
      </c>
      <c r="BC216" s="11">
        <f>IF(D216=""," ",IF(D216&lt;=F216,0,1))</f>
        <v>1</v>
      </c>
      <c r="BD216" s="11">
        <f>IF(F216=""," ",IF(F216&lt;=D216,0,1))</f>
        <v>0</v>
      </c>
    </row>
    <row r="217" spans="1:9" ht="12.75">
      <c r="A217" s="63" t="s">
        <v>41</v>
      </c>
      <c r="B217" s="66" t="s">
        <v>260</v>
      </c>
      <c r="C217" s="106" t="s">
        <v>97</v>
      </c>
      <c r="D217" s="69">
        <f>IF(AND(BC218=" ",BC219=" ",BC220=" ",BC221=" "),"",SUM(BC218:BC221))</f>
      </c>
      <c r="E217" s="68" t="s">
        <v>20</v>
      </c>
      <c r="F217" s="70">
        <f>IF(AND(BD218=" ",BD219=" ",BD220=" ",BD221=" "),"",SUM(BD218:BD221))</f>
      </c>
      <c r="G217" s="106" t="s">
        <v>97</v>
      </c>
      <c r="H217" s="66" t="s">
        <v>260</v>
      </c>
      <c r="I217" s="106" t="s">
        <v>99</v>
      </c>
    </row>
    <row r="218" spans="1:56" ht="12.75">
      <c r="A218" s="30">
        <v>5</v>
      </c>
      <c r="B218" s="73"/>
      <c r="C218" s="53">
        <f>VLOOKUP($C$217,CHAVES!$A$4:$F$35,3,FALSE)</f>
        <v>0</v>
      </c>
      <c r="D218" s="73"/>
      <c r="E218" s="28" t="s">
        <v>20</v>
      </c>
      <c r="F218" s="73"/>
      <c r="G218" s="53">
        <f>VLOOKUP($G$217,CHAVES!$A$4:$F$35,3,FALSE)</f>
        <v>0</v>
      </c>
      <c r="H218" s="118"/>
      <c r="I218" s="53">
        <f>VLOOKUP($I$217,CHAVES!$A$4:$F$35,3,FALSE)</f>
        <v>0</v>
      </c>
      <c r="BC218" s="11" t="str">
        <f>IF(D218=""," ",IF(D218&lt;=F218,0,1))</f>
        <v> </v>
      </c>
      <c r="BD218" s="11" t="str">
        <f>IF(F218=""," ",IF(F218&lt;=D218,0,1))</f>
        <v> </v>
      </c>
    </row>
    <row r="219" spans="1:56" ht="12.75">
      <c r="A219" s="27">
        <v>6</v>
      </c>
      <c r="B219" s="117"/>
      <c r="C219" s="53">
        <f>VLOOKUP($C$217,CHAVES!$A$4:$F$35,4,FALSE)</f>
        <v>0</v>
      </c>
      <c r="D219" s="73"/>
      <c r="E219" s="28" t="s">
        <v>20</v>
      </c>
      <c r="F219" s="73"/>
      <c r="G219" s="53">
        <f>VLOOKUP($G$217,CHAVES!$A$4:$F$35,4,FALSE)</f>
        <v>0</v>
      </c>
      <c r="H219" s="118"/>
      <c r="I219" s="53">
        <f>VLOOKUP($I$217,CHAVES!$A$4:$F$35,4,FALSE)</f>
        <v>0</v>
      </c>
      <c r="BC219" s="11" t="str">
        <f>IF(D219=""," ",IF(D219&lt;=F219,0,1))</f>
        <v> </v>
      </c>
      <c r="BD219" s="11" t="str">
        <f>IF(F219=""," ",IF(F219&lt;=D219,0,1))</f>
        <v> </v>
      </c>
    </row>
    <row r="220" spans="1:56" ht="12.75">
      <c r="A220" s="30">
        <v>7</v>
      </c>
      <c r="B220" s="73"/>
      <c r="C220" s="53">
        <f>VLOOKUP($C$217,CHAVES!$A$4:$F$35,5,FALSE)</f>
        <v>0</v>
      </c>
      <c r="D220" s="73"/>
      <c r="E220" s="28" t="s">
        <v>20</v>
      </c>
      <c r="F220" s="73"/>
      <c r="G220" s="53">
        <f>VLOOKUP($G$217,CHAVES!$A$4:$F$35,5,FALSE)</f>
        <v>0</v>
      </c>
      <c r="H220" s="118"/>
      <c r="I220" s="53">
        <f>VLOOKUP($I$217,CHAVES!$A$4:$F$35,5,FALSE)</f>
        <v>0</v>
      </c>
      <c r="BC220" s="11" t="str">
        <f>IF(D220=""," ",IF(D220&lt;=F220,0,1))</f>
        <v> </v>
      </c>
      <c r="BD220" s="11" t="str">
        <f>IF(F220=""," ",IF(F220&lt;=D220,0,1))</f>
        <v> </v>
      </c>
    </row>
    <row r="221" spans="1:56" ht="12.75">
      <c r="A221" s="27">
        <v>8</v>
      </c>
      <c r="B221" s="117"/>
      <c r="C221" s="53">
        <f>VLOOKUP($C$217,CHAVES!$A$4:$F$35,6,FALSE)</f>
        <v>0</v>
      </c>
      <c r="D221" s="73"/>
      <c r="E221" s="28" t="s">
        <v>20</v>
      </c>
      <c r="F221" s="73"/>
      <c r="G221" s="53">
        <f>VLOOKUP($G$217,CHAVES!$A$4:$F$35,6,FALSE)</f>
        <v>0</v>
      </c>
      <c r="H221" s="118"/>
      <c r="I221" s="53">
        <f>VLOOKUP($I$217,CHAVES!$A$4:$F$35,6,FALSE)</f>
        <v>0</v>
      </c>
      <c r="BC221" s="11" t="str">
        <f>IF(D221=""," ",IF(D221&lt;=F221,0,1))</f>
        <v> </v>
      </c>
      <c r="BD221" s="11" t="str">
        <f>IF(F221=""," ",IF(F221&lt;=D221,0,1))</f>
        <v> </v>
      </c>
    </row>
    <row r="222" spans="1:5" ht="12.75">
      <c r="A222" s="11"/>
      <c r="B222" s="11"/>
      <c r="E222" s="41"/>
    </row>
    <row r="223" spans="1:9" ht="12.75">
      <c r="A223" s="127" t="s">
        <v>103</v>
      </c>
      <c r="B223" s="127"/>
      <c r="C223" s="127"/>
      <c r="D223" s="127"/>
      <c r="E223" s="142" t="s">
        <v>261</v>
      </c>
      <c r="F223" s="142"/>
      <c r="G223" s="142"/>
      <c r="H223" s="142"/>
      <c r="I223" s="142"/>
    </row>
    <row r="224" spans="1:9" ht="12.75">
      <c r="A224" s="127" t="s">
        <v>104</v>
      </c>
      <c r="B224" s="127"/>
      <c r="C224" s="127"/>
      <c r="D224" s="127"/>
      <c r="E224" s="142" t="s">
        <v>267</v>
      </c>
      <c r="F224" s="142"/>
      <c r="G224" s="142"/>
      <c r="H224" s="142"/>
      <c r="I224" s="142"/>
    </row>
    <row r="225" spans="1:9" ht="12.75">
      <c r="A225" s="127" t="s">
        <v>106</v>
      </c>
      <c r="B225" s="127"/>
      <c r="C225" s="127"/>
      <c r="D225" s="127"/>
      <c r="E225" s="142" t="s">
        <v>268</v>
      </c>
      <c r="F225" s="142"/>
      <c r="G225" s="142"/>
      <c r="H225" s="142"/>
      <c r="I225" s="142"/>
    </row>
    <row r="226" spans="1:9" ht="12.75">
      <c r="A226" s="127" t="s">
        <v>105</v>
      </c>
      <c r="B226" s="127"/>
      <c r="C226" s="127"/>
      <c r="D226" s="127"/>
      <c r="E226" s="142" t="s">
        <v>273</v>
      </c>
      <c r="F226" s="142"/>
      <c r="G226" s="142"/>
      <c r="H226" s="142"/>
      <c r="I226" s="142"/>
    </row>
  </sheetData>
  <sheetProtection/>
  <mergeCells count="22">
    <mergeCell ref="A226:D226"/>
    <mergeCell ref="E226:I226"/>
    <mergeCell ref="A224:D224"/>
    <mergeCell ref="E224:I224"/>
    <mergeCell ref="A225:D225"/>
    <mergeCell ref="E225:I225"/>
    <mergeCell ref="C199:G199"/>
    <mergeCell ref="C211:G211"/>
    <mergeCell ref="A223:D223"/>
    <mergeCell ref="E223:I223"/>
    <mergeCell ref="C70:G70"/>
    <mergeCell ref="A1:I1"/>
    <mergeCell ref="C7:G7"/>
    <mergeCell ref="C49:G49"/>
    <mergeCell ref="A4:I5"/>
    <mergeCell ref="C28:G28"/>
    <mergeCell ref="C91:G91"/>
    <mergeCell ref="C149:G149"/>
    <mergeCell ref="C165:G165"/>
    <mergeCell ref="C181:G181"/>
    <mergeCell ref="C112:G112"/>
    <mergeCell ref="C133:G133"/>
  </mergeCells>
  <printOptions horizontalCentered="1"/>
  <pageMargins left="0.3937007874015748" right="0.3937007874015748" top="0.5905511811023623" bottom="0.6299212598425197" header="0.5118110236220472" footer="0.5118110236220472"/>
  <pageSetup horizontalDpi="600" verticalDpi="600" orientation="portrait" paperSize="9" r:id="rId2"/>
  <headerFooter alignWithMargins="0">
    <oddHeader>&amp;C&amp;"Arial,Negrito"ESTADUAL DE EQUIPES
</oddHeader>
  </headerFooter>
  <rowBreaks count="4" manualBreakCount="4">
    <brk id="48" max="6" man="1"/>
    <brk id="90" max="6" man="1"/>
    <brk id="132" max="6" man="1"/>
    <brk id="164" max="6" man="1"/>
  </rowBreaks>
  <colBreaks count="1" manualBreakCount="1">
    <brk id="34" max="302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1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0" customWidth="1"/>
    <col min="2" max="2" width="5.7109375" style="0" customWidth="1"/>
    <col min="3" max="3" width="2.00390625" style="75" customWidth="1"/>
    <col min="4" max="4" width="5.7109375" style="0" customWidth="1"/>
    <col min="5" max="5" width="22.7109375" style="0" customWidth="1"/>
    <col min="7" max="7" width="22.7109375" style="0" customWidth="1"/>
    <col min="8" max="8" width="5.7109375" style="0" customWidth="1"/>
    <col min="9" max="9" width="2.00390625" style="0" customWidth="1"/>
    <col min="10" max="10" width="5.7109375" style="0" customWidth="1"/>
    <col min="11" max="11" width="22.7109375" style="0" customWidth="1"/>
  </cols>
  <sheetData>
    <row r="1" spans="1:11" ht="15" customHeight="1">
      <c r="A1" s="74"/>
      <c r="B1" s="75"/>
      <c r="D1" s="126" t="s">
        <v>33</v>
      </c>
      <c r="E1" s="126"/>
      <c r="F1" s="126"/>
      <c r="G1" s="126"/>
      <c r="H1" s="75"/>
      <c r="I1" s="75"/>
      <c r="J1" s="75"/>
      <c r="K1" s="80" t="s">
        <v>21</v>
      </c>
    </row>
    <row r="2" spans="1:11" ht="15" customHeight="1">
      <c r="A2" s="75"/>
      <c r="B2" s="75"/>
      <c r="D2" s="75"/>
      <c r="E2" s="75"/>
      <c r="F2" s="75"/>
      <c r="G2" s="75"/>
      <c r="H2" s="75"/>
      <c r="I2" s="75"/>
      <c r="J2" s="75"/>
      <c r="K2" s="75"/>
    </row>
    <row r="3" spans="1:11" ht="15" customHeight="1" thickBot="1">
      <c r="A3" s="75"/>
      <c r="B3" s="75"/>
      <c r="D3" s="75"/>
      <c r="E3" s="75"/>
      <c r="F3" s="75"/>
      <c r="G3" s="75"/>
      <c r="H3" s="75"/>
      <c r="I3" s="75"/>
      <c r="J3" s="75"/>
      <c r="K3" s="75"/>
    </row>
    <row r="4" spans="1:11" ht="15" customHeight="1">
      <c r="A4" s="143" t="str">
        <f>Carnet13!C8</f>
        <v>CÍRC.MILITAR</v>
      </c>
      <c r="B4" s="144"/>
      <c r="C4" s="144"/>
      <c r="D4" s="144"/>
      <c r="E4" s="145"/>
      <c r="F4" s="123" t="s">
        <v>20</v>
      </c>
      <c r="G4" s="143" t="str">
        <f>Carnet13!G8</f>
        <v>CAXIAS</v>
      </c>
      <c r="H4" s="144"/>
      <c r="I4" s="144"/>
      <c r="J4" s="144"/>
      <c r="K4" s="145"/>
    </row>
    <row r="5" spans="1:11" ht="15" customHeight="1" thickBot="1">
      <c r="A5" s="146"/>
      <c r="B5" s="147"/>
      <c r="C5" s="147"/>
      <c r="D5" s="147"/>
      <c r="E5" s="122"/>
      <c r="F5" s="123"/>
      <c r="G5" s="146"/>
      <c r="H5" s="147"/>
      <c r="I5" s="147"/>
      <c r="J5" s="147"/>
      <c r="K5" s="122"/>
    </row>
    <row r="6" spans="1:11" ht="15" customHeight="1" thickBot="1">
      <c r="A6" s="75"/>
      <c r="B6" s="75"/>
      <c r="D6" s="75"/>
      <c r="E6" s="75"/>
      <c r="F6" s="75"/>
      <c r="G6" s="75"/>
      <c r="H6" s="75"/>
      <c r="I6" s="75"/>
      <c r="J6" s="75"/>
      <c r="K6" s="75"/>
    </row>
    <row r="7" spans="1:11" s="76" customFormat="1" ht="15" customHeight="1" thickBot="1">
      <c r="A7" s="84" t="s">
        <v>45</v>
      </c>
      <c r="B7" s="151" t="s">
        <v>44</v>
      </c>
      <c r="C7" s="152"/>
      <c r="D7" s="153"/>
      <c r="E7" s="85" t="str">
        <f>Carnet13!I9</f>
        <v>AUGUSTO</v>
      </c>
      <c r="F7" s="75"/>
      <c r="G7" s="84" t="s">
        <v>46</v>
      </c>
      <c r="H7" s="151" t="s">
        <v>44</v>
      </c>
      <c r="I7" s="152"/>
      <c r="J7" s="153"/>
      <c r="K7" s="85" t="str">
        <f>Carnet13!I10</f>
        <v>VINHAS</v>
      </c>
    </row>
    <row r="8" spans="1:11" ht="15.75" customHeight="1" thickBot="1">
      <c r="A8" s="77" t="str">
        <f>Carnet13!C9</f>
        <v>LEANDRINHO</v>
      </c>
      <c r="B8" s="77"/>
      <c r="C8" s="78" t="s">
        <v>20</v>
      </c>
      <c r="D8" s="77"/>
      <c r="E8" s="77" t="str">
        <f>Carnet13!G9</f>
        <v>CRISTHIAN</v>
      </c>
      <c r="F8" s="75"/>
      <c r="G8" s="77" t="str">
        <f>Carnet13!C10</f>
        <v>DIOGO</v>
      </c>
      <c r="H8" s="77"/>
      <c r="I8" s="78" t="s">
        <v>20</v>
      </c>
      <c r="J8" s="77"/>
      <c r="K8" s="77" t="str">
        <f>Carnet13!G10</f>
        <v>RENAN</v>
      </c>
    </row>
    <row r="9" spans="1:11" ht="15" customHeight="1">
      <c r="A9" s="124"/>
      <c r="B9" s="125"/>
      <c r="D9" s="124"/>
      <c r="E9" s="125"/>
      <c r="F9" s="75"/>
      <c r="G9" s="124"/>
      <c r="H9" s="125"/>
      <c r="I9" s="75"/>
      <c r="J9" s="124"/>
      <c r="K9" s="125"/>
    </row>
    <row r="10" spans="1:11" ht="15" customHeight="1">
      <c r="A10" s="121"/>
      <c r="B10" s="148"/>
      <c r="D10" s="121"/>
      <c r="E10" s="148"/>
      <c r="F10" s="75"/>
      <c r="G10" s="121"/>
      <c r="H10" s="148"/>
      <c r="I10" s="75"/>
      <c r="J10" s="121"/>
      <c r="K10" s="148"/>
    </row>
    <row r="11" spans="1:11" ht="15" customHeight="1" thickBot="1">
      <c r="A11" s="149"/>
      <c r="B11" s="150"/>
      <c r="D11" s="149"/>
      <c r="E11" s="150"/>
      <c r="F11" s="75"/>
      <c r="G11" s="149"/>
      <c r="H11" s="150"/>
      <c r="I11" s="75"/>
      <c r="J11" s="149"/>
      <c r="K11" s="150"/>
    </row>
    <row r="12" spans="1:11" ht="15" customHeight="1">
      <c r="A12" s="75"/>
      <c r="B12" s="75"/>
      <c r="D12" s="75"/>
      <c r="E12" s="75"/>
      <c r="F12" s="75"/>
      <c r="G12" s="75"/>
      <c r="H12" s="75"/>
      <c r="I12" s="75"/>
      <c r="J12" s="75"/>
      <c r="K12" s="75"/>
    </row>
    <row r="13" spans="1:11" ht="15" customHeight="1" thickBot="1">
      <c r="A13" s="75"/>
      <c r="B13" s="75"/>
      <c r="D13" s="75"/>
      <c r="E13" s="75"/>
      <c r="F13" s="75"/>
      <c r="G13" s="75"/>
      <c r="H13" s="75"/>
      <c r="I13" s="75"/>
      <c r="J13" s="75"/>
      <c r="K13" s="75"/>
    </row>
    <row r="14" spans="1:11" s="76" customFormat="1" ht="15" customHeight="1" thickBot="1">
      <c r="A14" s="84" t="s">
        <v>47</v>
      </c>
      <c r="B14" s="151" t="s">
        <v>44</v>
      </c>
      <c r="C14" s="152"/>
      <c r="D14" s="153"/>
      <c r="E14" s="85" t="str">
        <f>Carnet13!I11</f>
        <v>OSMAR</v>
      </c>
      <c r="F14" s="75"/>
      <c r="G14" s="84" t="s">
        <v>48</v>
      </c>
      <c r="H14" s="151" t="s">
        <v>44</v>
      </c>
      <c r="I14" s="152"/>
      <c r="J14" s="153"/>
      <c r="K14" s="85" t="str">
        <f>Carnet13!I12</f>
        <v>BRUNO</v>
      </c>
    </row>
    <row r="15" spans="1:11" ht="15.75" customHeight="1" thickBot="1">
      <c r="A15" s="77" t="str">
        <f>Carnet13!C11</f>
        <v>NILMAR</v>
      </c>
      <c r="B15" s="77"/>
      <c r="C15" s="78" t="s">
        <v>20</v>
      </c>
      <c r="D15" s="77"/>
      <c r="E15" s="77" t="str">
        <f>Carnet13!G11</f>
        <v>CÍCERO</v>
      </c>
      <c r="F15" s="75"/>
      <c r="G15" s="77" t="str">
        <f>Carnet13!C12</f>
        <v>MALLET</v>
      </c>
      <c r="H15" s="77"/>
      <c r="I15" s="78" t="s">
        <v>20</v>
      </c>
      <c r="J15" s="77"/>
      <c r="K15" s="77" t="str">
        <f>Carnet13!G12</f>
        <v>CHAMBINHO</v>
      </c>
    </row>
    <row r="16" spans="1:11" ht="15" customHeight="1">
      <c r="A16" s="124"/>
      <c r="B16" s="125"/>
      <c r="D16" s="124"/>
      <c r="E16" s="125"/>
      <c r="F16" s="75"/>
      <c r="G16" s="124"/>
      <c r="H16" s="125"/>
      <c r="I16" s="75"/>
      <c r="J16" s="124"/>
      <c r="K16" s="125"/>
    </row>
    <row r="17" spans="1:11" ht="15" customHeight="1">
      <c r="A17" s="121"/>
      <c r="B17" s="148"/>
      <c r="D17" s="121"/>
      <c r="E17" s="148"/>
      <c r="F17" s="75"/>
      <c r="G17" s="121"/>
      <c r="H17" s="148"/>
      <c r="I17" s="75"/>
      <c r="J17" s="121"/>
      <c r="K17" s="148"/>
    </row>
    <row r="18" spans="1:11" ht="15" customHeight="1" thickBot="1">
      <c r="A18" s="149"/>
      <c r="B18" s="150"/>
      <c r="D18" s="149"/>
      <c r="E18" s="150"/>
      <c r="F18" s="75"/>
      <c r="G18" s="149"/>
      <c r="H18" s="150"/>
      <c r="I18" s="75"/>
      <c r="J18" s="149"/>
      <c r="K18" s="150"/>
    </row>
    <row r="19" spans="1:11" ht="15" customHeight="1">
      <c r="A19" s="79"/>
      <c r="B19" s="79"/>
      <c r="D19" s="79"/>
      <c r="E19" s="79"/>
      <c r="F19" s="75"/>
      <c r="G19" s="79"/>
      <c r="H19" s="79"/>
      <c r="I19" s="75"/>
      <c r="J19" s="79"/>
      <c r="K19" s="79"/>
    </row>
    <row r="20" spans="1:11" ht="15" customHeight="1" thickBot="1">
      <c r="A20" s="79"/>
      <c r="B20" s="79"/>
      <c r="D20" s="79"/>
      <c r="E20" s="79"/>
      <c r="F20" s="75"/>
      <c r="G20" s="79"/>
      <c r="H20" s="79"/>
      <c r="I20" s="75"/>
      <c r="J20" s="79"/>
      <c r="K20" s="79"/>
    </row>
    <row r="21" spans="1:11" ht="15" customHeight="1">
      <c r="A21" s="143" t="str">
        <f>Carnet13!C13</f>
        <v>FRANZEN</v>
      </c>
      <c r="B21" s="144"/>
      <c r="C21" s="144"/>
      <c r="D21" s="144"/>
      <c r="E21" s="145"/>
      <c r="F21" s="123" t="s">
        <v>20</v>
      </c>
      <c r="G21" s="143" t="str">
        <f>Carnet13!G13</f>
        <v>GERALDO SANTANA</v>
      </c>
      <c r="H21" s="144"/>
      <c r="I21" s="144"/>
      <c r="J21" s="144"/>
      <c r="K21" s="145"/>
    </row>
    <row r="22" spans="1:11" ht="15" customHeight="1" thickBot="1">
      <c r="A22" s="146"/>
      <c r="B22" s="147"/>
      <c r="C22" s="147"/>
      <c r="D22" s="147"/>
      <c r="E22" s="122"/>
      <c r="F22" s="123"/>
      <c r="G22" s="146"/>
      <c r="H22" s="147"/>
      <c r="I22" s="147"/>
      <c r="J22" s="147"/>
      <c r="K22" s="122"/>
    </row>
    <row r="23" spans="1:11" ht="15" customHeight="1" thickBot="1">
      <c r="A23" s="75"/>
      <c r="B23" s="75"/>
      <c r="D23" s="75"/>
      <c r="E23" s="75"/>
      <c r="F23" s="75"/>
      <c r="G23" s="75"/>
      <c r="H23" s="75"/>
      <c r="I23" s="75"/>
      <c r="J23" s="75"/>
      <c r="K23" s="75"/>
    </row>
    <row r="24" spans="1:11" s="76" customFormat="1" ht="15" customHeight="1" thickBot="1">
      <c r="A24" s="84" t="s">
        <v>49</v>
      </c>
      <c r="B24" s="151" t="s">
        <v>44</v>
      </c>
      <c r="C24" s="152"/>
      <c r="D24" s="153"/>
      <c r="E24" s="85" t="str">
        <f>Carnet13!I14</f>
        <v>RICARDO</v>
      </c>
      <c r="F24" s="75"/>
      <c r="G24" s="84" t="s">
        <v>50</v>
      </c>
      <c r="H24" s="151" t="s">
        <v>44</v>
      </c>
      <c r="I24" s="152"/>
      <c r="J24" s="153"/>
      <c r="K24" s="85" t="str">
        <f>Carnet13!I15</f>
        <v>ROBERTO</v>
      </c>
    </row>
    <row r="25" spans="1:11" ht="15.75" customHeight="1" thickBot="1">
      <c r="A25" s="77" t="str">
        <f>Carnet13!C14</f>
        <v>CARECA</v>
      </c>
      <c r="B25" s="77"/>
      <c r="C25" s="78" t="s">
        <v>20</v>
      </c>
      <c r="D25" s="77"/>
      <c r="E25" s="77" t="str">
        <f>Carnet13!G14</f>
        <v>CRISTIANO</v>
      </c>
      <c r="F25" s="75"/>
      <c r="G25" s="77" t="str">
        <f>Carnet13!C15</f>
        <v>PUFAL</v>
      </c>
      <c r="H25" s="77"/>
      <c r="I25" s="78" t="s">
        <v>20</v>
      </c>
      <c r="J25" s="77"/>
      <c r="K25" s="77" t="str">
        <f>Carnet13!G15</f>
        <v>CRISTIAN</v>
      </c>
    </row>
    <row r="26" spans="1:11" ht="15" customHeight="1">
      <c r="A26" s="124"/>
      <c r="B26" s="125"/>
      <c r="D26" s="124"/>
      <c r="E26" s="125"/>
      <c r="F26" s="75"/>
      <c r="G26" s="124"/>
      <c r="H26" s="125"/>
      <c r="I26" s="75"/>
      <c r="J26" s="124"/>
      <c r="K26" s="125"/>
    </row>
    <row r="27" spans="1:11" ht="15" customHeight="1">
      <c r="A27" s="121"/>
      <c r="B27" s="148"/>
      <c r="D27" s="121"/>
      <c r="E27" s="148"/>
      <c r="F27" s="75"/>
      <c r="G27" s="121"/>
      <c r="H27" s="148"/>
      <c r="I27" s="75"/>
      <c r="J27" s="121"/>
      <c r="K27" s="148"/>
    </row>
    <row r="28" spans="1:11" ht="15" customHeight="1" thickBot="1">
      <c r="A28" s="149"/>
      <c r="B28" s="150"/>
      <c r="D28" s="149"/>
      <c r="E28" s="150"/>
      <c r="F28" s="75"/>
      <c r="G28" s="149"/>
      <c r="H28" s="150"/>
      <c r="I28" s="75"/>
      <c r="J28" s="149"/>
      <c r="K28" s="150"/>
    </row>
    <row r="29" spans="1:11" ht="15" customHeight="1">
      <c r="A29" s="75"/>
      <c r="B29" s="75"/>
      <c r="D29" s="75"/>
      <c r="E29" s="75"/>
      <c r="F29" s="75"/>
      <c r="G29" s="75"/>
      <c r="H29" s="75"/>
      <c r="I29" s="75"/>
      <c r="J29" s="75"/>
      <c r="K29" s="75"/>
    </row>
    <row r="30" spans="1:11" ht="15" customHeight="1" thickBot="1">
      <c r="A30" s="75"/>
      <c r="B30" s="75"/>
      <c r="D30" s="75"/>
      <c r="E30" s="75"/>
      <c r="F30" s="75"/>
      <c r="G30" s="75"/>
      <c r="H30" s="75"/>
      <c r="I30" s="75"/>
      <c r="J30" s="75"/>
      <c r="K30" s="75"/>
    </row>
    <row r="31" spans="1:11" s="76" customFormat="1" ht="15" customHeight="1" thickBot="1">
      <c r="A31" s="84" t="s">
        <v>51</v>
      </c>
      <c r="B31" s="151" t="s">
        <v>44</v>
      </c>
      <c r="C31" s="152"/>
      <c r="D31" s="153"/>
      <c r="E31" s="85" t="str">
        <f>Carnet13!I16</f>
        <v>FÁBIO</v>
      </c>
      <c r="F31" s="75"/>
      <c r="G31" s="84" t="s">
        <v>52</v>
      </c>
      <c r="H31" s="151" t="s">
        <v>44</v>
      </c>
      <c r="I31" s="152"/>
      <c r="J31" s="153"/>
      <c r="K31" s="85" t="str">
        <f>Carnet13!I17</f>
        <v>EDUARDO</v>
      </c>
    </row>
    <row r="32" spans="1:11" ht="15.75" customHeight="1" thickBot="1">
      <c r="A32" s="77" t="str">
        <f>Carnet13!C16</f>
        <v>LEÃO</v>
      </c>
      <c r="B32" s="77"/>
      <c r="C32" s="78" t="s">
        <v>20</v>
      </c>
      <c r="D32" s="77"/>
      <c r="E32" s="77" t="str">
        <f>Carnet13!G16</f>
        <v>FOSCHIERA</v>
      </c>
      <c r="F32" s="75"/>
      <c r="G32" s="77" t="str">
        <f>Carnet13!C17</f>
        <v>ROBIN</v>
      </c>
      <c r="H32" s="77"/>
      <c r="I32" s="78" t="s">
        <v>20</v>
      </c>
      <c r="J32" s="77"/>
      <c r="K32" s="77" t="str">
        <f>Carnet13!G17</f>
        <v>LEON</v>
      </c>
    </row>
    <row r="33" spans="1:11" ht="15" customHeight="1">
      <c r="A33" s="124"/>
      <c r="B33" s="125"/>
      <c r="D33" s="124"/>
      <c r="E33" s="125"/>
      <c r="F33" s="75"/>
      <c r="G33" s="124"/>
      <c r="H33" s="125"/>
      <c r="I33" s="75"/>
      <c r="J33" s="124"/>
      <c r="K33" s="125"/>
    </row>
    <row r="34" spans="1:11" ht="15" customHeight="1">
      <c r="A34" s="121"/>
      <c r="B34" s="148"/>
      <c r="D34" s="121"/>
      <c r="E34" s="148"/>
      <c r="F34" s="75"/>
      <c r="G34" s="121"/>
      <c r="H34" s="148"/>
      <c r="I34" s="75"/>
      <c r="J34" s="121"/>
      <c r="K34" s="148"/>
    </row>
    <row r="35" spans="1:11" ht="15" customHeight="1" thickBot="1">
      <c r="A35" s="149"/>
      <c r="B35" s="150"/>
      <c r="D35" s="149"/>
      <c r="E35" s="150"/>
      <c r="F35" s="75"/>
      <c r="G35" s="149"/>
      <c r="H35" s="150"/>
      <c r="I35" s="75"/>
      <c r="J35" s="149"/>
      <c r="K35" s="150"/>
    </row>
    <row r="36" spans="1:11" ht="15" customHeight="1">
      <c r="A36" s="79"/>
      <c r="B36" s="79"/>
      <c r="D36" s="79"/>
      <c r="E36" s="79"/>
      <c r="F36" s="75"/>
      <c r="G36" s="79"/>
      <c r="H36" s="79"/>
      <c r="I36" s="75"/>
      <c r="J36" s="79"/>
      <c r="K36" s="79"/>
    </row>
    <row r="37" spans="1:11" ht="15" customHeight="1">
      <c r="A37" s="74"/>
      <c r="B37" s="75"/>
      <c r="D37" s="126" t="s">
        <v>33</v>
      </c>
      <c r="E37" s="126"/>
      <c r="F37" s="126"/>
      <c r="G37" s="126"/>
      <c r="H37" s="75"/>
      <c r="I37" s="75"/>
      <c r="J37" s="75"/>
      <c r="K37" s="80" t="s">
        <v>21</v>
      </c>
    </row>
    <row r="38" spans="1:11" ht="15" customHeight="1">
      <c r="A38" s="75"/>
      <c r="B38" s="75"/>
      <c r="D38" s="75"/>
      <c r="E38" s="75"/>
      <c r="F38" s="75"/>
      <c r="G38" s="75"/>
      <c r="H38" s="75"/>
      <c r="I38" s="75"/>
      <c r="J38" s="75"/>
      <c r="K38" s="75"/>
    </row>
    <row r="39" spans="1:11" ht="15" customHeight="1" thickBot="1">
      <c r="A39" s="75"/>
      <c r="B39" s="75"/>
      <c r="D39" s="75"/>
      <c r="E39" s="75"/>
      <c r="F39" s="75"/>
      <c r="G39" s="75"/>
      <c r="H39" s="75"/>
      <c r="I39" s="75"/>
      <c r="J39" s="75"/>
      <c r="K39" s="75"/>
    </row>
    <row r="40" spans="1:11" ht="15" customHeight="1">
      <c r="A40" s="143" t="str">
        <f>Carnet13!C18</f>
        <v>AFUMEPA</v>
      </c>
      <c r="B40" s="144"/>
      <c r="C40" s="144"/>
      <c r="D40" s="144"/>
      <c r="E40" s="145"/>
      <c r="F40" s="123" t="s">
        <v>20</v>
      </c>
      <c r="G40" s="143" t="str">
        <f>Carnet13!G18</f>
        <v>ABP</v>
      </c>
      <c r="H40" s="144"/>
      <c r="I40" s="144"/>
      <c r="J40" s="144"/>
      <c r="K40" s="145"/>
    </row>
    <row r="41" spans="1:11" ht="15" customHeight="1" thickBot="1">
      <c r="A41" s="146"/>
      <c r="B41" s="147"/>
      <c r="C41" s="147"/>
      <c r="D41" s="147"/>
      <c r="E41" s="122"/>
      <c r="F41" s="123"/>
      <c r="G41" s="146"/>
      <c r="H41" s="147"/>
      <c r="I41" s="147"/>
      <c r="J41" s="147"/>
      <c r="K41" s="122"/>
    </row>
    <row r="42" spans="1:11" ht="15" customHeight="1" thickBot="1">
      <c r="A42" s="75"/>
      <c r="B42" s="75"/>
      <c r="D42" s="75"/>
      <c r="E42" s="75"/>
      <c r="F42" s="75"/>
      <c r="G42" s="75"/>
      <c r="H42" s="75"/>
      <c r="I42" s="75"/>
      <c r="J42" s="75"/>
      <c r="K42" s="75"/>
    </row>
    <row r="43" spans="1:11" ht="15" customHeight="1" thickBot="1">
      <c r="A43" s="81" t="s">
        <v>121</v>
      </c>
      <c r="B43" s="82" t="s">
        <v>44</v>
      </c>
      <c r="C43" s="82"/>
      <c r="D43" s="82"/>
      <c r="E43" s="83" t="str">
        <f>Carnet13!I19</f>
        <v>JOÃO</v>
      </c>
      <c r="F43" s="75"/>
      <c r="G43" s="81" t="s">
        <v>122</v>
      </c>
      <c r="H43" s="82" t="s">
        <v>44</v>
      </c>
      <c r="I43" s="82"/>
      <c r="J43" s="82"/>
      <c r="K43" s="83" t="str">
        <f>Carnet13!I20</f>
        <v>DUDA</v>
      </c>
    </row>
    <row r="44" spans="1:11" ht="15" customHeight="1" thickBot="1">
      <c r="A44" s="77" t="str">
        <f>Carnet13!C19</f>
        <v>MARCOS</v>
      </c>
      <c r="B44" s="77"/>
      <c r="C44" s="78" t="s">
        <v>20</v>
      </c>
      <c r="D44" s="77"/>
      <c r="E44" s="77" t="str">
        <f>Carnet13!G19</f>
        <v>ANTÔNIO</v>
      </c>
      <c r="F44" s="75"/>
      <c r="G44" s="77" t="str">
        <f>Carnet13!C20</f>
        <v>FELIPE</v>
      </c>
      <c r="H44" s="77"/>
      <c r="I44" s="78" t="s">
        <v>20</v>
      </c>
      <c r="J44" s="77"/>
      <c r="K44" s="77" t="str">
        <f>Carnet13!G20</f>
        <v>JULINHO</v>
      </c>
    </row>
    <row r="45" spans="1:11" ht="15" customHeight="1">
      <c r="A45" s="124"/>
      <c r="B45" s="125"/>
      <c r="D45" s="124"/>
      <c r="E45" s="125"/>
      <c r="F45" s="75"/>
      <c r="G45" s="124"/>
      <c r="H45" s="125"/>
      <c r="I45" s="75"/>
      <c r="J45" s="124"/>
      <c r="K45" s="125"/>
    </row>
    <row r="46" spans="1:11" ht="15" customHeight="1">
      <c r="A46" s="121"/>
      <c r="B46" s="148"/>
      <c r="D46" s="121"/>
      <c r="E46" s="148"/>
      <c r="F46" s="75"/>
      <c r="G46" s="121"/>
      <c r="H46" s="148"/>
      <c r="I46" s="75"/>
      <c r="J46" s="121"/>
      <c r="K46" s="148"/>
    </row>
    <row r="47" spans="1:11" ht="15" customHeight="1" thickBot="1">
      <c r="A47" s="149"/>
      <c r="B47" s="150"/>
      <c r="D47" s="149"/>
      <c r="E47" s="150"/>
      <c r="F47" s="75"/>
      <c r="G47" s="149"/>
      <c r="H47" s="150"/>
      <c r="I47" s="75"/>
      <c r="J47" s="149"/>
      <c r="K47" s="150"/>
    </row>
    <row r="48" spans="1:11" ht="15" customHeight="1">
      <c r="A48" s="75"/>
      <c r="B48" s="75"/>
      <c r="D48" s="75"/>
      <c r="E48" s="75"/>
      <c r="F48" s="75"/>
      <c r="G48" s="75"/>
      <c r="H48" s="75"/>
      <c r="I48" s="75"/>
      <c r="J48" s="75"/>
      <c r="K48" s="75"/>
    </row>
    <row r="49" spans="1:11" ht="15" customHeight="1" thickBot="1">
      <c r="A49" s="75"/>
      <c r="B49" s="75"/>
      <c r="D49" s="75"/>
      <c r="E49" s="75"/>
      <c r="F49" s="75"/>
      <c r="G49" s="75"/>
      <c r="H49" s="75"/>
      <c r="I49" s="75"/>
      <c r="J49" s="75"/>
      <c r="K49" s="75"/>
    </row>
    <row r="50" spans="1:11" ht="15" customHeight="1" thickBot="1">
      <c r="A50" s="81" t="s">
        <v>123</v>
      </c>
      <c r="B50" s="82" t="s">
        <v>44</v>
      </c>
      <c r="C50" s="82"/>
      <c r="D50" s="82"/>
      <c r="E50" s="83" t="str">
        <f>Carnet13!I21</f>
        <v>MICHEL</v>
      </c>
      <c r="F50" s="75"/>
      <c r="G50" s="81" t="s">
        <v>124</v>
      </c>
      <c r="H50" s="82" t="s">
        <v>44</v>
      </c>
      <c r="I50" s="82"/>
      <c r="J50" s="82"/>
      <c r="K50" s="83" t="str">
        <f>Carnet13!I22</f>
        <v>ALESSANDRO</v>
      </c>
    </row>
    <row r="51" spans="1:11" ht="15" customHeight="1" thickBot="1">
      <c r="A51" s="77" t="str">
        <f>Carnet13!C21</f>
        <v>RODRIGO</v>
      </c>
      <c r="B51" s="77"/>
      <c r="C51" s="78" t="s">
        <v>20</v>
      </c>
      <c r="D51" s="77"/>
      <c r="E51" s="77" t="str">
        <f>Carnet13!G21</f>
        <v>GILSON</v>
      </c>
      <c r="F51" s="75"/>
      <c r="G51" s="77" t="str">
        <f>Carnet13!C22</f>
        <v>ELISANDRO</v>
      </c>
      <c r="H51" s="77"/>
      <c r="I51" s="78" t="s">
        <v>20</v>
      </c>
      <c r="J51" s="77"/>
      <c r="K51" s="77" t="str">
        <f>Carnet13!G22</f>
        <v>PAIM</v>
      </c>
    </row>
    <row r="52" spans="1:11" ht="15" customHeight="1">
      <c r="A52" s="124"/>
      <c r="B52" s="125"/>
      <c r="D52" s="124"/>
      <c r="E52" s="125"/>
      <c r="F52" s="75"/>
      <c r="G52" s="124"/>
      <c r="H52" s="125"/>
      <c r="I52" s="75"/>
      <c r="J52" s="124"/>
      <c r="K52" s="125"/>
    </row>
    <row r="53" spans="1:11" ht="15" customHeight="1">
      <c r="A53" s="121"/>
      <c r="B53" s="148"/>
      <c r="D53" s="121"/>
      <c r="E53" s="148"/>
      <c r="F53" s="75"/>
      <c r="G53" s="121"/>
      <c r="H53" s="148"/>
      <c r="I53" s="75"/>
      <c r="J53" s="121"/>
      <c r="K53" s="148"/>
    </row>
    <row r="54" spans="1:11" ht="15" customHeight="1" thickBot="1">
      <c r="A54" s="149"/>
      <c r="B54" s="150"/>
      <c r="D54" s="149"/>
      <c r="E54" s="150"/>
      <c r="F54" s="75"/>
      <c r="G54" s="149"/>
      <c r="H54" s="150"/>
      <c r="I54" s="75"/>
      <c r="J54" s="149"/>
      <c r="K54" s="150"/>
    </row>
    <row r="55" spans="1:11" ht="15" customHeight="1">
      <c r="A55" s="79"/>
      <c r="B55" s="79"/>
      <c r="D55" s="79"/>
      <c r="E55" s="79"/>
      <c r="F55" s="75"/>
      <c r="G55" s="79"/>
      <c r="H55" s="79"/>
      <c r="I55" s="75"/>
      <c r="J55" s="79"/>
      <c r="K55" s="79"/>
    </row>
    <row r="56" spans="1:11" ht="15" customHeight="1" thickBot="1">
      <c r="A56" s="79"/>
      <c r="B56" s="79"/>
      <c r="D56" s="79"/>
      <c r="E56" s="79"/>
      <c r="F56" s="75"/>
      <c r="G56" s="79"/>
      <c r="H56" s="79"/>
      <c r="I56" s="75"/>
      <c r="J56" s="79"/>
      <c r="K56" s="79"/>
    </row>
    <row r="57" spans="1:11" ht="15" customHeight="1">
      <c r="A57" s="143" t="str">
        <f>Carnet13!C23</f>
        <v>AFUMERG</v>
      </c>
      <c r="B57" s="144"/>
      <c r="C57" s="144"/>
      <c r="D57" s="144"/>
      <c r="E57" s="145"/>
      <c r="F57" s="123" t="s">
        <v>20</v>
      </c>
      <c r="G57" s="143" t="str">
        <f>Carnet13!G23</f>
        <v>UNIÃO</v>
      </c>
      <c r="H57" s="144"/>
      <c r="I57" s="144"/>
      <c r="J57" s="144"/>
      <c r="K57" s="145"/>
    </row>
    <row r="58" spans="1:11" ht="15" customHeight="1" thickBot="1">
      <c r="A58" s="146"/>
      <c r="B58" s="147"/>
      <c r="C58" s="147"/>
      <c r="D58" s="147"/>
      <c r="E58" s="122"/>
      <c r="F58" s="123"/>
      <c r="G58" s="146"/>
      <c r="H58" s="147"/>
      <c r="I58" s="147"/>
      <c r="J58" s="147"/>
      <c r="K58" s="122"/>
    </row>
    <row r="59" spans="1:11" ht="15" customHeight="1" thickBot="1">
      <c r="A59" s="75"/>
      <c r="B59" s="75"/>
      <c r="D59" s="75"/>
      <c r="E59" s="75"/>
      <c r="F59" s="75"/>
      <c r="G59" s="75"/>
      <c r="H59" s="75"/>
      <c r="I59" s="75"/>
      <c r="J59" s="75"/>
      <c r="K59" s="75"/>
    </row>
    <row r="60" spans="1:11" ht="15" customHeight="1" thickBot="1">
      <c r="A60" s="81" t="s">
        <v>125</v>
      </c>
      <c r="B60" s="82" t="s">
        <v>44</v>
      </c>
      <c r="C60" s="82"/>
      <c r="D60" s="82"/>
      <c r="E60" s="83" t="str">
        <f>Carnet13!I24</f>
        <v>GUIDO</v>
      </c>
      <c r="F60" s="75"/>
      <c r="G60" s="81" t="s">
        <v>126</v>
      </c>
      <c r="H60" s="82" t="s">
        <v>44</v>
      </c>
      <c r="I60" s="82"/>
      <c r="J60" s="82"/>
      <c r="K60" s="83" t="str">
        <f>Carnet13!I25</f>
        <v>MARQUINHO</v>
      </c>
    </row>
    <row r="61" spans="1:11" ht="15" customHeight="1" thickBot="1">
      <c r="A61" s="77" t="str">
        <f>Carnet13!C24</f>
        <v>DIOGO</v>
      </c>
      <c r="B61" s="77"/>
      <c r="C61" s="78" t="s">
        <v>20</v>
      </c>
      <c r="D61" s="77"/>
      <c r="E61" s="77" t="str">
        <f>Carnet13!G24</f>
        <v>LUCIANO</v>
      </c>
      <c r="F61" s="75"/>
      <c r="G61" s="77" t="str">
        <f>Carnet13!C25</f>
        <v>BETÃO</v>
      </c>
      <c r="H61" s="77"/>
      <c r="I61" s="78" t="s">
        <v>20</v>
      </c>
      <c r="J61" s="77"/>
      <c r="K61" s="77" t="str">
        <f>Carnet13!G25</f>
        <v>ROGÉRIO</v>
      </c>
    </row>
    <row r="62" spans="1:11" ht="15" customHeight="1">
      <c r="A62" s="124"/>
      <c r="B62" s="125"/>
      <c r="D62" s="124"/>
      <c r="E62" s="125"/>
      <c r="F62" s="75"/>
      <c r="G62" s="124"/>
      <c r="H62" s="125"/>
      <c r="I62" s="75"/>
      <c r="J62" s="124"/>
      <c r="K62" s="125"/>
    </row>
    <row r="63" spans="1:11" ht="15" customHeight="1">
      <c r="A63" s="121"/>
      <c r="B63" s="148"/>
      <c r="D63" s="121"/>
      <c r="E63" s="148"/>
      <c r="F63" s="75"/>
      <c r="G63" s="121"/>
      <c r="H63" s="148"/>
      <c r="I63" s="75"/>
      <c r="J63" s="121"/>
      <c r="K63" s="148"/>
    </row>
    <row r="64" spans="1:11" ht="15" customHeight="1" thickBot="1">
      <c r="A64" s="149"/>
      <c r="B64" s="150"/>
      <c r="D64" s="149"/>
      <c r="E64" s="150"/>
      <c r="F64" s="75"/>
      <c r="G64" s="149"/>
      <c r="H64" s="150"/>
      <c r="I64" s="75"/>
      <c r="J64" s="149"/>
      <c r="K64" s="150"/>
    </row>
    <row r="65" spans="1:11" ht="15" customHeight="1">
      <c r="A65" s="75"/>
      <c r="B65" s="75"/>
      <c r="D65" s="75"/>
      <c r="E65" s="75"/>
      <c r="F65" s="75"/>
      <c r="G65" s="75"/>
      <c r="H65" s="75"/>
      <c r="I65" s="75"/>
      <c r="J65" s="75"/>
      <c r="K65" s="75"/>
    </row>
    <row r="66" spans="1:11" ht="15" customHeight="1" thickBot="1">
      <c r="A66" s="75"/>
      <c r="B66" s="75"/>
      <c r="D66" s="75"/>
      <c r="E66" s="75"/>
      <c r="F66" s="75"/>
      <c r="G66" s="75"/>
      <c r="H66" s="75"/>
      <c r="I66" s="75"/>
      <c r="J66" s="75"/>
      <c r="K66" s="75"/>
    </row>
    <row r="67" spans="1:11" ht="15" customHeight="1" thickBot="1">
      <c r="A67" s="81" t="s">
        <v>127</v>
      </c>
      <c r="B67" s="82" t="s">
        <v>44</v>
      </c>
      <c r="C67" s="82"/>
      <c r="D67" s="82"/>
      <c r="E67" s="83" t="str">
        <f>Carnet13!I26</f>
        <v>UMBERTO</v>
      </c>
      <c r="F67" s="75"/>
      <c r="G67" s="81" t="s">
        <v>128</v>
      </c>
      <c r="H67" s="82" t="s">
        <v>44</v>
      </c>
      <c r="I67" s="82"/>
      <c r="J67" s="82"/>
      <c r="K67" s="83" t="str">
        <f>Carnet13!I27</f>
        <v>VINICIUS</v>
      </c>
    </row>
    <row r="68" spans="1:11" ht="15" customHeight="1" thickBot="1">
      <c r="A68" s="77" t="str">
        <f>Carnet13!C26</f>
        <v>MARCIO</v>
      </c>
      <c r="B68" s="77"/>
      <c r="C68" s="78" t="s">
        <v>20</v>
      </c>
      <c r="D68" s="77"/>
      <c r="E68" s="77" t="str">
        <f>Carnet13!G26</f>
        <v>CESAR</v>
      </c>
      <c r="F68" s="75"/>
      <c r="G68" s="77" t="str">
        <f>Carnet13!C27</f>
        <v>TERROZO</v>
      </c>
      <c r="H68" s="77"/>
      <c r="I68" s="78" t="s">
        <v>20</v>
      </c>
      <c r="J68" s="77"/>
      <c r="K68" s="77" t="str">
        <f>Carnet13!G27</f>
        <v>KEVIN</v>
      </c>
    </row>
    <row r="69" spans="1:11" ht="15" customHeight="1">
      <c r="A69" s="124"/>
      <c r="B69" s="125"/>
      <c r="D69" s="124"/>
      <c r="E69" s="125"/>
      <c r="F69" s="75"/>
      <c r="G69" s="124"/>
      <c r="H69" s="125"/>
      <c r="I69" s="75"/>
      <c r="J69" s="124"/>
      <c r="K69" s="125"/>
    </row>
    <row r="70" spans="1:11" ht="15" customHeight="1">
      <c r="A70" s="121"/>
      <c r="B70" s="148"/>
      <c r="D70" s="121"/>
      <c r="E70" s="148"/>
      <c r="F70" s="75"/>
      <c r="G70" s="121"/>
      <c r="H70" s="148"/>
      <c r="I70" s="75"/>
      <c r="J70" s="121"/>
      <c r="K70" s="148"/>
    </row>
    <row r="71" spans="1:11" ht="15" customHeight="1" thickBot="1">
      <c r="A71" s="149"/>
      <c r="B71" s="150"/>
      <c r="D71" s="149"/>
      <c r="E71" s="150"/>
      <c r="F71" s="75"/>
      <c r="G71" s="149"/>
      <c r="H71" s="150"/>
      <c r="I71" s="75"/>
      <c r="J71" s="149"/>
      <c r="K71" s="150"/>
    </row>
    <row r="72" spans="1:11" ht="15" customHeight="1">
      <c r="A72" s="79"/>
      <c r="B72" s="79"/>
      <c r="D72" s="79"/>
      <c r="E72" s="79"/>
      <c r="F72" s="75"/>
      <c r="G72" s="79"/>
      <c r="H72" s="79"/>
      <c r="I72" s="75"/>
      <c r="J72" s="79"/>
      <c r="K72" s="79"/>
    </row>
    <row r="73" spans="1:11" ht="15" customHeight="1">
      <c r="A73" s="74"/>
      <c r="B73" s="75"/>
      <c r="D73" s="126" t="s">
        <v>33</v>
      </c>
      <c r="E73" s="126"/>
      <c r="F73" s="126"/>
      <c r="G73" s="126"/>
      <c r="H73" s="75"/>
      <c r="I73" s="75"/>
      <c r="J73" s="75"/>
      <c r="K73" s="80" t="s">
        <v>22</v>
      </c>
    </row>
    <row r="74" spans="1:11" ht="15" customHeight="1">
      <c r="A74" s="75"/>
      <c r="B74" s="75"/>
      <c r="D74" s="75"/>
      <c r="E74" s="75"/>
      <c r="F74" s="75"/>
      <c r="G74" s="75"/>
      <c r="H74" s="75"/>
      <c r="I74" s="75"/>
      <c r="J74" s="75"/>
      <c r="K74" s="75"/>
    </row>
    <row r="75" spans="1:11" ht="15" customHeight="1" thickBot="1">
      <c r="A75" s="75"/>
      <c r="B75" s="75"/>
      <c r="D75" s="75"/>
      <c r="E75" s="75"/>
      <c r="F75" s="75"/>
      <c r="G75" s="75"/>
      <c r="H75" s="75"/>
      <c r="I75" s="75"/>
      <c r="J75" s="75"/>
      <c r="K75" s="75"/>
    </row>
    <row r="76" spans="1:11" ht="15" customHeight="1">
      <c r="A76" s="143" t="str">
        <f>Carnet13!C29</f>
        <v>ARFM</v>
      </c>
      <c r="B76" s="144"/>
      <c r="C76" s="144"/>
      <c r="D76" s="144"/>
      <c r="E76" s="145"/>
      <c r="F76" s="123" t="s">
        <v>20</v>
      </c>
      <c r="G76" s="143" t="str">
        <f>Carnet13!G29</f>
        <v>COP</v>
      </c>
      <c r="H76" s="144"/>
      <c r="I76" s="144"/>
      <c r="J76" s="144"/>
      <c r="K76" s="145"/>
    </row>
    <row r="77" spans="1:11" ht="15" customHeight="1" thickBot="1">
      <c r="A77" s="146"/>
      <c r="B77" s="147"/>
      <c r="C77" s="147"/>
      <c r="D77" s="147"/>
      <c r="E77" s="122"/>
      <c r="F77" s="123"/>
      <c r="G77" s="146"/>
      <c r="H77" s="147"/>
      <c r="I77" s="147"/>
      <c r="J77" s="147"/>
      <c r="K77" s="122"/>
    </row>
    <row r="78" spans="1:11" ht="15" customHeight="1" thickBot="1">
      <c r="A78" s="75"/>
      <c r="B78" s="75"/>
      <c r="D78" s="75"/>
      <c r="E78" s="75"/>
      <c r="F78" s="75"/>
      <c r="G78" s="75"/>
      <c r="H78" s="75"/>
      <c r="I78" s="75"/>
      <c r="J78" s="75"/>
      <c r="K78" s="75"/>
    </row>
    <row r="79" spans="1:11" ht="15" customHeight="1" thickBot="1">
      <c r="A79" s="81" t="s">
        <v>45</v>
      </c>
      <c r="B79" s="82" t="s">
        <v>44</v>
      </c>
      <c r="C79" s="82"/>
      <c r="D79" s="82"/>
      <c r="E79" s="83" t="str">
        <f>Carnet13!I30</f>
        <v>MARCOS</v>
      </c>
      <c r="F79" s="75"/>
      <c r="G79" s="81" t="s">
        <v>55</v>
      </c>
      <c r="H79" s="82" t="s">
        <v>44</v>
      </c>
      <c r="I79" s="82"/>
      <c r="J79" s="82"/>
      <c r="K79" s="83" t="str">
        <f>Carnet13!I31</f>
        <v>FELIPE</v>
      </c>
    </row>
    <row r="80" spans="1:11" ht="15" customHeight="1" thickBot="1">
      <c r="A80" s="77" t="str">
        <f>Carnet13!C30</f>
        <v>JOÃO</v>
      </c>
      <c r="B80" s="77"/>
      <c r="C80" s="78" t="s">
        <v>20</v>
      </c>
      <c r="D80" s="77"/>
      <c r="E80" s="77" t="str">
        <f>Carnet13!G30</f>
        <v>ROBERTO</v>
      </c>
      <c r="F80" s="75"/>
      <c r="G80" s="77" t="str">
        <f>Carnet13!C31</f>
        <v>DUDA</v>
      </c>
      <c r="H80" s="77"/>
      <c r="I80" s="78" t="s">
        <v>20</v>
      </c>
      <c r="J80" s="77"/>
      <c r="K80" s="77" t="str">
        <f>Carnet13!G31</f>
        <v>OCHOINHA</v>
      </c>
    </row>
    <row r="81" spans="1:11" ht="15" customHeight="1">
      <c r="A81" s="124"/>
      <c r="B81" s="125"/>
      <c r="D81" s="124"/>
      <c r="E81" s="125"/>
      <c r="F81" s="75"/>
      <c r="G81" s="124"/>
      <c r="H81" s="125"/>
      <c r="I81" s="75"/>
      <c r="J81" s="124"/>
      <c r="K81" s="125"/>
    </row>
    <row r="82" spans="1:11" ht="15" customHeight="1">
      <c r="A82" s="121"/>
      <c r="B82" s="148"/>
      <c r="D82" s="121"/>
      <c r="E82" s="148"/>
      <c r="F82" s="75"/>
      <c r="G82" s="121"/>
      <c r="H82" s="148"/>
      <c r="I82" s="75"/>
      <c r="J82" s="121"/>
      <c r="K82" s="148"/>
    </row>
    <row r="83" spans="1:11" ht="15" customHeight="1" thickBot="1">
      <c r="A83" s="149"/>
      <c r="B83" s="150"/>
      <c r="D83" s="149"/>
      <c r="E83" s="150"/>
      <c r="F83" s="75"/>
      <c r="G83" s="149"/>
      <c r="H83" s="150"/>
      <c r="I83" s="75"/>
      <c r="J83" s="149"/>
      <c r="K83" s="150"/>
    </row>
    <row r="84" spans="1:11" ht="15" customHeight="1">
      <c r="A84" s="75"/>
      <c r="B84" s="75"/>
      <c r="D84" s="75"/>
      <c r="E84" s="75"/>
      <c r="F84" s="75"/>
      <c r="G84" s="75"/>
      <c r="H84" s="75"/>
      <c r="I84" s="75"/>
      <c r="J84" s="75"/>
      <c r="K84" s="75"/>
    </row>
    <row r="85" spans="1:11" ht="15" customHeight="1" thickBot="1">
      <c r="A85" s="75"/>
      <c r="B85" s="75"/>
      <c r="D85" s="75"/>
      <c r="E85" s="75"/>
      <c r="F85" s="75"/>
      <c r="G85" s="75"/>
      <c r="H85" s="75"/>
      <c r="I85" s="75"/>
      <c r="J85" s="75"/>
      <c r="K85" s="75"/>
    </row>
    <row r="86" spans="1:11" ht="15" customHeight="1" thickBot="1">
      <c r="A86" s="81" t="s">
        <v>47</v>
      </c>
      <c r="B86" s="82" t="s">
        <v>44</v>
      </c>
      <c r="C86" s="82"/>
      <c r="D86" s="82"/>
      <c r="E86" s="83" t="str">
        <f>Carnet13!I32</f>
        <v>RODRIGO</v>
      </c>
      <c r="F86" s="75"/>
      <c r="G86" s="81" t="s">
        <v>48</v>
      </c>
      <c r="H86" s="82" t="s">
        <v>44</v>
      </c>
      <c r="I86" s="82"/>
      <c r="J86" s="82"/>
      <c r="K86" s="83" t="str">
        <f>Carnet13!I33</f>
        <v>ELISANDRO</v>
      </c>
    </row>
    <row r="87" spans="1:11" ht="15" customHeight="1" thickBot="1">
      <c r="A87" s="77" t="str">
        <f>Carnet13!C32</f>
        <v>MICHEL</v>
      </c>
      <c r="B87" s="77"/>
      <c r="C87" s="78" t="s">
        <v>20</v>
      </c>
      <c r="D87" s="77"/>
      <c r="E87" s="77" t="str">
        <f>Carnet13!G32</f>
        <v>CURI</v>
      </c>
      <c r="F87" s="75"/>
      <c r="G87" s="77" t="str">
        <f>Carnet13!C33</f>
        <v>ALESSANDRO</v>
      </c>
      <c r="H87" s="77"/>
      <c r="I87" s="78" t="s">
        <v>20</v>
      </c>
      <c r="J87" s="77"/>
      <c r="K87" s="77" t="str">
        <f>Carnet13!G33</f>
        <v>FERNANDO</v>
      </c>
    </row>
    <row r="88" spans="1:11" ht="15" customHeight="1">
      <c r="A88" s="124"/>
      <c r="B88" s="125"/>
      <c r="D88" s="124"/>
      <c r="E88" s="125"/>
      <c r="F88" s="75"/>
      <c r="G88" s="124"/>
      <c r="H88" s="125"/>
      <c r="I88" s="75"/>
      <c r="J88" s="124"/>
      <c r="K88" s="125"/>
    </row>
    <row r="89" spans="1:11" ht="15" customHeight="1">
      <c r="A89" s="121"/>
      <c r="B89" s="148"/>
      <c r="D89" s="121"/>
      <c r="E89" s="148"/>
      <c r="F89" s="75"/>
      <c r="G89" s="121"/>
      <c r="H89" s="148"/>
      <c r="I89" s="75"/>
      <c r="J89" s="121"/>
      <c r="K89" s="148"/>
    </row>
    <row r="90" spans="1:11" ht="15" customHeight="1" thickBot="1">
      <c r="A90" s="149"/>
      <c r="B90" s="150"/>
      <c r="D90" s="149"/>
      <c r="E90" s="150"/>
      <c r="F90" s="75"/>
      <c r="G90" s="149"/>
      <c r="H90" s="150"/>
      <c r="I90" s="75"/>
      <c r="J90" s="149"/>
      <c r="K90" s="150"/>
    </row>
    <row r="91" spans="1:11" ht="15" customHeight="1" thickBot="1">
      <c r="A91" s="79"/>
      <c r="B91" s="79"/>
      <c r="D91" s="79"/>
      <c r="E91" s="79"/>
      <c r="F91" s="75"/>
      <c r="G91" s="79"/>
      <c r="H91" s="79"/>
      <c r="I91" s="75"/>
      <c r="J91" s="79"/>
      <c r="K91" s="79"/>
    </row>
    <row r="92" spans="1:11" ht="15" customHeight="1">
      <c r="A92" s="143" t="str">
        <f>Carnet13!C34</f>
        <v>HPC</v>
      </c>
      <c r="B92" s="144"/>
      <c r="C92" s="144"/>
      <c r="D92" s="144"/>
      <c r="E92" s="145"/>
      <c r="F92" s="123" t="s">
        <v>20</v>
      </c>
      <c r="G92" s="143" t="str">
        <f>Carnet13!G34</f>
        <v>CAXIAS</v>
      </c>
      <c r="H92" s="144"/>
      <c r="I92" s="144"/>
      <c r="J92" s="144"/>
      <c r="K92" s="145"/>
    </row>
    <row r="93" spans="1:11" ht="15" customHeight="1" thickBot="1">
      <c r="A93" s="146"/>
      <c r="B93" s="147"/>
      <c r="C93" s="147"/>
      <c r="D93" s="147"/>
      <c r="E93" s="122"/>
      <c r="F93" s="123"/>
      <c r="G93" s="146"/>
      <c r="H93" s="147"/>
      <c r="I93" s="147"/>
      <c r="J93" s="147"/>
      <c r="K93" s="122"/>
    </row>
    <row r="94" spans="1:11" ht="15" customHeight="1" thickBot="1">
      <c r="A94" s="75"/>
      <c r="B94" s="75"/>
      <c r="D94" s="75"/>
      <c r="E94" s="75"/>
      <c r="F94" s="75"/>
      <c r="G94" s="75"/>
      <c r="H94" s="75"/>
      <c r="I94" s="75"/>
      <c r="J94" s="75"/>
      <c r="K94" s="75"/>
    </row>
    <row r="95" spans="1:11" ht="15" customHeight="1" thickBot="1">
      <c r="A95" s="81" t="s">
        <v>56</v>
      </c>
      <c r="B95" s="82" t="s">
        <v>44</v>
      </c>
      <c r="C95" s="82"/>
      <c r="D95" s="82"/>
      <c r="E95" s="83" t="str">
        <f>Carnet13!I35</f>
        <v>LUCIANO</v>
      </c>
      <c r="F95" s="75"/>
      <c r="G95" s="81" t="s">
        <v>57</v>
      </c>
      <c r="H95" s="82" t="s">
        <v>44</v>
      </c>
      <c r="I95" s="82"/>
      <c r="J95" s="82"/>
      <c r="K95" s="83" t="str">
        <f>Carnet13!I36</f>
        <v>ROGÉRIO</v>
      </c>
    </row>
    <row r="96" spans="1:11" ht="15" customHeight="1" thickBot="1">
      <c r="A96" s="77" t="str">
        <f>Carnet13!C35</f>
        <v>GUIDO</v>
      </c>
      <c r="B96" s="77"/>
      <c r="C96" s="78" t="s">
        <v>20</v>
      </c>
      <c r="D96" s="77"/>
      <c r="E96" s="77" t="str">
        <f>Carnet13!G35</f>
        <v>CRISTHIAN</v>
      </c>
      <c r="F96" s="75"/>
      <c r="G96" s="77" t="str">
        <f>Carnet13!C36</f>
        <v>MARQUINHO</v>
      </c>
      <c r="H96" s="77"/>
      <c r="I96" s="78" t="s">
        <v>20</v>
      </c>
      <c r="J96" s="77"/>
      <c r="K96" s="77" t="str">
        <f>Carnet13!G36</f>
        <v>RENAN</v>
      </c>
    </row>
    <row r="97" spans="1:11" ht="15" customHeight="1">
      <c r="A97" s="124"/>
      <c r="B97" s="125"/>
      <c r="D97" s="124"/>
      <c r="E97" s="125"/>
      <c r="F97" s="75"/>
      <c r="G97" s="124"/>
      <c r="H97" s="125"/>
      <c r="I97" s="75"/>
      <c r="J97" s="124"/>
      <c r="K97" s="125"/>
    </row>
    <row r="98" spans="1:11" ht="15" customHeight="1">
      <c r="A98" s="121"/>
      <c r="B98" s="148"/>
      <c r="D98" s="121"/>
      <c r="E98" s="148"/>
      <c r="F98" s="75"/>
      <c r="G98" s="121"/>
      <c r="H98" s="148"/>
      <c r="I98" s="75"/>
      <c r="J98" s="121"/>
      <c r="K98" s="148"/>
    </row>
    <row r="99" spans="1:11" ht="15" customHeight="1" thickBot="1">
      <c r="A99" s="149"/>
      <c r="B99" s="150"/>
      <c r="D99" s="149"/>
      <c r="E99" s="150"/>
      <c r="F99" s="75"/>
      <c r="G99" s="149"/>
      <c r="H99" s="150"/>
      <c r="I99" s="75"/>
      <c r="J99" s="149"/>
      <c r="K99" s="150"/>
    </row>
    <row r="100" spans="1:11" ht="15" customHeight="1">
      <c r="A100" s="75"/>
      <c r="B100" s="75"/>
      <c r="D100" s="75"/>
      <c r="E100" s="75"/>
      <c r="F100" s="75"/>
      <c r="G100" s="75"/>
      <c r="H100" s="75"/>
      <c r="I100" s="75"/>
      <c r="J100" s="75"/>
      <c r="K100" s="75"/>
    </row>
    <row r="101" spans="1:11" ht="15" customHeight="1" thickBot="1">
      <c r="A101" s="75"/>
      <c r="B101" s="75"/>
      <c r="D101" s="75"/>
      <c r="E101" s="75"/>
      <c r="F101" s="75"/>
      <c r="G101" s="75"/>
      <c r="H101" s="75"/>
      <c r="I101" s="75"/>
      <c r="J101" s="75"/>
      <c r="K101" s="75"/>
    </row>
    <row r="102" spans="1:11" ht="15" customHeight="1" thickBot="1">
      <c r="A102" s="81" t="s">
        <v>51</v>
      </c>
      <c r="B102" s="82" t="s">
        <v>44</v>
      </c>
      <c r="C102" s="82"/>
      <c r="D102" s="82"/>
      <c r="E102" s="83" t="str">
        <f>Carnet13!I37</f>
        <v>CESAR</v>
      </c>
      <c r="F102" s="75"/>
      <c r="G102" s="81" t="s">
        <v>52</v>
      </c>
      <c r="H102" s="82" t="s">
        <v>44</v>
      </c>
      <c r="I102" s="82"/>
      <c r="J102" s="82"/>
      <c r="K102" s="83" t="str">
        <f>Carnet13!I38</f>
        <v>KEVIN</v>
      </c>
    </row>
    <row r="103" spans="1:11" ht="15" customHeight="1" thickBot="1">
      <c r="A103" s="77" t="str">
        <f>Carnet13!C37</f>
        <v>UMBERTO</v>
      </c>
      <c r="B103" s="77"/>
      <c r="C103" s="78" t="s">
        <v>20</v>
      </c>
      <c r="D103" s="77"/>
      <c r="E103" s="77" t="str">
        <f>Carnet13!G37</f>
        <v>CÍCERO</v>
      </c>
      <c r="F103" s="75"/>
      <c r="G103" s="77" t="str">
        <f>Carnet13!C38</f>
        <v>VINICIUS</v>
      </c>
      <c r="H103" s="77"/>
      <c r="I103" s="78" t="s">
        <v>20</v>
      </c>
      <c r="J103" s="77"/>
      <c r="K103" s="77" t="str">
        <f>Carnet13!G38</f>
        <v>CHAMBINHO</v>
      </c>
    </row>
    <row r="104" spans="1:11" ht="15" customHeight="1">
      <c r="A104" s="124"/>
      <c r="B104" s="125"/>
      <c r="D104" s="124"/>
      <c r="E104" s="125"/>
      <c r="F104" s="75"/>
      <c r="G104" s="124"/>
      <c r="H104" s="125"/>
      <c r="I104" s="75"/>
      <c r="J104" s="124"/>
      <c r="K104" s="125"/>
    </row>
    <row r="105" spans="1:11" ht="15" customHeight="1">
      <c r="A105" s="121"/>
      <c r="B105" s="148"/>
      <c r="D105" s="121"/>
      <c r="E105" s="148"/>
      <c r="F105" s="75"/>
      <c r="G105" s="121"/>
      <c r="H105" s="148"/>
      <c r="I105" s="75"/>
      <c r="J105" s="121"/>
      <c r="K105" s="148"/>
    </row>
    <row r="106" spans="1:11" ht="15" customHeight="1" thickBot="1">
      <c r="A106" s="149"/>
      <c r="B106" s="150"/>
      <c r="D106" s="149"/>
      <c r="E106" s="150"/>
      <c r="F106" s="75"/>
      <c r="G106" s="149"/>
      <c r="H106" s="150"/>
      <c r="I106" s="75"/>
      <c r="J106" s="149"/>
      <c r="K106" s="150"/>
    </row>
    <row r="107" spans="1:11" ht="15" customHeight="1">
      <c r="A107" s="75"/>
      <c r="B107" s="75"/>
      <c r="D107" s="75"/>
      <c r="E107" s="75"/>
      <c r="F107" s="75"/>
      <c r="G107" s="75"/>
      <c r="H107" s="75"/>
      <c r="I107" s="75"/>
      <c r="J107" s="75"/>
      <c r="K107" s="75"/>
    </row>
    <row r="108" spans="1:11" ht="15" customHeight="1">
      <c r="A108" s="75"/>
      <c r="B108" s="75"/>
      <c r="D108" s="75"/>
      <c r="E108" s="75"/>
      <c r="F108" s="75"/>
      <c r="G108" s="75"/>
      <c r="H108" s="75"/>
      <c r="I108" s="75"/>
      <c r="J108" s="75"/>
      <c r="K108" s="75"/>
    </row>
    <row r="109" spans="1:11" ht="15" customHeight="1">
      <c r="A109" s="74"/>
      <c r="B109" s="75"/>
      <c r="D109" s="126" t="s">
        <v>33</v>
      </c>
      <c r="E109" s="126"/>
      <c r="F109" s="126"/>
      <c r="G109" s="126"/>
      <c r="H109" s="75"/>
      <c r="I109" s="75"/>
      <c r="J109" s="75"/>
      <c r="K109" s="80" t="s">
        <v>22</v>
      </c>
    </row>
    <row r="110" spans="1:11" ht="15" customHeight="1">
      <c r="A110" s="75"/>
      <c r="B110" s="75"/>
      <c r="D110" s="75"/>
      <c r="E110" s="75"/>
      <c r="F110" s="75"/>
      <c r="G110" s="75"/>
      <c r="H110" s="75"/>
      <c r="I110" s="75"/>
      <c r="J110" s="75"/>
      <c r="K110" s="75"/>
    </row>
    <row r="111" spans="1:11" ht="15" customHeight="1" thickBot="1">
      <c r="A111" s="75"/>
      <c r="B111" s="75"/>
      <c r="D111" s="75"/>
      <c r="E111" s="75"/>
      <c r="F111" s="75"/>
      <c r="G111" s="75"/>
      <c r="H111" s="75"/>
      <c r="I111" s="75"/>
      <c r="J111" s="75"/>
      <c r="K111" s="75"/>
    </row>
    <row r="112" spans="1:11" ht="15" customHeight="1">
      <c r="A112" s="143" t="str">
        <f>Carnet13!C39</f>
        <v>ACADEMIA</v>
      </c>
      <c r="B112" s="144"/>
      <c r="C112" s="144"/>
      <c r="D112" s="144"/>
      <c r="E112" s="145"/>
      <c r="F112" s="123" t="s">
        <v>20</v>
      </c>
      <c r="G112" s="143" t="str">
        <f>Carnet13!G39</f>
        <v>AFUMERG</v>
      </c>
      <c r="H112" s="144"/>
      <c r="I112" s="144"/>
      <c r="J112" s="144"/>
      <c r="K112" s="145"/>
    </row>
    <row r="113" spans="1:11" ht="15" customHeight="1" thickBot="1">
      <c r="A113" s="146"/>
      <c r="B113" s="147"/>
      <c r="C113" s="147"/>
      <c r="D113" s="147"/>
      <c r="E113" s="122"/>
      <c r="F113" s="123"/>
      <c r="G113" s="146"/>
      <c r="H113" s="147"/>
      <c r="I113" s="147"/>
      <c r="J113" s="147"/>
      <c r="K113" s="122"/>
    </row>
    <row r="114" spans="1:11" ht="15" customHeight="1" thickBot="1">
      <c r="A114" s="75"/>
      <c r="B114" s="75"/>
      <c r="D114" s="75"/>
      <c r="E114" s="75"/>
      <c r="F114" s="75"/>
      <c r="G114" s="75"/>
      <c r="H114" s="75"/>
      <c r="I114" s="75"/>
      <c r="J114" s="75"/>
      <c r="K114" s="75"/>
    </row>
    <row r="115" spans="1:11" ht="15" customHeight="1" thickBot="1">
      <c r="A115" s="81" t="s">
        <v>129</v>
      </c>
      <c r="B115" s="82" t="s">
        <v>44</v>
      </c>
      <c r="C115" s="82"/>
      <c r="D115" s="82"/>
      <c r="E115" s="83" t="str">
        <f>Carnet13!I40</f>
        <v>CARECA</v>
      </c>
      <c r="F115" s="75"/>
      <c r="G115" s="81" t="s">
        <v>63</v>
      </c>
      <c r="H115" s="82" t="s">
        <v>44</v>
      </c>
      <c r="I115" s="82"/>
      <c r="J115" s="82"/>
      <c r="K115" s="83" t="str">
        <f>Carnet13!I41</f>
        <v>PUFAL</v>
      </c>
    </row>
    <row r="116" spans="1:11" ht="15" customHeight="1" thickBot="1">
      <c r="A116" s="77" t="str">
        <f>Carnet13!C40</f>
        <v>AUGUSTO</v>
      </c>
      <c r="B116" s="77"/>
      <c r="C116" s="78" t="s">
        <v>20</v>
      </c>
      <c r="D116" s="77"/>
      <c r="E116" s="77" t="str">
        <f>Carnet13!G40</f>
        <v>DIOGO</v>
      </c>
      <c r="F116" s="75"/>
      <c r="G116" s="77" t="str">
        <f>Carnet13!C41</f>
        <v>VINHAS</v>
      </c>
      <c r="H116" s="77"/>
      <c r="I116" s="78" t="s">
        <v>20</v>
      </c>
      <c r="J116" s="77"/>
      <c r="K116" s="77" t="str">
        <f>Carnet13!G41</f>
        <v>BETÃO</v>
      </c>
    </row>
    <row r="117" spans="1:11" ht="15" customHeight="1">
      <c r="A117" s="124"/>
      <c r="B117" s="125"/>
      <c r="D117" s="124"/>
      <c r="E117" s="125"/>
      <c r="F117" s="75"/>
      <c r="G117" s="124"/>
      <c r="H117" s="125"/>
      <c r="I117" s="75"/>
      <c r="J117" s="124"/>
      <c r="K117" s="125"/>
    </row>
    <row r="118" spans="1:11" ht="15" customHeight="1">
      <c r="A118" s="121"/>
      <c r="B118" s="148"/>
      <c r="D118" s="121"/>
      <c r="E118" s="148"/>
      <c r="F118" s="75"/>
      <c r="G118" s="121"/>
      <c r="H118" s="148"/>
      <c r="I118" s="75"/>
      <c r="J118" s="121"/>
      <c r="K118" s="148"/>
    </row>
    <row r="119" spans="1:11" ht="15" customHeight="1" thickBot="1">
      <c r="A119" s="149"/>
      <c r="B119" s="150"/>
      <c r="D119" s="149"/>
      <c r="E119" s="150"/>
      <c r="F119" s="75"/>
      <c r="G119" s="149"/>
      <c r="H119" s="150"/>
      <c r="I119" s="75"/>
      <c r="J119" s="149"/>
      <c r="K119" s="150"/>
    </row>
    <row r="120" spans="1:11" ht="15" customHeight="1">
      <c r="A120" s="75"/>
      <c r="B120" s="75"/>
      <c r="D120" s="75"/>
      <c r="E120" s="75"/>
      <c r="F120" s="75"/>
      <c r="G120" s="75"/>
      <c r="H120" s="75"/>
      <c r="I120" s="75"/>
      <c r="J120" s="75"/>
      <c r="K120" s="75"/>
    </row>
    <row r="121" spans="1:11" ht="15" customHeight="1" thickBot="1">
      <c r="A121" s="75"/>
      <c r="B121" s="75"/>
      <c r="D121" s="75"/>
      <c r="E121" s="75"/>
      <c r="F121" s="75"/>
      <c r="G121" s="75"/>
      <c r="H121" s="75"/>
      <c r="I121" s="75"/>
      <c r="J121" s="75"/>
      <c r="K121" s="75"/>
    </row>
    <row r="122" spans="1:11" ht="15" customHeight="1" thickBot="1">
      <c r="A122" s="81" t="s">
        <v>130</v>
      </c>
      <c r="B122" s="82" t="s">
        <v>44</v>
      </c>
      <c r="C122" s="82"/>
      <c r="D122" s="82"/>
      <c r="E122" s="83" t="str">
        <f>Carnet13!I42</f>
        <v>LEÃO</v>
      </c>
      <c r="F122" s="75"/>
      <c r="G122" s="81" t="s">
        <v>62</v>
      </c>
      <c r="H122" s="82" t="s">
        <v>44</v>
      </c>
      <c r="I122" s="82"/>
      <c r="J122" s="82"/>
      <c r="K122" s="83" t="str">
        <f>Carnet13!I43</f>
        <v>ROBIN</v>
      </c>
    </row>
    <row r="123" spans="1:11" ht="15" customHeight="1" thickBot="1">
      <c r="A123" s="77" t="str">
        <f>Carnet13!C42</f>
        <v>OSMAR</v>
      </c>
      <c r="B123" s="77"/>
      <c r="C123" s="78" t="s">
        <v>20</v>
      </c>
      <c r="D123" s="77"/>
      <c r="E123" s="77" t="str">
        <f>Carnet13!G42</f>
        <v>MARCIO</v>
      </c>
      <c r="F123" s="75"/>
      <c r="G123" s="77" t="str">
        <f>Carnet13!C43</f>
        <v>BRUNO</v>
      </c>
      <c r="H123" s="77"/>
      <c r="I123" s="78" t="s">
        <v>20</v>
      </c>
      <c r="J123" s="77"/>
      <c r="K123" s="77" t="str">
        <f>Carnet13!G43</f>
        <v>TERROZO</v>
      </c>
    </row>
    <row r="124" spans="1:11" ht="15" customHeight="1">
      <c r="A124" s="124"/>
      <c r="B124" s="125"/>
      <c r="D124" s="124"/>
      <c r="E124" s="125"/>
      <c r="F124" s="75"/>
      <c r="G124" s="124"/>
      <c r="H124" s="125"/>
      <c r="I124" s="75"/>
      <c r="J124" s="124"/>
      <c r="K124" s="125"/>
    </row>
    <row r="125" spans="1:11" ht="15" customHeight="1">
      <c r="A125" s="121"/>
      <c r="B125" s="148"/>
      <c r="D125" s="121"/>
      <c r="E125" s="148"/>
      <c r="F125" s="75"/>
      <c r="G125" s="121"/>
      <c r="H125" s="148"/>
      <c r="I125" s="75"/>
      <c r="J125" s="121"/>
      <c r="K125" s="148"/>
    </row>
    <row r="126" spans="1:11" ht="15" customHeight="1" thickBot="1">
      <c r="A126" s="149"/>
      <c r="B126" s="150"/>
      <c r="D126" s="149"/>
      <c r="E126" s="150"/>
      <c r="F126" s="75"/>
      <c r="G126" s="149"/>
      <c r="H126" s="150"/>
      <c r="I126" s="75"/>
      <c r="J126" s="149"/>
      <c r="K126" s="150"/>
    </row>
    <row r="127" spans="1:11" ht="15" customHeight="1">
      <c r="A127" s="79"/>
      <c r="B127" s="79"/>
      <c r="D127" s="79"/>
      <c r="E127" s="79"/>
      <c r="F127" s="75"/>
      <c r="G127" s="79"/>
      <c r="H127" s="79"/>
      <c r="I127" s="75"/>
      <c r="J127" s="79"/>
      <c r="K127" s="79"/>
    </row>
    <row r="128" spans="1:11" ht="15" customHeight="1" thickBot="1">
      <c r="A128" s="79"/>
      <c r="B128" s="79"/>
      <c r="D128" s="79"/>
      <c r="E128" s="79"/>
      <c r="F128" s="75"/>
      <c r="G128" s="79"/>
      <c r="H128" s="79"/>
      <c r="I128" s="75"/>
      <c r="J128" s="79"/>
      <c r="K128" s="79"/>
    </row>
    <row r="129" spans="1:11" ht="15" customHeight="1">
      <c r="A129" s="143" t="str">
        <f>Carnet13!C44</f>
        <v>CANGUÇU</v>
      </c>
      <c r="B129" s="144"/>
      <c r="C129" s="144"/>
      <c r="D129" s="144"/>
      <c r="E129" s="145"/>
      <c r="F129" s="123" t="s">
        <v>20</v>
      </c>
      <c r="G129" s="143" t="str">
        <f>Carnet13!G44</f>
        <v>ABP</v>
      </c>
      <c r="H129" s="144"/>
      <c r="I129" s="144"/>
      <c r="J129" s="144"/>
      <c r="K129" s="145"/>
    </row>
    <row r="130" spans="1:11" ht="15" customHeight="1" thickBot="1">
      <c r="A130" s="146"/>
      <c r="B130" s="147"/>
      <c r="C130" s="147"/>
      <c r="D130" s="147"/>
      <c r="E130" s="122"/>
      <c r="F130" s="123"/>
      <c r="G130" s="146"/>
      <c r="H130" s="147"/>
      <c r="I130" s="147"/>
      <c r="J130" s="147"/>
      <c r="K130" s="122"/>
    </row>
    <row r="131" spans="1:11" ht="15" customHeight="1" thickBot="1">
      <c r="A131" s="75"/>
      <c r="B131" s="75"/>
      <c r="D131" s="75"/>
      <c r="E131" s="75"/>
      <c r="F131" s="75"/>
      <c r="G131" s="75"/>
      <c r="H131" s="75"/>
      <c r="I131" s="75"/>
      <c r="J131" s="75"/>
      <c r="K131" s="75"/>
    </row>
    <row r="132" spans="1:11" ht="15" customHeight="1" thickBot="1">
      <c r="A132" s="81" t="s">
        <v>125</v>
      </c>
      <c r="B132" s="82" t="s">
        <v>44</v>
      </c>
      <c r="C132" s="82"/>
      <c r="D132" s="82"/>
      <c r="E132" s="83" t="str">
        <f>Carnet13!I45</f>
        <v>CRISTIANO</v>
      </c>
      <c r="F132" s="75"/>
      <c r="G132" s="81" t="s">
        <v>131</v>
      </c>
      <c r="H132" s="82" t="s">
        <v>44</v>
      </c>
      <c r="I132" s="82"/>
      <c r="J132" s="82"/>
      <c r="K132" s="83" t="str">
        <f>Carnet13!I46</f>
        <v>CRISTIAN</v>
      </c>
    </row>
    <row r="133" spans="1:11" ht="15" customHeight="1" thickBot="1">
      <c r="A133" s="77" t="str">
        <f>Carnet13!C45</f>
        <v>RICARDO</v>
      </c>
      <c r="B133" s="77"/>
      <c r="C133" s="78" t="s">
        <v>20</v>
      </c>
      <c r="D133" s="77"/>
      <c r="E133" s="77" t="str">
        <f>Carnet13!G45</f>
        <v>ANTÔNIO</v>
      </c>
      <c r="F133" s="75"/>
      <c r="G133" s="77" t="str">
        <f>Carnet13!C46</f>
        <v>ROBERTO</v>
      </c>
      <c r="H133" s="77"/>
      <c r="I133" s="78" t="s">
        <v>20</v>
      </c>
      <c r="J133" s="77"/>
      <c r="K133" s="77" t="str">
        <f>Carnet13!G46</f>
        <v>JULINHO</v>
      </c>
    </row>
    <row r="134" spans="1:11" ht="15" customHeight="1">
      <c r="A134" s="124"/>
      <c r="B134" s="125"/>
      <c r="D134" s="124"/>
      <c r="E134" s="125"/>
      <c r="F134" s="75"/>
      <c r="G134" s="124"/>
      <c r="H134" s="125"/>
      <c r="I134" s="75"/>
      <c r="J134" s="124"/>
      <c r="K134" s="125"/>
    </row>
    <row r="135" spans="1:11" ht="15" customHeight="1">
      <c r="A135" s="121"/>
      <c r="B135" s="148"/>
      <c r="D135" s="121"/>
      <c r="E135" s="148"/>
      <c r="F135" s="75"/>
      <c r="G135" s="121"/>
      <c r="H135" s="148"/>
      <c r="I135" s="75"/>
      <c r="J135" s="121"/>
      <c r="K135" s="148"/>
    </row>
    <row r="136" spans="1:11" ht="15" customHeight="1" thickBot="1">
      <c r="A136" s="149"/>
      <c r="B136" s="150"/>
      <c r="D136" s="149"/>
      <c r="E136" s="150"/>
      <c r="F136" s="75"/>
      <c r="G136" s="149"/>
      <c r="H136" s="150"/>
      <c r="I136" s="75"/>
      <c r="J136" s="149"/>
      <c r="K136" s="150"/>
    </row>
    <row r="137" spans="1:11" ht="15" customHeight="1">
      <c r="A137" s="75"/>
      <c r="B137" s="75"/>
      <c r="D137" s="75"/>
      <c r="E137" s="75"/>
      <c r="F137" s="75"/>
      <c r="G137" s="75"/>
      <c r="H137" s="75"/>
      <c r="I137" s="75"/>
      <c r="J137" s="75"/>
      <c r="K137" s="75"/>
    </row>
    <row r="138" spans="1:11" ht="15" customHeight="1" thickBot="1">
      <c r="A138" s="75"/>
      <c r="B138" s="75"/>
      <c r="D138" s="75"/>
      <c r="E138" s="75"/>
      <c r="F138" s="75"/>
      <c r="G138" s="75"/>
      <c r="H138" s="75"/>
      <c r="I138" s="75"/>
      <c r="J138" s="75"/>
      <c r="K138" s="75"/>
    </row>
    <row r="139" spans="1:11" ht="15" customHeight="1" thickBot="1">
      <c r="A139" s="81" t="s">
        <v>132</v>
      </c>
      <c r="B139" s="82" t="s">
        <v>44</v>
      </c>
      <c r="C139" s="82"/>
      <c r="D139" s="82"/>
      <c r="E139" s="83" t="str">
        <f>Carnet13!I47</f>
        <v>FOSCHIERA</v>
      </c>
      <c r="F139" s="75"/>
      <c r="G139" s="81" t="s">
        <v>133</v>
      </c>
      <c r="H139" s="82" t="s">
        <v>44</v>
      </c>
      <c r="I139" s="82"/>
      <c r="J139" s="82"/>
      <c r="K139" s="83" t="str">
        <f>Carnet13!I48</f>
        <v>LEON</v>
      </c>
    </row>
    <row r="140" spans="1:11" ht="15" customHeight="1" thickBot="1">
      <c r="A140" s="77" t="str">
        <f>Carnet13!C47</f>
        <v>FÁBIO</v>
      </c>
      <c r="B140" s="77"/>
      <c r="C140" s="78" t="s">
        <v>20</v>
      </c>
      <c r="D140" s="77"/>
      <c r="E140" s="77" t="str">
        <f>Carnet13!G47</f>
        <v>GILSON</v>
      </c>
      <c r="F140" s="75"/>
      <c r="G140" s="77" t="str">
        <f>Carnet13!C48</f>
        <v>EDUARDO</v>
      </c>
      <c r="H140" s="77"/>
      <c r="I140" s="78" t="s">
        <v>20</v>
      </c>
      <c r="J140" s="77"/>
      <c r="K140" s="77" t="str">
        <f>Carnet13!G48</f>
        <v>PAIM</v>
      </c>
    </row>
    <row r="141" spans="1:11" ht="15" customHeight="1">
      <c r="A141" s="124"/>
      <c r="B141" s="125"/>
      <c r="D141" s="124"/>
      <c r="E141" s="125"/>
      <c r="F141" s="75"/>
      <c r="G141" s="124"/>
      <c r="H141" s="125"/>
      <c r="I141" s="75"/>
      <c r="J141" s="124"/>
      <c r="K141" s="125"/>
    </row>
    <row r="142" spans="1:11" ht="15" customHeight="1">
      <c r="A142" s="121"/>
      <c r="B142" s="148"/>
      <c r="D142" s="121"/>
      <c r="E142" s="148"/>
      <c r="F142" s="75"/>
      <c r="G142" s="121"/>
      <c r="H142" s="148"/>
      <c r="I142" s="75"/>
      <c r="J142" s="121"/>
      <c r="K142" s="148"/>
    </row>
    <row r="143" spans="1:11" ht="15" customHeight="1" thickBot="1">
      <c r="A143" s="149"/>
      <c r="B143" s="150"/>
      <c r="D143" s="149"/>
      <c r="E143" s="150"/>
      <c r="F143" s="75"/>
      <c r="G143" s="149"/>
      <c r="H143" s="150"/>
      <c r="I143" s="75"/>
      <c r="J143" s="149"/>
      <c r="K143" s="150"/>
    </row>
    <row r="144" spans="1:11" ht="15" customHeight="1">
      <c r="A144" s="79"/>
      <c r="B144" s="79"/>
      <c r="D144" s="79"/>
      <c r="E144" s="79"/>
      <c r="F144" s="75"/>
      <c r="G144" s="79"/>
      <c r="H144" s="79"/>
      <c r="I144" s="75"/>
      <c r="J144" s="79"/>
      <c r="K144" s="79"/>
    </row>
    <row r="145" spans="1:11" ht="15" customHeight="1">
      <c r="A145" s="74"/>
      <c r="B145" s="75"/>
      <c r="D145" s="126" t="s">
        <v>33</v>
      </c>
      <c r="E145" s="126"/>
      <c r="F145" s="126"/>
      <c r="G145" s="126"/>
      <c r="H145" s="75"/>
      <c r="I145" s="75"/>
      <c r="J145" s="75"/>
      <c r="K145" s="80" t="s">
        <v>23</v>
      </c>
    </row>
    <row r="146" spans="1:11" ht="15" customHeight="1">
      <c r="A146" s="75"/>
      <c r="B146" s="75"/>
      <c r="D146" s="75"/>
      <c r="E146" s="75"/>
      <c r="F146" s="75"/>
      <c r="G146" s="75"/>
      <c r="H146" s="75"/>
      <c r="I146" s="75"/>
      <c r="J146" s="75"/>
      <c r="K146" s="75"/>
    </row>
    <row r="147" spans="1:11" ht="15" customHeight="1" thickBot="1">
      <c r="A147" s="75"/>
      <c r="B147" s="75"/>
      <c r="D147" s="75"/>
      <c r="E147" s="75"/>
      <c r="F147" s="75"/>
      <c r="G147" s="75"/>
      <c r="H147" s="75"/>
      <c r="I147" s="75"/>
      <c r="J147" s="75"/>
      <c r="K147" s="75"/>
    </row>
    <row r="148" spans="1:11" ht="15" customHeight="1">
      <c r="A148" s="143" t="str">
        <f>Carnet13!C50</f>
        <v>CÍRC.MILITAR</v>
      </c>
      <c r="B148" s="144"/>
      <c r="C148" s="144"/>
      <c r="D148" s="144"/>
      <c r="E148" s="145"/>
      <c r="F148" s="123" t="s">
        <v>20</v>
      </c>
      <c r="G148" s="143" t="str">
        <f>Carnet13!G50</f>
        <v>GERALDO SANTANA</v>
      </c>
      <c r="H148" s="144"/>
      <c r="I148" s="144"/>
      <c r="J148" s="144"/>
      <c r="K148" s="145"/>
    </row>
    <row r="149" spans="1:11" ht="15" customHeight="1" thickBot="1">
      <c r="A149" s="146"/>
      <c r="B149" s="147"/>
      <c r="C149" s="147"/>
      <c r="D149" s="147"/>
      <c r="E149" s="122"/>
      <c r="F149" s="123"/>
      <c r="G149" s="146"/>
      <c r="H149" s="147"/>
      <c r="I149" s="147"/>
      <c r="J149" s="147"/>
      <c r="K149" s="122"/>
    </row>
    <row r="150" spans="1:11" ht="15" customHeight="1" thickBot="1">
      <c r="A150" s="75"/>
      <c r="B150" s="75"/>
      <c r="D150" s="75"/>
      <c r="E150" s="75"/>
      <c r="F150" s="75"/>
      <c r="G150" s="75"/>
      <c r="H150" s="75"/>
      <c r="I150" s="75"/>
      <c r="J150" s="75"/>
      <c r="K150" s="75"/>
    </row>
    <row r="151" spans="1:11" ht="15" customHeight="1" thickBot="1">
      <c r="A151" s="81" t="s">
        <v>53</v>
      </c>
      <c r="B151" s="82" t="s">
        <v>44</v>
      </c>
      <c r="C151" s="82"/>
      <c r="D151" s="82"/>
      <c r="E151" s="83" t="str">
        <f>Carnet13!I51</f>
        <v>ANTÔNIO</v>
      </c>
      <c r="F151" s="75"/>
      <c r="G151" s="81" t="s">
        <v>55</v>
      </c>
      <c r="H151" s="82" t="s">
        <v>44</v>
      </c>
      <c r="I151" s="82"/>
      <c r="J151" s="82"/>
      <c r="K151" s="83" t="str">
        <f>Carnet13!I52</f>
        <v>JULINHO</v>
      </c>
    </row>
    <row r="152" spans="1:11" ht="15" customHeight="1" thickBot="1">
      <c r="A152" s="77" t="str">
        <f>Carnet13!C51</f>
        <v>LEANDRINHO</v>
      </c>
      <c r="B152" s="77"/>
      <c r="C152" s="78" t="s">
        <v>20</v>
      </c>
      <c r="D152" s="77"/>
      <c r="E152" s="77" t="str">
        <f>Carnet13!G51</f>
        <v>CRISTIANO</v>
      </c>
      <c r="F152" s="75"/>
      <c r="G152" s="77" t="str">
        <f>Carnet13!C52</f>
        <v>DIOGO</v>
      </c>
      <c r="H152" s="77"/>
      <c r="I152" s="78" t="s">
        <v>20</v>
      </c>
      <c r="J152" s="77"/>
      <c r="K152" s="77" t="str">
        <f>Carnet13!G52</f>
        <v>CRISTIAN</v>
      </c>
    </row>
    <row r="153" spans="1:11" ht="15" customHeight="1">
      <c r="A153" s="124"/>
      <c r="B153" s="125"/>
      <c r="D153" s="124"/>
      <c r="E153" s="125"/>
      <c r="F153" s="75"/>
      <c r="G153" s="124"/>
      <c r="H153" s="125"/>
      <c r="I153" s="75"/>
      <c r="J153" s="124"/>
      <c r="K153" s="125"/>
    </row>
    <row r="154" spans="1:11" ht="15" customHeight="1">
      <c r="A154" s="121"/>
      <c r="B154" s="148"/>
      <c r="D154" s="121"/>
      <c r="E154" s="148"/>
      <c r="F154" s="75"/>
      <c r="G154" s="121"/>
      <c r="H154" s="148"/>
      <c r="I154" s="75"/>
      <c r="J154" s="121"/>
      <c r="K154" s="148"/>
    </row>
    <row r="155" spans="1:11" ht="15" customHeight="1" thickBot="1">
      <c r="A155" s="149"/>
      <c r="B155" s="150"/>
      <c r="D155" s="149"/>
      <c r="E155" s="150"/>
      <c r="F155" s="75"/>
      <c r="G155" s="149"/>
      <c r="H155" s="150"/>
      <c r="I155" s="75"/>
      <c r="J155" s="149"/>
      <c r="K155" s="150"/>
    </row>
    <row r="156" spans="1:11" ht="15" customHeight="1">
      <c r="A156" s="75"/>
      <c r="B156" s="75"/>
      <c r="D156" s="75"/>
      <c r="E156" s="75"/>
      <c r="F156" s="75"/>
      <c r="G156" s="75"/>
      <c r="H156" s="75"/>
      <c r="I156" s="75"/>
      <c r="J156" s="75"/>
      <c r="K156" s="75"/>
    </row>
    <row r="157" spans="1:11" ht="15" customHeight="1" thickBot="1">
      <c r="A157" s="75"/>
      <c r="B157" s="75"/>
      <c r="D157" s="75"/>
      <c r="E157" s="75"/>
      <c r="F157" s="75"/>
      <c r="G157" s="75"/>
      <c r="H157" s="75"/>
      <c r="I157" s="75"/>
      <c r="J157" s="75"/>
      <c r="K157" s="75"/>
    </row>
    <row r="158" spans="1:11" ht="15" customHeight="1" thickBot="1">
      <c r="A158" s="81" t="s">
        <v>47</v>
      </c>
      <c r="B158" s="82" t="s">
        <v>44</v>
      </c>
      <c r="C158" s="82"/>
      <c r="D158" s="82"/>
      <c r="E158" s="83" t="str">
        <f>Carnet13!I53</f>
        <v>GILSON</v>
      </c>
      <c r="F158" s="75"/>
      <c r="G158" s="81" t="s">
        <v>48</v>
      </c>
      <c r="H158" s="82" t="s">
        <v>44</v>
      </c>
      <c r="I158" s="82"/>
      <c r="J158" s="82"/>
      <c r="K158" s="83" t="str">
        <f>Carnet13!I54</f>
        <v>PAIM</v>
      </c>
    </row>
    <row r="159" spans="1:11" ht="15" customHeight="1" thickBot="1">
      <c r="A159" s="77" t="str">
        <f>Carnet13!C53</f>
        <v>NILMAR</v>
      </c>
      <c r="B159" s="77"/>
      <c r="C159" s="78" t="s">
        <v>20</v>
      </c>
      <c r="D159" s="77"/>
      <c r="E159" s="77" t="str">
        <f>Carnet13!G53</f>
        <v>FOSCHIERA</v>
      </c>
      <c r="F159" s="75"/>
      <c r="G159" s="77" t="str">
        <f>Carnet13!C54</f>
        <v>MALLET</v>
      </c>
      <c r="H159" s="77"/>
      <c r="I159" s="78" t="s">
        <v>20</v>
      </c>
      <c r="J159" s="77"/>
      <c r="K159" s="77" t="str">
        <f>Carnet13!G54</f>
        <v>LEON</v>
      </c>
    </row>
    <row r="160" spans="1:11" ht="15" customHeight="1">
      <c r="A160" s="124"/>
      <c r="B160" s="125"/>
      <c r="D160" s="124"/>
      <c r="E160" s="125"/>
      <c r="F160" s="75"/>
      <c r="G160" s="124"/>
      <c r="H160" s="125"/>
      <c r="I160" s="75"/>
      <c r="J160" s="124"/>
      <c r="K160" s="125"/>
    </row>
    <row r="161" spans="1:11" ht="15" customHeight="1">
      <c r="A161" s="121"/>
      <c r="B161" s="148"/>
      <c r="D161" s="121"/>
      <c r="E161" s="148"/>
      <c r="F161" s="75"/>
      <c r="G161" s="121"/>
      <c r="H161" s="148"/>
      <c r="I161" s="75"/>
      <c r="J161" s="121"/>
      <c r="K161" s="148"/>
    </row>
    <row r="162" spans="1:11" ht="15" customHeight="1" thickBot="1">
      <c r="A162" s="149"/>
      <c r="B162" s="150"/>
      <c r="D162" s="149"/>
      <c r="E162" s="150"/>
      <c r="F162" s="75"/>
      <c r="G162" s="149"/>
      <c r="H162" s="150"/>
      <c r="I162" s="75"/>
      <c r="J162" s="149"/>
      <c r="K162" s="150"/>
    </row>
    <row r="163" spans="1:11" ht="15" customHeight="1">
      <c r="A163" s="79"/>
      <c r="B163" s="79"/>
      <c r="D163" s="79"/>
      <c r="E163" s="79"/>
      <c r="F163" s="75"/>
      <c r="G163" s="79"/>
      <c r="H163" s="79"/>
      <c r="I163" s="75"/>
      <c r="J163" s="79"/>
      <c r="K163" s="79"/>
    </row>
    <row r="164" spans="1:11" ht="15" customHeight="1" thickBot="1">
      <c r="A164" s="79"/>
      <c r="B164" s="79"/>
      <c r="D164" s="79"/>
      <c r="E164" s="79"/>
      <c r="F164" s="75"/>
      <c r="G164" s="79"/>
      <c r="H164" s="79"/>
      <c r="I164" s="75"/>
      <c r="J164" s="79"/>
      <c r="K164" s="79"/>
    </row>
    <row r="165" spans="1:11" ht="15" customHeight="1">
      <c r="A165" s="143" t="str">
        <f>Carnet13!C55</f>
        <v>COP</v>
      </c>
      <c r="B165" s="144"/>
      <c r="C165" s="144"/>
      <c r="D165" s="144"/>
      <c r="E165" s="145"/>
      <c r="F165" s="123" t="s">
        <v>20</v>
      </c>
      <c r="G165" s="143" t="str">
        <f>Carnet13!G55</f>
        <v>FRANZEN</v>
      </c>
      <c r="H165" s="144"/>
      <c r="I165" s="144"/>
      <c r="J165" s="144"/>
      <c r="K165" s="145"/>
    </row>
    <row r="166" spans="1:11" ht="15" customHeight="1" thickBot="1">
      <c r="A166" s="146"/>
      <c r="B166" s="147"/>
      <c r="C166" s="147"/>
      <c r="D166" s="147"/>
      <c r="E166" s="122"/>
      <c r="F166" s="123"/>
      <c r="G166" s="146"/>
      <c r="H166" s="147"/>
      <c r="I166" s="147"/>
      <c r="J166" s="147"/>
      <c r="K166" s="122"/>
    </row>
    <row r="167" spans="1:11" ht="15" customHeight="1" thickBot="1">
      <c r="A167" s="75"/>
      <c r="B167" s="75"/>
      <c r="D167" s="75"/>
      <c r="E167" s="75"/>
      <c r="F167" s="75"/>
      <c r="G167" s="75"/>
      <c r="H167" s="75"/>
      <c r="I167" s="75"/>
      <c r="J167" s="75"/>
      <c r="K167" s="75"/>
    </row>
    <row r="168" spans="1:11" ht="15" customHeight="1" thickBot="1">
      <c r="A168" s="81" t="s">
        <v>56</v>
      </c>
      <c r="B168" s="82" t="s">
        <v>44</v>
      </c>
      <c r="C168" s="82"/>
      <c r="D168" s="82"/>
      <c r="E168" s="83" t="str">
        <f>Carnet13!I56</f>
        <v>AUGUSTO</v>
      </c>
      <c r="F168" s="75"/>
      <c r="G168" s="81" t="s">
        <v>50</v>
      </c>
      <c r="H168" s="82" t="s">
        <v>44</v>
      </c>
      <c r="I168" s="82"/>
      <c r="J168" s="82"/>
      <c r="K168" s="83" t="str">
        <f>Carnet13!I57</f>
        <v>VINHAS</v>
      </c>
    </row>
    <row r="169" spans="1:11" ht="15" customHeight="1" thickBot="1">
      <c r="A169" s="77" t="str">
        <f>Carnet13!C56</f>
        <v>ROBERTO</v>
      </c>
      <c r="B169" s="77"/>
      <c r="C169" s="78" t="s">
        <v>20</v>
      </c>
      <c r="D169" s="77"/>
      <c r="E169" s="77" t="str">
        <f>Carnet13!G56</f>
        <v>CARECA</v>
      </c>
      <c r="F169" s="75"/>
      <c r="G169" s="77" t="str">
        <f>Carnet13!C57</f>
        <v>OCHOINHA</v>
      </c>
      <c r="H169" s="77"/>
      <c r="I169" s="78" t="s">
        <v>20</v>
      </c>
      <c r="J169" s="77"/>
      <c r="K169" s="77" t="str">
        <f>Carnet13!G57</f>
        <v>PUFAL</v>
      </c>
    </row>
    <row r="170" spans="1:11" ht="15" customHeight="1">
      <c r="A170" s="124"/>
      <c r="B170" s="125"/>
      <c r="D170" s="124"/>
      <c r="E170" s="125"/>
      <c r="F170" s="75"/>
      <c r="G170" s="124"/>
      <c r="H170" s="125"/>
      <c r="I170" s="75"/>
      <c r="J170" s="124"/>
      <c r="K170" s="125"/>
    </row>
    <row r="171" spans="1:11" ht="15" customHeight="1">
      <c r="A171" s="121"/>
      <c r="B171" s="148"/>
      <c r="D171" s="121"/>
      <c r="E171" s="148"/>
      <c r="F171" s="75"/>
      <c r="G171" s="121"/>
      <c r="H171" s="148"/>
      <c r="I171" s="75"/>
      <c r="J171" s="121"/>
      <c r="K171" s="148"/>
    </row>
    <row r="172" spans="1:11" ht="15" customHeight="1" thickBot="1">
      <c r="A172" s="149"/>
      <c r="B172" s="150"/>
      <c r="D172" s="149"/>
      <c r="E172" s="150"/>
      <c r="F172" s="75"/>
      <c r="G172" s="149"/>
      <c r="H172" s="150"/>
      <c r="I172" s="75"/>
      <c r="J172" s="149"/>
      <c r="K172" s="150"/>
    </row>
    <row r="173" spans="1:11" ht="15" customHeight="1">
      <c r="A173" s="75"/>
      <c r="B173" s="75"/>
      <c r="D173" s="75"/>
      <c r="E173" s="75"/>
      <c r="F173" s="75"/>
      <c r="G173" s="75"/>
      <c r="H173" s="75"/>
      <c r="I173" s="75"/>
      <c r="J173" s="75"/>
      <c r="K173" s="75"/>
    </row>
    <row r="174" spans="1:11" ht="15" customHeight="1" thickBot="1">
      <c r="A174" s="75"/>
      <c r="B174" s="75"/>
      <c r="D174" s="75"/>
      <c r="E174" s="75"/>
      <c r="F174" s="75"/>
      <c r="G174" s="75"/>
      <c r="H174" s="75"/>
      <c r="I174" s="75"/>
      <c r="J174" s="75"/>
      <c r="K174" s="75"/>
    </row>
    <row r="175" spans="1:11" ht="15" customHeight="1" thickBot="1">
      <c r="A175" s="81" t="s">
        <v>51</v>
      </c>
      <c r="B175" s="82" t="s">
        <v>44</v>
      </c>
      <c r="C175" s="82"/>
      <c r="D175" s="82"/>
      <c r="E175" s="83" t="str">
        <f>Carnet13!I58</f>
        <v>OSMAR</v>
      </c>
      <c r="F175" s="75"/>
      <c r="G175" s="81" t="s">
        <v>52</v>
      </c>
      <c r="H175" s="82" t="s">
        <v>44</v>
      </c>
      <c r="I175" s="82"/>
      <c r="J175" s="82"/>
      <c r="K175" s="83" t="str">
        <f>Carnet13!I59</f>
        <v>BRUNO</v>
      </c>
    </row>
    <row r="176" spans="1:11" ht="15" customHeight="1" thickBot="1">
      <c r="A176" s="77" t="str">
        <f>Carnet13!C58</f>
        <v>CURI</v>
      </c>
      <c r="B176" s="77"/>
      <c r="C176" s="78" t="s">
        <v>20</v>
      </c>
      <c r="D176" s="77"/>
      <c r="E176" s="77" t="str">
        <f>Carnet13!G58</f>
        <v>LEÃO</v>
      </c>
      <c r="F176" s="75"/>
      <c r="G176" s="77" t="str">
        <f>Carnet13!C59</f>
        <v>FERNANDO</v>
      </c>
      <c r="H176" s="77"/>
      <c r="I176" s="78" t="s">
        <v>20</v>
      </c>
      <c r="J176" s="77"/>
      <c r="K176" s="77" t="str">
        <f>Carnet13!G59</f>
        <v>ROBIN</v>
      </c>
    </row>
    <row r="177" spans="1:11" ht="15" customHeight="1">
      <c r="A177" s="124"/>
      <c r="B177" s="125"/>
      <c r="D177" s="124"/>
      <c r="E177" s="125"/>
      <c r="F177" s="75"/>
      <c r="G177" s="124"/>
      <c r="H177" s="125"/>
      <c r="I177" s="75"/>
      <c r="J177" s="124"/>
      <c r="K177" s="125"/>
    </row>
    <row r="178" spans="1:11" ht="15" customHeight="1">
      <c r="A178" s="121"/>
      <c r="B178" s="148"/>
      <c r="D178" s="121"/>
      <c r="E178" s="148"/>
      <c r="F178" s="75"/>
      <c r="G178" s="121"/>
      <c r="H178" s="148"/>
      <c r="I178" s="75"/>
      <c r="J178" s="121"/>
      <c r="K178" s="148"/>
    </row>
    <row r="179" spans="1:11" ht="15" customHeight="1" thickBot="1">
      <c r="A179" s="149"/>
      <c r="B179" s="150"/>
      <c r="D179" s="149"/>
      <c r="E179" s="150"/>
      <c r="F179" s="75"/>
      <c r="G179" s="149"/>
      <c r="H179" s="150"/>
      <c r="I179" s="75"/>
      <c r="J179" s="149"/>
      <c r="K179" s="150"/>
    </row>
    <row r="180" spans="1:11" ht="15" customHeight="1">
      <c r="A180" s="79"/>
      <c r="B180" s="79"/>
      <c r="D180" s="79"/>
      <c r="E180" s="79"/>
      <c r="F180" s="75"/>
      <c r="G180" s="79"/>
      <c r="H180" s="79"/>
      <c r="I180" s="75"/>
      <c r="J180" s="79"/>
      <c r="K180" s="79"/>
    </row>
    <row r="181" spans="1:11" ht="15" customHeight="1">
      <c r="A181" s="74"/>
      <c r="B181" s="75"/>
      <c r="D181" s="126" t="s">
        <v>33</v>
      </c>
      <c r="E181" s="126"/>
      <c r="F181" s="126"/>
      <c r="G181" s="126"/>
      <c r="H181" s="75"/>
      <c r="I181" s="75"/>
      <c r="J181" s="75"/>
      <c r="K181" s="80" t="s">
        <v>23</v>
      </c>
    </row>
    <row r="182" spans="1:11" ht="15" customHeight="1">
      <c r="A182" s="75"/>
      <c r="B182" s="75"/>
      <c r="D182" s="75"/>
      <c r="E182" s="75"/>
      <c r="F182" s="75"/>
      <c r="G182" s="75"/>
      <c r="H182" s="75"/>
      <c r="I182" s="75"/>
      <c r="J182" s="75"/>
      <c r="K182" s="75"/>
    </row>
    <row r="183" spans="1:11" ht="15" customHeight="1" thickBot="1">
      <c r="A183" s="75"/>
      <c r="B183" s="75"/>
      <c r="D183" s="75"/>
      <c r="E183" s="75"/>
      <c r="F183" s="75"/>
      <c r="G183" s="75"/>
      <c r="H183" s="75"/>
      <c r="I183" s="75"/>
      <c r="J183" s="75"/>
      <c r="K183" s="75"/>
    </row>
    <row r="184" spans="1:11" ht="15" customHeight="1">
      <c r="A184" s="143" t="str">
        <f>Carnet13!C60</f>
        <v>AFUMEPA</v>
      </c>
      <c r="B184" s="144"/>
      <c r="C184" s="144"/>
      <c r="D184" s="144"/>
      <c r="E184" s="145"/>
      <c r="F184" s="123" t="s">
        <v>20</v>
      </c>
      <c r="G184" s="143" t="str">
        <f>Carnet13!G60</f>
        <v>UNIÃO</v>
      </c>
      <c r="H184" s="144"/>
      <c r="I184" s="144"/>
      <c r="J184" s="144"/>
      <c r="K184" s="145"/>
    </row>
    <row r="185" spans="1:11" ht="15" customHeight="1" thickBot="1">
      <c r="A185" s="146"/>
      <c r="B185" s="147"/>
      <c r="C185" s="147"/>
      <c r="D185" s="147"/>
      <c r="E185" s="122"/>
      <c r="F185" s="123"/>
      <c r="G185" s="146"/>
      <c r="H185" s="147"/>
      <c r="I185" s="147"/>
      <c r="J185" s="147"/>
      <c r="K185" s="122"/>
    </row>
    <row r="186" spans="1:11" ht="15" customHeight="1" thickBot="1">
      <c r="A186" s="75"/>
      <c r="B186" s="75"/>
      <c r="D186" s="75"/>
      <c r="E186" s="75"/>
      <c r="F186" s="75"/>
      <c r="G186" s="75"/>
      <c r="H186" s="75"/>
      <c r="I186" s="75"/>
      <c r="J186" s="75"/>
      <c r="K186" s="75"/>
    </row>
    <row r="187" spans="1:11" ht="15" customHeight="1" thickBot="1">
      <c r="A187" s="81" t="s">
        <v>134</v>
      </c>
      <c r="B187" s="82" t="s">
        <v>44</v>
      </c>
      <c r="C187" s="82"/>
      <c r="D187" s="82"/>
      <c r="E187" s="83" t="str">
        <f>Carnet13!I61</f>
        <v>CRISTHIAN</v>
      </c>
      <c r="F187" s="75"/>
      <c r="G187" s="81" t="s">
        <v>60</v>
      </c>
      <c r="H187" s="82" t="s">
        <v>44</v>
      </c>
      <c r="I187" s="82"/>
      <c r="J187" s="82"/>
      <c r="K187" s="83" t="str">
        <f>Carnet13!I62</f>
        <v>RENAN</v>
      </c>
    </row>
    <row r="188" spans="1:11" ht="15" customHeight="1" thickBot="1">
      <c r="A188" s="77" t="str">
        <f>Carnet13!C61</f>
        <v>MARCOS</v>
      </c>
      <c r="B188" s="77"/>
      <c r="C188" s="78" t="s">
        <v>20</v>
      </c>
      <c r="D188" s="77"/>
      <c r="E188" s="77" t="str">
        <f>Carnet13!G61</f>
        <v>LUCIANO</v>
      </c>
      <c r="F188" s="75"/>
      <c r="G188" s="77" t="str">
        <f>Carnet13!C62</f>
        <v>FELIPE</v>
      </c>
      <c r="H188" s="77"/>
      <c r="I188" s="78" t="s">
        <v>20</v>
      </c>
      <c r="J188" s="77"/>
      <c r="K188" s="77" t="str">
        <f>Carnet13!G62</f>
        <v>ROGÉRIO</v>
      </c>
    </row>
    <row r="189" spans="1:11" ht="15" customHeight="1">
      <c r="A189" s="124"/>
      <c r="B189" s="125"/>
      <c r="D189" s="124"/>
      <c r="E189" s="125"/>
      <c r="F189" s="75"/>
      <c r="G189" s="124"/>
      <c r="H189" s="125"/>
      <c r="I189" s="75"/>
      <c r="J189" s="124"/>
      <c r="K189" s="125"/>
    </row>
    <row r="190" spans="1:11" ht="15" customHeight="1">
      <c r="A190" s="121"/>
      <c r="B190" s="148"/>
      <c r="D190" s="121"/>
      <c r="E190" s="148"/>
      <c r="F190" s="75"/>
      <c r="G190" s="121"/>
      <c r="H190" s="148"/>
      <c r="I190" s="75"/>
      <c r="J190" s="121"/>
      <c r="K190" s="148"/>
    </row>
    <row r="191" spans="1:11" ht="15" customHeight="1" thickBot="1">
      <c r="A191" s="149"/>
      <c r="B191" s="150"/>
      <c r="D191" s="149"/>
      <c r="E191" s="150"/>
      <c r="F191" s="75"/>
      <c r="G191" s="149"/>
      <c r="H191" s="150"/>
      <c r="I191" s="75"/>
      <c r="J191" s="149"/>
      <c r="K191" s="150"/>
    </row>
    <row r="192" spans="1:11" ht="15" customHeight="1">
      <c r="A192" s="75"/>
      <c r="B192" s="75"/>
      <c r="D192" s="75"/>
      <c r="E192" s="75"/>
      <c r="F192" s="75"/>
      <c r="G192" s="75"/>
      <c r="H192" s="75"/>
      <c r="I192" s="75"/>
      <c r="J192" s="75"/>
      <c r="K192" s="75"/>
    </row>
    <row r="193" spans="1:11" ht="15" customHeight="1" thickBot="1">
      <c r="A193" s="75"/>
      <c r="B193" s="75"/>
      <c r="D193" s="75"/>
      <c r="E193" s="75"/>
      <c r="F193" s="75"/>
      <c r="G193" s="75"/>
      <c r="H193" s="75"/>
      <c r="I193" s="75"/>
      <c r="J193" s="75"/>
      <c r="K193" s="75"/>
    </row>
    <row r="194" spans="1:11" ht="15" customHeight="1" thickBot="1">
      <c r="A194" s="81" t="s">
        <v>135</v>
      </c>
      <c r="B194" s="82" t="s">
        <v>44</v>
      </c>
      <c r="C194" s="82"/>
      <c r="D194" s="82"/>
      <c r="E194" s="83" t="str">
        <f>Carnet13!I63</f>
        <v>CÍCERO</v>
      </c>
      <c r="F194" s="75"/>
      <c r="G194" s="81" t="s">
        <v>65</v>
      </c>
      <c r="H194" s="82" t="s">
        <v>44</v>
      </c>
      <c r="I194" s="82"/>
      <c r="J194" s="82"/>
      <c r="K194" s="83" t="str">
        <f>Carnet13!I64</f>
        <v>CHAMBINHO</v>
      </c>
    </row>
    <row r="195" spans="1:11" ht="15" customHeight="1" thickBot="1">
      <c r="A195" s="77" t="str">
        <f>Carnet13!C63</f>
        <v>RODRIGO</v>
      </c>
      <c r="B195" s="77"/>
      <c r="C195" s="78" t="s">
        <v>20</v>
      </c>
      <c r="D195" s="77"/>
      <c r="E195" s="77" t="str">
        <f>Carnet13!G63</f>
        <v>CESAR</v>
      </c>
      <c r="F195" s="75"/>
      <c r="G195" s="77" t="str">
        <f>Carnet13!C64</f>
        <v>ELISANDRO</v>
      </c>
      <c r="H195" s="77"/>
      <c r="I195" s="78" t="s">
        <v>20</v>
      </c>
      <c r="J195" s="77"/>
      <c r="K195" s="77" t="str">
        <f>Carnet13!G64</f>
        <v>KEVIN</v>
      </c>
    </row>
    <row r="196" spans="1:11" ht="15" customHeight="1">
      <c r="A196" s="124"/>
      <c r="B196" s="125"/>
      <c r="D196" s="124"/>
      <c r="E196" s="125"/>
      <c r="F196" s="75"/>
      <c r="G196" s="124"/>
      <c r="H196" s="125"/>
      <c r="I196" s="75"/>
      <c r="J196" s="124"/>
      <c r="K196" s="125"/>
    </row>
    <row r="197" spans="1:11" ht="15" customHeight="1">
      <c r="A197" s="121"/>
      <c r="B197" s="148"/>
      <c r="D197" s="121"/>
      <c r="E197" s="148"/>
      <c r="F197" s="75"/>
      <c r="G197" s="121"/>
      <c r="H197" s="148"/>
      <c r="I197" s="75"/>
      <c r="J197" s="121"/>
      <c r="K197" s="148"/>
    </row>
    <row r="198" spans="1:11" ht="15" customHeight="1" thickBot="1">
      <c r="A198" s="149"/>
      <c r="B198" s="150"/>
      <c r="D198" s="149"/>
      <c r="E198" s="150"/>
      <c r="F198" s="75"/>
      <c r="G198" s="149"/>
      <c r="H198" s="150"/>
      <c r="I198" s="75"/>
      <c r="J198" s="149"/>
      <c r="K198" s="150"/>
    </row>
    <row r="199" spans="1:11" ht="15" customHeight="1">
      <c r="A199" s="79"/>
      <c r="B199" s="79"/>
      <c r="D199" s="79"/>
      <c r="E199" s="79"/>
      <c r="F199" s="75"/>
      <c r="G199" s="79"/>
      <c r="H199" s="79"/>
      <c r="I199" s="75"/>
      <c r="J199" s="79"/>
      <c r="K199" s="79"/>
    </row>
    <row r="200" spans="1:11" ht="15" customHeight="1" thickBot="1">
      <c r="A200" s="79"/>
      <c r="B200" s="79"/>
      <c r="D200" s="79"/>
      <c r="E200" s="79"/>
      <c r="F200" s="75"/>
      <c r="G200" s="79"/>
      <c r="H200" s="79"/>
      <c r="I200" s="75"/>
      <c r="J200" s="79"/>
      <c r="K200" s="79"/>
    </row>
    <row r="201" spans="1:11" ht="15" customHeight="1">
      <c r="A201" s="143" t="str">
        <f>Carnet13!C65</f>
        <v>AFUMERG</v>
      </c>
      <c r="B201" s="144"/>
      <c r="C201" s="144"/>
      <c r="D201" s="144"/>
      <c r="E201" s="145"/>
      <c r="F201" s="123" t="s">
        <v>20</v>
      </c>
      <c r="G201" s="143" t="str">
        <f>Carnet13!G65</f>
        <v>CANGUÇU</v>
      </c>
      <c r="H201" s="144"/>
      <c r="I201" s="144"/>
      <c r="J201" s="144"/>
      <c r="K201" s="145"/>
    </row>
    <row r="202" spans="1:11" ht="15" customHeight="1" thickBot="1">
      <c r="A202" s="146"/>
      <c r="B202" s="147"/>
      <c r="C202" s="147"/>
      <c r="D202" s="147"/>
      <c r="E202" s="122"/>
      <c r="F202" s="123"/>
      <c r="G202" s="146"/>
      <c r="H202" s="147"/>
      <c r="I202" s="147"/>
      <c r="J202" s="147"/>
      <c r="K202" s="122"/>
    </row>
    <row r="203" spans="1:11" ht="15" customHeight="1" thickBot="1">
      <c r="A203" s="75"/>
      <c r="B203" s="75"/>
      <c r="D203" s="75"/>
      <c r="E203" s="75"/>
      <c r="F203" s="75"/>
      <c r="G203" s="75"/>
      <c r="H203" s="75"/>
      <c r="I203" s="75"/>
      <c r="J203" s="75"/>
      <c r="K203" s="75"/>
    </row>
    <row r="204" spans="1:11" ht="15" customHeight="1" thickBot="1">
      <c r="A204" s="81" t="s">
        <v>136</v>
      </c>
      <c r="B204" s="82" t="s">
        <v>44</v>
      </c>
      <c r="C204" s="82"/>
      <c r="D204" s="82"/>
      <c r="E204" s="83" t="str">
        <f>Carnet13!I66</f>
        <v>JOÃO</v>
      </c>
      <c r="F204" s="75"/>
      <c r="G204" s="81" t="s">
        <v>137</v>
      </c>
      <c r="H204" s="82" t="s">
        <v>44</v>
      </c>
      <c r="I204" s="82"/>
      <c r="J204" s="82"/>
      <c r="K204" s="83" t="str">
        <f>Carnet13!I67</f>
        <v>DUDA</v>
      </c>
    </row>
    <row r="205" spans="1:11" ht="15" customHeight="1" thickBot="1">
      <c r="A205" s="77" t="str">
        <f>Carnet13!C66</f>
        <v>DIOGO</v>
      </c>
      <c r="B205" s="77"/>
      <c r="C205" s="78" t="s">
        <v>20</v>
      </c>
      <c r="D205" s="77"/>
      <c r="E205" s="77" t="str">
        <f>Carnet13!G66</f>
        <v>RICARDO</v>
      </c>
      <c r="F205" s="75"/>
      <c r="G205" s="77" t="str">
        <f>Carnet13!C67</f>
        <v>BETÃO</v>
      </c>
      <c r="H205" s="77"/>
      <c r="I205" s="78" t="s">
        <v>20</v>
      </c>
      <c r="J205" s="77"/>
      <c r="K205" s="77" t="str">
        <f>Carnet13!G67</f>
        <v>ROBERTO</v>
      </c>
    </row>
    <row r="206" spans="1:11" ht="15" customHeight="1">
      <c r="A206" s="124"/>
      <c r="B206" s="125"/>
      <c r="D206" s="124"/>
      <c r="E206" s="125"/>
      <c r="F206" s="75"/>
      <c r="G206" s="124"/>
      <c r="H206" s="125"/>
      <c r="I206" s="75"/>
      <c r="J206" s="124"/>
      <c r="K206" s="125"/>
    </row>
    <row r="207" spans="1:11" ht="15" customHeight="1">
      <c r="A207" s="121"/>
      <c r="B207" s="148"/>
      <c r="D207" s="121"/>
      <c r="E207" s="148"/>
      <c r="F207" s="75"/>
      <c r="G207" s="121"/>
      <c r="H207" s="148"/>
      <c r="I207" s="75"/>
      <c r="J207" s="121"/>
      <c r="K207" s="148"/>
    </row>
    <row r="208" spans="1:11" ht="15" customHeight="1" thickBot="1">
      <c r="A208" s="149"/>
      <c r="B208" s="150"/>
      <c r="D208" s="149"/>
      <c r="E208" s="150"/>
      <c r="F208" s="75"/>
      <c r="G208" s="149"/>
      <c r="H208" s="150"/>
      <c r="I208" s="75"/>
      <c r="J208" s="149"/>
      <c r="K208" s="150"/>
    </row>
    <row r="209" spans="1:11" ht="15" customHeight="1">
      <c r="A209" s="75"/>
      <c r="B209" s="75"/>
      <c r="D209" s="75"/>
      <c r="E209" s="75"/>
      <c r="F209" s="75"/>
      <c r="G209" s="75"/>
      <c r="H209" s="75"/>
      <c r="I209" s="75"/>
      <c r="J209" s="75"/>
      <c r="K209" s="75"/>
    </row>
    <row r="210" spans="1:11" ht="15" customHeight="1" thickBot="1">
      <c r="A210" s="75"/>
      <c r="B210" s="75"/>
      <c r="D210" s="75"/>
      <c r="E210" s="75"/>
      <c r="F210" s="75"/>
      <c r="G210" s="75"/>
      <c r="H210" s="75"/>
      <c r="I210" s="75"/>
      <c r="J210" s="75"/>
      <c r="K210" s="75"/>
    </row>
    <row r="211" spans="1:11" ht="15" customHeight="1" thickBot="1">
      <c r="A211" s="81" t="s">
        <v>127</v>
      </c>
      <c r="B211" s="82" t="s">
        <v>44</v>
      </c>
      <c r="C211" s="82"/>
      <c r="D211" s="82"/>
      <c r="E211" s="83" t="str">
        <f>Carnet13!I68</f>
        <v>MICHEL</v>
      </c>
      <c r="F211" s="75"/>
      <c r="G211" s="81" t="s">
        <v>138</v>
      </c>
      <c r="H211" s="82" t="s">
        <v>44</v>
      </c>
      <c r="I211" s="82"/>
      <c r="J211" s="82"/>
      <c r="K211" s="83" t="str">
        <f>CHAVES!F5</f>
        <v>ALESSANDRO</v>
      </c>
    </row>
    <row r="212" spans="1:11" ht="15" customHeight="1" thickBot="1">
      <c r="A212" s="77" t="str">
        <f>Carnet13!C68</f>
        <v>MARCIO</v>
      </c>
      <c r="B212" s="77"/>
      <c r="C212" s="78" t="s">
        <v>20</v>
      </c>
      <c r="D212" s="77"/>
      <c r="E212" s="77" t="str">
        <f>Carnet13!G68</f>
        <v>FÁBIO</v>
      </c>
      <c r="F212" s="75"/>
      <c r="G212" s="77" t="str">
        <f>CHAVES!F19</f>
        <v>TERROZO</v>
      </c>
      <c r="H212" s="77"/>
      <c r="I212" s="78" t="s">
        <v>20</v>
      </c>
      <c r="J212" s="77"/>
      <c r="K212" s="77" t="str">
        <f>Carnet13!G69</f>
        <v>EDUARDO</v>
      </c>
    </row>
    <row r="213" spans="1:11" ht="15" customHeight="1">
      <c r="A213" s="124"/>
      <c r="B213" s="125"/>
      <c r="D213" s="124"/>
      <c r="E213" s="125"/>
      <c r="F213" s="75"/>
      <c r="G213" s="124"/>
      <c r="H213" s="125"/>
      <c r="I213" s="75"/>
      <c r="J213" s="124"/>
      <c r="K213" s="125"/>
    </row>
    <row r="214" spans="1:11" ht="15" customHeight="1">
      <c r="A214" s="121"/>
      <c r="B214" s="148"/>
      <c r="D214" s="121"/>
      <c r="E214" s="148"/>
      <c r="F214" s="75"/>
      <c r="G214" s="121"/>
      <c r="H214" s="148"/>
      <c r="I214" s="75"/>
      <c r="J214" s="121"/>
      <c r="K214" s="148"/>
    </row>
    <row r="215" spans="1:11" ht="15" customHeight="1" thickBot="1">
      <c r="A215" s="149"/>
      <c r="B215" s="150"/>
      <c r="D215" s="149"/>
      <c r="E215" s="150"/>
      <c r="F215" s="75"/>
      <c r="G215" s="149"/>
      <c r="H215" s="150"/>
      <c r="I215" s="75"/>
      <c r="J215" s="149"/>
      <c r="K215" s="150"/>
    </row>
    <row r="216" spans="1:11" ht="15" customHeight="1">
      <c r="A216" s="79"/>
      <c r="B216" s="79"/>
      <c r="D216" s="79"/>
      <c r="E216" s="79"/>
      <c r="F216" s="75"/>
      <c r="G216" s="79"/>
      <c r="H216" s="79"/>
      <c r="I216" s="75"/>
      <c r="J216" s="79"/>
      <c r="K216" s="79"/>
    </row>
    <row r="217" spans="1:11" ht="15" customHeight="1">
      <c r="A217" s="74"/>
      <c r="B217" s="75"/>
      <c r="D217" s="126" t="s">
        <v>33</v>
      </c>
      <c r="E217" s="126"/>
      <c r="F217" s="126"/>
      <c r="G217" s="126"/>
      <c r="H217" s="75"/>
      <c r="I217" s="75"/>
      <c r="J217" s="75"/>
      <c r="K217" s="80" t="s">
        <v>24</v>
      </c>
    </row>
    <row r="218" spans="1:11" ht="15" customHeight="1">
      <c r="A218" s="75"/>
      <c r="B218" s="75"/>
      <c r="D218" s="75"/>
      <c r="E218" s="75"/>
      <c r="F218" s="75"/>
      <c r="G218" s="75"/>
      <c r="H218" s="75"/>
      <c r="I218" s="75"/>
      <c r="J218" s="75"/>
      <c r="K218" s="75"/>
    </row>
    <row r="219" spans="1:11" ht="15" customHeight="1" thickBot="1">
      <c r="A219" s="75"/>
      <c r="B219" s="75"/>
      <c r="D219" s="75"/>
      <c r="E219" s="75"/>
      <c r="F219" s="75"/>
      <c r="G219" s="75"/>
      <c r="H219" s="75"/>
      <c r="I219" s="75"/>
      <c r="J219" s="75"/>
      <c r="K219" s="75"/>
    </row>
    <row r="220" spans="1:11" ht="15" customHeight="1">
      <c r="A220" s="143" t="str">
        <f>Carnet13!C71</f>
        <v>COP</v>
      </c>
      <c r="B220" s="144"/>
      <c r="C220" s="144"/>
      <c r="D220" s="144"/>
      <c r="E220" s="145"/>
      <c r="F220" s="123" t="s">
        <v>20</v>
      </c>
      <c r="G220" s="143" t="str">
        <f>Carnet13!G71</f>
        <v>CAXIAS</v>
      </c>
      <c r="H220" s="144"/>
      <c r="I220" s="144"/>
      <c r="J220" s="144"/>
      <c r="K220" s="145"/>
    </row>
    <row r="221" spans="1:11" ht="15" customHeight="1" thickBot="1">
      <c r="A221" s="146"/>
      <c r="B221" s="147"/>
      <c r="C221" s="147"/>
      <c r="D221" s="147"/>
      <c r="E221" s="122"/>
      <c r="F221" s="123"/>
      <c r="G221" s="146"/>
      <c r="H221" s="147"/>
      <c r="I221" s="147"/>
      <c r="J221" s="147"/>
      <c r="K221" s="122"/>
    </row>
    <row r="222" spans="1:11" ht="15" customHeight="1" thickBot="1">
      <c r="A222" s="75"/>
      <c r="B222" s="75"/>
      <c r="D222" s="75"/>
      <c r="E222" s="75"/>
      <c r="F222" s="75"/>
      <c r="G222" s="75"/>
      <c r="H222" s="75"/>
      <c r="I222" s="75"/>
      <c r="J222" s="75"/>
      <c r="K222" s="75"/>
    </row>
    <row r="223" spans="1:11" ht="15" customHeight="1" thickBot="1">
      <c r="A223" s="84" t="s">
        <v>45</v>
      </c>
      <c r="B223" s="151" t="s">
        <v>44</v>
      </c>
      <c r="C223" s="152"/>
      <c r="D223" s="153"/>
      <c r="E223" s="85" t="str">
        <f>Carnet13!I72</f>
        <v>DIOGO</v>
      </c>
      <c r="F223" s="75"/>
      <c r="G223" s="84" t="s">
        <v>46</v>
      </c>
      <c r="H223" s="151" t="s">
        <v>44</v>
      </c>
      <c r="I223" s="152"/>
      <c r="J223" s="153"/>
      <c r="K223" s="85" t="str">
        <f>Carnet13!I73</f>
        <v>BETÃO</v>
      </c>
    </row>
    <row r="224" spans="1:11" ht="15" customHeight="1" thickBot="1">
      <c r="A224" s="77" t="str">
        <f>Carnet13!C72</f>
        <v>ROBERTO</v>
      </c>
      <c r="B224" s="77"/>
      <c r="C224" s="78" t="s">
        <v>20</v>
      </c>
      <c r="D224" s="77"/>
      <c r="E224" s="77" t="str">
        <f>Carnet13!G72</f>
        <v>CRISTHIAN</v>
      </c>
      <c r="F224" s="75"/>
      <c r="G224" s="77" t="str">
        <f>Carnet13!C73</f>
        <v>OCHOINHA</v>
      </c>
      <c r="H224" s="77"/>
      <c r="I224" s="78" t="s">
        <v>20</v>
      </c>
      <c r="J224" s="77"/>
      <c r="K224" s="77" t="str">
        <f>Carnet13!G73</f>
        <v>RENAN</v>
      </c>
    </row>
    <row r="225" spans="1:11" ht="15" customHeight="1">
      <c r="A225" s="124"/>
      <c r="B225" s="125"/>
      <c r="D225" s="124"/>
      <c r="E225" s="125"/>
      <c r="F225" s="75"/>
      <c r="G225" s="124"/>
      <c r="H225" s="125"/>
      <c r="I225" s="75"/>
      <c r="J225" s="124"/>
      <c r="K225" s="125"/>
    </row>
    <row r="226" spans="1:11" ht="15" customHeight="1">
      <c r="A226" s="121"/>
      <c r="B226" s="148"/>
      <c r="D226" s="121"/>
      <c r="E226" s="148"/>
      <c r="F226" s="75"/>
      <c r="G226" s="121"/>
      <c r="H226" s="148"/>
      <c r="I226" s="75"/>
      <c r="J226" s="121"/>
      <c r="K226" s="148"/>
    </row>
    <row r="227" spans="1:11" ht="15" customHeight="1" thickBot="1">
      <c r="A227" s="149"/>
      <c r="B227" s="150"/>
      <c r="D227" s="149"/>
      <c r="E227" s="150"/>
      <c r="F227" s="75"/>
      <c r="G227" s="149"/>
      <c r="H227" s="150"/>
      <c r="I227" s="75"/>
      <c r="J227" s="149"/>
      <c r="K227" s="150"/>
    </row>
    <row r="228" spans="1:11" ht="15" customHeight="1">
      <c r="A228" s="75"/>
      <c r="B228" s="75"/>
      <c r="D228" s="75"/>
      <c r="E228" s="75"/>
      <c r="F228" s="75"/>
      <c r="G228" s="75"/>
      <c r="H228" s="75"/>
      <c r="I228" s="75"/>
      <c r="J228" s="75"/>
      <c r="K228" s="75"/>
    </row>
    <row r="229" spans="1:11" ht="15" customHeight="1" thickBot="1">
      <c r="A229" s="75"/>
      <c r="B229" s="75"/>
      <c r="D229" s="75"/>
      <c r="E229" s="75"/>
      <c r="F229" s="75"/>
      <c r="G229" s="75"/>
      <c r="H229" s="75"/>
      <c r="I229" s="75"/>
      <c r="J229" s="75"/>
      <c r="K229" s="75"/>
    </row>
    <row r="230" spans="1:11" ht="15" customHeight="1" thickBot="1">
      <c r="A230" s="84" t="s">
        <v>47</v>
      </c>
      <c r="B230" s="151" t="s">
        <v>44</v>
      </c>
      <c r="C230" s="152"/>
      <c r="D230" s="153"/>
      <c r="E230" s="85" t="str">
        <f>Carnet13!I74</f>
        <v>MARCIO</v>
      </c>
      <c r="F230" s="75"/>
      <c r="G230" s="84" t="s">
        <v>48</v>
      </c>
      <c r="H230" s="151" t="s">
        <v>44</v>
      </c>
      <c r="I230" s="152"/>
      <c r="J230" s="153"/>
      <c r="K230" s="85" t="str">
        <f>Carnet13!I75</f>
        <v>TERROZO</v>
      </c>
    </row>
    <row r="231" spans="1:11" ht="15" customHeight="1" thickBot="1">
      <c r="A231" s="77" t="str">
        <f>Carnet13!C74</f>
        <v>CURI</v>
      </c>
      <c r="B231" s="77"/>
      <c r="C231" s="78" t="s">
        <v>20</v>
      </c>
      <c r="D231" s="77"/>
      <c r="E231" s="77" t="str">
        <f>Carnet13!G74</f>
        <v>CÍCERO</v>
      </c>
      <c r="F231" s="75"/>
      <c r="G231" s="77" t="str">
        <f>Carnet13!C75</f>
        <v>FERNANDO</v>
      </c>
      <c r="H231" s="77"/>
      <c r="I231" s="78" t="s">
        <v>20</v>
      </c>
      <c r="J231" s="77"/>
      <c r="K231" s="77" t="str">
        <f>Carnet13!G75</f>
        <v>CHAMBINHO</v>
      </c>
    </row>
    <row r="232" spans="1:11" ht="15" customHeight="1">
      <c r="A232" s="124"/>
      <c r="B232" s="125"/>
      <c r="D232" s="124"/>
      <c r="E232" s="125"/>
      <c r="F232" s="75"/>
      <c r="G232" s="124"/>
      <c r="H232" s="125"/>
      <c r="I232" s="75"/>
      <c r="J232" s="124"/>
      <c r="K232" s="125"/>
    </row>
    <row r="233" spans="1:11" ht="15" customHeight="1">
      <c r="A233" s="121"/>
      <c r="B233" s="148"/>
      <c r="D233" s="121"/>
      <c r="E233" s="148"/>
      <c r="F233" s="75"/>
      <c r="G233" s="121"/>
      <c r="H233" s="148"/>
      <c r="I233" s="75"/>
      <c r="J233" s="121"/>
      <c r="K233" s="148"/>
    </row>
    <row r="234" spans="1:11" ht="15" customHeight="1" thickBot="1">
      <c r="A234" s="149"/>
      <c r="B234" s="150"/>
      <c r="D234" s="149"/>
      <c r="E234" s="150"/>
      <c r="F234" s="75"/>
      <c r="G234" s="149"/>
      <c r="H234" s="150"/>
      <c r="I234" s="75"/>
      <c r="J234" s="149"/>
      <c r="K234" s="150"/>
    </row>
    <row r="235" spans="1:11" ht="15" customHeight="1">
      <c r="A235" s="79"/>
      <c r="B235" s="79"/>
      <c r="D235" s="79"/>
      <c r="E235" s="79"/>
      <c r="F235" s="75"/>
      <c r="G235" s="79"/>
      <c r="H235" s="79"/>
      <c r="I235" s="75"/>
      <c r="J235" s="79"/>
      <c r="K235" s="79"/>
    </row>
    <row r="236" spans="1:11" ht="15" customHeight="1" thickBot="1">
      <c r="A236" s="79"/>
      <c r="B236" s="79"/>
      <c r="D236" s="79"/>
      <c r="E236" s="79"/>
      <c r="F236" s="75"/>
      <c r="G236" s="79"/>
      <c r="H236" s="79"/>
      <c r="I236" s="75"/>
      <c r="J236" s="79"/>
      <c r="K236" s="79"/>
    </row>
    <row r="237" spans="1:11" ht="15" customHeight="1">
      <c r="A237" s="143" t="str">
        <f>Carnet13!C76</f>
        <v>FRANZEN</v>
      </c>
      <c r="B237" s="144"/>
      <c r="C237" s="144"/>
      <c r="D237" s="144"/>
      <c r="E237" s="145"/>
      <c r="F237" s="123" t="s">
        <v>20</v>
      </c>
      <c r="G237" s="143" t="str">
        <f>Carnet13!G76</f>
        <v>HPC</v>
      </c>
      <c r="H237" s="144"/>
      <c r="I237" s="144"/>
      <c r="J237" s="144"/>
      <c r="K237" s="145"/>
    </row>
    <row r="238" spans="1:11" ht="15" customHeight="1" thickBot="1">
      <c r="A238" s="146"/>
      <c r="B238" s="147"/>
      <c r="C238" s="147"/>
      <c r="D238" s="147"/>
      <c r="E238" s="122"/>
      <c r="F238" s="123"/>
      <c r="G238" s="146"/>
      <c r="H238" s="147"/>
      <c r="I238" s="147"/>
      <c r="J238" s="147"/>
      <c r="K238" s="122"/>
    </row>
    <row r="239" spans="1:11" ht="15" customHeight="1" thickBot="1">
      <c r="A239" s="75"/>
      <c r="B239" s="75"/>
      <c r="D239" s="75"/>
      <c r="E239" s="75"/>
      <c r="F239" s="75"/>
      <c r="G239" s="75"/>
      <c r="H239" s="75"/>
      <c r="I239" s="75"/>
      <c r="J239" s="75"/>
      <c r="K239" s="75"/>
    </row>
    <row r="240" spans="1:11" ht="15" customHeight="1" thickBot="1">
      <c r="A240" s="84" t="s">
        <v>49</v>
      </c>
      <c r="B240" s="151" t="s">
        <v>44</v>
      </c>
      <c r="C240" s="152"/>
      <c r="D240" s="153"/>
      <c r="E240" s="85" t="str">
        <f>Carnet13!I77</f>
        <v>MARCOS</v>
      </c>
      <c r="F240" s="75"/>
      <c r="G240" s="84" t="s">
        <v>50</v>
      </c>
      <c r="H240" s="151" t="s">
        <v>44</v>
      </c>
      <c r="I240" s="152"/>
      <c r="J240" s="153"/>
      <c r="K240" s="85" t="str">
        <f>Carnet13!I78</f>
        <v>FELIPE</v>
      </c>
    </row>
    <row r="241" spans="1:11" ht="15" customHeight="1" thickBot="1">
      <c r="A241" s="77" t="str">
        <f>Carnet13!C77</f>
        <v>CARECA</v>
      </c>
      <c r="B241" s="77"/>
      <c r="C241" s="78" t="s">
        <v>20</v>
      </c>
      <c r="D241" s="77"/>
      <c r="E241" s="77" t="str">
        <f>Carnet13!G77</f>
        <v>GUIDO</v>
      </c>
      <c r="F241" s="75"/>
      <c r="G241" s="77" t="str">
        <f>Carnet13!C78</f>
        <v>PUFAL</v>
      </c>
      <c r="H241" s="77"/>
      <c r="I241" s="78" t="s">
        <v>20</v>
      </c>
      <c r="J241" s="77"/>
      <c r="K241" s="77" t="str">
        <f>Carnet13!G78</f>
        <v>MARQUINHO</v>
      </c>
    </row>
    <row r="242" spans="1:11" ht="15" customHeight="1">
      <c r="A242" s="124"/>
      <c r="B242" s="125"/>
      <c r="D242" s="124"/>
      <c r="E242" s="125"/>
      <c r="F242" s="75"/>
      <c r="G242" s="124"/>
      <c r="H242" s="125"/>
      <c r="I242" s="75"/>
      <c r="J242" s="124"/>
      <c r="K242" s="125"/>
    </row>
    <row r="243" spans="1:11" ht="15" customHeight="1">
      <c r="A243" s="121"/>
      <c r="B243" s="148"/>
      <c r="D243" s="121"/>
      <c r="E243" s="148"/>
      <c r="F243" s="75"/>
      <c r="G243" s="121"/>
      <c r="H243" s="148"/>
      <c r="I243" s="75"/>
      <c r="J243" s="121"/>
      <c r="K243" s="148"/>
    </row>
    <row r="244" spans="1:11" ht="15" customHeight="1" thickBot="1">
      <c r="A244" s="149"/>
      <c r="B244" s="150"/>
      <c r="D244" s="149"/>
      <c r="E244" s="150"/>
      <c r="F244" s="75"/>
      <c r="G244" s="149"/>
      <c r="H244" s="150"/>
      <c r="I244" s="75"/>
      <c r="J244" s="149"/>
      <c r="K244" s="150"/>
    </row>
    <row r="245" spans="1:11" ht="15" customHeight="1">
      <c r="A245" s="75"/>
      <c r="B245" s="75"/>
      <c r="D245" s="75"/>
      <c r="E245" s="75"/>
      <c r="F245" s="75"/>
      <c r="G245" s="75"/>
      <c r="H245" s="75"/>
      <c r="I245" s="75"/>
      <c r="J245" s="75"/>
      <c r="K245" s="75"/>
    </row>
    <row r="246" spans="1:11" ht="15" customHeight="1" thickBot="1">
      <c r="A246" s="75"/>
      <c r="B246" s="75"/>
      <c r="D246" s="75"/>
      <c r="E246" s="75"/>
      <c r="F246" s="75"/>
      <c r="G246" s="75"/>
      <c r="H246" s="75"/>
      <c r="I246" s="75"/>
      <c r="J246" s="75"/>
      <c r="K246" s="75"/>
    </row>
    <row r="247" spans="1:11" ht="15" customHeight="1" thickBot="1">
      <c r="A247" s="84" t="s">
        <v>51</v>
      </c>
      <c r="B247" s="151" t="s">
        <v>44</v>
      </c>
      <c r="C247" s="152"/>
      <c r="D247" s="153"/>
      <c r="E247" s="85" t="str">
        <f>Carnet13!I79</f>
        <v>RODRIGO</v>
      </c>
      <c r="F247" s="75"/>
      <c r="G247" s="84" t="s">
        <v>52</v>
      </c>
      <c r="H247" s="151" t="s">
        <v>44</v>
      </c>
      <c r="I247" s="152"/>
      <c r="J247" s="153"/>
      <c r="K247" s="85" t="str">
        <f>Carnet13!I80</f>
        <v>ELISANDRO</v>
      </c>
    </row>
    <row r="248" spans="1:11" ht="15" customHeight="1" thickBot="1">
      <c r="A248" s="77" t="str">
        <f>Carnet13!C79</f>
        <v>LEÃO</v>
      </c>
      <c r="B248" s="77"/>
      <c r="C248" s="78" t="s">
        <v>20</v>
      </c>
      <c r="D248" s="77"/>
      <c r="E248" s="77" t="str">
        <f>Carnet13!G79</f>
        <v>UMBERTO</v>
      </c>
      <c r="F248" s="75"/>
      <c r="G248" s="77" t="str">
        <f>Carnet13!C80</f>
        <v>ROBIN</v>
      </c>
      <c r="H248" s="77"/>
      <c r="I248" s="78" t="s">
        <v>20</v>
      </c>
      <c r="J248" s="77"/>
      <c r="K248" s="77" t="str">
        <f>Carnet13!G80</f>
        <v>VINICIUS</v>
      </c>
    </row>
    <row r="249" spans="1:11" ht="15" customHeight="1">
      <c r="A249" s="124"/>
      <c r="B249" s="125"/>
      <c r="D249" s="124"/>
      <c r="E249" s="125"/>
      <c r="F249" s="75"/>
      <c r="G249" s="124"/>
      <c r="H249" s="125"/>
      <c r="I249" s="75"/>
      <c r="J249" s="124"/>
      <c r="K249" s="125"/>
    </row>
    <row r="250" spans="1:11" ht="15" customHeight="1">
      <c r="A250" s="121"/>
      <c r="B250" s="148"/>
      <c r="D250" s="121"/>
      <c r="E250" s="148"/>
      <c r="F250" s="75"/>
      <c r="G250" s="121"/>
      <c r="H250" s="148"/>
      <c r="I250" s="75"/>
      <c r="J250" s="121"/>
      <c r="K250" s="148"/>
    </row>
    <row r="251" spans="1:11" ht="15" customHeight="1" thickBot="1">
      <c r="A251" s="149"/>
      <c r="B251" s="150"/>
      <c r="D251" s="149"/>
      <c r="E251" s="150"/>
      <c r="F251" s="75"/>
      <c r="G251" s="149"/>
      <c r="H251" s="150"/>
      <c r="I251" s="75"/>
      <c r="J251" s="149"/>
      <c r="K251" s="150"/>
    </row>
    <row r="252" spans="1:11" ht="15" customHeight="1">
      <c r="A252" s="79"/>
      <c r="B252" s="79"/>
      <c r="D252" s="79"/>
      <c r="E252" s="79"/>
      <c r="F252" s="75"/>
      <c r="G252" s="79"/>
      <c r="H252" s="79"/>
      <c r="I252" s="75"/>
      <c r="J252" s="79"/>
      <c r="K252" s="79"/>
    </row>
    <row r="253" spans="1:11" ht="15" customHeight="1">
      <c r="A253" s="74"/>
      <c r="B253" s="75"/>
      <c r="D253" s="126" t="s">
        <v>33</v>
      </c>
      <c r="E253" s="126"/>
      <c r="F253" s="126"/>
      <c r="G253" s="126"/>
      <c r="H253" s="75"/>
      <c r="I253" s="75"/>
      <c r="J253" s="75"/>
      <c r="K253" s="80" t="s">
        <v>24</v>
      </c>
    </row>
    <row r="254" spans="1:11" ht="15" customHeight="1">
      <c r="A254" s="75"/>
      <c r="B254" s="75"/>
      <c r="D254" s="75"/>
      <c r="E254" s="75"/>
      <c r="F254" s="75"/>
      <c r="G254" s="75"/>
      <c r="H254" s="75"/>
      <c r="I254" s="75"/>
      <c r="J254" s="75"/>
      <c r="K254" s="75"/>
    </row>
    <row r="255" spans="1:11" ht="15" customHeight="1" thickBot="1">
      <c r="A255" s="75"/>
      <c r="B255" s="75"/>
      <c r="D255" s="75"/>
      <c r="E255" s="75"/>
      <c r="F255" s="75"/>
      <c r="G255" s="75"/>
      <c r="H255" s="75"/>
      <c r="I255" s="75"/>
      <c r="J255" s="75"/>
      <c r="K255" s="75"/>
    </row>
    <row r="256" spans="1:11" ht="15" customHeight="1">
      <c r="A256" s="143" t="str">
        <f>Carnet13!C81</f>
        <v>UNIÃO</v>
      </c>
      <c r="B256" s="144"/>
      <c r="C256" s="144"/>
      <c r="D256" s="144"/>
      <c r="E256" s="145"/>
      <c r="F256" s="123" t="s">
        <v>20</v>
      </c>
      <c r="G256" s="143" t="str">
        <f>Carnet13!G81</f>
        <v>ABP</v>
      </c>
      <c r="H256" s="144"/>
      <c r="I256" s="144"/>
      <c r="J256" s="144"/>
      <c r="K256" s="145"/>
    </row>
    <row r="257" spans="1:11" ht="15" customHeight="1" thickBot="1">
      <c r="A257" s="146"/>
      <c r="B257" s="147"/>
      <c r="C257" s="147"/>
      <c r="D257" s="147"/>
      <c r="E257" s="122"/>
      <c r="F257" s="123"/>
      <c r="G257" s="146"/>
      <c r="H257" s="147"/>
      <c r="I257" s="147"/>
      <c r="J257" s="147"/>
      <c r="K257" s="122"/>
    </row>
    <row r="258" spans="1:11" ht="15" customHeight="1" thickBot="1">
      <c r="A258" s="75"/>
      <c r="B258" s="75"/>
      <c r="D258" s="75"/>
      <c r="E258" s="75"/>
      <c r="F258" s="75"/>
      <c r="G258" s="75"/>
      <c r="H258" s="75"/>
      <c r="I258" s="75"/>
      <c r="J258" s="75"/>
      <c r="K258" s="75"/>
    </row>
    <row r="259" spans="1:11" ht="15" customHeight="1" thickBot="1">
      <c r="A259" s="84" t="s">
        <v>139</v>
      </c>
      <c r="B259" s="151" t="s">
        <v>44</v>
      </c>
      <c r="C259" s="152"/>
      <c r="D259" s="153"/>
      <c r="E259" s="85" t="str">
        <f>Carnet13!I82</f>
        <v>CRISTIANO</v>
      </c>
      <c r="F259" s="75"/>
      <c r="G259" s="84" t="s">
        <v>140</v>
      </c>
      <c r="H259" s="151" t="s">
        <v>44</v>
      </c>
      <c r="I259" s="152"/>
      <c r="J259" s="153"/>
      <c r="K259" s="85" t="str">
        <f>Carnet13!I83</f>
        <v>CRISTIAN</v>
      </c>
    </row>
    <row r="260" spans="1:11" ht="15" customHeight="1" thickBot="1">
      <c r="A260" s="77" t="str">
        <f>Carnet13!C82</f>
        <v>LUCIANO</v>
      </c>
      <c r="B260" s="77"/>
      <c r="C260" s="78" t="s">
        <v>20</v>
      </c>
      <c r="D260" s="77"/>
      <c r="E260" s="77" t="str">
        <f>Carnet13!G82</f>
        <v>ANTÔNIO</v>
      </c>
      <c r="F260" s="75"/>
      <c r="G260" s="77" t="str">
        <f>Carnet13!C83</f>
        <v>ROGÉRIO</v>
      </c>
      <c r="H260" s="77"/>
      <c r="I260" s="78" t="s">
        <v>20</v>
      </c>
      <c r="J260" s="77"/>
      <c r="K260" s="77" t="str">
        <f>Carnet13!G83</f>
        <v>JULINHO</v>
      </c>
    </row>
    <row r="261" spans="1:11" ht="15" customHeight="1">
      <c r="A261" s="124"/>
      <c r="B261" s="125"/>
      <c r="D261" s="124"/>
      <c r="E261" s="125"/>
      <c r="F261" s="75"/>
      <c r="G261" s="124"/>
      <c r="H261" s="125"/>
      <c r="I261" s="75"/>
      <c r="J261" s="124"/>
      <c r="K261" s="125"/>
    </row>
    <row r="262" spans="1:11" ht="15" customHeight="1">
      <c r="A262" s="121"/>
      <c r="B262" s="148"/>
      <c r="D262" s="121"/>
      <c r="E262" s="148"/>
      <c r="F262" s="75"/>
      <c r="G262" s="121"/>
      <c r="H262" s="148"/>
      <c r="I262" s="75"/>
      <c r="J262" s="121"/>
      <c r="K262" s="148"/>
    </row>
    <row r="263" spans="1:11" ht="15" customHeight="1" thickBot="1">
      <c r="A263" s="149"/>
      <c r="B263" s="150"/>
      <c r="D263" s="149"/>
      <c r="E263" s="150"/>
      <c r="F263" s="75"/>
      <c r="G263" s="149"/>
      <c r="H263" s="150"/>
      <c r="I263" s="75"/>
      <c r="J263" s="149"/>
      <c r="K263" s="150"/>
    </row>
    <row r="264" spans="1:11" ht="15" customHeight="1">
      <c r="A264" s="75"/>
      <c r="B264" s="75"/>
      <c r="D264" s="75"/>
      <c r="E264" s="75"/>
      <c r="F264" s="75"/>
      <c r="G264" s="75"/>
      <c r="H264" s="75"/>
      <c r="I264" s="75"/>
      <c r="J264" s="75"/>
      <c r="K264" s="75"/>
    </row>
    <row r="265" spans="1:11" ht="15" customHeight="1" thickBot="1">
      <c r="A265" s="75"/>
      <c r="B265" s="75"/>
      <c r="D265" s="75"/>
      <c r="E265" s="75"/>
      <c r="F265" s="75"/>
      <c r="G265" s="75"/>
      <c r="H265" s="75"/>
      <c r="I265" s="75"/>
      <c r="J265" s="75"/>
      <c r="K265" s="75"/>
    </row>
    <row r="266" spans="1:11" ht="15" customHeight="1" thickBot="1">
      <c r="A266" s="84" t="s">
        <v>135</v>
      </c>
      <c r="B266" s="151" t="s">
        <v>44</v>
      </c>
      <c r="C266" s="152"/>
      <c r="D266" s="153"/>
      <c r="E266" s="85" t="str">
        <f>Carnet13!I84</f>
        <v>FOSCHIERA</v>
      </c>
      <c r="F266" s="75"/>
      <c r="G266" s="84" t="s">
        <v>141</v>
      </c>
      <c r="H266" s="151" t="s">
        <v>44</v>
      </c>
      <c r="I266" s="152"/>
      <c r="J266" s="153"/>
      <c r="K266" s="85" t="str">
        <f>Carnet13!I85</f>
        <v>LEON</v>
      </c>
    </row>
    <row r="267" spans="1:11" ht="15" customHeight="1" thickBot="1">
      <c r="A267" s="77" t="str">
        <f>Carnet13!C84</f>
        <v>CESAR</v>
      </c>
      <c r="B267" s="77"/>
      <c r="C267" s="78" t="s">
        <v>20</v>
      </c>
      <c r="D267" s="77"/>
      <c r="E267" s="77" t="str">
        <f>Carnet13!G84</f>
        <v>GILSON</v>
      </c>
      <c r="F267" s="75"/>
      <c r="G267" s="77" t="str">
        <f>Carnet13!C85</f>
        <v>KEVIN</v>
      </c>
      <c r="H267" s="77"/>
      <c r="I267" s="78" t="s">
        <v>20</v>
      </c>
      <c r="J267" s="77"/>
      <c r="K267" s="77" t="str">
        <f>Carnet13!G85</f>
        <v>PAIM</v>
      </c>
    </row>
    <row r="268" spans="1:11" ht="15" customHeight="1">
      <c r="A268" s="124"/>
      <c r="B268" s="125"/>
      <c r="D268" s="124"/>
      <c r="E268" s="125"/>
      <c r="F268" s="75"/>
      <c r="G268" s="124"/>
      <c r="H268" s="125"/>
      <c r="I268" s="75"/>
      <c r="J268" s="124"/>
      <c r="K268" s="125"/>
    </row>
    <row r="269" spans="1:11" ht="15" customHeight="1">
      <c r="A269" s="121"/>
      <c r="B269" s="148"/>
      <c r="D269" s="121"/>
      <c r="E269" s="148"/>
      <c r="F269" s="75"/>
      <c r="G269" s="121"/>
      <c r="H269" s="148"/>
      <c r="I269" s="75"/>
      <c r="J269" s="121"/>
      <c r="K269" s="148"/>
    </row>
    <row r="270" spans="1:11" ht="15" customHeight="1" thickBot="1">
      <c r="A270" s="149"/>
      <c r="B270" s="150"/>
      <c r="D270" s="149"/>
      <c r="E270" s="150"/>
      <c r="F270" s="75"/>
      <c r="G270" s="149"/>
      <c r="H270" s="150"/>
      <c r="I270" s="75"/>
      <c r="J270" s="149"/>
      <c r="K270" s="150"/>
    </row>
    <row r="271" spans="1:11" ht="15" customHeight="1">
      <c r="A271" s="79"/>
      <c r="B271" s="79"/>
      <c r="D271" s="79"/>
      <c r="E271" s="79"/>
      <c r="F271" s="75"/>
      <c r="G271" s="79"/>
      <c r="H271" s="79"/>
      <c r="I271" s="75"/>
      <c r="J271" s="79"/>
      <c r="K271" s="79"/>
    </row>
    <row r="272" spans="1:11" ht="15" customHeight="1" thickBot="1">
      <c r="A272" s="79"/>
      <c r="B272" s="79"/>
      <c r="D272" s="79"/>
      <c r="E272" s="79"/>
      <c r="F272" s="75"/>
      <c r="G272" s="79"/>
      <c r="H272" s="79"/>
      <c r="I272" s="75"/>
      <c r="J272" s="79"/>
      <c r="K272" s="79"/>
    </row>
    <row r="273" spans="1:11" ht="15" customHeight="1">
      <c r="A273" s="143" t="str">
        <f>Carnet13!C86</f>
        <v>ACADEMIA</v>
      </c>
      <c r="B273" s="144"/>
      <c r="C273" s="144"/>
      <c r="D273" s="144"/>
      <c r="E273" s="145"/>
      <c r="F273" s="123" t="s">
        <v>20</v>
      </c>
      <c r="G273" s="143" t="str">
        <f>Carnet13!G86</f>
        <v>CANGUÇU</v>
      </c>
      <c r="H273" s="144"/>
      <c r="I273" s="144"/>
      <c r="J273" s="144"/>
      <c r="K273" s="145"/>
    </row>
    <row r="274" spans="1:11" ht="15" customHeight="1" thickBot="1">
      <c r="A274" s="146"/>
      <c r="B274" s="147"/>
      <c r="C274" s="147"/>
      <c r="D274" s="147"/>
      <c r="E274" s="122"/>
      <c r="F274" s="123"/>
      <c r="G274" s="146"/>
      <c r="H274" s="147"/>
      <c r="I274" s="147"/>
      <c r="J274" s="147"/>
      <c r="K274" s="122"/>
    </row>
    <row r="275" spans="1:11" ht="15" customHeight="1" thickBot="1">
      <c r="A275" s="75"/>
      <c r="B275" s="75"/>
      <c r="D275" s="75"/>
      <c r="E275" s="75"/>
      <c r="F275" s="75"/>
      <c r="G275" s="75"/>
      <c r="H275" s="75"/>
      <c r="I275" s="75"/>
      <c r="J275" s="75"/>
      <c r="K275" s="75"/>
    </row>
    <row r="276" spans="1:11" ht="15" customHeight="1" thickBot="1">
      <c r="A276" s="84" t="s">
        <v>142</v>
      </c>
      <c r="B276" s="151" t="s">
        <v>44</v>
      </c>
      <c r="C276" s="152"/>
      <c r="D276" s="153"/>
      <c r="E276" s="85" t="str">
        <f>Carnet13!I87</f>
        <v>LEANDRINHO</v>
      </c>
      <c r="F276" s="75"/>
      <c r="G276" s="84" t="s">
        <v>131</v>
      </c>
      <c r="H276" s="151" t="s">
        <v>44</v>
      </c>
      <c r="I276" s="152"/>
      <c r="J276" s="153"/>
      <c r="K276" s="85" t="str">
        <f>Carnet13!I88</f>
        <v>DIOGO</v>
      </c>
    </row>
    <row r="277" spans="1:11" ht="15" customHeight="1" thickBot="1">
      <c r="A277" s="77" t="str">
        <f>Carnet13!C87</f>
        <v>AUGUSTO</v>
      </c>
      <c r="B277" s="77"/>
      <c r="C277" s="78" t="s">
        <v>20</v>
      </c>
      <c r="D277" s="77"/>
      <c r="E277" s="77" t="str">
        <f>Carnet13!G87</f>
        <v>RICARDO</v>
      </c>
      <c r="F277" s="75"/>
      <c r="G277" s="77" t="str">
        <f>Carnet13!C88</f>
        <v>VINHAS</v>
      </c>
      <c r="H277" s="77"/>
      <c r="I277" s="78" t="s">
        <v>20</v>
      </c>
      <c r="J277" s="77"/>
      <c r="K277" s="77" t="str">
        <f>Carnet13!G88</f>
        <v>ROBERTO</v>
      </c>
    </row>
    <row r="278" spans="1:11" ht="15" customHeight="1">
      <c r="A278" s="124"/>
      <c r="B278" s="125"/>
      <c r="D278" s="124"/>
      <c r="E278" s="125"/>
      <c r="F278" s="75"/>
      <c r="G278" s="124"/>
      <c r="H278" s="125"/>
      <c r="I278" s="75"/>
      <c r="J278" s="124"/>
      <c r="K278" s="125"/>
    </row>
    <row r="279" spans="1:11" ht="15" customHeight="1">
      <c r="A279" s="121"/>
      <c r="B279" s="148"/>
      <c r="D279" s="121"/>
      <c r="E279" s="148"/>
      <c r="F279" s="75"/>
      <c r="G279" s="121"/>
      <c r="H279" s="148"/>
      <c r="I279" s="75"/>
      <c r="J279" s="121"/>
      <c r="K279" s="148"/>
    </row>
    <row r="280" spans="1:11" ht="15" customHeight="1" thickBot="1">
      <c r="A280" s="149"/>
      <c r="B280" s="150"/>
      <c r="D280" s="149"/>
      <c r="E280" s="150"/>
      <c r="F280" s="75"/>
      <c r="G280" s="149"/>
      <c r="H280" s="150"/>
      <c r="I280" s="75"/>
      <c r="J280" s="149"/>
      <c r="K280" s="150"/>
    </row>
    <row r="281" spans="1:11" ht="15" customHeight="1">
      <c r="A281" s="75"/>
      <c r="B281" s="75"/>
      <c r="D281" s="75"/>
      <c r="E281" s="75"/>
      <c r="F281" s="75"/>
      <c r="G281" s="75"/>
      <c r="H281" s="75"/>
      <c r="I281" s="75"/>
      <c r="J281" s="75"/>
      <c r="K281" s="75"/>
    </row>
    <row r="282" spans="1:11" ht="15" customHeight="1" thickBot="1">
      <c r="A282" s="75"/>
      <c r="B282" s="75"/>
      <c r="D282" s="75"/>
      <c r="E282" s="75"/>
      <c r="F282" s="75"/>
      <c r="G282" s="75"/>
      <c r="H282" s="75"/>
      <c r="I282" s="75"/>
      <c r="J282" s="75"/>
      <c r="K282" s="75"/>
    </row>
    <row r="283" spans="1:11" ht="15" customHeight="1" thickBot="1">
      <c r="A283" s="84" t="s">
        <v>143</v>
      </c>
      <c r="B283" s="151" t="s">
        <v>44</v>
      </c>
      <c r="C283" s="152"/>
      <c r="D283" s="153"/>
      <c r="E283" s="85" t="str">
        <f>Carnet13!I89</f>
        <v>NILMAR</v>
      </c>
      <c r="F283" s="75"/>
      <c r="G283" s="84" t="s">
        <v>144</v>
      </c>
      <c r="H283" s="151" t="s">
        <v>44</v>
      </c>
      <c r="I283" s="152"/>
      <c r="J283" s="153"/>
      <c r="K283" s="85" t="str">
        <f>Carnet13!I90</f>
        <v>MALLET</v>
      </c>
    </row>
    <row r="284" spans="1:11" ht="15" customHeight="1" thickBot="1">
      <c r="A284" s="77" t="str">
        <f>Carnet13!C89</f>
        <v>OSMAR</v>
      </c>
      <c r="B284" s="77"/>
      <c r="C284" s="78" t="s">
        <v>20</v>
      </c>
      <c r="D284" s="77"/>
      <c r="E284" s="77" t="str">
        <f>Carnet13!G89</f>
        <v>FÁBIO</v>
      </c>
      <c r="F284" s="75"/>
      <c r="G284" s="77" t="str">
        <f>Carnet13!C90</f>
        <v>BRUNO</v>
      </c>
      <c r="H284" s="77"/>
      <c r="I284" s="78" t="s">
        <v>20</v>
      </c>
      <c r="J284" s="77"/>
      <c r="K284" s="77" t="str">
        <f>Carnet13!G90</f>
        <v>EDUARDO</v>
      </c>
    </row>
    <row r="285" spans="1:11" ht="15" customHeight="1">
      <c r="A285" s="124"/>
      <c r="B285" s="125"/>
      <c r="D285" s="124"/>
      <c r="E285" s="125"/>
      <c r="F285" s="75"/>
      <c r="G285" s="124"/>
      <c r="H285" s="125"/>
      <c r="I285" s="75"/>
      <c r="J285" s="124"/>
      <c r="K285" s="125"/>
    </row>
    <row r="286" spans="1:11" ht="15" customHeight="1">
      <c r="A286" s="121"/>
      <c r="B286" s="148"/>
      <c r="D286" s="121"/>
      <c r="E286" s="148"/>
      <c r="F286" s="75"/>
      <c r="G286" s="121"/>
      <c r="H286" s="148"/>
      <c r="I286" s="75"/>
      <c r="J286" s="121"/>
      <c r="K286" s="148"/>
    </row>
    <row r="287" spans="1:11" ht="15" customHeight="1" thickBot="1">
      <c r="A287" s="149"/>
      <c r="B287" s="150"/>
      <c r="D287" s="149"/>
      <c r="E287" s="150"/>
      <c r="F287" s="75"/>
      <c r="G287" s="149"/>
      <c r="H287" s="150"/>
      <c r="I287" s="75"/>
      <c r="J287" s="149"/>
      <c r="K287" s="150"/>
    </row>
    <row r="288" spans="1:11" ht="15" customHeight="1">
      <c r="A288" s="79"/>
      <c r="B288" s="79"/>
      <c r="D288" s="79"/>
      <c r="E288" s="79"/>
      <c r="F288" s="75"/>
      <c r="G288" s="79"/>
      <c r="H288" s="79"/>
      <c r="I288" s="75"/>
      <c r="J288" s="79"/>
      <c r="K288" s="79"/>
    </row>
    <row r="289" spans="1:11" ht="15" customHeight="1">
      <c r="A289" s="74"/>
      <c r="B289" s="75"/>
      <c r="D289" s="126" t="s">
        <v>33</v>
      </c>
      <c r="E289" s="126"/>
      <c r="F289" s="126"/>
      <c r="G289" s="126"/>
      <c r="H289" s="75"/>
      <c r="I289" s="75"/>
      <c r="J289" s="75"/>
      <c r="K289" s="80" t="s">
        <v>25</v>
      </c>
    </row>
    <row r="290" spans="1:11" ht="15" customHeight="1">
      <c r="A290" s="75"/>
      <c r="B290" s="75"/>
      <c r="D290" s="75"/>
      <c r="E290" s="75"/>
      <c r="F290" s="75"/>
      <c r="G290" s="75"/>
      <c r="H290" s="75"/>
      <c r="I290" s="75"/>
      <c r="J290" s="75"/>
      <c r="K290" s="75"/>
    </row>
    <row r="291" spans="1:11" ht="15" customHeight="1" thickBot="1">
      <c r="A291" s="75"/>
      <c r="B291" s="75"/>
      <c r="D291" s="75"/>
      <c r="E291" s="75"/>
      <c r="F291" s="75"/>
      <c r="G291" s="75"/>
      <c r="H291" s="75"/>
      <c r="I291" s="75"/>
      <c r="J291" s="75"/>
      <c r="K291" s="75"/>
    </row>
    <row r="292" spans="1:11" ht="15" customHeight="1">
      <c r="A292" s="143" t="str">
        <f>Carnet13!C92</f>
        <v>GERALDO SANTANA</v>
      </c>
      <c r="B292" s="144"/>
      <c r="C292" s="144"/>
      <c r="D292" s="144"/>
      <c r="E292" s="145"/>
      <c r="F292" s="123" t="s">
        <v>20</v>
      </c>
      <c r="G292" s="143" t="str">
        <f>Carnet13!G92</f>
        <v>ARFM</v>
      </c>
      <c r="H292" s="144"/>
      <c r="I292" s="144"/>
      <c r="J292" s="144"/>
      <c r="K292" s="145"/>
    </row>
    <row r="293" spans="1:11" ht="15" customHeight="1" thickBot="1">
      <c r="A293" s="146"/>
      <c r="B293" s="147"/>
      <c r="C293" s="147"/>
      <c r="D293" s="147"/>
      <c r="E293" s="122"/>
      <c r="F293" s="123"/>
      <c r="G293" s="146"/>
      <c r="H293" s="147"/>
      <c r="I293" s="147"/>
      <c r="J293" s="147"/>
      <c r="K293" s="122"/>
    </row>
    <row r="294" spans="1:11" ht="15" customHeight="1" thickBot="1">
      <c r="A294" s="75"/>
      <c r="B294" s="75"/>
      <c r="D294" s="75"/>
      <c r="E294" s="75"/>
      <c r="F294" s="75"/>
      <c r="G294" s="75"/>
      <c r="H294" s="75"/>
      <c r="I294" s="75"/>
      <c r="J294" s="75"/>
      <c r="K294" s="75"/>
    </row>
    <row r="295" spans="1:11" ht="15" customHeight="1" thickBot="1">
      <c r="A295" s="84" t="s">
        <v>45</v>
      </c>
      <c r="B295" s="151" t="s">
        <v>44</v>
      </c>
      <c r="C295" s="152"/>
      <c r="D295" s="153"/>
      <c r="E295" s="85" t="str">
        <f>Carnet13!I93</f>
        <v>LUCIANO</v>
      </c>
      <c r="F295" s="75"/>
      <c r="G295" s="84" t="s">
        <v>46</v>
      </c>
      <c r="H295" s="151" t="s">
        <v>44</v>
      </c>
      <c r="I295" s="152"/>
      <c r="J295" s="153"/>
      <c r="K295" s="85" t="str">
        <f>Carnet13!I94</f>
        <v>ROGÉRIO</v>
      </c>
    </row>
    <row r="296" spans="1:11" ht="15" customHeight="1" thickBot="1">
      <c r="A296" s="77" t="str">
        <f>Carnet13!C93</f>
        <v>CRISTIANO</v>
      </c>
      <c r="B296" s="77"/>
      <c r="C296" s="78" t="s">
        <v>20</v>
      </c>
      <c r="D296" s="77"/>
      <c r="E296" s="77" t="str">
        <f>Carnet13!G93</f>
        <v>JOÃO</v>
      </c>
      <c r="F296" s="75"/>
      <c r="G296" s="77" t="str">
        <f>Carnet13!C94</f>
        <v>CRISTIAN</v>
      </c>
      <c r="H296" s="77"/>
      <c r="I296" s="78" t="s">
        <v>20</v>
      </c>
      <c r="J296" s="77"/>
      <c r="K296" s="77" t="str">
        <f>Carnet13!G94</f>
        <v>DUDA</v>
      </c>
    </row>
    <row r="297" spans="1:11" ht="15" customHeight="1">
      <c r="A297" s="124"/>
      <c r="B297" s="125"/>
      <c r="D297" s="124"/>
      <c r="E297" s="125"/>
      <c r="F297" s="75"/>
      <c r="G297" s="124"/>
      <c r="H297" s="125"/>
      <c r="I297" s="75"/>
      <c r="J297" s="124"/>
      <c r="K297" s="125"/>
    </row>
    <row r="298" spans="1:11" ht="15" customHeight="1">
      <c r="A298" s="121"/>
      <c r="B298" s="148"/>
      <c r="D298" s="121"/>
      <c r="E298" s="148"/>
      <c r="F298" s="75"/>
      <c r="G298" s="121"/>
      <c r="H298" s="148"/>
      <c r="I298" s="75"/>
      <c r="J298" s="121"/>
      <c r="K298" s="148"/>
    </row>
    <row r="299" spans="1:11" ht="15" customHeight="1" thickBot="1">
      <c r="A299" s="149"/>
      <c r="B299" s="150"/>
      <c r="D299" s="149"/>
      <c r="E299" s="150"/>
      <c r="F299" s="75"/>
      <c r="G299" s="149"/>
      <c r="H299" s="150"/>
      <c r="I299" s="75"/>
      <c r="J299" s="149"/>
      <c r="K299" s="150"/>
    </row>
    <row r="300" spans="1:11" ht="15" customHeight="1">
      <c r="A300" s="75"/>
      <c r="B300" s="75"/>
      <c r="D300" s="75"/>
      <c r="E300" s="75"/>
      <c r="F300" s="75"/>
      <c r="G300" s="75"/>
      <c r="H300" s="75"/>
      <c r="I300" s="75"/>
      <c r="J300" s="75"/>
      <c r="K300" s="75"/>
    </row>
    <row r="301" spans="1:11" ht="15" customHeight="1" thickBot="1">
      <c r="A301" s="75"/>
      <c r="B301" s="75"/>
      <c r="D301" s="75"/>
      <c r="E301" s="75"/>
      <c r="F301" s="75"/>
      <c r="G301" s="75"/>
      <c r="H301" s="75"/>
      <c r="I301" s="75"/>
      <c r="J301" s="75"/>
      <c r="K301" s="75"/>
    </row>
    <row r="302" spans="1:11" ht="15" customHeight="1" thickBot="1">
      <c r="A302" s="84" t="s">
        <v>47</v>
      </c>
      <c r="B302" s="151" t="s">
        <v>44</v>
      </c>
      <c r="C302" s="152"/>
      <c r="D302" s="153"/>
      <c r="E302" s="85" t="str">
        <f>Carnet13!I95</f>
        <v>CESAR</v>
      </c>
      <c r="F302" s="75"/>
      <c r="G302" s="84" t="s">
        <v>48</v>
      </c>
      <c r="H302" s="151" t="s">
        <v>44</v>
      </c>
      <c r="I302" s="152"/>
      <c r="J302" s="153"/>
      <c r="K302" s="85" t="str">
        <f>Carnet13!I96</f>
        <v>KEVIN</v>
      </c>
    </row>
    <row r="303" spans="1:11" ht="15" customHeight="1" thickBot="1">
      <c r="A303" s="77" t="str">
        <f>Carnet13!C95</f>
        <v>FOSCHIERA</v>
      </c>
      <c r="B303" s="77"/>
      <c r="C303" s="78" t="s">
        <v>20</v>
      </c>
      <c r="D303" s="77"/>
      <c r="E303" s="77" t="str">
        <f>Carnet13!G95</f>
        <v>MICHEL</v>
      </c>
      <c r="F303" s="75"/>
      <c r="G303" s="77" t="str">
        <f>Carnet13!C96</f>
        <v>LEON</v>
      </c>
      <c r="H303" s="77"/>
      <c r="I303" s="78" t="s">
        <v>20</v>
      </c>
      <c r="J303" s="77"/>
      <c r="K303" s="77" t="str">
        <f>Carnet13!G96</f>
        <v>ALESSANDRO</v>
      </c>
    </row>
    <row r="304" spans="1:11" ht="15" customHeight="1">
      <c r="A304" s="124"/>
      <c r="B304" s="125"/>
      <c r="D304" s="124"/>
      <c r="E304" s="125"/>
      <c r="F304" s="75"/>
      <c r="G304" s="124"/>
      <c r="H304" s="125"/>
      <c r="I304" s="75"/>
      <c r="J304" s="124"/>
      <c r="K304" s="125"/>
    </row>
    <row r="305" spans="1:11" ht="15" customHeight="1">
      <c r="A305" s="121"/>
      <c r="B305" s="148"/>
      <c r="D305" s="121"/>
      <c r="E305" s="148"/>
      <c r="F305" s="75"/>
      <c r="G305" s="121"/>
      <c r="H305" s="148"/>
      <c r="I305" s="75"/>
      <c r="J305" s="121"/>
      <c r="K305" s="148"/>
    </row>
    <row r="306" spans="1:11" ht="15" customHeight="1" thickBot="1">
      <c r="A306" s="149"/>
      <c r="B306" s="150"/>
      <c r="D306" s="149"/>
      <c r="E306" s="150"/>
      <c r="F306" s="75"/>
      <c r="G306" s="149"/>
      <c r="H306" s="150"/>
      <c r="I306" s="75"/>
      <c r="J306" s="149"/>
      <c r="K306" s="150"/>
    </row>
    <row r="307" spans="1:11" ht="15" customHeight="1">
      <c r="A307" s="79"/>
      <c r="B307" s="79"/>
      <c r="D307" s="79"/>
      <c r="E307" s="79"/>
      <c r="F307" s="75"/>
      <c r="G307" s="79"/>
      <c r="H307" s="79"/>
      <c r="I307" s="75"/>
      <c r="J307" s="79"/>
      <c r="K307" s="79"/>
    </row>
    <row r="308" spans="1:11" ht="15" customHeight="1" thickBot="1">
      <c r="A308" s="79"/>
      <c r="B308" s="79"/>
      <c r="D308" s="79"/>
      <c r="E308" s="79"/>
      <c r="F308" s="75"/>
      <c r="G308" s="79"/>
      <c r="H308" s="79"/>
      <c r="I308" s="75"/>
      <c r="J308" s="79"/>
      <c r="K308" s="79"/>
    </row>
    <row r="309" spans="1:11" ht="15" customHeight="1">
      <c r="A309" s="143" t="str">
        <f>Carnet13!C97</f>
        <v>CÍRC.MILITAR</v>
      </c>
      <c r="B309" s="144"/>
      <c r="C309" s="144"/>
      <c r="D309" s="144"/>
      <c r="E309" s="145"/>
      <c r="F309" s="123" t="s">
        <v>20</v>
      </c>
      <c r="G309" s="143" t="str">
        <f>Carnet13!G97</f>
        <v>HPC</v>
      </c>
      <c r="H309" s="144"/>
      <c r="I309" s="144"/>
      <c r="J309" s="144"/>
      <c r="K309" s="145"/>
    </row>
    <row r="310" spans="1:11" ht="15" customHeight="1" thickBot="1">
      <c r="A310" s="146"/>
      <c r="B310" s="147"/>
      <c r="C310" s="147"/>
      <c r="D310" s="147"/>
      <c r="E310" s="122"/>
      <c r="F310" s="123"/>
      <c r="G310" s="146"/>
      <c r="H310" s="147"/>
      <c r="I310" s="147"/>
      <c r="J310" s="147"/>
      <c r="K310" s="122"/>
    </row>
    <row r="311" spans="1:11" ht="15" customHeight="1" thickBot="1">
      <c r="A311" s="75"/>
      <c r="B311" s="75"/>
      <c r="D311" s="75"/>
      <c r="E311" s="75"/>
      <c r="F311" s="75"/>
      <c r="G311" s="75"/>
      <c r="H311" s="75"/>
      <c r="I311" s="75"/>
      <c r="J311" s="75"/>
      <c r="K311" s="75"/>
    </row>
    <row r="312" spans="1:11" ht="15" customHeight="1" thickBot="1">
      <c r="A312" s="84" t="s">
        <v>49</v>
      </c>
      <c r="B312" s="151" t="s">
        <v>44</v>
      </c>
      <c r="C312" s="152"/>
      <c r="D312" s="153"/>
      <c r="E312" s="85" t="str">
        <f>Carnet13!I98</f>
        <v>AUGUSTO</v>
      </c>
      <c r="F312" s="75"/>
      <c r="G312" s="84" t="s">
        <v>50</v>
      </c>
      <c r="H312" s="151" t="s">
        <v>44</v>
      </c>
      <c r="I312" s="152"/>
      <c r="J312" s="153"/>
      <c r="K312" s="85" t="str">
        <f>Carnet13!I99</f>
        <v>VINHAS</v>
      </c>
    </row>
    <row r="313" spans="1:11" ht="15" customHeight="1" thickBot="1">
      <c r="A313" s="77" t="str">
        <f>Carnet13!C98</f>
        <v>LEANDRINHO</v>
      </c>
      <c r="B313" s="77"/>
      <c r="C313" s="78" t="s">
        <v>20</v>
      </c>
      <c r="D313" s="77"/>
      <c r="E313" s="77" t="str">
        <f>Carnet13!G98</f>
        <v>GUIDO</v>
      </c>
      <c r="F313" s="75"/>
      <c r="G313" s="77" t="str">
        <f>Carnet13!C99</f>
        <v>DIOGO</v>
      </c>
      <c r="H313" s="77"/>
      <c r="I313" s="78" t="s">
        <v>20</v>
      </c>
      <c r="J313" s="77"/>
      <c r="K313" s="77" t="str">
        <f>Carnet13!G99</f>
        <v>MARQUINHO</v>
      </c>
    </row>
    <row r="314" spans="1:11" ht="15" customHeight="1">
      <c r="A314" s="124"/>
      <c r="B314" s="125"/>
      <c r="D314" s="124"/>
      <c r="E314" s="125"/>
      <c r="F314" s="75"/>
      <c r="G314" s="124"/>
      <c r="H314" s="125"/>
      <c r="I314" s="75"/>
      <c r="J314" s="124"/>
      <c r="K314" s="125"/>
    </row>
    <row r="315" spans="1:11" ht="15" customHeight="1">
      <c r="A315" s="121"/>
      <c r="B315" s="148"/>
      <c r="D315" s="121"/>
      <c r="E315" s="148"/>
      <c r="F315" s="75"/>
      <c r="G315" s="121"/>
      <c r="H315" s="148"/>
      <c r="I315" s="75"/>
      <c r="J315" s="121"/>
      <c r="K315" s="148"/>
    </row>
    <row r="316" spans="1:11" ht="15" customHeight="1" thickBot="1">
      <c r="A316" s="149"/>
      <c r="B316" s="150"/>
      <c r="D316" s="149"/>
      <c r="E316" s="150"/>
      <c r="F316" s="75"/>
      <c r="G316" s="149"/>
      <c r="H316" s="150"/>
      <c r="I316" s="75"/>
      <c r="J316" s="149"/>
      <c r="K316" s="150"/>
    </row>
    <row r="317" spans="1:11" ht="15" customHeight="1">
      <c r="A317" s="75"/>
      <c r="B317" s="75"/>
      <c r="D317" s="75"/>
      <c r="E317" s="75"/>
      <c r="F317" s="75"/>
      <c r="G317" s="75"/>
      <c r="H317" s="75"/>
      <c r="I317" s="75"/>
      <c r="J317" s="75"/>
      <c r="K317" s="75"/>
    </row>
    <row r="318" spans="1:11" ht="15" customHeight="1" thickBot="1">
      <c r="A318" s="75"/>
      <c r="B318" s="75"/>
      <c r="D318" s="75"/>
      <c r="E318" s="75"/>
      <c r="F318" s="75"/>
      <c r="G318" s="75"/>
      <c r="H318" s="75"/>
      <c r="I318" s="75"/>
      <c r="J318" s="75"/>
      <c r="K318" s="75"/>
    </row>
    <row r="319" spans="1:11" ht="15" customHeight="1" thickBot="1">
      <c r="A319" s="84" t="s">
        <v>51</v>
      </c>
      <c r="B319" s="151" t="s">
        <v>44</v>
      </c>
      <c r="C319" s="152"/>
      <c r="D319" s="153"/>
      <c r="E319" s="85" t="str">
        <f>Carnet13!I100</f>
        <v>OSMAR</v>
      </c>
      <c r="F319" s="75"/>
      <c r="G319" s="84" t="s">
        <v>52</v>
      </c>
      <c r="H319" s="151" t="s">
        <v>44</v>
      </c>
      <c r="I319" s="152"/>
      <c r="J319" s="153"/>
      <c r="K319" s="85" t="str">
        <f>Carnet13!I101</f>
        <v>BRUNO</v>
      </c>
    </row>
    <row r="320" spans="1:11" ht="15" customHeight="1" thickBot="1">
      <c r="A320" s="77" t="str">
        <f>Carnet13!C100</f>
        <v>NILMAR</v>
      </c>
      <c r="B320" s="77"/>
      <c r="C320" s="78" t="s">
        <v>20</v>
      </c>
      <c r="D320" s="77"/>
      <c r="E320" s="77" t="str">
        <f>Carnet13!G100</f>
        <v>UMBERTO</v>
      </c>
      <c r="F320" s="75"/>
      <c r="G320" s="77" t="str">
        <f>Carnet13!C101</f>
        <v>MALLET</v>
      </c>
      <c r="H320" s="77"/>
      <c r="I320" s="78" t="s">
        <v>20</v>
      </c>
      <c r="J320" s="77"/>
      <c r="K320" s="77" t="str">
        <f>Carnet13!G101</f>
        <v>VINICIUS</v>
      </c>
    </row>
    <row r="321" spans="1:11" ht="15" customHeight="1">
      <c r="A321" s="124"/>
      <c r="B321" s="125"/>
      <c r="D321" s="124"/>
      <c r="E321" s="125"/>
      <c r="F321" s="75"/>
      <c r="G321" s="124"/>
      <c r="H321" s="125"/>
      <c r="I321" s="75"/>
      <c r="J321" s="124"/>
      <c r="K321" s="125"/>
    </row>
    <row r="322" spans="1:11" ht="15" customHeight="1">
      <c r="A322" s="121"/>
      <c r="B322" s="148"/>
      <c r="D322" s="121"/>
      <c r="E322" s="148"/>
      <c r="F322" s="75"/>
      <c r="G322" s="121"/>
      <c r="H322" s="148"/>
      <c r="I322" s="75"/>
      <c r="J322" s="121"/>
      <c r="K322" s="148"/>
    </row>
    <row r="323" spans="1:11" ht="15" customHeight="1" thickBot="1">
      <c r="A323" s="149"/>
      <c r="B323" s="150"/>
      <c r="D323" s="149"/>
      <c r="E323" s="150"/>
      <c r="F323" s="75"/>
      <c r="G323" s="149"/>
      <c r="H323" s="150"/>
      <c r="I323" s="75"/>
      <c r="J323" s="149"/>
      <c r="K323" s="150"/>
    </row>
    <row r="325" spans="1:11" ht="15" customHeight="1">
      <c r="A325" s="74"/>
      <c r="B325" s="75"/>
      <c r="D325" s="126" t="s">
        <v>33</v>
      </c>
      <c r="E325" s="126"/>
      <c r="F325" s="126"/>
      <c r="G325" s="126"/>
      <c r="H325" s="75"/>
      <c r="I325" s="75"/>
      <c r="J325" s="75"/>
      <c r="K325" s="80" t="s">
        <v>25</v>
      </c>
    </row>
    <row r="326" spans="1:11" ht="15" customHeight="1">
      <c r="A326" s="75"/>
      <c r="B326" s="75"/>
      <c r="D326" s="75"/>
      <c r="E326" s="75"/>
      <c r="F326" s="75"/>
      <c r="G326" s="75"/>
      <c r="H326" s="75"/>
      <c r="I326" s="75"/>
      <c r="J326" s="75"/>
      <c r="K326" s="75"/>
    </row>
    <row r="327" spans="1:11" ht="15" customHeight="1" thickBot="1">
      <c r="A327" s="75"/>
      <c r="B327" s="75"/>
      <c r="D327" s="75"/>
      <c r="E327" s="75"/>
      <c r="F327" s="75"/>
      <c r="G327" s="75"/>
      <c r="H327" s="75"/>
      <c r="I327" s="75"/>
      <c r="J327" s="75"/>
      <c r="K327" s="75"/>
    </row>
    <row r="328" spans="1:11" ht="15" customHeight="1">
      <c r="A328" s="143" t="str">
        <f>Carnet13!C102</f>
        <v>AFUMERG</v>
      </c>
      <c r="B328" s="144"/>
      <c r="C328" s="144"/>
      <c r="D328" s="144"/>
      <c r="E328" s="145"/>
      <c r="F328" s="123" t="s">
        <v>20</v>
      </c>
      <c r="G328" s="143" t="str">
        <f>Carnet13!G102</f>
        <v>ABP</v>
      </c>
      <c r="H328" s="144"/>
      <c r="I328" s="144"/>
      <c r="J328" s="144"/>
      <c r="K328" s="145"/>
    </row>
    <row r="329" spans="1:11" ht="15" customHeight="1" thickBot="1">
      <c r="A329" s="146"/>
      <c r="B329" s="147"/>
      <c r="C329" s="147"/>
      <c r="D329" s="147"/>
      <c r="E329" s="122"/>
      <c r="F329" s="123"/>
      <c r="G329" s="146"/>
      <c r="H329" s="147"/>
      <c r="I329" s="147"/>
      <c r="J329" s="147"/>
      <c r="K329" s="122"/>
    </row>
    <row r="330" spans="1:11" ht="15" customHeight="1" thickBot="1">
      <c r="A330" s="75"/>
      <c r="B330" s="75"/>
      <c r="D330" s="75"/>
      <c r="E330" s="75"/>
      <c r="F330" s="75"/>
      <c r="G330" s="75"/>
      <c r="H330" s="75"/>
      <c r="I330" s="75"/>
      <c r="J330" s="75"/>
      <c r="K330" s="75"/>
    </row>
    <row r="331" spans="1:11" ht="15" customHeight="1" thickBot="1">
      <c r="A331" s="84" t="s">
        <v>59</v>
      </c>
      <c r="B331" s="151" t="s">
        <v>44</v>
      </c>
      <c r="C331" s="152"/>
      <c r="D331" s="153"/>
      <c r="E331" s="85" t="str">
        <f>Carnet13!I103</f>
        <v>ROBERTO</v>
      </c>
      <c r="F331" s="75"/>
      <c r="G331" s="84" t="s">
        <v>145</v>
      </c>
      <c r="H331" s="151" t="s">
        <v>44</v>
      </c>
      <c r="I331" s="152"/>
      <c r="J331" s="153"/>
      <c r="K331" s="85" t="str">
        <f>Carnet13!I104</f>
        <v>OCHOINHA</v>
      </c>
    </row>
    <row r="332" spans="1:11" ht="15" customHeight="1" thickBot="1">
      <c r="A332" s="77" t="str">
        <f>Carnet13!C103</f>
        <v>DIOGO</v>
      </c>
      <c r="B332" s="77"/>
      <c r="C332" s="78" t="s">
        <v>20</v>
      </c>
      <c r="D332" s="77"/>
      <c r="E332" s="77" t="str">
        <f>Carnet13!G103</f>
        <v>ANTÔNIO</v>
      </c>
      <c r="F332" s="75"/>
      <c r="G332" s="77" t="str">
        <f>Carnet13!C104</f>
        <v>BETÃO</v>
      </c>
      <c r="H332" s="77"/>
      <c r="I332" s="78" t="s">
        <v>20</v>
      </c>
      <c r="J332" s="77"/>
      <c r="K332" s="77" t="str">
        <f>Carnet13!G104</f>
        <v>JULINHO</v>
      </c>
    </row>
    <row r="333" spans="1:11" ht="15" customHeight="1">
      <c r="A333" s="124"/>
      <c r="B333" s="125"/>
      <c r="D333" s="124"/>
      <c r="E333" s="125"/>
      <c r="F333" s="75"/>
      <c r="G333" s="124"/>
      <c r="H333" s="125"/>
      <c r="I333" s="75"/>
      <c r="J333" s="124"/>
      <c r="K333" s="125"/>
    </row>
    <row r="334" spans="1:11" ht="15" customHeight="1">
      <c r="A334" s="121"/>
      <c r="B334" s="148"/>
      <c r="D334" s="121"/>
      <c r="E334" s="148"/>
      <c r="F334" s="75"/>
      <c r="G334" s="121"/>
      <c r="H334" s="148"/>
      <c r="I334" s="75"/>
      <c r="J334" s="121"/>
      <c r="K334" s="148"/>
    </row>
    <row r="335" spans="1:11" ht="15" customHeight="1" thickBot="1">
      <c r="A335" s="149"/>
      <c r="B335" s="150"/>
      <c r="D335" s="149"/>
      <c r="E335" s="150"/>
      <c r="F335" s="75"/>
      <c r="G335" s="149"/>
      <c r="H335" s="150"/>
      <c r="I335" s="75"/>
      <c r="J335" s="149"/>
      <c r="K335" s="150"/>
    </row>
    <row r="336" spans="1:11" ht="15" customHeight="1">
      <c r="A336" s="75"/>
      <c r="B336" s="75"/>
      <c r="D336" s="75"/>
      <c r="E336" s="75"/>
      <c r="F336" s="75"/>
      <c r="G336" s="75"/>
      <c r="H336" s="75"/>
      <c r="I336" s="75"/>
      <c r="J336" s="75"/>
      <c r="K336" s="75"/>
    </row>
    <row r="337" spans="1:11" ht="15" customHeight="1" thickBot="1">
      <c r="A337" s="75"/>
      <c r="B337" s="75"/>
      <c r="D337" s="75"/>
      <c r="E337" s="75"/>
      <c r="F337" s="75"/>
      <c r="G337" s="75"/>
      <c r="H337" s="75"/>
      <c r="I337" s="75"/>
      <c r="J337" s="75"/>
      <c r="K337" s="75"/>
    </row>
    <row r="338" spans="1:11" ht="15" customHeight="1" thickBot="1">
      <c r="A338" s="84" t="s">
        <v>64</v>
      </c>
      <c r="B338" s="151" t="s">
        <v>44</v>
      </c>
      <c r="C338" s="152"/>
      <c r="D338" s="153"/>
      <c r="E338" s="85" t="str">
        <f>Carnet13!I105</f>
        <v>CURI</v>
      </c>
      <c r="F338" s="75"/>
      <c r="G338" s="84" t="s">
        <v>146</v>
      </c>
      <c r="H338" s="151" t="s">
        <v>44</v>
      </c>
      <c r="I338" s="152"/>
      <c r="J338" s="153"/>
      <c r="K338" s="85" t="str">
        <f>Carnet13!I106</f>
        <v>FERNANDO</v>
      </c>
    </row>
    <row r="339" spans="1:11" ht="15" customHeight="1" thickBot="1">
      <c r="A339" s="77" t="str">
        <f>Carnet13!C105</f>
        <v>MARCIO</v>
      </c>
      <c r="B339" s="77"/>
      <c r="C339" s="78" t="s">
        <v>20</v>
      </c>
      <c r="D339" s="77"/>
      <c r="E339" s="77" t="str">
        <f>Carnet13!G105</f>
        <v>GILSON</v>
      </c>
      <c r="F339" s="75"/>
      <c r="G339" s="77" t="str">
        <f>Carnet13!C106</f>
        <v>TERROZO</v>
      </c>
      <c r="H339" s="77"/>
      <c r="I339" s="78" t="s">
        <v>20</v>
      </c>
      <c r="J339" s="77"/>
      <c r="K339" s="77" t="str">
        <f>Carnet13!G106</f>
        <v>PAIM</v>
      </c>
    </row>
    <row r="340" spans="1:11" ht="15" customHeight="1">
      <c r="A340" s="124"/>
      <c r="B340" s="125"/>
      <c r="D340" s="124"/>
      <c r="E340" s="125"/>
      <c r="F340" s="75"/>
      <c r="G340" s="124"/>
      <c r="H340" s="125"/>
      <c r="I340" s="75"/>
      <c r="J340" s="124"/>
      <c r="K340" s="125"/>
    </row>
    <row r="341" spans="1:11" ht="15" customHeight="1">
      <c r="A341" s="121"/>
      <c r="B341" s="148"/>
      <c r="D341" s="121"/>
      <c r="E341" s="148"/>
      <c r="F341" s="75"/>
      <c r="G341" s="121"/>
      <c r="H341" s="148"/>
      <c r="I341" s="75"/>
      <c r="J341" s="121"/>
      <c r="K341" s="148"/>
    </row>
    <row r="342" spans="1:11" ht="15" customHeight="1" thickBot="1">
      <c r="A342" s="149"/>
      <c r="B342" s="150"/>
      <c r="D342" s="149"/>
      <c r="E342" s="150"/>
      <c r="F342" s="75"/>
      <c r="G342" s="149"/>
      <c r="H342" s="150"/>
      <c r="I342" s="75"/>
      <c r="J342" s="149"/>
      <c r="K342" s="150"/>
    </row>
    <row r="343" spans="1:11" ht="15" customHeight="1">
      <c r="A343" s="79"/>
      <c r="B343" s="79"/>
      <c r="D343" s="79"/>
      <c r="E343" s="79"/>
      <c r="F343" s="75"/>
      <c r="G343" s="79"/>
      <c r="H343" s="79"/>
      <c r="I343" s="75"/>
      <c r="J343" s="79"/>
      <c r="K343" s="79"/>
    </row>
    <row r="344" spans="1:11" ht="15" customHeight="1" thickBot="1">
      <c r="A344" s="79"/>
      <c r="B344" s="79"/>
      <c r="D344" s="79"/>
      <c r="E344" s="79"/>
      <c r="F344" s="75"/>
      <c r="G344" s="79"/>
      <c r="H344" s="79"/>
      <c r="I344" s="75"/>
      <c r="J344" s="79"/>
      <c r="K344" s="79"/>
    </row>
    <row r="345" spans="1:11" ht="15" customHeight="1">
      <c r="A345" s="143" t="str">
        <f>Carnet13!C107</f>
        <v>AFUMEPA</v>
      </c>
      <c r="B345" s="144"/>
      <c r="C345" s="144"/>
      <c r="D345" s="144"/>
      <c r="E345" s="145"/>
      <c r="F345" s="123" t="s">
        <v>20</v>
      </c>
      <c r="G345" s="143" t="str">
        <f>Carnet13!G107</f>
        <v>CANGUÇU</v>
      </c>
      <c r="H345" s="144"/>
      <c r="I345" s="144"/>
      <c r="J345" s="144"/>
      <c r="K345" s="145"/>
    </row>
    <row r="346" spans="1:11" ht="15" customHeight="1" thickBot="1">
      <c r="A346" s="146"/>
      <c r="B346" s="147"/>
      <c r="C346" s="147"/>
      <c r="D346" s="147"/>
      <c r="E346" s="122"/>
      <c r="F346" s="123"/>
      <c r="G346" s="146"/>
      <c r="H346" s="147"/>
      <c r="I346" s="147"/>
      <c r="J346" s="147"/>
      <c r="K346" s="122"/>
    </row>
    <row r="347" spans="1:11" ht="15" customHeight="1" thickBot="1">
      <c r="A347" s="75"/>
      <c r="B347" s="75"/>
      <c r="D347" s="75"/>
      <c r="E347" s="75"/>
      <c r="F347" s="75"/>
      <c r="G347" s="75"/>
      <c r="H347" s="75"/>
      <c r="I347" s="75"/>
      <c r="J347" s="75"/>
      <c r="K347" s="75"/>
    </row>
    <row r="348" spans="1:11" ht="15" customHeight="1" thickBot="1">
      <c r="A348" s="84" t="s">
        <v>147</v>
      </c>
      <c r="B348" s="151" t="s">
        <v>44</v>
      </c>
      <c r="C348" s="152"/>
      <c r="D348" s="153"/>
      <c r="E348" s="85" t="str">
        <f>Carnet13!I108</f>
        <v>CARECA</v>
      </c>
      <c r="F348" s="75"/>
      <c r="G348" s="84" t="s">
        <v>137</v>
      </c>
      <c r="H348" s="151" t="s">
        <v>44</v>
      </c>
      <c r="I348" s="152"/>
      <c r="J348" s="153"/>
      <c r="K348" s="85" t="str">
        <f>Carnet13!I109</f>
        <v>PUFAL</v>
      </c>
    </row>
    <row r="349" spans="1:11" ht="15" customHeight="1" thickBot="1">
      <c r="A349" s="77" t="str">
        <f>Carnet13!C108</f>
        <v>MARCOS</v>
      </c>
      <c r="B349" s="77"/>
      <c r="C349" s="78" t="s">
        <v>20</v>
      </c>
      <c r="D349" s="77"/>
      <c r="E349" s="77" t="str">
        <f>Carnet13!G108</f>
        <v>RICARDO</v>
      </c>
      <c r="F349" s="75"/>
      <c r="G349" s="77" t="str">
        <f>Carnet13!C109</f>
        <v>FELIPE</v>
      </c>
      <c r="H349" s="77"/>
      <c r="I349" s="78" t="s">
        <v>20</v>
      </c>
      <c r="J349" s="77"/>
      <c r="K349" s="77" t="str">
        <f>Carnet13!G109</f>
        <v>ROBERTO</v>
      </c>
    </row>
    <row r="350" spans="1:11" ht="15" customHeight="1">
      <c r="A350" s="124"/>
      <c r="B350" s="125"/>
      <c r="D350" s="124"/>
      <c r="E350" s="125"/>
      <c r="F350" s="75"/>
      <c r="G350" s="124"/>
      <c r="H350" s="125"/>
      <c r="I350" s="75"/>
      <c r="J350" s="124"/>
      <c r="K350" s="125"/>
    </row>
    <row r="351" spans="1:11" ht="15" customHeight="1">
      <c r="A351" s="121"/>
      <c r="B351" s="148"/>
      <c r="D351" s="121"/>
      <c r="E351" s="148"/>
      <c r="F351" s="75"/>
      <c r="G351" s="121"/>
      <c r="H351" s="148"/>
      <c r="I351" s="75"/>
      <c r="J351" s="121"/>
      <c r="K351" s="148"/>
    </row>
    <row r="352" spans="1:11" ht="15" customHeight="1" thickBot="1">
      <c r="A352" s="149"/>
      <c r="B352" s="150"/>
      <c r="D352" s="149"/>
      <c r="E352" s="150"/>
      <c r="F352" s="75"/>
      <c r="G352" s="149"/>
      <c r="H352" s="150"/>
      <c r="I352" s="75"/>
      <c r="J352" s="149"/>
      <c r="K352" s="150"/>
    </row>
    <row r="353" spans="1:11" ht="15" customHeight="1">
      <c r="A353" s="75"/>
      <c r="B353" s="75"/>
      <c r="D353" s="75"/>
      <c r="E353" s="75"/>
      <c r="F353" s="75"/>
      <c r="G353" s="75"/>
      <c r="H353" s="75"/>
      <c r="I353" s="75"/>
      <c r="J353" s="75"/>
      <c r="K353" s="75"/>
    </row>
    <row r="354" spans="1:11" ht="15" customHeight="1" thickBot="1">
      <c r="A354" s="75"/>
      <c r="B354" s="75"/>
      <c r="D354" s="75"/>
      <c r="E354" s="75"/>
      <c r="F354" s="75"/>
      <c r="G354" s="75"/>
      <c r="H354" s="75"/>
      <c r="I354" s="75"/>
      <c r="J354" s="75"/>
      <c r="K354" s="75"/>
    </row>
    <row r="355" spans="1:11" ht="15" customHeight="1" thickBot="1">
      <c r="A355" s="84" t="s">
        <v>148</v>
      </c>
      <c r="B355" s="151" t="s">
        <v>44</v>
      </c>
      <c r="C355" s="152"/>
      <c r="D355" s="153"/>
      <c r="E355" s="85" t="str">
        <f>Carnet13!I110</f>
        <v>LEÃO</v>
      </c>
      <c r="F355" s="75"/>
      <c r="G355" s="84" t="s">
        <v>144</v>
      </c>
      <c r="H355" s="151" t="s">
        <v>44</v>
      </c>
      <c r="I355" s="152"/>
      <c r="J355" s="153"/>
      <c r="K355" s="85" t="str">
        <f>Carnet13!I111</f>
        <v>ROBIN</v>
      </c>
    </row>
    <row r="356" spans="1:11" ht="15" customHeight="1" thickBot="1">
      <c r="A356" s="77" t="str">
        <f>Carnet13!C110</f>
        <v>RODRIGO</v>
      </c>
      <c r="B356" s="77"/>
      <c r="C356" s="78" t="s">
        <v>20</v>
      </c>
      <c r="D356" s="77"/>
      <c r="E356" s="77" t="str">
        <f>Carnet13!G110</f>
        <v>FÁBIO</v>
      </c>
      <c r="F356" s="75"/>
      <c r="G356" s="77" t="str">
        <f>Carnet13!C111</f>
        <v>ELISANDRO</v>
      </c>
      <c r="H356" s="77"/>
      <c r="I356" s="78" t="s">
        <v>20</v>
      </c>
      <c r="J356" s="77"/>
      <c r="K356" s="77" t="str">
        <f>Carnet13!G111</f>
        <v>EDUARDO</v>
      </c>
    </row>
    <row r="357" spans="1:11" ht="15" customHeight="1">
      <c r="A357" s="124"/>
      <c r="B357" s="125"/>
      <c r="D357" s="124"/>
      <c r="E357" s="125"/>
      <c r="F357" s="75"/>
      <c r="G357" s="124"/>
      <c r="H357" s="125"/>
      <c r="I357" s="75"/>
      <c r="J357" s="124"/>
      <c r="K357" s="125"/>
    </row>
    <row r="358" spans="1:11" ht="15" customHeight="1">
      <c r="A358" s="121"/>
      <c r="B358" s="148"/>
      <c r="D358" s="121"/>
      <c r="E358" s="148"/>
      <c r="F358" s="75"/>
      <c r="G358" s="121"/>
      <c r="H358" s="148"/>
      <c r="I358" s="75"/>
      <c r="J358" s="121"/>
      <c r="K358" s="148"/>
    </row>
    <row r="359" spans="1:11" ht="15" customHeight="1" thickBot="1">
      <c r="A359" s="149"/>
      <c r="B359" s="150"/>
      <c r="D359" s="149"/>
      <c r="E359" s="150"/>
      <c r="F359" s="75"/>
      <c r="G359" s="149"/>
      <c r="H359" s="150"/>
      <c r="I359" s="75"/>
      <c r="J359" s="149"/>
      <c r="K359" s="150"/>
    </row>
    <row r="361" spans="1:11" ht="15" customHeight="1">
      <c r="A361" s="74"/>
      <c r="B361" s="75"/>
      <c r="D361" s="126" t="s">
        <v>33</v>
      </c>
      <c r="E361" s="126"/>
      <c r="F361" s="126"/>
      <c r="G361" s="126"/>
      <c r="H361" s="75"/>
      <c r="I361" s="75"/>
      <c r="J361" s="75"/>
      <c r="K361" s="80" t="s">
        <v>26</v>
      </c>
    </row>
    <row r="362" spans="1:11" ht="15" customHeight="1">
      <c r="A362" s="75"/>
      <c r="B362" s="75"/>
      <c r="D362" s="75"/>
      <c r="E362" s="75"/>
      <c r="F362" s="75"/>
      <c r="G362" s="75"/>
      <c r="H362" s="75"/>
      <c r="I362" s="75"/>
      <c r="J362" s="75"/>
      <c r="K362" s="75"/>
    </row>
    <row r="363" spans="1:11" ht="15" customHeight="1" thickBot="1">
      <c r="A363" s="75"/>
      <c r="B363" s="75"/>
      <c r="D363" s="75"/>
      <c r="E363" s="75"/>
      <c r="F363" s="75"/>
      <c r="G363" s="75"/>
      <c r="H363" s="75"/>
      <c r="I363" s="75"/>
      <c r="J363" s="75"/>
      <c r="K363" s="75"/>
    </row>
    <row r="364" spans="1:11" ht="15" customHeight="1">
      <c r="A364" s="143" t="str">
        <f>Carnet13!C113</f>
        <v>CÍRC.MILITAR</v>
      </c>
      <c r="B364" s="144"/>
      <c r="C364" s="144"/>
      <c r="D364" s="144"/>
      <c r="E364" s="145"/>
      <c r="F364" s="123" t="s">
        <v>20</v>
      </c>
      <c r="G364" s="143" t="str">
        <f>Carnet13!G113</f>
        <v>COP</v>
      </c>
      <c r="H364" s="144"/>
      <c r="I364" s="144"/>
      <c r="J364" s="144"/>
      <c r="K364" s="145"/>
    </row>
    <row r="365" spans="1:11" ht="15" customHeight="1" thickBot="1">
      <c r="A365" s="146"/>
      <c r="B365" s="147"/>
      <c r="C365" s="147"/>
      <c r="D365" s="147"/>
      <c r="E365" s="122"/>
      <c r="F365" s="123"/>
      <c r="G365" s="146"/>
      <c r="H365" s="147"/>
      <c r="I365" s="147"/>
      <c r="J365" s="147"/>
      <c r="K365" s="122"/>
    </row>
    <row r="366" spans="1:11" ht="15" customHeight="1" thickBot="1">
      <c r="A366" s="75"/>
      <c r="B366" s="75"/>
      <c r="D366" s="75"/>
      <c r="E366" s="75"/>
      <c r="F366" s="75"/>
      <c r="G366" s="75"/>
      <c r="H366" s="75"/>
      <c r="I366" s="75"/>
      <c r="J366" s="75"/>
      <c r="K366" s="75"/>
    </row>
    <row r="367" spans="1:11" ht="15" customHeight="1" thickBot="1">
      <c r="A367" s="84" t="s">
        <v>45</v>
      </c>
      <c r="B367" s="151" t="s">
        <v>44</v>
      </c>
      <c r="C367" s="152"/>
      <c r="D367" s="153"/>
      <c r="E367" s="85" t="str">
        <f>Carnet13!I114</f>
        <v>RICARDO</v>
      </c>
      <c r="F367" s="75"/>
      <c r="G367" s="84" t="s">
        <v>46</v>
      </c>
      <c r="H367" s="151" t="s">
        <v>44</v>
      </c>
      <c r="I367" s="152"/>
      <c r="J367" s="153"/>
      <c r="K367" s="85" t="str">
        <f>Carnet13!I115</f>
        <v>ROBERTO</v>
      </c>
    </row>
    <row r="368" spans="1:11" ht="15" customHeight="1" thickBot="1">
      <c r="A368" s="77" t="str">
        <f>Carnet13!C114</f>
        <v>LEANDRINHO</v>
      </c>
      <c r="B368" s="77"/>
      <c r="C368" s="78" t="s">
        <v>20</v>
      </c>
      <c r="D368" s="77"/>
      <c r="E368" s="77" t="str">
        <f>Carnet13!G114</f>
        <v>ROBERTO</v>
      </c>
      <c r="F368" s="75"/>
      <c r="G368" s="77" t="str">
        <f>Carnet13!C115</f>
        <v>DIOGO</v>
      </c>
      <c r="H368" s="77"/>
      <c r="I368" s="78" t="s">
        <v>20</v>
      </c>
      <c r="J368" s="77"/>
      <c r="K368" s="77" t="str">
        <f>Carnet13!G115</f>
        <v>OCHOINHA</v>
      </c>
    </row>
    <row r="369" spans="1:11" ht="15" customHeight="1">
      <c r="A369" s="124"/>
      <c r="B369" s="125"/>
      <c r="D369" s="124"/>
      <c r="E369" s="125"/>
      <c r="F369" s="75"/>
      <c r="G369" s="124"/>
      <c r="H369" s="125"/>
      <c r="I369" s="75"/>
      <c r="J369" s="124"/>
      <c r="K369" s="125"/>
    </row>
    <row r="370" spans="1:11" ht="15" customHeight="1">
      <c r="A370" s="121"/>
      <c r="B370" s="148"/>
      <c r="D370" s="121"/>
      <c r="E370" s="148"/>
      <c r="F370" s="75"/>
      <c r="G370" s="121"/>
      <c r="H370" s="148"/>
      <c r="I370" s="75"/>
      <c r="J370" s="121"/>
      <c r="K370" s="148"/>
    </row>
    <row r="371" spans="1:11" ht="15" customHeight="1" thickBot="1">
      <c r="A371" s="149"/>
      <c r="B371" s="150"/>
      <c r="D371" s="149"/>
      <c r="E371" s="150"/>
      <c r="F371" s="75"/>
      <c r="G371" s="149"/>
      <c r="H371" s="150"/>
      <c r="I371" s="75"/>
      <c r="J371" s="149"/>
      <c r="K371" s="150"/>
    </row>
    <row r="372" spans="1:11" ht="15" customHeight="1">
      <c r="A372" s="75"/>
      <c r="B372" s="75"/>
      <c r="D372" s="75"/>
      <c r="E372" s="75"/>
      <c r="F372" s="75"/>
      <c r="G372" s="75"/>
      <c r="H372" s="75"/>
      <c r="I372" s="75"/>
      <c r="J372" s="75"/>
      <c r="K372" s="75"/>
    </row>
    <row r="373" spans="1:11" ht="15" customHeight="1" thickBot="1">
      <c r="A373" s="75"/>
      <c r="B373" s="75"/>
      <c r="D373" s="75"/>
      <c r="E373" s="75"/>
      <c r="F373" s="75"/>
      <c r="G373" s="75"/>
      <c r="H373" s="75"/>
      <c r="I373" s="75"/>
      <c r="J373" s="75"/>
      <c r="K373" s="75"/>
    </row>
    <row r="374" spans="1:11" ht="15" customHeight="1" thickBot="1">
      <c r="A374" s="84" t="s">
        <v>47</v>
      </c>
      <c r="B374" s="151" t="s">
        <v>44</v>
      </c>
      <c r="C374" s="152"/>
      <c r="D374" s="153"/>
      <c r="E374" s="85" t="str">
        <f>Carnet13!I116</f>
        <v>FÁBIO</v>
      </c>
      <c r="F374" s="75"/>
      <c r="G374" s="84" t="s">
        <v>48</v>
      </c>
      <c r="H374" s="151" t="s">
        <v>44</v>
      </c>
      <c r="I374" s="152"/>
      <c r="J374" s="153"/>
      <c r="K374" s="85" t="str">
        <f>Carnet13!I117</f>
        <v>EDUARDO</v>
      </c>
    </row>
    <row r="375" spans="1:11" ht="15" customHeight="1" thickBot="1">
      <c r="A375" s="77" t="str">
        <f>Carnet13!C116</f>
        <v>NILMAR</v>
      </c>
      <c r="B375" s="77"/>
      <c r="C375" s="78" t="s">
        <v>20</v>
      </c>
      <c r="D375" s="77"/>
      <c r="E375" s="77" t="str">
        <f>Carnet13!G116</f>
        <v>CURI</v>
      </c>
      <c r="F375" s="75"/>
      <c r="G375" s="77" t="str">
        <f>Carnet13!C117</f>
        <v>MALLET</v>
      </c>
      <c r="H375" s="77"/>
      <c r="I375" s="78" t="s">
        <v>20</v>
      </c>
      <c r="J375" s="77"/>
      <c r="K375" s="77" t="str">
        <f>Carnet13!G117</f>
        <v>FERNANDO</v>
      </c>
    </row>
    <row r="376" spans="1:11" ht="15" customHeight="1">
      <c r="A376" s="124"/>
      <c r="B376" s="125"/>
      <c r="D376" s="124"/>
      <c r="E376" s="125"/>
      <c r="F376" s="75"/>
      <c r="G376" s="124"/>
      <c r="H376" s="125"/>
      <c r="I376" s="75"/>
      <c r="J376" s="124"/>
      <c r="K376" s="125"/>
    </row>
    <row r="377" spans="1:11" ht="15" customHeight="1">
      <c r="A377" s="121"/>
      <c r="B377" s="148"/>
      <c r="D377" s="121"/>
      <c r="E377" s="148"/>
      <c r="F377" s="75"/>
      <c r="G377" s="121"/>
      <c r="H377" s="148"/>
      <c r="I377" s="75"/>
      <c r="J377" s="121"/>
      <c r="K377" s="148"/>
    </row>
    <row r="378" spans="1:11" ht="15" customHeight="1" thickBot="1">
      <c r="A378" s="149"/>
      <c r="B378" s="150"/>
      <c r="D378" s="149"/>
      <c r="E378" s="150"/>
      <c r="F378" s="75"/>
      <c r="G378" s="149"/>
      <c r="H378" s="150"/>
      <c r="I378" s="75"/>
      <c r="J378" s="149"/>
      <c r="K378" s="150"/>
    </row>
    <row r="379" spans="1:11" ht="15" customHeight="1">
      <c r="A379" s="79"/>
      <c r="B379" s="79"/>
      <c r="D379" s="79"/>
      <c r="E379" s="79"/>
      <c r="F379" s="75"/>
      <c r="G379" s="79"/>
      <c r="H379" s="79"/>
      <c r="I379" s="75"/>
      <c r="J379" s="79"/>
      <c r="K379" s="79"/>
    </row>
    <row r="380" spans="1:11" ht="15" customHeight="1" thickBot="1">
      <c r="A380" s="79"/>
      <c r="B380" s="79"/>
      <c r="D380" s="79"/>
      <c r="E380" s="79"/>
      <c r="F380" s="75"/>
      <c r="G380" s="79"/>
      <c r="H380" s="79"/>
      <c r="I380" s="75"/>
      <c r="J380" s="79"/>
      <c r="K380" s="79"/>
    </row>
    <row r="381" spans="1:11" ht="15" customHeight="1">
      <c r="A381" s="143" t="str">
        <f>Carnet13!C118</f>
        <v>ARFM</v>
      </c>
      <c r="B381" s="144"/>
      <c r="C381" s="144"/>
      <c r="D381" s="144"/>
      <c r="E381" s="145"/>
      <c r="F381" s="123" t="s">
        <v>20</v>
      </c>
      <c r="G381" s="143" t="str">
        <f>Carnet13!G118</f>
        <v>FRANZEN</v>
      </c>
      <c r="H381" s="144"/>
      <c r="I381" s="144"/>
      <c r="J381" s="144"/>
      <c r="K381" s="145"/>
    </row>
    <row r="382" spans="1:11" ht="15" customHeight="1" thickBot="1">
      <c r="A382" s="146"/>
      <c r="B382" s="147"/>
      <c r="C382" s="147"/>
      <c r="D382" s="147"/>
      <c r="E382" s="122"/>
      <c r="F382" s="123"/>
      <c r="G382" s="146"/>
      <c r="H382" s="147"/>
      <c r="I382" s="147"/>
      <c r="J382" s="147"/>
      <c r="K382" s="122"/>
    </row>
    <row r="383" spans="1:11" ht="15" customHeight="1" thickBot="1">
      <c r="A383" s="75"/>
      <c r="B383" s="75"/>
      <c r="D383" s="75"/>
      <c r="E383" s="75"/>
      <c r="F383" s="75"/>
      <c r="G383" s="75"/>
      <c r="H383" s="75"/>
      <c r="I383" s="75"/>
      <c r="J383" s="75"/>
      <c r="K383" s="75"/>
    </row>
    <row r="384" spans="1:11" ht="15" customHeight="1" thickBot="1">
      <c r="A384" s="84" t="s">
        <v>49</v>
      </c>
      <c r="B384" s="151" t="s">
        <v>44</v>
      </c>
      <c r="C384" s="152"/>
      <c r="D384" s="153"/>
      <c r="E384" s="85" t="str">
        <f>Carnet13!I119</f>
        <v>ANTÔNIO</v>
      </c>
      <c r="F384" s="75"/>
      <c r="G384" s="84" t="s">
        <v>50</v>
      </c>
      <c r="H384" s="151" t="s">
        <v>44</v>
      </c>
      <c r="I384" s="152"/>
      <c r="J384" s="153"/>
      <c r="K384" s="85" t="str">
        <f>Carnet13!I120</f>
        <v>JULINHO</v>
      </c>
    </row>
    <row r="385" spans="1:11" ht="15" customHeight="1" thickBot="1">
      <c r="A385" s="77" t="str">
        <f>Carnet13!C119</f>
        <v>JOÃO</v>
      </c>
      <c r="B385" s="77"/>
      <c r="C385" s="78" t="s">
        <v>20</v>
      </c>
      <c r="D385" s="77"/>
      <c r="E385" s="77" t="str">
        <f>Carnet13!G119</f>
        <v>CARECA</v>
      </c>
      <c r="F385" s="75"/>
      <c r="G385" s="77" t="str">
        <f>Carnet13!C120</f>
        <v>DUDA</v>
      </c>
      <c r="H385" s="77"/>
      <c r="I385" s="78" t="s">
        <v>20</v>
      </c>
      <c r="J385" s="77"/>
      <c r="K385" s="77" t="str">
        <f>Carnet13!G120</f>
        <v>PUFAL</v>
      </c>
    </row>
    <row r="386" spans="1:11" ht="15" customHeight="1">
      <c r="A386" s="124"/>
      <c r="B386" s="125"/>
      <c r="D386" s="124"/>
      <c r="E386" s="125"/>
      <c r="F386" s="75"/>
      <c r="G386" s="124"/>
      <c r="H386" s="125"/>
      <c r="I386" s="75"/>
      <c r="J386" s="124"/>
      <c r="K386" s="125"/>
    </row>
    <row r="387" spans="1:11" ht="15" customHeight="1">
      <c r="A387" s="121"/>
      <c r="B387" s="148"/>
      <c r="D387" s="121"/>
      <c r="E387" s="148"/>
      <c r="F387" s="75"/>
      <c r="G387" s="121"/>
      <c r="H387" s="148"/>
      <c r="I387" s="75"/>
      <c r="J387" s="121"/>
      <c r="K387" s="148"/>
    </row>
    <row r="388" spans="1:11" ht="15" customHeight="1" thickBot="1">
      <c r="A388" s="149"/>
      <c r="B388" s="150"/>
      <c r="D388" s="149"/>
      <c r="E388" s="150"/>
      <c r="F388" s="75"/>
      <c r="G388" s="149"/>
      <c r="H388" s="150"/>
      <c r="I388" s="75"/>
      <c r="J388" s="149"/>
      <c r="K388" s="150"/>
    </row>
    <row r="389" spans="1:11" ht="15" customHeight="1">
      <c r="A389" s="75"/>
      <c r="B389" s="75"/>
      <c r="D389" s="75"/>
      <c r="E389" s="75"/>
      <c r="F389" s="75"/>
      <c r="G389" s="75"/>
      <c r="H389" s="75"/>
      <c r="I389" s="75"/>
      <c r="J389" s="75"/>
      <c r="K389" s="75"/>
    </row>
    <row r="390" spans="1:11" ht="15" customHeight="1" thickBot="1">
      <c r="A390" s="75"/>
      <c r="B390" s="75"/>
      <c r="D390" s="75"/>
      <c r="E390" s="75"/>
      <c r="F390" s="75"/>
      <c r="G390" s="75"/>
      <c r="H390" s="75"/>
      <c r="I390" s="75"/>
      <c r="J390" s="75"/>
      <c r="K390" s="75"/>
    </row>
    <row r="391" spans="1:11" ht="15" customHeight="1" thickBot="1">
      <c r="A391" s="84" t="s">
        <v>51</v>
      </c>
      <c r="B391" s="151" t="s">
        <v>44</v>
      </c>
      <c r="C391" s="152"/>
      <c r="D391" s="153"/>
      <c r="E391" s="85" t="str">
        <f>Carnet13!I121</f>
        <v>GILSON</v>
      </c>
      <c r="F391" s="75"/>
      <c r="G391" s="84" t="s">
        <v>52</v>
      </c>
      <c r="H391" s="151" t="s">
        <v>44</v>
      </c>
      <c r="I391" s="152"/>
      <c r="J391" s="153"/>
      <c r="K391" s="85" t="str">
        <f>Carnet13!I122</f>
        <v>PAIM</v>
      </c>
    </row>
    <row r="392" spans="1:11" ht="15" customHeight="1" thickBot="1">
      <c r="A392" s="77" t="str">
        <f>Carnet13!C121</f>
        <v>MICHEL</v>
      </c>
      <c r="B392" s="77"/>
      <c r="C392" s="78" t="s">
        <v>20</v>
      </c>
      <c r="D392" s="77"/>
      <c r="E392" s="77" t="str">
        <f>Carnet13!G121</f>
        <v>LEÃO</v>
      </c>
      <c r="F392" s="75"/>
      <c r="G392" s="77" t="str">
        <f>Carnet13!C122</f>
        <v>ALESSANDRO</v>
      </c>
      <c r="H392" s="77"/>
      <c r="I392" s="78" t="s">
        <v>20</v>
      </c>
      <c r="J392" s="77"/>
      <c r="K392" s="77" t="str">
        <f>Carnet13!G122</f>
        <v>ROBIN</v>
      </c>
    </row>
    <row r="393" spans="1:11" ht="15" customHeight="1">
      <c r="A393" s="124"/>
      <c r="B393" s="125"/>
      <c r="D393" s="124"/>
      <c r="E393" s="125"/>
      <c r="F393" s="75"/>
      <c r="G393" s="124"/>
      <c r="H393" s="125"/>
      <c r="I393" s="75"/>
      <c r="J393" s="124"/>
      <c r="K393" s="125"/>
    </row>
    <row r="394" spans="1:11" ht="15" customHeight="1">
      <c r="A394" s="121"/>
      <c r="B394" s="148"/>
      <c r="D394" s="121"/>
      <c r="E394" s="148"/>
      <c r="F394" s="75"/>
      <c r="G394" s="121"/>
      <c r="H394" s="148"/>
      <c r="I394" s="75"/>
      <c r="J394" s="121"/>
      <c r="K394" s="148"/>
    </row>
    <row r="395" spans="1:11" ht="15" customHeight="1" thickBot="1">
      <c r="A395" s="149"/>
      <c r="B395" s="150"/>
      <c r="D395" s="149"/>
      <c r="E395" s="150"/>
      <c r="F395" s="75"/>
      <c r="G395" s="149"/>
      <c r="H395" s="150"/>
      <c r="I395" s="75"/>
      <c r="J395" s="149"/>
      <c r="K395" s="150"/>
    </row>
    <row r="397" spans="1:11" ht="15" customHeight="1">
      <c r="A397" s="74"/>
      <c r="B397" s="75"/>
      <c r="D397" s="126" t="s">
        <v>33</v>
      </c>
      <c r="E397" s="126"/>
      <c r="F397" s="126"/>
      <c r="G397" s="126"/>
      <c r="H397" s="75"/>
      <c r="I397" s="75"/>
      <c r="J397" s="75"/>
      <c r="K397" s="80" t="s">
        <v>26</v>
      </c>
    </row>
    <row r="398" spans="1:11" ht="15" customHeight="1">
      <c r="A398" s="75"/>
      <c r="B398" s="75"/>
      <c r="D398" s="75"/>
      <c r="E398" s="75"/>
      <c r="F398" s="75"/>
      <c r="G398" s="75"/>
      <c r="H398" s="75"/>
      <c r="I398" s="75"/>
      <c r="J398" s="75"/>
      <c r="K398" s="75"/>
    </row>
    <row r="399" spans="1:11" ht="15" customHeight="1" thickBot="1">
      <c r="A399" s="75"/>
      <c r="B399" s="75"/>
      <c r="D399" s="75"/>
      <c r="E399" s="75"/>
      <c r="F399" s="75"/>
      <c r="G399" s="75"/>
      <c r="H399" s="75"/>
      <c r="I399" s="75"/>
      <c r="J399" s="75"/>
      <c r="K399" s="75"/>
    </row>
    <row r="400" spans="1:11" ht="15" customHeight="1">
      <c r="A400" s="143" t="str">
        <f>Carnet13!C123</f>
        <v>HPC</v>
      </c>
      <c r="B400" s="144"/>
      <c r="C400" s="144"/>
      <c r="D400" s="144"/>
      <c r="E400" s="145"/>
      <c r="F400" s="123" t="s">
        <v>20</v>
      </c>
      <c r="G400" s="143" t="str">
        <f>Carnet13!G123</f>
        <v>GERALDO SANTANA</v>
      </c>
      <c r="H400" s="144"/>
      <c r="I400" s="144"/>
      <c r="J400" s="144"/>
      <c r="K400" s="145"/>
    </row>
    <row r="401" spans="1:11" ht="15" customHeight="1" thickBot="1">
      <c r="A401" s="146"/>
      <c r="B401" s="147"/>
      <c r="C401" s="147"/>
      <c r="D401" s="147"/>
      <c r="E401" s="122"/>
      <c r="F401" s="123"/>
      <c r="G401" s="146"/>
      <c r="H401" s="147"/>
      <c r="I401" s="147"/>
      <c r="J401" s="147"/>
      <c r="K401" s="122"/>
    </row>
    <row r="402" spans="1:11" ht="15" customHeight="1" thickBot="1">
      <c r="A402" s="75"/>
      <c r="B402" s="75"/>
      <c r="D402" s="75"/>
      <c r="E402" s="75"/>
      <c r="F402" s="75"/>
      <c r="G402" s="75"/>
      <c r="H402" s="75"/>
      <c r="I402" s="75"/>
      <c r="J402" s="75"/>
      <c r="K402" s="75"/>
    </row>
    <row r="403" spans="1:11" ht="15" customHeight="1" thickBot="1">
      <c r="A403" s="84" t="s">
        <v>59</v>
      </c>
      <c r="B403" s="151" t="s">
        <v>44</v>
      </c>
      <c r="C403" s="152"/>
      <c r="D403" s="153"/>
      <c r="E403" s="85" t="str">
        <f>Carnet13!I124</f>
        <v>MARCOS</v>
      </c>
      <c r="F403" s="75"/>
      <c r="G403" s="84" t="s">
        <v>149</v>
      </c>
      <c r="H403" s="151" t="s">
        <v>44</v>
      </c>
      <c r="I403" s="152"/>
      <c r="J403" s="153"/>
      <c r="K403" s="85" t="str">
        <f>Carnet13!I125</f>
        <v>FELIPE</v>
      </c>
    </row>
    <row r="404" spans="1:11" ht="15" customHeight="1" thickBot="1">
      <c r="A404" s="77" t="str">
        <f>Carnet13!C124</f>
        <v>GUIDO</v>
      </c>
      <c r="B404" s="77"/>
      <c r="C404" s="78" t="s">
        <v>20</v>
      </c>
      <c r="D404" s="77"/>
      <c r="E404" s="77" t="str">
        <f>Carnet13!G124</f>
        <v>CRISTIANO</v>
      </c>
      <c r="F404" s="75"/>
      <c r="G404" s="77" t="str">
        <f>Carnet13!C125</f>
        <v>MARQUINHO</v>
      </c>
      <c r="H404" s="77"/>
      <c r="I404" s="78" t="s">
        <v>20</v>
      </c>
      <c r="J404" s="77"/>
      <c r="K404" s="77" t="str">
        <f>Carnet13!G125</f>
        <v>CRISTIAN</v>
      </c>
    </row>
    <row r="405" spans="1:11" ht="15" customHeight="1">
      <c r="A405" s="124"/>
      <c r="B405" s="125"/>
      <c r="D405" s="124"/>
      <c r="E405" s="125"/>
      <c r="F405" s="75"/>
      <c r="G405" s="124"/>
      <c r="H405" s="125"/>
      <c r="I405" s="75"/>
      <c r="J405" s="124"/>
      <c r="K405" s="125"/>
    </row>
    <row r="406" spans="1:11" ht="15" customHeight="1">
      <c r="A406" s="121"/>
      <c r="B406" s="148"/>
      <c r="D406" s="121"/>
      <c r="E406" s="148"/>
      <c r="F406" s="75"/>
      <c r="G406" s="121"/>
      <c r="H406" s="148"/>
      <c r="I406" s="75"/>
      <c r="J406" s="121"/>
      <c r="K406" s="148"/>
    </row>
    <row r="407" spans="1:11" ht="15" customHeight="1" thickBot="1">
      <c r="A407" s="149"/>
      <c r="B407" s="150"/>
      <c r="D407" s="149"/>
      <c r="E407" s="150"/>
      <c r="F407" s="75"/>
      <c r="G407" s="149"/>
      <c r="H407" s="150"/>
      <c r="I407" s="75"/>
      <c r="J407" s="149"/>
      <c r="K407" s="150"/>
    </row>
    <row r="408" spans="1:11" ht="15" customHeight="1">
      <c r="A408" s="75"/>
      <c r="B408" s="75"/>
      <c r="D408" s="75"/>
      <c r="E408" s="75"/>
      <c r="F408" s="75"/>
      <c r="G408" s="75"/>
      <c r="H408" s="75"/>
      <c r="I408" s="75"/>
      <c r="J408" s="75"/>
      <c r="K408" s="75"/>
    </row>
    <row r="409" spans="1:11" ht="15" customHeight="1" thickBot="1">
      <c r="A409" s="75"/>
      <c r="B409" s="75"/>
      <c r="D409" s="75"/>
      <c r="E409" s="75"/>
      <c r="F409" s="75"/>
      <c r="G409" s="75"/>
      <c r="H409" s="75"/>
      <c r="I409" s="75"/>
      <c r="J409" s="75"/>
      <c r="K409" s="75"/>
    </row>
    <row r="410" spans="1:11" ht="15" customHeight="1" thickBot="1">
      <c r="A410" s="84" t="s">
        <v>130</v>
      </c>
      <c r="B410" s="151" t="s">
        <v>44</v>
      </c>
      <c r="C410" s="152"/>
      <c r="D410" s="153"/>
      <c r="E410" s="85" t="str">
        <f>Carnet13!I126</f>
        <v>RODRIGO</v>
      </c>
      <c r="F410" s="75"/>
      <c r="G410" s="84" t="s">
        <v>150</v>
      </c>
      <c r="H410" s="151" t="s">
        <v>44</v>
      </c>
      <c r="I410" s="152"/>
      <c r="J410" s="153"/>
      <c r="K410" s="85" t="str">
        <f>Carnet13!I127</f>
        <v>ELISANDRO</v>
      </c>
    </row>
    <row r="411" spans="1:11" ht="15" customHeight="1" thickBot="1">
      <c r="A411" s="77" t="str">
        <f>Carnet13!C126</f>
        <v>UMBERTO</v>
      </c>
      <c r="B411" s="77"/>
      <c r="C411" s="78" t="s">
        <v>20</v>
      </c>
      <c r="D411" s="77"/>
      <c r="E411" s="77" t="str">
        <f>Carnet13!G126</f>
        <v>FOSCHIERA</v>
      </c>
      <c r="F411" s="75"/>
      <c r="G411" s="77" t="str">
        <f>Carnet13!C127</f>
        <v>VINICIUS</v>
      </c>
      <c r="H411" s="77"/>
      <c r="I411" s="78" t="s">
        <v>20</v>
      </c>
      <c r="J411" s="77"/>
      <c r="K411" s="77" t="str">
        <f>Carnet13!G127</f>
        <v>LEON</v>
      </c>
    </row>
    <row r="412" spans="1:11" ht="15" customHeight="1">
      <c r="A412" s="124"/>
      <c r="B412" s="125"/>
      <c r="D412" s="124"/>
      <c r="E412" s="125"/>
      <c r="F412" s="75"/>
      <c r="G412" s="124"/>
      <c r="H412" s="125"/>
      <c r="I412" s="75"/>
      <c r="J412" s="124"/>
      <c r="K412" s="125"/>
    </row>
    <row r="413" spans="1:11" ht="15" customHeight="1">
      <c r="A413" s="121"/>
      <c r="B413" s="148"/>
      <c r="D413" s="121"/>
      <c r="E413" s="148"/>
      <c r="F413" s="75"/>
      <c r="G413" s="121"/>
      <c r="H413" s="148"/>
      <c r="I413" s="75"/>
      <c r="J413" s="121"/>
      <c r="K413" s="148"/>
    </row>
    <row r="414" spans="1:11" ht="15" customHeight="1" thickBot="1">
      <c r="A414" s="149"/>
      <c r="B414" s="150"/>
      <c r="D414" s="149"/>
      <c r="E414" s="150"/>
      <c r="F414" s="75"/>
      <c r="G414" s="149"/>
      <c r="H414" s="150"/>
      <c r="I414" s="75"/>
      <c r="J414" s="149"/>
      <c r="K414" s="150"/>
    </row>
    <row r="415" spans="1:11" ht="15" customHeight="1">
      <c r="A415" s="79"/>
      <c r="B415" s="79"/>
      <c r="D415" s="79"/>
      <c r="E415" s="79"/>
      <c r="F415" s="75"/>
      <c r="G415" s="79"/>
      <c r="H415" s="79"/>
      <c r="I415" s="75"/>
      <c r="J415" s="79"/>
      <c r="K415" s="79"/>
    </row>
    <row r="416" spans="1:11" ht="15" customHeight="1" thickBot="1">
      <c r="A416" s="79"/>
      <c r="B416" s="79"/>
      <c r="D416" s="79"/>
      <c r="E416" s="79"/>
      <c r="F416" s="75"/>
      <c r="G416" s="79"/>
      <c r="H416" s="79"/>
      <c r="I416" s="75"/>
      <c r="J416" s="79"/>
      <c r="K416" s="79"/>
    </row>
    <row r="417" spans="1:11" ht="15" customHeight="1">
      <c r="A417" s="143" t="str">
        <f>Carnet13!C128</f>
        <v>UNIÃO</v>
      </c>
      <c r="B417" s="144"/>
      <c r="C417" s="144"/>
      <c r="D417" s="144"/>
      <c r="E417" s="145"/>
      <c r="F417" s="123" t="s">
        <v>20</v>
      </c>
      <c r="G417" s="143" t="str">
        <f>Carnet13!G128</f>
        <v>ACADEMIA</v>
      </c>
      <c r="H417" s="144"/>
      <c r="I417" s="144"/>
      <c r="J417" s="144"/>
      <c r="K417" s="145"/>
    </row>
    <row r="418" spans="1:11" ht="15" customHeight="1" thickBot="1">
      <c r="A418" s="146"/>
      <c r="B418" s="147"/>
      <c r="C418" s="147"/>
      <c r="D418" s="147"/>
      <c r="E418" s="122"/>
      <c r="F418" s="123"/>
      <c r="G418" s="146"/>
      <c r="H418" s="147"/>
      <c r="I418" s="147"/>
      <c r="J418" s="147"/>
      <c r="K418" s="122"/>
    </row>
    <row r="419" spans="1:11" ht="15" customHeight="1" thickBot="1">
      <c r="A419" s="75"/>
      <c r="B419" s="75"/>
      <c r="D419" s="75"/>
      <c r="E419" s="75"/>
      <c r="F419" s="75"/>
      <c r="G419" s="75"/>
      <c r="H419" s="75"/>
      <c r="I419" s="75"/>
      <c r="J419" s="75"/>
      <c r="K419" s="75"/>
    </row>
    <row r="420" spans="1:11" ht="15" customHeight="1" thickBot="1">
      <c r="A420" s="84" t="s">
        <v>151</v>
      </c>
      <c r="B420" s="151" t="s">
        <v>44</v>
      </c>
      <c r="C420" s="152"/>
      <c r="D420" s="153"/>
      <c r="E420" s="85" t="str">
        <f>Carnet13!I129</f>
        <v>CRISTHIAN</v>
      </c>
      <c r="F420" s="75"/>
      <c r="G420" s="84" t="s">
        <v>152</v>
      </c>
      <c r="H420" s="151" t="s">
        <v>44</v>
      </c>
      <c r="I420" s="152"/>
      <c r="J420" s="153"/>
      <c r="K420" s="85" t="str">
        <f>Carnet13!I130</f>
        <v>RENAN</v>
      </c>
    </row>
    <row r="421" spans="1:11" ht="15" customHeight="1" thickBot="1">
      <c r="A421" s="77" t="str">
        <f>Carnet13!C129</f>
        <v>LUCIANO</v>
      </c>
      <c r="B421" s="77"/>
      <c r="C421" s="78" t="s">
        <v>20</v>
      </c>
      <c r="D421" s="77"/>
      <c r="E421" s="77" t="str">
        <f>Carnet13!G129</f>
        <v>AUGUSTO</v>
      </c>
      <c r="F421" s="75"/>
      <c r="G421" s="77" t="str">
        <f>Carnet13!C130</f>
        <v>ROGÉRIO</v>
      </c>
      <c r="H421" s="77"/>
      <c r="I421" s="78" t="s">
        <v>20</v>
      </c>
      <c r="J421" s="77"/>
      <c r="K421" s="77" t="str">
        <f>Carnet13!G130</f>
        <v>VINHAS</v>
      </c>
    </row>
    <row r="422" spans="1:11" ht="15" customHeight="1">
      <c r="A422" s="124"/>
      <c r="B422" s="125"/>
      <c r="D422" s="124"/>
      <c r="E422" s="125"/>
      <c r="F422" s="75"/>
      <c r="G422" s="124"/>
      <c r="H422" s="125"/>
      <c r="I422" s="75"/>
      <c r="J422" s="124"/>
      <c r="K422" s="125"/>
    </row>
    <row r="423" spans="1:11" ht="15" customHeight="1">
      <c r="A423" s="121"/>
      <c r="B423" s="148"/>
      <c r="D423" s="121"/>
      <c r="E423" s="148"/>
      <c r="F423" s="75"/>
      <c r="G423" s="121"/>
      <c r="H423" s="148"/>
      <c r="I423" s="75"/>
      <c r="J423" s="121"/>
      <c r="K423" s="148"/>
    </row>
    <row r="424" spans="1:11" ht="15" customHeight="1" thickBot="1">
      <c r="A424" s="149"/>
      <c r="B424" s="150"/>
      <c r="D424" s="149"/>
      <c r="E424" s="150"/>
      <c r="F424" s="75"/>
      <c r="G424" s="149"/>
      <c r="H424" s="150"/>
      <c r="I424" s="75"/>
      <c r="J424" s="149"/>
      <c r="K424" s="150"/>
    </row>
    <row r="425" spans="1:11" ht="15" customHeight="1">
      <c r="A425" s="75"/>
      <c r="B425" s="75"/>
      <c r="D425" s="75"/>
      <c r="E425" s="75"/>
      <c r="F425" s="75"/>
      <c r="G425" s="75"/>
      <c r="H425" s="75"/>
      <c r="I425" s="75"/>
      <c r="J425" s="75"/>
      <c r="K425" s="75"/>
    </row>
    <row r="426" spans="1:11" ht="15" customHeight="1" thickBot="1">
      <c r="A426" s="75"/>
      <c r="B426" s="75"/>
      <c r="D426" s="75"/>
      <c r="E426" s="75"/>
      <c r="F426" s="75"/>
      <c r="G426" s="75"/>
      <c r="H426" s="75"/>
      <c r="I426" s="75"/>
      <c r="J426" s="75"/>
      <c r="K426" s="75"/>
    </row>
    <row r="427" spans="1:11" ht="15" customHeight="1" thickBot="1">
      <c r="A427" s="84" t="s">
        <v>148</v>
      </c>
      <c r="B427" s="151" t="s">
        <v>44</v>
      </c>
      <c r="C427" s="152"/>
      <c r="D427" s="153"/>
      <c r="E427" s="85" t="str">
        <f>Carnet13!I131</f>
        <v>CÍCERO</v>
      </c>
      <c r="F427" s="75"/>
      <c r="G427" s="84" t="s">
        <v>138</v>
      </c>
      <c r="H427" s="151" t="s">
        <v>44</v>
      </c>
      <c r="I427" s="152"/>
      <c r="J427" s="153"/>
      <c r="K427" s="85" t="str">
        <f>Carnet13!I132</f>
        <v>CHAMBINHO</v>
      </c>
    </row>
    <row r="428" spans="1:11" ht="15" customHeight="1" thickBot="1">
      <c r="A428" s="77" t="str">
        <f>Carnet13!C131</f>
        <v>CESAR</v>
      </c>
      <c r="B428" s="77"/>
      <c r="C428" s="78" t="s">
        <v>20</v>
      </c>
      <c r="D428" s="77"/>
      <c r="E428" s="77" t="str">
        <f>Carnet13!G131</f>
        <v>OSMAR</v>
      </c>
      <c r="F428" s="75"/>
      <c r="G428" s="77" t="str">
        <f>Carnet13!C132</f>
        <v>KEVIN</v>
      </c>
      <c r="H428" s="77"/>
      <c r="I428" s="78" t="s">
        <v>20</v>
      </c>
      <c r="J428" s="77"/>
      <c r="K428" s="77" t="str">
        <f>Carnet13!G132</f>
        <v>BRUNO</v>
      </c>
    </row>
    <row r="429" spans="1:11" ht="15" customHeight="1">
      <c r="A429" s="124"/>
      <c r="B429" s="125"/>
      <c r="D429" s="124"/>
      <c r="E429" s="125"/>
      <c r="F429" s="75"/>
      <c r="G429" s="124"/>
      <c r="H429" s="125"/>
      <c r="I429" s="75"/>
      <c r="J429" s="124"/>
      <c r="K429" s="125"/>
    </row>
    <row r="430" spans="1:11" ht="15" customHeight="1">
      <c r="A430" s="121"/>
      <c r="B430" s="148"/>
      <c r="D430" s="121"/>
      <c r="E430" s="148"/>
      <c r="F430" s="75"/>
      <c r="G430" s="121"/>
      <c r="H430" s="148"/>
      <c r="I430" s="75"/>
      <c r="J430" s="121"/>
      <c r="K430" s="148"/>
    </row>
    <row r="431" spans="1:11" ht="15" customHeight="1" thickBot="1">
      <c r="A431" s="149"/>
      <c r="B431" s="150"/>
      <c r="D431" s="149"/>
      <c r="E431" s="150"/>
      <c r="F431" s="75"/>
      <c r="G431" s="149"/>
      <c r="H431" s="150"/>
      <c r="I431" s="75"/>
      <c r="J431" s="149"/>
      <c r="K431" s="150"/>
    </row>
    <row r="433" spans="1:11" ht="15" customHeight="1">
      <c r="A433" s="74"/>
      <c r="B433" s="75"/>
      <c r="D433" s="126" t="s">
        <v>33</v>
      </c>
      <c r="E433" s="126"/>
      <c r="F433" s="126"/>
      <c r="G433" s="126"/>
      <c r="H433" s="75"/>
      <c r="I433" s="75"/>
      <c r="J433" s="75"/>
      <c r="K433" s="80" t="s">
        <v>73</v>
      </c>
    </row>
    <row r="434" spans="1:11" ht="15" customHeight="1">
      <c r="A434" s="75"/>
      <c r="B434" s="75"/>
      <c r="D434" s="75"/>
      <c r="E434" s="75"/>
      <c r="F434" s="75"/>
      <c r="G434" s="75"/>
      <c r="H434" s="75"/>
      <c r="I434" s="75"/>
      <c r="J434" s="75"/>
      <c r="K434" s="75"/>
    </row>
    <row r="435" spans="1:11" ht="15" customHeight="1" thickBot="1">
      <c r="A435" s="75"/>
      <c r="B435" s="75"/>
      <c r="D435" s="75"/>
      <c r="E435" s="75"/>
      <c r="F435" s="75"/>
      <c r="G435" s="75"/>
      <c r="H435" s="75"/>
      <c r="I435" s="75"/>
      <c r="J435" s="75"/>
      <c r="K435" s="75"/>
    </row>
    <row r="436" spans="1:11" ht="15" customHeight="1">
      <c r="A436" s="143" t="str">
        <f>Carnet13!C134</f>
        <v>GERALDO SANTANA</v>
      </c>
      <c r="B436" s="144"/>
      <c r="C436" s="144"/>
      <c r="D436" s="144"/>
      <c r="E436" s="145"/>
      <c r="F436" s="123" t="s">
        <v>20</v>
      </c>
      <c r="G436" s="143" t="str">
        <f>Carnet13!G134</f>
        <v>CAXIAS</v>
      </c>
      <c r="H436" s="144"/>
      <c r="I436" s="144"/>
      <c r="J436" s="144"/>
      <c r="K436" s="145"/>
    </row>
    <row r="437" spans="1:11" ht="15" customHeight="1" thickBot="1">
      <c r="A437" s="146"/>
      <c r="B437" s="147"/>
      <c r="C437" s="147"/>
      <c r="D437" s="147"/>
      <c r="E437" s="122"/>
      <c r="F437" s="123"/>
      <c r="G437" s="146"/>
      <c r="H437" s="147"/>
      <c r="I437" s="147"/>
      <c r="J437" s="147"/>
      <c r="K437" s="122"/>
    </row>
    <row r="438" spans="1:11" ht="15" customHeight="1" thickBot="1">
      <c r="A438" s="75"/>
      <c r="B438" s="75"/>
      <c r="D438" s="75"/>
      <c r="E438" s="75"/>
      <c r="F438" s="75"/>
      <c r="G438" s="75"/>
      <c r="H438" s="75"/>
      <c r="I438" s="75"/>
      <c r="J438" s="75"/>
      <c r="K438" s="75"/>
    </row>
    <row r="439" spans="1:11" ht="15" customHeight="1" thickBot="1">
      <c r="A439" s="84" t="s">
        <v>45</v>
      </c>
      <c r="B439" s="151" t="s">
        <v>44</v>
      </c>
      <c r="C439" s="152"/>
      <c r="D439" s="153"/>
      <c r="E439" s="85" t="str">
        <f>Carnet13!I135</f>
        <v>DIOGO</v>
      </c>
      <c r="F439" s="75"/>
      <c r="G439" s="84" t="s">
        <v>46</v>
      </c>
      <c r="H439" s="151" t="s">
        <v>44</v>
      </c>
      <c r="I439" s="152"/>
      <c r="J439" s="153"/>
      <c r="K439" s="85" t="str">
        <f>Carnet13!I136</f>
        <v>BETÃO</v>
      </c>
    </row>
    <row r="440" spans="1:11" ht="15" customHeight="1" thickBot="1">
      <c r="A440" s="77" t="str">
        <f>Carnet13!C135</f>
        <v>CRISTIANO</v>
      </c>
      <c r="B440" s="77"/>
      <c r="C440" s="78" t="s">
        <v>20</v>
      </c>
      <c r="D440" s="77"/>
      <c r="E440" s="77" t="str">
        <f>Carnet13!G135</f>
        <v>CRISTHIAN</v>
      </c>
      <c r="F440" s="75"/>
      <c r="G440" s="77" t="str">
        <f>Carnet13!C136</f>
        <v>CRISTIAN</v>
      </c>
      <c r="H440" s="77"/>
      <c r="I440" s="78" t="s">
        <v>20</v>
      </c>
      <c r="J440" s="77"/>
      <c r="K440" s="77" t="str">
        <f>Carnet13!G136</f>
        <v>RENAN</v>
      </c>
    </row>
    <row r="441" spans="1:11" ht="15" customHeight="1">
      <c r="A441" s="124"/>
      <c r="B441" s="125"/>
      <c r="D441" s="124"/>
      <c r="E441" s="125"/>
      <c r="F441" s="75"/>
      <c r="G441" s="124"/>
      <c r="H441" s="125"/>
      <c r="I441" s="75"/>
      <c r="J441" s="124"/>
      <c r="K441" s="125"/>
    </row>
    <row r="442" spans="1:11" ht="15" customHeight="1">
      <c r="A442" s="121"/>
      <c r="B442" s="148"/>
      <c r="D442" s="121"/>
      <c r="E442" s="148"/>
      <c r="F442" s="75"/>
      <c r="G442" s="121"/>
      <c r="H442" s="148"/>
      <c r="I442" s="75"/>
      <c r="J442" s="121"/>
      <c r="K442" s="148"/>
    </row>
    <row r="443" spans="1:11" ht="15" customHeight="1" thickBot="1">
      <c r="A443" s="149"/>
      <c r="B443" s="150"/>
      <c r="D443" s="149"/>
      <c r="E443" s="150"/>
      <c r="F443" s="75"/>
      <c r="G443" s="149"/>
      <c r="H443" s="150"/>
      <c r="I443" s="75"/>
      <c r="J443" s="149"/>
      <c r="K443" s="150"/>
    </row>
    <row r="444" spans="1:11" ht="15" customHeight="1">
      <c r="A444" s="75"/>
      <c r="B444" s="75"/>
      <c r="D444" s="75"/>
      <c r="E444" s="75"/>
      <c r="F444" s="75"/>
      <c r="G444" s="75"/>
      <c r="H444" s="75"/>
      <c r="I444" s="75"/>
      <c r="J444" s="75"/>
      <c r="K444" s="75"/>
    </row>
    <row r="445" spans="1:11" ht="15" customHeight="1" thickBot="1">
      <c r="A445" s="75"/>
      <c r="B445" s="75"/>
      <c r="D445" s="75"/>
      <c r="E445" s="75"/>
      <c r="F445" s="75"/>
      <c r="G445" s="75"/>
      <c r="H445" s="75"/>
      <c r="I445" s="75"/>
      <c r="J445" s="75"/>
      <c r="K445" s="75"/>
    </row>
    <row r="446" spans="1:11" ht="15" customHeight="1" thickBot="1">
      <c r="A446" s="84" t="s">
        <v>47</v>
      </c>
      <c r="B446" s="151" t="s">
        <v>44</v>
      </c>
      <c r="C446" s="152"/>
      <c r="D446" s="153"/>
      <c r="E446" s="85" t="str">
        <f>Carnet13!I137</f>
        <v>MARCIO</v>
      </c>
      <c r="F446" s="75"/>
      <c r="G446" s="84" t="s">
        <v>48</v>
      </c>
      <c r="H446" s="151" t="s">
        <v>44</v>
      </c>
      <c r="I446" s="152"/>
      <c r="J446" s="153"/>
      <c r="K446" s="85" t="str">
        <f>Carnet13!I138</f>
        <v>TERROZO</v>
      </c>
    </row>
    <row r="447" spans="1:11" ht="15" customHeight="1" thickBot="1">
      <c r="A447" s="77" t="str">
        <f>Carnet13!C137</f>
        <v>FOSCHIERA</v>
      </c>
      <c r="B447" s="77"/>
      <c r="C447" s="78" t="s">
        <v>20</v>
      </c>
      <c r="D447" s="77"/>
      <c r="E447" s="77" t="str">
        <f>Carnet13!G137</f>
        <v>CÍCERO</v>
      </c>
      <c r="F447" s="75"/>
      <c r="G447" s="77" t="str">
        <f>Carnet13!C138</f>
        <v>LEON</v>
      </c>
      <c r="H447" s="77"/>
      <c r="I447" s="78" t="s">
        <v>20</v>
      </c>
      <c r="J447" s="77"/>
      <c r="K447" s="77" t="str">
        <f>Carnet13!G138</f>
        <v>CHAMBINHO</v>
      </c>
    </row>
    <row r="448" spans="1:11" ht="15" customHeight="1">
      <c r="A448" s="124"/>
      <c r="B448" s="125"/>
      <c r="D448" s="124"/>
      <c r="E448" s="125"/>
      <c r="F448" s="75"/>
      <c r="G448" s="124"/>
      <c r="H448" s="125"/>
      <c r="I448" s="75"/>
      <c r="J448" s="124"/>
      <c r="K448" s="125"/>
    </row>
    <row r="449" spans="1:11" ht="15" customHeight="1">
      <c r="A449" s="121"/>
      <c r="B449" s="148"/>
      <c r="D449" s="121"/>
      <c r="E449" s="148"/>
      <c r="F449" s="75"/>
      <c r="G449" s="121"/>
      <c r="H449" s="148"/>
      <c r="I449" s="75"/>
      <c r="J449" s="121"/>
      <c r="K449" s="148"/>
    </row>
    <row r="450" spans="1:11" ht="15" customHeight="1" thickBot="1">
      <c r="A450" s="149"/>
      <c r="B450" s="150"/>
      <c r="D450" s="149"/>
      <c r="E450" s="150"/>
      <c r="F450" s="75"/>
      <c r="G450" s="149"/>
      <c r="H450" s="150"/>
      <c r="I450" s="75"/>
      <c r="J450" s="149"/>
      <c r="K450" s="150"/>
    </row>
    <row r="451" spans="1:11" ht="15" customHeight="1">
      <c r="A451" s="79"/>
      <c r="B451" s="79"/>
      <c r="D451" s="79"/>
      <c r="E451" s="79"/>
      <c r="F451" s="75"/>
      <c r="G451" s="79"/>
      <c r="H451" s="79"/>
      <c r="I451" s="75"/>
      <c r="J451" s="79"/>
      <c r="K451" s="79"/>
    </row>
    <row r="452" spans="1:11" ht="15" customHeight="1" thickBot="1">
      <c r="A452" s="79"/>
      <c r="B452" s="79"/>
      <c r="D452" s="79"/>
      <c r="E452" s="79"/>
      <c r="F452" s="75"/>
      <c r="G452" s="79"/>
      <c r="H452" s="79"/>
      <c r="I452" s="75"/>
      <c r="J452" s="79"/>
      <c r="K452" s="79"/>
    </row>
    <row r="453" spans="1:11" ht="15" customHeight="1">
      <c r="A453" s="143" t="str">
        <f>Carnet13!C139</f>
        <v>ARFM</v>
      </c>
      <c r="B453" s="144"/>
      <c r="C453" s="144"/>
      <c r="D453" s="144"/>
      <c r="E453" s="145"/>
      <c r="F453" s="123" t="s">
        <v>20</v>
      </c>
      <c r="G453" s="143" t="str">
        <f>Carnet13!G139</f>
        <v>CÍRC.MILITAR</v>
      </c>
      <c r="H453" s="144"/>
      <c r="I453" s="144"/>
      <c r="J453" s="144"/>
      <c r="K453" s="145"/>
    </row>
    <row r="454" spans="1:11" ht="15" customHeight="1" thickBot="1">
      <c r="A454" s="146"/>
      <c r="B454" s="147"/>
      <c r="C454" s="147"/>
      <c r="D454" s="147"/>
      <c r="E454" s="122"/>
      <c r="F454" s="123"/>
      <c r="G454" s="146"/>
      <c r="H454" s="147"/>
      <c r="I454" s="147"/>
      <c r="J454" s="147"/>
      <c r="K454" s="122"/>
    </row>
    <row r="455" spans="1:11" ht="15" customHeight="1" thickBot="1">
      <c r="A455" s="75"/>
      <c r="B455" s="75"/>
      <c r="D455" s="75"/>
      <c r="E455" s="75"/>
      <c r="F455" s="75"/>
      <c r="G455" s="75"/>
      <c r="H455" s="75"/>
      <c r="I455" s="75"/>
      <c r="J455" s="75"/>
      <c r="K455" s="75"/>
    </row>
    <row r="456" spans="1:11" ht="15" customHeight="1" thickBot="1">
      <c r="A456" s="84" t="s">
        <v>49</v>
      </c>
      <c r="B456" s="151" t="s">
        <v>44</v>
      </c>
      <c r="C456" s="152"/>
      <c r="D456" s="153"/>
      <c r="E456" s="85" t="str">
        <f>Carnet13!I140</f>
        <v>LUCIANO</v>
      </c>
      <c r="F456" s="75"/>
      <c r="G456" s="84" t="s">
        <v>50</v>
      </c>
      <c r="H456" s="151" t="s">
        <v>44</v>
      </c>
      <c r="I456" s="152"/>
      <c r="J456" s="153"/>
      <c r="K456" s="85" t="str">
        <f>Carnet13!I141</f>
        <v>ROGÉRIO</v>
      </c>
    </row>
    <row r="457" spans="1:11" ht="15" customHeight="1" thickBot="1">
      <c r="A457" s="77" t="str">
        <f>Carnet13!C140</f>
        <v>JOÃO</v>
      </c>
      <c r="B457" s="77"/>
      <c r="C457" s="78" t="s">
        <v>20</v>
      </c>
      <c r="D457" s="77"/>
      <c r="E457" s="77" t="str">
        <f>Carnet13!G140</f>
        <v>LEANDRINHO</v>
      </c>
      <c r="F457" s="75"/>
      <c r="G457" s="77" t="str">
        <f>Carnet13!C141</f>
        <v>DUDA</v>
      </c>
      <c r="H457" s="77"/>
      <c r="I457" s="78" t="s">
        <v>20</v>
      </c>
      <c r="J457" s="77"/>
      <c r="K457" s="77" t="str">
        <f>Carnet13!G141</f>
        <v>DIOGO</v>
      </c>
    </row>
    <row r="458" spans="1:11" ht="15" customHeight="1">
      <c r="A458" s="124"/>
      <c r="B458" s="125"/>
      <c r="D458" s="124"/>
      <c r="E458" s="125"/>
      <c r="F458" s="75"/>
      <c r="G458" s="124"/>
      <c r="H458" s="125"/>
      <c r="I458" s="75"/>
      <c r="J458" s="124"/>
      <c r="K458" s="125"/>
    </row>
    <row r="459" spans="1:11" ht="15" customHeight="1">
      <c r="A459" s="121"/>
      <c r="B459" s="148"/>
      <c r="D459" s="121"/>
      <c r="E459" s="148"/>
      <c r="F459" s="75"/>
      <c r="G459" s="121"/>
      <c r="H459" s="148"/>
      <c r="I459" s="75"/>
      <c r="J459" s="121"/>
      <c r="K459" s="148"/>
    </row>
    <row r="460" spans="1:11" ht="15" customHeight="1" thickBot="1">
      <c r="A460" s="149"/>
      <c r="B460" s="150"/>
      <c r="D460" s="149"/>
      <c r="E460" s="150"/>
      <c r="F460" s="75"/>
      <c r="G460" s="149"/>
      <c r="H460" s="150"/>
      <c r="I460" s="75"/>
      <c r="J460" s="149"/>
      <c r="K460" s="150"/>
    </row>
    <row r="461" spans="1:11" ht="15" customHeight="1">
      <c r="A461" s="75"/>
      <c r="B461" s="75"/>
      <c r="D461" s="75"/>
      <c r="E461" s="75"/>
      <c r="F461" s="75"/>
      <c r="G461" s="75"/>
      <c r="H461" s="75"/>
      <c r="I461" s="75"/>
      <c r="J461" s="75"/>
      <c r="K461" s="75"/>
    </row>
    <row r="462" spans="1:11" ht="15" customHeight="1" thickBot="1">
      <c r="A462" s="75"/>
      <c r="B462" s="75"/>
      <c r="D462" s="75"/>
      <c r="E462" s="75"/>
      <c r="F462" s="75"/>
      <c r="G462" s="75"/>
      <c r="H462" s="75"/>
      <c r="I462" s="75"/>
      <c r="J462" s="75"/>
      <c r="K462" s="75"/>
    </row>
    <row r="463" spans="1:11" ht="15" customHeight="1" thickBot="1">
      <c r="A463" s="84" t="s">
        <v>51</v>
      </c>
      <c r="B463" s="151" t="s">
        <v>44</v>
      </c>
      <c r="C463" s="152"/>
      <c r="D463" s="153"/>
      <c r="E463" s="85" t="str">
        <f>Carnet13!I142</f>
        <v>CESAR</v>
      </c>
      <c r="F463" s="75"/>
      <c r="G463" s="84" t="s">
        <v>52</v>
      </c>
      <c r="H463" s="151" t="s">
        <v>44</v>
      </c>
      <c r="I463" s="152"/>
      <c r="J463" s="153"/>
      <c r="K463" s="85" t="str">
        <f>Carnet13!I143</f>
        <v>KEVIN</v>
      </c>
    </row>
    <row r="464" spans="1:11" ht="15" customHeight="1" thickBot="1">
      <c r="A464" s="77" t="str">
        <f>Carnet13!C142</f>
        <v>MICHEL</v>
      </c>
      <c r="B464" s="77"/>
      <c r="C464" s="78" t="s">
        <v>20</v>
      </c>
      <c r="D464" s="77"/>
      <c r="E464" s="77" t="str">
        <f>Carnet13!G142</f>
        <v>NILMAR</v>
      </c>
      <c r="F464" s="75"/>
      <c r="G464" s="77" t="str">
        <f>Carnet13!C143</f>
        <v>ALESSANDRO</v>
      </c>
      <c r="H464" s="77"/>
      <c r="I464" s="78" t="s">
        <v>20</v>
      </c>
      <c r="J464" s="77"/>
      <c r="K464" s="77" t="str">
        <f>Carnet13!G143</f>
        <v>MALLET</v>
      </c>
    </row>
    <row r="465" spans="1:11" ht="15" customHeight="1">
      <c r="A465" s="124"/>
      <c r="B465" s="125"/>
      <c r="D465" s="124"/>
      <c r="E465" s="125"/>
      <c r="F465" s="75"/>
      <c r="G465" s="124"/>
      <c r="H465" s="125"/>
      <c r="I465" s="75"/>
      <c r="J465" s="124"/>
      <c r="K465" s="125"/>
    </row>
    <row r="466" spans="1:11" ht="15" customHeight="1">
      <c r="A466" s="121"/>
      <c r="B466" s="148"/>
      <c r="D466" s="121"/>
      <c r="E466" s="148"/>
      <c r="F466" s="75"/>
      <c r="G466" s="121"/>
      <c r="H466" s="148"/>
      <c r="I466" s="75"/>
      <c r="J466" s="121"/>
      <c r="K466" s="148"/>
    </row>
    <row r="467" spans="1:11" ht="15" customHeight="1" thickBot="1">
      <c r="A467" s="149"/>
      <c r="B467" s="150"/>
      <c r="D467" s="149"/>
      <c r="E467" s="150"/>
      <c r="F467" s="75"/>
      <c r="G467" s="149"/>
      <c r="H467" s="150"/>
      <c r="I467" s="75"/>
      <c r="J467" s="149"/>
      <c r="K467" s="150"/>
    </row>
    <row r="469" spans="1:11" ht="15" customHeight="1">
      <c r="A469" s="74"/>
      <c r="B469" s="75"/>
      <c r="D469" s="126" t="s">
        <v>33</v>
      </c>
      <c r="E469" s="126"/>
      <c r="F469" s="126"/>
      <c r="G469" s="126"/>
      <c r="H469" s="75"/>
      <c r="I469" s="75"/>
      <c r="J469" s="75"/>
      <c r="K469" s="80" t="s">
        <v>73</v>
      </c>
    </row>
    <row r="470" spans="1:11" ht="15" customHeight="1">
      <c r="A470" s="75"/>
      <c r="B470" s="75"/>
      <c r="D470" s="75"/>
      <c r="E470" s="75"/>
      <c r="F470" s="75"/>
      <c r="G470" s="75"/>
      <c r="H470" s="75"/>
      <c r="I470" s="75"/>
      <c r="J470" s="75"/>
      <c r="K470" s="75"/>
    </row>
    <row r="471" spans="1:11" ht="15" customHeight="1" thickBot="1">
      <c r="A471" s="75"/>
      <c r="B471" s="75"/>
      <c r="D471" s="75"/>
      <c r="E471" s="75"/>
      <c r="F471" s="75"/>
      <c r="G471" s="75"/>
      <c r="H471" s="75"/>
      <c r="I471" s="75"/>
      <c r="J471" s="75"/>
      <c r="K471" s="75"/>
    </row>
    <row r="472" spans="1:11" ht="15" customHeight="1">
      <c r="A472" s="143" t="str">
        <f>Carnet13!C144</f>
        <v>ACADEMIA</v>
      </c>
      <c r="B472" s="144"/>
      <c r="C472" s="144"/>
      <c r="D472" s="144"/>
      <c r="E472" s="145"/>
      <c r="F472" s="123" t="s">
        <v>20</v>
      </c>
      <c r="G472" s="143" t="str">
        <f>Carnet13!G144</f>
        <v>AFUMEPA</v>
      </c>
      <c r="H472" s="144"/>
      <c r="I472" s="144"/>
      <c r="J472" s="144"/>
      <c r="K472" s="145"/>
    </row>
    <row r="473" spans="1:11" ht="15" customHeight="1" thickBot="1">
      <c r="A473" s="146"/>
      <c r="B473" s="147"/>
      <c r="C473" s="147"/>
      <c r="D473" s="147"/>
      <c r="E473" s="122"/>
      <c r="F473" s="123"/>
      <c r="G473" s="146"/>
      <c r="H473" s="147"/>
      <c r="I473" s="147"/>
      <c r="J473" s="147"/>
      <c r="K473" s="122"/>
    </row>
    <row r="474" spans="1:11" ht="15" customHeight="1" thickBot="1">
      <c r="A474" s="75"/>
      <c r="B474" s="75"/>
      <c r="D474" s="75"/>
      <c r="E474" s="75"/>
      <c r="F474" s="75"/>
      <c r="G474" s="75"/>
      <c r="H474" s="75"/>
      <c r="I474" s="75"/>
      <c r="J474" s="75"/>
      <c r="K474" s="75"/>
    </row>
    <row r="475" spans="1:11" ht="15" customHeight="1" thickBot="1">
      <c r="A475" s="84" t="s">
        <v>153</v>
      </c>
      <c r="B475" s="151" t="s">
        <v>44</v>
      </c>
      <c r="C475" s="152"/>
      <c r="D475" s="153"/>
      <c r="E475" s="85" t="str">
        <f>Carnet13!I145</f>
        <v>GUIDO</v>
      </c>
      <c r="F475" s="75"/>
      <c r="G475" s="84" t="s">
        <v>154</v>
      </c>
      <c r="H475" s="151" t="s">
        <v>44</v>
      </c>
      <c r="I475" s="152"/>
      <c r="J475" s="153"/>
      <c r="K475" s="85" t="str">
        <f>Carnet13!I146</f>
        <v>MARQUINHO</v>
      </c>
    </row>
    <row r="476" spans="1:11" ht="15" customHeight="1" thickBot="1">
      <c r="A476" s="77" t="str">
        <f>Carnet13!C145</f>
        <v>AUGUSTO</v>
      </c>
      <c r="B476" s="77"/>
      <c r="C476" s="78" t="s">
        <v>20</v>
      </c>
      <c r="D476" s="77"/>
      <c r="E476" s="77" t="str">
        <f>Carnet13!G145</f>
        <v>MARCOS</v>
      </c>
      <c r="F476" s="75"/>
      <c r="G476" s="77" t="str">
        <f>Carnet13!C146</f>
        <v>VINHAS</v>
      </c>
      <c r="H476" s="77"/>
      <c r="I476" s="78" t="s">
        <v>20</v>
      </c>
      <c r="J476" s="77"/>
      <c r="K476" s="77" t="str">
        <f>Carnet13!G146</f>
        <v>FELIPE</v>
      </c>
    </row>
    <row r="477" spans="1:11" ht="15" customHeight="1">
      <c r="A477" s="124"/>
      <c r="B477" s="125"/>
      <c r="D477" s="124"/>
      <c r="E477" s="125"/>
      <c r="F477" s="75"/>
      <c r="G477" s="124"/>
      <c r="H477" s="125"/>
      <c r="I477" s="75"/>
      <c r="J477" s="124"/>
      <c r="K477" s="125"/>
    </row>
    <row r="478" spans="1:11" ht="15" customHeight="1">
      <c r="A478" s="121"/>
      <c r="B478" s="148"/>
      <c r="D478" s="121"/>
      <c r="E478" s="148"/>
      <c r="F478" s="75"/>
      <c r="G478" s="121"/>
      <c r="H478" s="148"/>
      <c r="I478" s="75"/>
      <c r="J478" s="121"/>
      <c r="K478" s="148"/>
    </row>
    <row r="479" spans="1:11" ht="15" customHeight="1" thickBot="1">
      <c r="A479" s="149"/>
      <c r="B479" s="150"/>
      <c r="D479" s="149"/>
      <c r="E479" s="150"/>
      <c r="F479" s="75"/>
      <c r="G479" s="149"/>
      <c r="H479" s="150"/>
      <c r="I479" s="75"/>
      <c r="J479" s="149"/>
      <c r="K479" s="150"/>
    </row>
    <row r="480" spans="1:11" ht="15" customHeight="1">
      <c r="A480" s="75"/>
      <c r="B480" s="75"/>
      <c r="D480" s="75"/>
      <c r="E480" s="75"/>
      <c r="F480" s="75"/>
      <c r="G480" s="75"/>
      <c r="H480" s="75"/>
      <c r="I480" s="75"/>
      <c r="J480" s="75"/>
      <c r="K480" s="75"/>
    </row>
    <row r="481" spans="1:11" ht="15" customHeight="1" thickBot="1">
      <c r="A481" s="75"/>
      <c r="B481" s="75"/>
      <c r="D481" s="75"/>
      <c r="E481" s="75"/>
      <c r="F481" s="75"/>
      <c r="G481" s="75"/>
      <c r="H481" s="75"/>
      <c r="I481" s="75"/>
      <c r="J481" s="75"/>
      <c r="K481" s="75"/>
    </row>
    <row r="482" spans="1:11" ht="15" customHeight="1" thickBot="1">
      <c r="A482" s="84" t="s">
        <v>155</v>
      </c>
      <c r="B482" s="151" t="s">
        <v>44</v>
      </c>
      <c r="C482" s="152"/>
      <c r="D482" s="153"/>
      <c r="E482" s="85" t="str">
        <f>Carnet13!I147</f>
        <v>UMBERTO</v>
      </c>
      <c r="F482" s="75"/>
      <c r="G482" s="84" t="s">
        <v>156</v>
      </c>
      <c r="H482" s="151" t="s">
        <v>44</v>
      </c>
      <c r="I482" s="152"/>
      <c r="J482" s="153"/>
      <c r="K482" s="85" t="str">
        <f>Carnet13!I148</f>
        <v>VINICIUS</v>
      </c>
    </row>
    <row r="483" spans="1:11" ht="15" customHeight="1" thickBot="1">
      <c r="A483" s="77" t="str">
        <f>Carnet13!C147</f>
        <v>OSMAR</v>
      </c>
      <c r="B483" s="77"/>
      <c r="C483" s="78" t="s">
        <v>20</v>
      </c>
      <c r="D483" s="77"/>
      <c r="E483" s="77" t="str">
        <f>Carnet13!G147</f>
        <v>RODRIGO</v>
      </c>
      <c r="F483" s="75"/>
      <c r="G483" s="77" t="str">
        <f>Carnet13!C148</f>
        <v>BRUNO</v>
      </c>
      <c r="H483" s="77"/>
      <c r="I483" s="78" t="s">
        <v>20</v>
      </c>
      <c r="J483" s="77"/>
      <c r="K483" s="77" t="str">
        <f>Carnet13!G148</f>
        <v>ELISANDRO</v>
      </c>
    </row>
    <row r="484" spans="1:11" ht="15" customHeight="1">
      <c r="A484" s="124"/>
      <c r="B484" s="125"/>
      <c r="D484" s="124"/>
      <c r="E484" s="125"/>
      <c r="F484" s="75"/>
      <c r="G484" s="124"/>
      <c r="H484" s="125"/>
      <c r="I484" s="75"/>
      <c r="J484" s="124"/>
      <c r="K484" s="125"/>
    </row>
    <row r="485" spans="1:11" ht="15" customHeight="1">
      <c r="A485" s="121"/>
      <c r="B485" s="148"/>
      <c r="D485" s="121"/>
      <c r="E485" s="148"/>
      <c r="F485" s="75"/>
      <c r="G485" s="121"/>
      <c r="H485" s="148"/>
      <c r="I485" s="75"/>
      <c r="J485" s="121"/>
      <c r="K485" s="148"/>
    </row>
    <row r="486" spans="1:11" ht="15" customHeight="1" thickBot="1">
      <c r="A486" s="149"/>
      <c r="B486" s="150"/>
      <c r="D486" s="149"/>
      <c r="E486" s="150"/>
      <c r="F486" s="75"/>
      <c r="G486" s="149"/>
      <c r="H486" s="150"/>
      <c r="I486" s="75"/>
      <c r="J486" s="149"/>
      <c r="K486" s="150"/>
    </row>
    <row r="487" spans="1:11" ht="15" customHeight="1">
      <c r="A487" s="79"/>
      <c r="B487" s="79"/>
      <c r="D487" s="79"/>
      <c r="E487" s="79"/>
      <c r="F487" s="75"/>
      <c r="G487" s="79"/>
      <c r="H487" s="79"/>
      <c r="I487" s="75"/>
      <c r="J487" s="79"/>
      <c r="K487" s="79"/>
    </row>
    <row r="488" spans="1:11" ht="15" customHeight="1" thickBot="1">
      <c r="A488" s="79"/>
      <c r="B488" s="79"/>
      <c r="D488" s="79"/>
      <c r="E488" s="79"/>
      <c r="F488" s="75"/>
      <c r="G488" s="79"/>
      <c r="H488" s="79"/>
      <c r="I488" s="75"/>
      <c r="J488" s="79"/>
      <c r="K488" s="79"/>
    </row>
    <row r="489" spans="1:11" ht="15" customHeight="1">
      <c r="A489" s="143"/>
      <c r="B489" s="144"/>
      <c r="C489" s="144"/>
      <c r="D489" s="144"/>
      <c r="E489" s="145"/>
      <c r="F489" s="123" t="s">
        <v>20</v>
      </c>
      <c r="G489" s="143"/>
      <c r="H489" s="144"/>
      <c r="I489" s="144"/>
      <c r="J489" s="144"/>
      <c r="K489" s="145"/>
    </row>
    <row r="490" spans="1:11" ht="15" customHeight="1" thickBot="1">
      <c r="A490" s="146"/>
      <c r="B490" s="147"/>
      <c r="C490" s="147"/>
      <c r="D490" s="147"/>
      <c r="E490" s="122"/>
      <c r="F490" s="123"/>
      <c r="G490" s="146"/>
      <c r="H490" s="147"/>
      <c r="I490" s="147"/>
      <c r="J490" s="147"/>
      <c r="K490" s="122"/>
    </row>
    <row r="491" spans="1:11" ht="15" customHeight="1" thickBot="1">
      <c r="A491" s="75"/>
      <c r="B491" s="75"/>
      <c r="D491" s="75"/>
      <c r="E491" s="75"/>
      <c r="F491" s="75"/>
      <c r="G491" s="75"/>
      <c r="H491" s="75"/>
      <c r="I491" s="75"/>
      <c r="J491" s="75"/>
      <c r="K491" s="75"/>
    </row>
    <row r="492" spans="1:11" ht="15" customHeight="1" thickBot="1">
      <c r="A492" s="84" t="s">
        <v>173</v>
      </c>
      <c r="B492" s="151" t="s">
        <v>44</v>
      </c>
      <c r="C492" s="152"/>
      <c r="D492" s="153"/>
      <c r="E492" s="85"/>
      <c r="F492" s="75"/>
      <c r="G492" s="84" t="s">
        <v>174</v>
      </c>
      <c r="H492" s="151" t="s">
        <v>44</v>
      </c>
      <c r="I492" s="152"/>
      <c r="J492" s="153"/>
      <c r="K492" s="85"/>
    </row>
    <row r="493" spans="1:11" ht="15" customHeight="1" thickBot="1">
      <c r="A493" s="77"/>
      <c r="B493" s="77"/>
      <c r="C493" s="78" t="s">
        <v>20</v>
      </c>
      <c r="D493" s="77"/>
      <c r="E493" s="77"/>
      <c r="F493" s="75"/>
      <c r="G493" s="77"/>
      <c r="H493" s="77"/>
      <c r="I493" s="78" t="s">
        <v>20</v>
      </c>
      <c r="J493" s="77"/>
      <c r="K493" s="77"/>
    </row>
    <row r="494" spans="1:11" ht="15" customHeight="1">
      <c r="A494" s="124"/>
      <c r="B494" s="125"/>
      <c r="D494" s="124"/>
      <c r="E494" s="125"/>
      <c r="F494" s="75"/>
      <c r="G494" s="124"/>
      <c r="H494" s="125"/>
      <c r="I494" s="75"/>
      <c r="J494" s="124"/>
      <c r="K494" s="125"/>
    </row>
    <row r="495" spans="1:11" ht="15" customHeight="1">
      <c r="A495" s="121"/>
      <c r="B495" s="148"/>
      <c r="D495" s="121"/>
      <c r="E495" s="148"/>
      <c r="F495" s="75"/>
      <c r="G495" s="121"/>
      <c r="H495" s="148"/>
      <c r="I495" s="75"/>
      <c r="J495" s="121"/>
      <c r="K495" s="148"/>
    </row>
    <row r="496" spans="1:11" ht="15" customHeight="1" thickBot="1">
      <c r="A496" s="149"/>
      <c r="B496" s="150"/>
      <c r="D496" s="149"/>
      <c r="E496" s="150"/>
      <c r="F496" s="75"/>
      <c r="G496" s="149"/>
      <c r="H496" s="150"/>
      <c r="I496" s="75"/>
      <c r="J496" s="149"/>
      <c r="K496" s="150"/>
    </row>
    <row r="497" spans="1:11" ht="15" customHeight="1">
      <c r="A497" s="75"/>
      <c r="B497" s="75"/>
      <c r="D497" s="75"/>
      <c r="E497" s="75"/>
      <c r="F497" s="75"/>
      <c r="G497" s="75"/>
      <c r="H497" s="75"/>
      <c r="I497" s="75"/>
      <c r="J497" s="75"/>
      <c r="K497" s="75"/>
    </row>
    <row r="498" spans="1:11" ht="15" customHeight="1" thickBot="1">
      <c r="A498" s="75"/>
      <c r="B498" s="75"/>
      <c r="D498" s="75"/>
      <c r="E498" s="75"/>
      <c r="F498" s="75"/>
      <c r="G498" s="75"/>
      <c r="H498" s="75"/>
      <c r="I498" s="75"/>
      <c r="J498" s="75"/>
      <c r="K498" s="75"/>
    </row>
    <row r="499" spans="1:11" ht="15" customHeight="1" thickBot="1">
      <c r="A499" s="84" t="s">
        <v>175</v>
      </c>
      <c r="B499" s="151" t="s">
        <v>44</v>
      </c>
      <c r="C499" s="152"/>
      <c r="D499" s="153"/>
      <c r="E499" s="85"/>
      <c r="F499" s="75"/>
      <c r="G499" s="84" t="s">
        <v>176</v>
      </c>
      <c r="H499" s="151" t="s">
        <v>44</v>
      </c>
      <c r="I499" s="152"/>
      <c r="J499" s="153"/>
      <c r="K499" s="85"/>
    </row>
    <row r="500" spans="1:11" ht="15" customHeight="1" thickBot="1">
      <c r="A500" s="77"/>
      <c r="B500" s="77"/>
      <c r="C500" s="78" t="s">
        <v>20</v>
      </c>
      <c r="D500" s="77"/>
      <c r="E500" s="77"/>
      <c r="F500" s="75"/>
      <c r="G500" s="77"/>
      <c r="H500" s="77"/>
      <c r="I500" s="78" t="s">
        <v>20</v>
      </c>
      <c r="J500" s="77"/>
      <c r="K500" s="77"/>
    </row>
    <row r="501" spans="1:11" ht="15" customHeight="1">
      <c r="A501" s="124"/>
      <c r="B501" s="125"/>
      <c r="D501" s="124"/>
      <c r="E501" s="125"/>
      <c r="F501" s="75"/>
      <c r="G501" s="124"/>
      <c r="H501" s="125"/>
      <c r="I501" s="75"/>
      <c r="J501" s="124"/>
      <c r="K501" s="125"/>
    </row>
    <row r="502" spans="1:11" ht="15" customHeight="1">
      <c r="A502" s="121"/>
      <c r="B502" s="148"/>
      <c r="D502" s="121"/>
      <c r="E502" s="148"/>
      <c r="F502" s="75"/>
      <c r="G502" s="121"/>
      <c r="H502" s="148"/>
      <c r="I502" s="75"/>
      <c r="J502" s="121"/>
      <c r="K502" s="148"/>
    </row>
    <row r="503" spans="1:11" ht="15" customHeight="1" thickBot="1">
      <c r="A503" s="149"/>
      <c r="B503" s="150"/>
      <c r="D503" s="149"/>
      <c r="E503" s="150"/>
      <c r="F503" s="75"/>
      <c r="G503" s="149"/>
      <c r="H503" s="150"/>
      <c r="I503" s="75"/>
      <c r="J503" s="149"/>
      <c r="K503" s="150"/>
    </row>
    <row r="505" spans="1:11" ht="15" customHeight="1">
      <c r="A505" s="74"/>
      <c r="B505" s="75"/>
      <c r="D505" s="126" t="s">
        <v>33</v>
      </c>
      <c r="E505" s="126"/>
      <c r="F505" s="126"/>
      <c r="G505" s="126"/>
      <c r="H505" s="75"/>
      <c r="I505" s="75"/>
      <c r="J505" s="75"/>
      <c r="K505" s="80" t="s">
        <v>74</v>
      </c>
    </row>
    <row r="506" spans="1:11" ht="15" customHeight="1">
      <c r="A506" s="75"/>
      <c r="B506" s="75"/>
      <c r="D506" s="75"/>
      <c r="E506" s="75"/>
      <c r="F506" s="75"/>
      <c r="G506" s="75"/>
      <c r="H506" s="75"/>
      <c r="I506" s="75"/>
      <c r="J506" s="75"/>
      <c r="K506" s="75"/>
    </row>
    <row r="507" spans="1:11" ht="15" customHeight="1" thickBot="1">
      <c r="A507" s="75"/>
      <c r="B507" s="75"/>
      <c r="D507" s="75"/>
      <c r="E507" s="75"/>
      <c r="F507" s="75"/>
      <c r="G507" s="75"/>
      <c r="H507" s="75"/>
      <c r="I507" s="75"/>
      <c r="J507" s="75"/>
      <c r="K507" s="75"/>
    </row>
    <row r="508" spans="1:11" ht="15" customHeight="1">
      <c r="A508" s="143" t="str">
        <f>Carnet13!C150</f>
        <v>COP</v>
      </c>
      <c r="B508" s="144"/>
      <c r="C508" s="144"/>
      <c r="D508" s="144"/>
      <c r="E508" s="145"/>
      <c r="F508" s="123" t="s">
        <v>20</v>
      </c>
      <c r="G508" s="143" t="str">
        <f>Carnet13!G150</f>
        <v>GERALDO SANTANA</v>
      </c>
      <c r="H508" s="144"/>
      <c r="I508" s="144"/>
      <c r="J508" s="144"/>
      <c r="K508" s="145"/>
    </row>
    <row r="509" spans="1:11" ht="15" customHeight="1" thickBot="1">
      <c r="A509" s="146"/>
      <c r="B509" s="147"/>
      <c r="C509" s="147"/>
      <c r="D509" s="147"/>
      <c r="E509" s="122"/>
      <c r="F509" s="123"/>
      <c r="G509" s="146"/>
      <c r="H509" s="147"/>
      <c r="I509" s="147"/>
      <c r="J509" s="147"/>
      <c r="K509" s="122"/>
    </row>
    <row r="510" spans="1:11" ht="15" customHeight="1" thickBot="1">
      <c r="A510" s="75"/>
      <c r="B510" s="75"/>
      <c r="D510" s="75"/>
      <c r="E510" s="75"/>
      <c r="F510" s="75"/>
      <c r="G510" s="75"/>
      <c r="H510" s="75"/>
      <c r="I510" s="75"/>
      <c r="J510" s="75"/>
      <c r="K510" s="75"/>
    </row>
    <row r="511" spans="1:11" ht="15" customHeight="1" thickBot="1">
      <c r="A511" s="84" t="s">
        <v>159</v>
      </c>
      <c r="B511" s="151" t="s">
        <v>44</v>
      </c>
      <c r="C511" s="152"/>
      <c r="D511" s="153"/>
      <c r="E511" s="85" t="str">
        <f>Carnet13!I151</f>
        <v>RICARDO</v>
      </c>
      <c r="F511" s="75"/>
      <c r="G511" s="84" t="s">
        <v>160</v>
      </c>
      <c r="H511" s="151" t="s">
        <v>44</v>
      </c>
      <c r="I511" s="152"/>
      <c r="J511" s="153"/>
      <c r="K511" s="85" t="str">
        <f>Carnet13!I152</f>
        <v>ROBERTO</v>
      </c>
    </row>
    <row r="512" spans="1:11" ht="15" customHeight="1" thickBot="1">
      <c r="A512" s="77" t="str">
        <f>Carnet13!C151</f>
        <v>ROBERTO</v>
      </c>
      <c r="B512" s="77"/>
      <c r="C512" s="78" t="s">
        <v>20</v>
      </c>
      <c r="D512" s="77"/>
      <c r="E512" s="77" t="str">
        <f>Carnet13!G151</f>
        <v>CRISTIANO</v>
      </c>
      <c r="F512" s="75"/>
      <c r="G512" s="77" t="str">
        <f>Carnet13!C152</f>
        <v>OCHOINHA</v>
      </c>
      <c r="H512" s="77"/>
      <c r="I512" s="78" t="s">
        <v>20</v>
      </c>
      <c r="J512" s="77"/>
      <c r="K512" s="77" t="str">
        <f>Carnet13!G152</f>
        <v>CRISTIAN</v>
      </c>
    </row>
    <row r="513" spans="1:11" ht="15" customHeight="1">
      <c r="A513" s="124"/>
      <c r="B513" s="125"/>
      <c r="D513" s="124"/>
      <c r="E513" s="125"/>
      <c r="F513" s="75"/>
      <c r="G513" s="124"/>
      <c r="H513" s="125"/>
      <c r="I513" s="75"/>
      <c r="J513" s="124"/>
      <c r="K513" s="125"/>
    </row>
    <row r="514" spans="1:11" ht="15" customHeight="1">
      <c r="A514" s="121"/>
      <c r="B514" s="148"/>
      <c r="D514" s="121"/>
      <c r="E514" s="148"/>
      <c r="F514" s="75"/>
      <c r="G514" s="121"/>
      <c r="H514" s="148"/>
      <c r="I514" s="75"/>
      <c r="J514" s="121"/>
      <c r="K514" s="148"/>
    </row>
    <row r="515" spans="1:11" ht="15" customHeight="1" thickBot="1">
      <c r="A515" s="149"/>
      <c r="B515" s="150"/>
      <c r="D515" s="149"/>
      <c r="E515" s="150"/>
      <c r="F515" s="75"/>
      <c r="G515" s="149"/>
      <c r="H515" s="150"/>
      <c r="I515" s="75"/>
      <c r="J515" s="149"/>
      <c r="K515" s="150"/>
    </row>
    <row r="516" spans="1:11" ht="15" customHeight="1">
      <c r="A516" s="75"/>
      <c r="B516" s="75"/>
      <c r="D516" s="75"/>
      <c r="E516" s="75"/>
      <c r="F516" s="75"/>
      <c r="G516" s="75"/>
      <c r="H516" s="75"/>
      <c r="I516" s="75"/>
      <c r="J516" s="75"/>
      <c r="K516" s="75"/>
    </row>
    <row r="517" spans="1:11" ht="15" customHeight="1" thickBot="1">
      <c r="A517" s="75"/>
      <c r="B517" s="75"/>
      <c r="D517" s="75"/>
      <c r="E517" s="75"/>
      <c r="F517" s="75"/>
      <c r="G517" s="75"/>
      <c r="H517" s="75"/>
      <c r="I517" s="75"/>
      <c r="J517" s="75"/>
      <c r="K517" s="75"/>
    </row>
    <row r="518" spans="1:11" ht="15" customHeight="1" thickBot="1">
      <c r="A518" s="84" t="s">
        <v>162</v>
      </c>
      <c r="B518" s="151" t="s">
        <v>44</v>
      </c>
      <c r="C518" s="152"/>
      <c r="D518" s="153"/>
      <c r="E518" s="85" t="str">
        <f>Carnet13!I153</f>
        <v>FÁBIO</v>
      </c>
      <c r="F518" s="75"/>
      <c r="G518" s="84" t="s">
        <v>161</v>
      </c>
      <c r="H518" s="151" t="s">
        <v>44</v>
      </c>
      <c r="I518" s="152"/>
      <c r="J518" s="153"/>
      <c r="K518" s="85" t="str">
        <f>Carnet13!I154</f>
        <v>EDUARDO</v>
      </c>
    </row>
    <row r="519" spans="1:11" ht="15" customHeight="1" thickBot="1">
      <c r="A519" s="77" t="str">
        <f>Carnet13!C153</f>
        <v>CURI</v>
      </c>
      <c r="B519" s="77"/>
      <c r="C519" s="78" t="s">
        <v>20</v>
      </c>
      <c r="D519" s="77"/>
      <c r="E519" s="77" t="str">
        <f>Carnet13!G153</f>
        <v>FOSCHIERA</v>
      </c>
      <c r="F519" s="75"/>
      <c r="G519" s="77" t="str">
        <f>Carnet13!C154</f>
        <v>FERNANDO</v>
      </c>
      <c r="H519" s="77"/>
      <c r="I519" s="78" t="s">
        <v>20</v>
      </c>
      <c r="J519" s="77"/>
      <c r="K519" s="77" t="str">
        <f>Carnet13!G154</f>
        <v>LEON</v>
      </c>
    </row>
    <row r="520" spans="1:11" ht="15" customHeight="1">
      <c r="A520" s="124"/>
      <c r="B520" s="125"/>
      <c r="D520" s="124"/>
      <c r="E520" s="125"/>
      <c r="F520" s="75"/>
      <c r="G520" s="124"/>
      <c r="H520" s="125"/>
      <c r="I520" s="75"/>
      <c r="J520" s="124"/>
      <c r="K520" s="125"/>
    </row>
    <row r="521" spans="1:11" ht="15" customHeight="1">
      <c r="A521" s="121"/>
      <c r="B521" s="148"/>
      <c r="D521" s="121"/>
      <c r="E521" s="148"/>
      <c r="F521" s="75"/>
      <c r="G521" s="121"/>
      <c r="H521" s="148"/>
      <c r="I521" s="75"/>
      <c r="J521" s="121"/>
      <c r="K521" s="148"/>
    </row>
    <row r="522" spans="1:11" ht="15" customHeight="1" thickBot="1">
      <c r="A522" s="149"/>
      <c r="B522" s="150"/>
      <c r="D522" s="149"/>
      <c r="E522" s="150"/>
      <c r="F522" s="75"/>
      <c r="G522" s="149"/>
      <c r="H522" s="150"/>
      <c r="I522" s="75"/>
      <c r="J522" s="149"/>
      <c r="K522" s="150"/>
    </row>
    <row r="523" spans="1:11" ht="15" customHeight="1">
      <c r="A523" s="79"/>
      <c r="B523" s="79"/>
      <c r="D523" s="79"/>
      <c r="E523" s="79"/>
      <c r="F523" s="75"/>
      <c r="G523" s="79"/>
      <c r="H523" s="79"/>
      <c r="I523" s="75"/>
      <c r="J523" s="79"/>
      <c r="K523" s="79"/>
    </row>
    <row r="524" spans="1:11" ht="15" customHeight="1" thickBot="1">
      <c r="A524" s="79"/>
      <c r="B524" s="79"/>
      <c r="D524" s="79"/>
      <c r="E524" s="79"/>
      <c r="F524" s="75"/>
      <c r="G524" s="79"/>
      <c r="H524" s="79"/>
      <c r="I524" s="75"/>
      <c r="J524" s="79"/>
      <c r="K524" s="79"/>
    </row>
    <row r="525" spans="1:11" ht="15" customHeight="1">
      <c r="A525" s="143" t="str">
        <f>Carnet13!C155</f>
        <v>ARFM</v>
      </c>
      <c r="B525" s="144"/>
      <c r="C525" s="144"/>
      <c r="D525" s="144"/>
      <c r="E525" s="145"/>
      <c r="F525" s="123" t="s">
        <v>20</v>
      </c>
      <c r="G525" s="143" t="str">
        <f>Carnet13!G155</f>
        <v>HPC</v>
      </c>
      <c r="H525" s="144"/>
      <c r="I525" s="144"/>
      <c r="J525" s="144"/>
      <c r="K525" s="145"/>
    </row>
    <row r="526" spans="1:11" ht="15" customHeight="1" thickBot="1">
      <c r="A526" s="146"/>
      <c r="B526" s="147"/>
      <c r="C526" s="147"/>
      <c r="D526" s="147"/>
      <c r="E526" s="122"/>
      <c r="F526" s="123"/>
      <c r="G526" s="146"/>
      <c r="H526" s="147"/>
      <c r="I526" s="147"/>
      <c r="J526" s="147"/>
      <c r="K526" s="122"/>
    </row>
    <row r="527" spans="1:11" ht="15" customHeight="1" thickBot="1">
      <c r="A527" s="75"/>
      <c r="B527" s="75"/>
      <c r="D527" s="75"/>
      <c r="E527" s="75"/>
      <c r="F527" s="75"/>
      <c r="G527" s="75"/>
      <c r="H527" s="75"/>
      <c r="I527" s="75"/>
      <c r="J527" s="75"/>
      <c r="K527" s="75"/>
    </row>
    <row r="528" spans="1:11" ht="15" customHeight="1" thickBot="1">
      <c r="A528" s="84" t="s">
        <v>163</v>
      </c>
      <c r="B528" s="151" t="s">
        <v>44</v>
      </c>
      <c r="C528" s="152"/>
      <c r="D528" s="153"/>
      <c r="E528" s="85" t="str">
        <f>Carnet13!I156</f>
        <v>ANTÔNIO</v>
      </c>
      <c r="F528" s="75"/>
      <c r="G528" s="84" t="s">
        <v>50</v>
      </c>
      <c r="H528" s="151" t="s">
        <v>44</v>
      </c>
      <c r="I528" s="152"/>
      <c r="J528" s="153"/>
      <c r="K528" s="85" t="str">
        <f>Carnet13!I157</f>
        <v>JULINHO</v>
      </c>
    </row>
    <row r="529" spans="1:11" ht="15" customHeight="1" thickBot="1">
      <c r="A529" s="77" t="str">
        <f>Carnet13!C156</f>
        <v>JOÃO</v>
      </c>
      <c r="B529" s="77"/>
      <c r="C529" s="78" t="s">
        <v>20</v>
      </c>
      <c r="D529" s="77"/>
      <c r="E529" s="77" t="str">
        <f>Carnet13!G156</f>
        <v>GUIDO</v>
      </c>
      <c r="F529" s="75"/>
      <c r="G529" s="77" t="str">
        <f>Carnet13!C157</f>
        <v>DUDA</v>
      </c>
      <c r="H529" s="77"/>
      <c r="I529" s="78" t="s">
        <v>20</v>
      </c>
      <c r="J529" s="77"/>
      <c r="K529" s="77" t="str">
        <f>Carnet13!G157</f>
        <v>MARQUINHO</v>
      </c>
    </row>
    <row r="530" spans="1:11" ht="15" customHeight="1">
      <c r="A530" s="124"/>
      <c r="B530" s="125"/>
      <c r="D530" s="124"/>
      <c r="E530" s="125"/>
      <c r="F530" s="75"/>
      <c r="G530" s="124"/>
      <c r="H530" s="125"/>
      <c r="I530" s="75"/>
      <c r="J530" s="124"/>
      <c r="K530" s="125"/>
    </row>
    <row r="531" spans="1:11" ht="15" customHeight="1">
      <c r="A531" s="121"/>
      <c r="B531" s="148"/>
      <c r="D531" s="121"/>
      <c r="E531" s="148"/>
      <c r="F531" s="75"/>
      <c r="G531" s="121"/>
      <c r="H531" s="148"/>
      <c r="I531" s="75"/>
      <c r="J531" s="121"/>
      <c r="K531" s="148"/>
    </row>
    <row r="532" spans="1:11" ht="15" customHeight="1" thickBot="1">
      <c r="A532" s="149"/>
      <c r="B532" s="150"/>
      <c r="D532" s="149"/>
      <c r="E532" s="150"/>
      <c r="F532" s="75"/>
      <c r="G532" s="149"/>
      <c r="H532" s="150"/>
      <c r="I532" s="75"/>
      <c r="J532" s="149"/>
      <c r="K532" s="150"/>
    </row>
    <row r="533" spans="1:11" ht="15" customHeight="1">
      <c r="A533" s="75"/>
      <c r="B533" s="75"/>
      <c r="D533" s="75"/>
      <c r="E533" s="75"/>
      <c r="F533" s="75"/>
      <c r="G533" s="75"/>
      <c r="H533" s="75"/>
      <c r="I533" s="75"/>
      <c r="J533" s="75"/>
      <c r="K533" s="75"/>
    </row>
    <row r="534" spans="1:11" ht="15" customHeight="1" thickBot="1">
      <c r="A534" s="75"/>
      <c r="B534" s="75"/>
      <c r="D534" s="75"/>
      <c r="E534" s="75"/>
      <c r="F534" s="75"/>
      <c r="G534" s="75"/>
      <c r="H534" s="75"/>
      <c r="I534" s="75"/>
      <c r="J534" s="75"/>
      <c r="K534" s="75"/>
    </row>
    <row r="535" spans="1:11" ht="15" customHeight="1" thickBot="1">
      <c r="A535" s="84" t="s">
        <v>51</v>
      </c>
      <c r="B535" s="151" t="s">
        <v>44</v>
      </c>
      <c r="C535" s="152"/>
      <c r="D535" s="153"/>
      <c r="E535" s="85" t="str">
        <f>Carnet13!G169</f>
        <v>GILSON</v>
      </c>
      <c r="F535" s="75"/>
      <c r="G535" s="84" t="s">
        <v>52</v>
      </c>
      <c r="H535" s="151" t="s">
        <v>44</v>
      </c>
      <c r="I535" s="152"/>
      <c r="J535" s="153"/>
      <c r="K535" s="85" t="str">
        <f>Carnet13!I159</f>
        <v>PAIM</v>
      </c>
    </row>
    <row r="536" spans="1:11" ht="15" customHeight="1" thickBot="1">
      <c r="A536" s="77" t="str">
        <f>Carnet13!C158</f>
        <v>MICHEL</v>
      </c>
      <c r="B536" s="77"/>
      <c r="C536" s="78" t="s">
        <v>20</v>
      </c>
      <c r="D536" s="77"/>
      <c r="E536" s="77" t="str">
        <f>Carnet13!G158</f>
        <v>UMBERTO</v>
      </c>
      <c r="F536" s="75"/>
      <c r="G536" s="77" t="str">
        <f>Carnet13!C159</f>
        <v>ALESSANDRO</v>
      </c>
      <c r="H536" s="77"/>
      <c r="I536" s="78" t="s">
        <v>20</v>
      </c>
      <c r="J536" s="77"/>
      <c r="K536" s="77" t="str">
        <f>Carnet13!G159</f>
        <v>VINICIUS</v>
      </c>
    </row>
    <row r="537" spans="1:11" ht="15" customHeight="1">
      <c r="A537" s="124"/>
      <c r="B537" s="125"/>
      <c r="D537" s="124"/>
      <c r="E537" s="125"/>
      <c r="F537" s="75"/>
      <c r="G537" s="124"/>
      <c r="H537" s="125"/>
      <c r="I537" s="75"/>
      <c r="J537" s="124"/>
      <c r="K537" s="125"/>
    </row>
    <row r="538" spans="1:11" ht="15" customHeight="1">
      <c r="A538" s="121"/>
      <c r="B538" s="148"/>
      <c r="D538" s="121"/>
      <c r="E538" s="148"/>
      <c r="F538" s="75"/>
      <c r="G538" s="121"/>
      <c r="H538" s="148"/>
      <c r="I538" s="75"/>
      <c r="J538" s="121"/>
      <c r="K538" s="148"/>
    </row>
    <row r="539" spans="1:11" ht="15" customHeight="1" thickBot="1">
      <c r="A539" s="149"/>
      <c r="B539" s="150"/>
      <c r="D539" s="149"/>
      <c r="E539" s="150"/>
      <c r="F539" s="75"/>
      <c r="G539" s="149"/>
      <c r="H539" s="150"/>
      <c r="I539" s="75"/>
      <c r="J539" s="149"/>
      <c r="K539" s="150"/>
    </row>
    <row r="541" spans="1:11" ht="15" customHeight="1">
      <c r="A541" s="74"/>
      <c r="B541" s="75"/>
      <c r="D541" s="126" t="s">
        <v>33</v>
      </c>
      <c r="E541" s="126"/>
      <c r="F541" s="126"/>
      <c r="G541" s="126"/>
      <c r="H541" s="75"/>
      <c r="I541" s="75"/>
      <c r="J541" s="75"/>
      <c r="K541" s="80" t="s">
        <v>74</v>
      </c>
    </row>
    <row r="542" spans="1:11" ht="15" customHeight="1">
      <c r="A542" s="75"/>
      <c r="B542" s="75"/>
      <c r="D542" s="75"/>
      <c r="E542" s="75"/>
      <c r="F542" s="75"/>
      <c r="G542" s="75"/>
      <c r="H542" s="75"/>
      <c r="I542" s="75"/>
      <c r="J542" s="75"/>
      <c r="K542" s="75"/>
    </row>
    <row r="543" spans="1:11" ht="15" customHeight="1" thickBot="1">
      <c r="A543" s="75"/>
      <c r="B543" s="75"/>
      <c r="D543" s="75"/>
      <c r="E543" s="75"/>
      <c r="F543" s="75"/>
      <c r="G543" s="75"/>
      <c r="H543" s="75"/>
      <c r="I543" s="75"/>
      <c r="J543" s="75"/>
      <c r="K543" s="75"/>
    </row>
    <row r="544" spans="1:11" ht="15" customHeight="1">
      <c r="A544" s="143" t="str">
        <f>Carnet13!C160</f>
        <v>FRANZEN</v>
      </c>
      <c r="B544" s="144"/>
      <c r="C544" s="144"/>
      <c r="D544" s="144"/>
      <c r="E544" s="145"/>
      <c r="F544" s="123" t="s">
        <v>20</v>
      </c>
      <c r="G544" s="143" t="str">
        <f>Carnet13!G160</f>
        <v>CAXIAS</v>
      </c>
      <c r="H544" s="144"/>
      <c r="I544" s="144"/>
      <c r="J544" s="144"/>
      <c r="K544" s="145"/>
    </row>
    <row r="545" spans="1:11" ht="15" customHeight="1" thickBot="1">
      <c r="A545" s="146"/>
      <c r="B545" s="147"/>
      <c r="C545" s="147"/>
      <c r="D545" s="147"/>
      <c r="E545" s="122"/>
      <c r="F545" s="123"/>
      <c r="G545" s="146"/>
      <c r="H545" s="147"/>
      <c r="I545" s="147"/>
      <c r="J545" s="147"/>
      <c r="K545" s="122"/>
    </row>
    <row r="546" spans="1:11" ht="15" customHeight="1" thickBot="1">
      <c r="A546" s="75"/>
      <c r="B546" s="75"/>
      <c r="D546" s="75"/>
      <c r="E546" s="75"/>
      <c r="F546" s="75"/>
      <c r="G546" s="75"/>
      <c r="H546" s="75"/>
      <c r="I546" s="75"/>
      <c r="J546" s="75"/>
      <c r="K546" s="75"/>
    </row>
    <row r="547" spans="1:11" ht="15" customHeight="1" thickBot="1">
      <c r="A547" s="84" t="s">
        <v>153</v>
      </c>
      <c r="B547" s="151" t="s">
        <v>44</v>
      </c>
      <c r="C547" s="152"/>
      <c r="D547" s="153"/>
      <c r="E547" s="85" t="str">
        <f>Carnet13!I161</f>
        <v>MARCOS</v>
      </c>
      <c r="F547" s="75"/>
      <c r="G547" s="84" t="s">
        <v>154</v>
      </c>
      <c r="H547" s="151" t="s">
        <v>44</v>
      </c>
      <c r="I547" s="152"/>
      <c r="J547" s="153"/>
      <c r="K547" s="85" t="str">
        <f>Carnet13!I162</f>
        <v>FELIPE</v>
      </c>
    </row>
    <row r="548" spans="1:11" ht="15" customHeight="1" thickBot="1">
      <c r="A548" s="77" t="str">
        <f>Carnet13!C161</f>
        <v>CARECA</v>
      </c>
      <c r="B548" s="77"/>
      <c r="C548" s="78" t="s">
        <v>20</v>
      </c>
      <c r="D548" s="77"/>
      <c r="E548" s="77" t="str">
        <f>Carnet13!G161</f>
        <v>CRISTHIAN</v>
      </c>
      <c r="F548" s="75"/>
      <c r="G548" s="77" t="str">
        <f>Carnet13!C162</f>
        <v>PUFAL</v>
      </c>
      <c r="H548" s="77"/>
      <c r="I548" s="78" t="s">
        <v>20</v>
      </c>
      <c r="J548" s="77"/>
      <c r="K548" s="77" t="str">
        <f>Carnet13!G162</f>
        <v>RENAN</v>
      </c>
    </row>
    <row r="549" spans="1:11" ht="15" customHeight="1">
      <c r="A549" s="124"/>
      <c r="B549" s="125"/>
      <c r="D549" s="124"/>
      <c r="E549" s="125"/>
      <c r="F549" s="75"/>
      <c r="G549" s="124"/>
      <c r="H549" s="125"/>
      <c r="I549" s="75"/>
      <c r="J549" s="124"/>
      <c r="K549" s="125"/>
    </row>
    <row r="550" spans="1:11" ht="15" customHeight="1">
      <c r="A550" s="121"/>
      <c r="B550" s="148"/>
      <c r="D550" s="121"/>
      <c r="E550" s="148"/>
      <c r="F550" s="75"/>
      <c r="G550" s="121"/>
      <c r="H550" s="148"/>
      <c r="I550" s="75"/>
      <c r="J550" s="121"/>
      <c r="K550" s="148"/>
    </row>
    <row r="551" spans="1:11" ht="15" customHeight="1" thickBot="1">
      <c r="A551" s="149"/>
      <c r="B551" s="150"/>
      <c r="D551" s="149"/>
      <c r="E551" s="150"/>
      <c r="F551" s="75"/>
      <c r="G551" s="149"/>
      <c r="H551" s="150"/>
      <c r="I551" s="75"/>
      <c r="J551" s="149"/>
      <c r="K551" s="150"/>
    </row>
    <row r="552" spans="1:11" ht="15" customHeight="1">
      <c r="A552" s="75"/>
      <c r="B552" s="75"/>
      <c r="D552" s="75"/>
      <c r="E552" s="75"/>
      <c r="F552" s="75"/>
      <c r="G552" s="75"/>
      <c r="H552" s="75"/>
      <c r="I552" s="75"/>
      <c r="J552" s="75"/>
      <c r="K552" s="75"/>
    </row>
    <row r="553" spans="1:11" ht="15" customHeight="1" thickBot="1">
      <c r="A553" s="75"/>
      <c r="B553" s="75"/>
      <c r="D553" s="75"/>
      <c r="E553" s="75"/>
      <c r="F553" s="75"/>
      <c r="G553" s="75"/>
      <c r="H553" s="75"/>
      <c r="I553" s="75"/>
      <c r="J553" s="75"/>
      <c r="K553" s="75"/>
    </row>
    <row r="554" spans="1:11" ht="15" customHeight="1" thickBot="1">
      <c r="A554" s="84" t="s">
        <v>155</v>
      </c>
      <c r="B554" s="151" t="s">
        <v>44</v>
      </c>
      <c r="C554" s="152"/>
      <c r="D554" s="153"/>
      <c r="E554" s="85" t="str">
        <f>Carnet13!I163</f>
        <v>RODRIGO</v>
      </c>
      <c r="F554" s="75"/>
      <c r="G554" s="84" t="s">
        <v>156</v>
      </c>
      <c r="H554" s="151" t="s">
        <v>44</v>
      </c>
      <c r="I554" s="152"/>
      <c r="J554" s="153"/>
      <c r="K554" s="85" t="str">
        <f>Carnet13!I164</f>
        <v>ELISANDRO</v>
      </c>
    </row>
    <row r="555" spans="1:11" ht="15" customHeight="1" thickBot="1">
      <c r="A555" s="77" t="str">
        <f>Carnet13!C163</f>
        <v>LEÃO</v>
      </c>
      <c r="B555" s="77"/>
      <c r="C555" s="78" t="s">
        <v>20</v>
      </c>
      <c r="D555" s="77"/>
      <c r="E555" s="77" t="str">
        <f>Carnet13!G163</f>
        <v>CÍCERO</v>
      </c>
      <c r="F555" s="75"/>
      <c r="G555" s="77" t="str">
        <f>Carnet13!C164</f>
        <v>ROBIN</v>
      </c>
      <c r="H555" s="77"/>
      <c r="I555" s="78" t="s">
        <v>20</v>
      </c>
      <c r="J555" s="77"/>
      <c r="K555" s="77" t="str">
        <f>Carnet13!G164</f>
        <v>CHAMBINHO</v>
      </c>
    </row>
    <row r="556" spans="1:11" ht="15" customHeight="1">
      <c r="A556" s="124"/>
      <c r="B556" s="125"/>
      <c r="D556" s="124"/>
      <c r="E556" s="125"/>
      <c r="F556" s="75"/>
      <c r="G556" s="124"/>
      <c r="H556" s="125"/>
      <c r="I556" s="75"/>
      <c r="J556" s="124"/>
      <c r="K556" s="125"/>
    </row>
    <row r="557" spans="1:11" ht="15" customHeight="1">
      <c r="A557" s="121"/>
      <c r="B557" s="148"/>
      <c r="D557" s="121"/>
      <c r="E557" s="148"/>
      <c r="F557" s="75"/>
      <c r="G557" s="121"/>
      <c r="H557" s="148"/>
      <c r="I557" s="75"/>
      <c r="J557" s="121"/>
      <c r="K557" s="148"/>
    </row>
    <row r="558" spans="1:11" ht="15" customHeight="1" thickBot="1">
      <c r="A558" s="149"/>
      <c r="B558" s="150"/>
      <c r="D558" s="149"/>
      <c r="E558" s="150"/>
      <c r="F558" s="75"/>
      <c r="G558" s="149"/>
      <c r="H558" s="150"/>
      <c r="I558" s="75"/>
      <c r="J558" s="149"/>
      <c r="K558" s="150"/>
    </row>
    <row r="559" spans="1:11" ht="15" customHeight="1">
      <c r="A559" s="79"/>
      <c r="B559" s="79"/>
      <c r="D559" s="79"/>
      <c r="E559" s="79"/>
      <c r="F559" s="75"/>
      <c r="G559" s="79"/>
      <c r="H559" s="79"/>
      <c r="I559" s="75"/>
      <c r="J559" s="79"/>
      <c r="K559" s="79"/>
    </row>
    <row r="560" spans="1:11" ht="15" customHeight="1" thickBot="1">
      <c r="A560" s="79"/>
      <c r="B560" s="79"/>
      <c r="D560" s="79"/>
      <c r="E560" s="79"/>
      <c r="F560" s="75"/>
      <c r="G560" s="79"/>
      <c r="H560" s="79"/>
      <c r="I560" s="75"/>
      <c r="J560" s="79"/>
      <c r="K560" s="79"/>
    </row>
    <row r="561" spans="1:11" ht="15" customHeight="1">
      <c r="A561" s="143"/>
      <c r="B561" s="144"/>
      <c r="C561" s="144"/>
      <c r="D561" s="144"/>
      <c r="E561" s="145"/>
      <c r="F561" s="123" t="s">
        <v>20</v>
      </c>
      <c r="G561" s="143"/>
      <c r="H561" s="144"/>
      <c r="I561" s="144"/>
      <c r="J561" s="144"/>
      <c r="K561" s="145"/>
    </row>
    <row r="562" spans="1:11" ht="15" customHeight="1" thickBot="1">
      <c r="A562" s="146"/>
      <c r="B562" s="147"/>
      <c r="C562" s="147"/>
      <c r="D562" s="147"/>
      <c r="E562" s="122"/>
      <c r="F562" s="123"/>
      <c r="G562" s="146"/>
      <c r="H562" s="147"/>
      <c r="I562" s="147"/>
      <c r="J562" s="147"/>
      <c r="K562" s="122"/>
    </row>
    <row r="563" spans="1:11" ht="15" customHeight="1" thickBot="1">
      <c r="A563" s="75"/>
      <c r="B563" s="75"/>
      <c r="D563" s="75"/>
      <c r="E563" s="75"/>
      <c r="F563" s="75"/>
      <c r="G563" s="75"/>
      <c r="H563" s="75"/>
      <c r="I563" s="75"/>
      <c r="J563" s="75"/>
      <c r="K563" s="75"/>
    </row>
    <row r="564" spans="1:11" ht="15" customHeight="1" thickBot="1">
      <c r="A564" s="84" t="s">
        <v>177</v>
      </c>
      <c r="B564" s="151" t="s">
        <v>44</v>
      </c>
      <c r="C564" s="152"/>
      <c r="D564" s="153"/>
      <c r="E564" s="85"/>
      <c r="F564" s="75"/>
      <c r="G564" s="84" t="s">
        <v>174</v>
      </c>
      <c r="H564" s="151" t="s">
        <v>44</v>
      </c>
      <c r="I564" s="152"/>
      <c r="J564" s="153"/>
      <c r="K564" s="85"/>
    </row>
    <row r="565" spans="1:11" ht="15" customHeight="1" thickBot="1">
      <c r="A565" s="77"/>
      <c r="B565" s="77"/>
      <c r="C565" s="78" t="s">
        <v>20</v>
      </c>
      <c r="D565" s="77"/>
      <c r="E565" s="77"/>
      <c r="F565" s="75"/>
      <c r="G565" s="77"/>
      <c r="H565" s="77"/>
      <c r="I565" s="78" t="s">
        <v>20</v>
      </c>
      <c r="J565" s="77"/>
      <c r="K565" s="77"/>
    </row>
    <row r="566" spans="1:11" ht="15" customHeight="1">
      <c r="A566" s="124"/>
      <c r="B566" s="125"/>
      <c r="D566" s="124"/>
      <c r="E566" s="125"/>
      <c r="F566" s="75"/>
      <c r="G566" s="124"/>
      <c r="H566" s="125"/>
      <c r="I566" s="75"/>
      <c r="J566" s="124"/>
      <c r="K566" s="125"/>
    </row>
    <row r="567" spans="1:11" ht="15" customHeight="1">
      <c r="A567" s="121"/>
      <c r="B567" s="148"/>
      <c r="D567" s="121"/>
      <c r="E567" s="148"/>
      <c r="F567" s="75"/>
      <c r="G567" s="121"/>
      <c r="H567" s="148"/>
      <c r="I567" s="75"/>
      <c r="J567" s="121"/>
      <c r="K567" s="148"/>
    </row>
    <row r="568" spans="1:11" ht="15" customHeight="1" thickBot="1">
      <c r="A568" s="149"/>
      <c r="B568" s="150"/>
      <c r="D568" s="149"/>
      <c r="E568" s="150"/>
      <c r="F568" s="75"/>
      <c r="G568" s="149"/>
      <c r="H568" s="150"/>
      <c r="I568" s="75"/>
      <c r="J568" s="149"/>
      <c r="K568" s="150"/>
    </row>
    <row r="569" spans="1:11" ht="15" customHeight="1">
      <c r="A569" s="75"/>
      <c r="B569" s="75"/>
      <c r="D569" s="75"/>
      <c r="E569" s="75"/>
      <c r="F569" s="75"/>
      <c r="G569" s="75"/>
      <c r="H569" s="75"/>
      <c r="I569" s="75"/>
      <c r="J569" s="75"/>
      <c r="K569" s="75"/>
    </row>
    <row r="570" spans="1:11" ht="15" customHeight="1" thickBot="1">
      <c r="A570" s="75"/>
      <c r="B570" s="75"/>
      <c r="D570" s="75"/>
      <c r="E570" s="75"/>
      <c r="F570" s="75"/>
      <c r="G570" s="75"/>
      <c r="H570" s="75"/>
      <c r="I570" s="75"/>
      <c r="J570" s="75"/>
      <c r="K570" s="75"/>
    </row>
    <row r="571" spans="1:11" ht="15" customHeight="1" thickBot="1">
      <c r="A571" s="84" t="s">
        <v>148</v>
      </c>
      <c r="B571" s="151" t="s">
        <v>44</v>
      </c>
      <c r="C571" s="152"/>
      <c r="D571" s="153"/>
      <c r="E571" s="85"/>
      <c r="F571" s="75"/>
      <c r="G571" s="84" t="s">
        <v>178</v>
      </c>
      <c r="H571" s="151" t="s">
        <v>44</v>
      </c>
      <c r="I571" s="152"/>
      <c r="J571" s="153"/>
      <c r="K571" s="85"/>
    </row>
    <row r="572" spans="1:11" ht="15" customHeight="1" thickBot="1">
      <c r="A572" s="77"/>
      <c r="B572" s="77"/>
      <c r="C572" s="78" t="s">
        <v>20</v>
      </c>
      <c r="D572" s="77"/>
      <c r="E572" s="77"/>
      <c r="F572" s="75"/>
      <c r="G572" s="77"/>
      <c r="H572" s="77"/>
      <c r="I572" s="78" t="s">
        <v>20</v>
      </c>
      <c r="J572" s="77"/>
      <c r="K572" s="77"/>
    </row>
    <row r="573" spans="1:11" ht="15" customHeight="1">
      <c r="A573" s="124"/>
      <c r="B573" s="125"/>
      <c r="D573" s="124"/>
      <c r="E573" s="125"/>
      <c r="F573" s="75"/>
      <c r="G573" s="124"/>
      <c r="H573" s="125"/>
      <c r="I573" s="75"/>
      <c r="J573" s="124"/>
      <c r="K573" s="125"/>
    </row>
    <row r="574" spans="1:11" ht="15" customHeight="1">
      <c r="A574" s="121"/>
      <c r="B574" s="148"/>
      <c r="D574" s="121"/>
      <c r="E574" s="148"/>
      <c r="F574" s="75"/>
      <c r="G574" s="121"/>
      <c r="H574" s="148"/>
      <c r="I574" s="75"/>
      <c r="J574" s="121"/>
      <c r="K574" s="148"/>
    </row>
    <row r="575" spans="1:11" ht="15" customHeight="1" thickBot="1">
      <c r="A575" s="149"/>
      <c r="B575" s="150"/>
      <c r="D575" s="149"/>
      <c r="E575" s="150"/>
      <c r="F575" s="75"/>
      <c r="G575" s="149"/>
      <c r="H575" s="150"/>
      <c r="I575" s="75"/>
      <c r="J575" s="149"/>
      <c r="K575" s="150"/>
    </row>
    <row r="577" spans="1:11" ht="15" customHeight="1">
      <c r="A577" s="74"/>
      <c r="B577" s="75"/>
      <c r="D577" s="126" t="s">
        <v>33</v>
      </c>
      <c r="E577" s="126"/>
      <c r="F577" s="126"/>
      <c r="G577" s="126"/>
      <c r="H577" s="75"/>
      <c r="I577" s="75"/>
      <c r="J577" s="75"/>
      <c r="K577" s="80" t="s">
        <v>75</v>
      </c>
    </row>
    <row r="578" spans="1:11" ht="15" customHeight="1">
      <c r="A578" s="75"/>
      <c r="B578" s="75"/>
      <c r="D578" s="75"/>
      <c r="E578" s="75"/>
      <c r="F578" s="75"/>
      <c r="G578" s="75"/>
      <c r="H578" s="75"/>
      <c r="I578" s="75"/>
      <c r="J578" s="75"/>
      <c r="K578" s="75"/>
    </row>
    <row r="579" spans="1:11" ht="15" customHeight="1" thickBot="1">
      <c r="A579" s="75"/>
      <c r="B579" s="75"/>
      <c r="D579" s="75"/>
      <c r="E579" s="75"/>
      <c r="F579" s="75"/>
      <c r="G579" s="75"/>
      <c r="H579" s="75"/>
      <c r="I579" s="75"/>
      <c r="J579" s="75"/>
      <c r="K579" s="75"/>
    </row>
    <row r="580" spans="1:11" ht="15" customHeight="1">
      <c r="A580" s="143" t="str">
        <f>Carnet13!C166</f>
        <v>ACADEMIA</v>
      </c>
      <c r="B580" s="144"/>
      <c r="C580" s="144"/>
      <c r="D580" s="144"/>
      <c r="E580" s="145"/>
      <c r="F580" s="123" t="s">
        <v>20</v>
      </c>
      <c r="G580" s="143" t="str">
        <f>Carnet13!G166</f>
        <v>ABP</v>
      </c>
      <c r="H580" s="144"/>
      <c r="I580" s="144"/>
      <c r="J580" s="144"/>
      <c r="K580" s="145"/>
    </row>
    <row r="581" spans="1:11" ht="15" customHeight="1" thickBot="1">
      <c r="A581" s="146"/>
      <c r="B581" s="147"/>
      <c r="C581" s="147"/>
      <c r="D581" s="147"/>
      <c r="E581" s="122"/>
      <c r="F581" s="123"/>
      <c r="G581" s="146"/>
      <c r="H581" s="147"/>
      <c r="I581" s="147"/>
      <c r="J581" s="147"/>
      <c r="K581" s="122"/>
    </row>
    <row r="582" spans="1:11" ht="15" customHeight="1" thickBot="1">
      <c r="A582" s="75"/>
      <c r="B582" s="75"/>
      <c r="D582" s="75"/>
      <c r="E582" s="75"/>
      <c r="F582" s="75"/>
      <c r="G582" s="75"/>
      <c r="H582" s="75"/>
      <c r="I582" s="75"/>
      <c r="J582" s="75"/>
      <c r="K582" s="75"/>
    </row>
    <row r="583" spans="1:11" ht="15" customHeight="1" thickBot="1">
      <c r="A583" s="84" t="s">
        <v>45</v>
      </c>
      <c r="B583" s="151" t="s">
        <v>44</v>
      </c>
      <c r="C583" s="152"/>
      <c r="D583" s="153"/>
      <c r="E583" s="85" t="str">
        <f>Carnet13!I167</f>
        <v>LEANDRINHO</v>
      </c>
      <c r="F583" s="75"/>
      <c r="G583" s="84" t="s">
        <v>46</v>
      </c>
      <c r="H583" s="151" t="s">
        <v>44</v>
      </c>
      <c r="I583" s="152"/>
      <c r="J583" s="153"/>
      <c r="K583" s="85" t="str">
        <f>Carnet13!I168</f>
        <v>DIOGO</v>
      </c>
    </row>
    <row r="584" spans="1:11" ht="15" customHeight="1" thickBot="1">
      <c r="A584" s="77" t="str">
        <f>Carnet13!C167</f>
        <v>AUGUSTO</v>
      </c>
      <c r="B584" s="77"/>
      <c r="C584" s="78" t="s">
        <v>20</v>
      </c>
      <c r="D584" s="77"/>
      <c r="E584" s="77" t="str">
        <f>Carnet13!G167</f>
        <v>ANTÔNIO</v>
      </c>
      <c r="F584" s="75"/>
      <c r="G584" s="77" t="str">
        <f>Carnet13!C168</f>
        <v>VINHAS</v>
      </c>
      <c r="H584" s="77"/>
      <c r="I584" s="78" t="s">
        <v>20</v>
      </c>
      <c r="J584" s="77"/>
      <c r="K584" s="77" t="str">
        <f>Carnet13!G168</f>
        <v>JULINHO</v>
      </c>
    </row>
    <row r="585" spans="1:11" ht="15" customHeight="1">
      <c r="A585" s="124"/>
      <c r="B585" s="125"/>
      <c r="D585" s="124"/>
      <c r="E585" s="125"/>
      <c r="F585" s="75"/>
      <c r="G585" s="124"/>
      <c r="H585" s="125"/>
      <c r="I585" s="75"/>
      <c r="J585" s="124"/>
      <c r="K585" s="125"/>
    </row>
    <row r="586" spans="1:11" ht="15" customHeight="1">
      <c r="A586" s="121"/>
      <c r="B586" s="148"/>
      <c r="D586" s="121"/>
      <c r="E586" s="148"/>
      <c r="F586" s="75"/>
      <c r="G586" s="121"/>
      <c r="H586" s="148"/>
      <c r="I586" s="75"/>
      <c r="J586" s="121"/>
      <c r="K586" s="148"/>
    </row>
    <row r="587" spans="1:11" ht="15" customHeight="1" thickBot="1">
      <c r="A587" s="149"/>
      <c r="B587" s="150"/>
      <c r="D587" s="149"/>
      <c r="E587" s="150"/>
      <c r="F587" s="75"/>
      <c r="G587" s="149"/>
      <c r="H587" s="150"/>
      <c r="I587" s="75"/>
      <c r="J587" s="149"/>
      <c r="K587" s="150"/>
    </row>
    <row r="588" spans="1:11" ht="15" customHeight="1">
      <c r="A588" s="75"/>
      <c r="B588" s="75"/>
      <c r="D588" s="75"/>
      <c r="E588" s="75"/>
      <c r="F588" s="75"/>
      <c r="G588" s="75"/>
      <c r="H588" s="75"/>
      <c r="I588" s="75"/>
      <c r="J588" s="75"/>
      <c r="K588" s="75"/>
    </row>
    <row r="589" spans="1:11" ht="15" customHeight="1" thickBot="1">
      <c r="A589" s="75"/>
      <c r="B589" s="75"/>
      <c r="D589" s="75"/>
      <c r="E589" s="75"/>
      <c r="F589" s="75"/>
      <c r="G589" s="75"/>
      <c r="H589" s="75"/>
      <c r="I589" s="75"/>
      <c r="J589" s="75"/>
      <c r="K589" s="75"/>
    </row>
    <row r="590" spans="1:11" ht="15" customHeight="1" thickBot="1">
      <c r="A590" s="84" t="s">
        <v>47</v>
      </c>
      <c r="B590" s="151" t="s">
        <v>44</v>
      </c>
      <c r="C590" s="152"/>
      <c r="D590" s="153"/>
      <c r="E590" s="85" t="str">
        <f>Carnet13!I169</f>
        <v>NILMAR</v>
      </c>
      <c r="F590" s="75"/>
      <c r="G590" s="84" t="s">
        <v>48</v>
      </c>
      <c r="H590" s="151" t="s">
        <v>44</v>
      </c>
      <c r="I590" s="152"/>
      <c r="J590" s="153"/>
      <c r="K590" s="85" t="str">
        <f>Carnet13!I170</f>
        <v>MALLET</v>
      </c>
    </row>
    <row r="591" spans="1:11" ht="15" customHeight="1" thickBot="1">
      <c r="A591" s="77" t="str">
        <f>Carnet13!C169</f>
        <v>OSMAR</v>
      </c>
      <c r="B591" s="77"/>
      <c r="C591" s="78" t="s">
        <v>20</v>
      </c>
      <c r="D591" s="77"/>
      <c r="E591" s="77" t="str">
        <f>Carnet13!G169</f>
        <v>GILSON</v>
      </c>
      <c r="F591" s="75"/>
      <c r="G591" s="77" t="str">
        <f>Carnet13!C170</f>
        <v>BRUNO</v>
      </c>
      <c r="H591" s="77"/>
      <c r="I591" s="78" t="s">
        <v>20</v>
      </c>
      <c r="J591" s="77"/>
      <c r="K591" s="77" t="str">
        <f>Carnet13!G170</f>
        <v>PAIM</v>
      </c>
    </row>
    <row r="592" spans="1:11" ht="15" customHeight="1">
      <c r="A592" s="124"/>
      <c r="B592" s="125"/>
      <c r="D592" s="124"/>
      <c r="E592" s="125"/>
      <c r="F592" s="75"/>
      <c r="G592" s="124"/>
      <c r="H592" s="125"/>
      <c r="I592" s="75"/>
      <c r="J592" s="124"/>
      <c r="K592" s="125"/>
    </row>
    <row r="593" spans="1:11" ht="15" customHeight="1">
      <c r="A593" s="121"/>
      <c r="B593" s="148"/>
      <c r="D593" s="121"/>
      <c r="E593" s="148"/>
      <c r="F593" s="75"/>
      <c r="G593" s="121"/>
      <c r="H593" s="148"/>
      <c r="I593" s="75"/>
      <c r="J593" s="121"/>
      <c r="K593" s="148"/>
    </row>
    <row r="594" spans="1:11" ht="15" customHeight="1" thickBot="1">
      <c r="A594" s="149"/>
      <c r="B594" s="150"/>
      <c r="D594" s="149"/>
      <c r="E594" s="150"/>
      <c r="F594" s="75"/>
      <c r="G594" s="149"/>
      <c r="H594" s="150"/>
      <c r="I594" s="75"/>
      <c r="J594" s="149"/>
      <c r="K594" s="150"/>
    </row>
    <row r="595" spans="1:11" ht="15" customHeight="1">
      <c r="A595" s="79"/>
      <c r="B595" s="79"/>
      <c r="D595" s="79"/>
      <c r="E595" s="79"/>
      <c r="F595" s="75"/>
      <c r="G595" s="79"/>
      <c r="H595" s="79"/>
      <c r="I595" s="75"/>
      <c r="J595" s="79"/>
      <c r="K595" s="79"/>
    </row>
    <row r="596" spans="1:11" ht="15" customHeight="1" thickBot="1">
      <c r="A596" s="79"/>
      <c r="B596" s="79"/>
      <c r="D596" s="79"/>
      <c r="E596" s="79"/>
      <c r="F596" s="75"/>
      <c r="G596" s="79"/>
      <c r="H596" s="79"/>
      <c r="I596" s="75"/>
      <c r="J596" s="79"/>
      <c r="K596" s="79"/>
    </row>
    <row r="597" spans="1:11" ht="15" customHeight="1">
      <c r="A597" s="143" t="str">
        <f>Carnet13!C171</f>
        <v>AFUMEPA</v>
      </c>
      <c r="B597" s="144"/>
      <c r="C597" s="144"/>
      <c r="D597" s="144"/>
      <c r="E597" s="145"/>
      <c r="F597" s="123" t="s">
        <v>20</v>
      </c>
      <c r="G597" s="143" t="str">
        <f>Carnet13!G171</f>
        <v>AFUMERG</v>
      </c>
      <c r="H597" s="144"/>
      <c r="I597" s="144"/>
      <c r="J597" s="144"/>
      <c r="K597" s="145"/>
    </row>
    <row r="598" spans="1:11" ht="15" customHeight="1" thickBot="1">
      <c r="A598" s="146"/>
      <c r="B598" s="147"/>
      <c r="C598" s="147"/>
      <c r="D598" s="147"/>
      <c r="E598" s="122"/>
      <c r="F598" s="123"/>
      <c r="G598" s="146"/>
      <c r="H598" s="147"/>
      <c r="I598" s="147"/>
      <c r="J598" s="147"/>
      <c r="K598" s="122"/>
    </row>
    <row r="599" spans="1:11" ht="15" customHeight="1" thickBot="1">
      <c r="A599" s="75"/>
      <c r="B599" s="75"/>
      <c r="D599" s="75"/>
      <c r="E599" s="75"/>
      <c r="F599" s="75"/>
      <c r="G599" s="75"/>
      <c r="H599" s="75"/>
      <c r="I599" s="75"/>
      <c r="J599" s="75"/>
      <c r="K599" s="75"/>
    </row>
    <row r="600" spans="1:11" ht="15" customHeight="1" thickBot="1">
      <c r="A600" s="84" t="s">
        <v>49</v>
      </c>
      <c r="B600" s="151" t="s">
        <v>44</v>
      </c>
      <c r="C600" s="152"/>
      <c r="D600" s="153"/>
      <c r="E600" s="85" t="str">
        <f>Carnet13!I172</f>
        <v>GUIDO</v>
      </c>
      <c r="F600" s="75"/>
      <c r="G600" s="84" t="s">
        <v>50</v>
      </c>
      <c r="H600" s="151" t="s">
        <v>44</v>
      </c>
      <c r="I600" s="152"/>
      <c r="J600" s="153"/>
      <c r="K600" s="85" t="str">
        <f>Carnet13!I173</f>
        <v>MARQUINHO</v>
      </c>
    </row>
    <row r="601" spans="1:11" ht="15" customHeight="1" thickBot="1">
      <c r="A601" s="77" t="str">
        <f>Carnet13!C172</f>
        <v>MARCOS</v>
      </c>
      <c r="B601" s="77"/>
      <c r="C601" s="78" t="s">
        <v>20</v>
      </c>
      <c r="D601" s="77"/>
      <c r="E601" s="77" t="str">
        <f>Carnet13!G172</f>
        <v>DIOGO</v>
      </c>
      <c r="F601" s="75"/>
      <c r="G601" s="77" t="str">
        <f>Carnet13!C173</f>
        <v>FELIPE</v>
      </c>
      <c r="H601" s="77"/>
      <c r="I601" s="78" t="s">
        <v>20</v>
      </c>
      <c r="J601" s="77"/>
      <c r="K601" s="77" t="str">
        <f>Carnet13!G173</f>
        <v>BETÃO</v>
      </c>
    </row>
    <row r="602" spans="1:11" ht="15" customHeight="1">
      <c r="A602" s="124"/>
      <c r="B602" s="125"/>
      <c r="D602" s="124"/>
      <c r="E602" s="125"/>
      <c r="F602" s="75"/>
      <c r="G602" s="124"/>
      <c r="H602" s="125"/>
      <c r="I602" s="75"/>
      <c r="J602" s="124"/>
      <c r="K602" s="125"/>
    </row>
    <row r="603" spans="1:11" ht="15" customHeight="1">
      <c r="A603" s="121"/>
      <c r="B603" s="148"/>
      <c r="D603" s="121"/>
      <c r="E603" s="148"/>
      <c r="F603" s="75"/>
      <c r="G603" s="121"/>
      <c r="H603" s="148"/>
      <c r="I603" s="75"/>
      <c r="J603" s="121"/>
      <c r="K603" s="148"/>
    </row>
    <row r="604" spans="1:11" ht="15" customHeight="1" thickBot="1">
      <c r="A604" s="149"/>
      <c r="B604" s="150"/>
      <c r="D604" s="149"/>
      <c r="E604" s="150"/>
      <c r="F604" s="75"/>
      <c r="G604" s="149"/>
      <c r="H604" s="150"/>
      <c r="I604" s="75"/>
      <c r="J604" s="149"/>
      <c r="K604" s="150"/>
    </row>
    <row r="605" spans="1:11" ht="15" customHeight="1">
      <c r="A605" s="75"/>
      <c r="B605" s="75"/>
      <c r="D605" s="75"/>
      <c r="E605" s="75"/>
      <c r="F605" s="75"/>
      <c r="G605" s="75"/>
      <c r="H605" s="75"/>
      <c r="I605" s="75"/>
      <c r="J605" s="75"/>
      <c r="K605" s="75"/>
    </row>
    <row r="606" spans="1:11" ht="15" customHeight="1" thickBot="1">
      <c r="A606" s="75"/>
      <c r="B606" s="75"/>
      <c r="D606" s="75"/>
      <c r="E606" s="75"/>
      <c r="F606" s="75"/>
      <c r="G606" s="75"/>
      <c r="H606" s="75"/>
      <c r="I606" s="75"/>
      <c r="J606" s="75"/>
      <c r="K606" s="75"/>
    </row>
    <row r="607" spans="1:11" ht="15" customHeight="1" thickBot="1">
      <c r="A607" s="84" t="s">
        <v>51</v>
      </c>
      <c r="B607" s="151" t="s">
        <v>44</v>
      </c>
      <c r="C607" s="152"/>
      <c r="D607" s="153"/>
      <c r="E607" s="85" t="str">
        <f>Carnet13!I174</f>
        <v>UMBERTO</v>
      </c>
      <c r="F607" s="75"/>
      <c r="G607" s="84" t="s">
        <v>52</v>
      </c>
      <c r="H607" s="151" t="s">
        <v>44</v>
      </c>
      <c r="I607" s="152"/>
      <c r="J607" s="153"/>
      <c r="K607" s="85" t="str">
        <f>Carnet13!I175</f>
        <v>VINICIUS</v>
      </c>
    </row>
    <row r="608" spans="1:11" ht="15" customHeight="1" thickBot="1">
      <c r="A608" s="77" t="str">
        <f>Carnet13!C174</f>
        <v>RODRIGO</v>
      </c>
      <c r="B608" s="77"/>
      <c r="C608" s="78" t="s">
        <v>20</v>
      </c>
      <c r="D608" s="77"/>
      <c r="E608" s="77" t="str">
        <f>Carnet13!G174</f>
        <v>MARCIO</v>
      </c>
      <c r="F608" s="75"/>
      <c r="G608" s="77" t="str">
        <f>Carnet13!C175</f>
        <v>ELISANDRO</v>
      </c>
      <c r="H608" s="77"/>
      <c r="I608" s="78" t="s">
        <v>20</v>
      </c>
      <c r="J608" s="77"/>
      <c r="K608" s="77" t="str">
        <f>Carnet13!G175</f>
        <v>TERROZO</v>
      </c>
    </row>
    <row r="609" spans="1:11" ht="15" customHeight="1">
      <c r="A609" s="124"/>
      <c r="B609" s="125"/>
      <c r="D609" s="124"/>
      <c r="E609" s="125"/>
      <c r="F609" s="75"/>
      <c r="G609" s="124"/>
      <c r="H609" s="125"/>
      <c r="I609" s="75"/>
      <c r="J609" s="124"/>
      <c r="K609" s="125"/>
    </row>
    <row r="610" spans="1:11" ht="15" customHeight="1">
      <c r="A610" s="121"/>
      <c r="B610" s="148"/>
      <c r="D610" s="121"/>
      <c r="E610" s="148"/>
      <c r="F610" s="75"/>
      <c r="G610" s="121"/>
      <c r="H610" s="148"/>
      <c r="I610" s="75"/>
      <c r="J610" s="121"/>
      <c r="K610" s="148"/>
    </row>
    <row r="611" spans="1:11" ht="15" customHeight="1" thickBot="1">
      <c r="A611" s="149"/>
      <c r="B611" s="150"/>
      <c r="D611" s="149"/>
      <c r="E611" s="150"/>
      <c r="F611" s="75"/>
      <c r="G611" s="149"/>
      <c r="H611" s="150"/>
      <c r="I611" s="75"/>
      <c r="J611" s="149"/>
      <c r="K611" s="150"/>
    </row>
    <row r="612" spans="1:11" ht="15" customHeight="1">
      <c r="A612" s="79"/>
      <c r="B612" s="79"/>
      <c r="D612" s="79"/>
      <c r="E612" s="79"/>
      <c r="F612" s="75"/>
      <c r="G612" s="79"/>
      <c r="H612" s="79"/>
      <c r="I612" s="75"/>
      <c r="J612" s="79"/>
      <c r="K612" s="79"/>
    </row>
    <row r="613" spans="1:11" ht="15" customHeight="1">
      <c r="A613" s="74"/>
      <c r="B613" s="75"/>
      <c r="D613" s="126" t="s">
        <v>33</v>
      </c>
      <c r="E613" s="126"/>
      <c r="F613" s="126"/>
      <c r="G613" s="126"/>
      <c r="H613" s="75"/>
      <c r="I613" s="75"/>
      <c r="J613" s="75"/>
      <c r="K613" s="80" t="s">
        <v>75</v>
      </c>
    </row>
    <row r="614" spans="1:11" ht="15" customHeight="1">
      <c r="A614" s="75"/>
      <c r="B614" s="75"/>
      <c r="D614" s="75"/>
      <c r="E614" s="75"/>
      <c r="F614" s="75"/>
      <c r="G614" s="75"/>
      <c r="H614" s="75"/>
      <c r="I614" s="75"/>
      <c r="J614" s="75"/>
      <c r="K614" s="75"/>
    </row>
    <row r="615" spans="1:11" ht="15" customHeight="1" thickBot="1">
      <c r="A615" s="75"/>
      <c r="B615" s="75"/>
      <c r="D615" s="75"/>
      <c r="E615" s="75"/>
      <c r="F615" s="75"/>
      <c r="G615" s="75"/>
      <c r="H615" s="75"/>
      <c r="I615" s="75"/>
      <c r="J615" s="75"/>
      <c r="K615" s="75"/>
    </row>
    <row r="616" spans="1:11" ht="15" customHeight="1">
      <c r="A616" s="143" t="str">
        <f>Carnet13!C176</f>
        <v>CANGUÇU</v>
      </c>
      <c r="B616" s="144"/>
      <c r="C616" s="144"/>
      <c r="D616" s="144"/>
      <c r="E616" s="145"/>
      <c r="F616" s="123" t="s">
        <v>20</v>
      </c>
      <c r="G616" s="143" t="str">
        <f>Carnet13!G176</f>
        <v>UNIÃO</v>
      </c>
      <c r="H616" s="144"/>
      <c r="I616" s="144"/>
      <c r="J616" s="144"/>
      <c r="K616" s="145"/>
    </row>
    <row r="617" spans="1:11" ht="15" customHeight="1" thickBot="1">
      <c r="A617" s="146"/>
      <c r="B617" s="147"/>
      <c r="C617" s="147"/>
      <c r="D617" s="147"/>
      <c r="E617" s="122"/>
      <c r="F617" s="123"/>
      <c r="G617" s="146"/>
      <c r="H617" s="147"/>
      <c r="I617" s="147"/>
      <c r="J617" s="147"/>
      <c r="K617" s="122"/>
    </row>
    <row r="618" spans="1:11" ht="15" customHeight="1" thickBot="1">
      <c r="A618" s="75"/>
      <c r="B618" s="75"/>
      <c r="D618" s="75"/>
      <c r="E618" s="75"/>
      <c r="F618" s="75"/>
      <c r="G618" s="75"/>
      <c r="H618" s="75"/>
      <c r="I618" s="75"/>
      <c r="J618" s="75"/>
      <c r="K618" s="75"/>
    </row>
    <row r="619" spans="1:11" ht="15" customHeight="1" thickBot="1">
      <c r="A619" s="81" t="s">
        <v>121</v>
      </c>
      <c r="B619" s="82" t="s">
        <v>44</v>
      </c>
      <c r="C619" s="82"/>
      <c r="D619" s="82"/>
      <c r="E619" s="83" t="str">
        <f>Carnet13!I177</f>
        <v>ROBERTO</v>
      </c>
      <c r="F619" s="75"/>
      <c r="G619" s="81" t="s">
        <v>122</v>
      </c>
      <c r="H619" s="82" t="s">
        <v>44</v>
      </c>
      <c r="I619" s="82"/>
      <c r="J619" s="82"/>
      <c r="K619" s="83" t="str">
        <f>Carnet13!I178</f>
        <v>OCHOINHA</v>
      </c>
    </row>
    <row r="620" spans="1:11" ht="15" customHeight="1" thickBot="1">
      <c r="A620" s="77" t="str">
        <f>Carnet13!C177</f>
        <v>RICARDO</v>
      </c>
      <c r="B620" s="77"/>
      <c r="C620" s="78" t="s">
        <v>20</v>
      </c>
      <c r="D620" s="77"/>
      <c r="E620" s="77" t="str">
        <f>Carnet13!G177</f>
        <v>LUCIANO</v>
      </c>
      <c r="F620" s="75"/>
      <c r="G620" s="77" t="str">
        <f>Carnet13!C178</f>
        <v>ROBERTO</v>
      </c>
      <c r="H620" s="77"/>
      <c r="I620" s="78" t="s">
        <v>20</v>
      </c>
      <c r="J620" s="77"/>
      <c r="K620" s="77" t="str">
        <f>Carnet13!G178</f>
        <v>ROGÉRIO</v>
      </c>
    </row>
    <row r="621" spans="1:11" ht="15" customHeight="1">
      <c r="A621" s="124"/>
      <c r="B621" s="125"/>
      <c r="D621" s="124"/>
      <c r="E621" s="125"/>
      <c r="F621" s="75"/>
      <c r="G621" s="124"/>
      <c r="H621" s="125"/>
      <c r="I621" s="75"/>
      <c r="J621" s="124"/>
      <c r="K621" s="125"/>
    </row>
    <row r="622" spans="1:11" ht="15" customHeight="1">
      <c r="A622" s="121"/>
      <c r="B622" s="148"/>
      <c r="D622" s="121"/>
      <c r="E622" s="148"/>
      <c r="F622" s="75"/>
      <c r="G622" s="121"/>
      <c r="H622" s="148"/>
      <c r="I622" s="75"/>
      <c r="J622" s="121"/>
      <c r="K622" s="148"/>
    </row>
    <row r="623" spans="1:11" ht="15" customHeight="1" thickBot="1">
      <c r="A623" s="149"/>
      <c r="B623" s="150"/>
      <c r="D623" s="149"/>
      <c r="E623" s="150"/>
      <c r="F623" s="75"/>
      <c r="G623" s="149"/>
      <c r="H623" s="150"/>
      <c r="I623" s="75"/>
      <c r="J623" s="149"/>
      <c r="K623" s="150"/>
    </row>
    <row r="624" spans="1:11" ht="15" customHeight="1">
      <c r="A624" s="75"/>
      <c r="B624" s="75"/>
      <c r="D624" s="75"/>
      <c r="E624" s="75"/>
      <c r="F624" s="75"/>
      <c r="G624" s="75"/>
      <c r="H624" s="75"/>
      <c r="I624" s="75"/>
      <c r="J624" s="75"/>
      <c r="K624" s="75"/>
    </row>
    <row r="625" spans="1:11" ht="15" customHeight="1" thickBot="1">
      <c r="A625" s="75"/>
      <c r="B625" s="75"/>
      <c r="D625" s="75"/>
      <c r="E625" s="75"/>
      <c r="F625" s="75"/>
      <c r="G625" s="75"/>
      <c r="H625" s="75"/>
      <c r="I625" s="75"/>
      <c r="J625" s="75"/>
      <c r="K625" s="75"/>
    </row>
    <row r="626" spans="1:11" ht="15" customHeight="1" thickBot="1">
      <c r="A626" s="81" t="s">
        <v>123</v>
      </c>
      <c r="B626" s="82" t="s">
        <v>44</v>
      </c>
      <c r="C626" s="82"/>
      <c r="D626" s="82"/>
      <c r="E626" s="83" t="str">
        <f>Carnet13!I179</f>
        <v>CURI</v>
      </c>
      <c r="F626" s="75"/>
      <c r="G626" s="81" t="s">
        <v>124</v>
      </c>
      <c r="H626" s="82" t="s">
        <v>44</v>
      </c>
      <c r="I626" s="82"/>
      <c r="J626" s="82"/>
      <c r="K626" s="83" t="str">
        <f>Carnet13!I180</f>
        <v>FERNANDO</v>
      </c>
    </row>
    <row r="627" spans="1:11" ht="15" customHeight="1" thickBot="1">
      <c r="A627" s="77" t="str">
        <f>Carnet13!C179</f>
        <v>FÁBIO</v>
      </c>
      <c r="B627" s="77"/>
      <c r="C627" s="78" t="s">
        <v>20</v>
      </c>
      <c r="D627" s="77"/>
      <c r="E627" s="77" t="str">
        <f>Carnet13!G179</f>
        <v>CESAR</v>
      </c>
      <c r="F627" s="75"/>
      <c r="G627" s="77" t="str">
        <f>Carnet13!C180</f>
        <v>EDUARDO</v>
      </c>
      <c r="H627" s="77"/>
      <c r="I627" s="78" t="s">
        <v>20</v>
      </c>
      <c r="J627" s="77"/>
      <c r="K627" s="77" t="str">
        <f>Carnet13!G180</f>
        <v>KEVIN</v>
      </c>
    </row>
    <row r="628" spans="1:11" ht="15" customHeight="1">
      <c r="A628" s="124"/>
      <c r="B628" s="125"/>
      <c r="D628" s="124"/>
      <c r="E628" s="125"/>
      <c r="F628" s="75"/>
      <c r="G628" s="124"/>
      <c r="H628" s="125"/>
      <c r="I628" s="75"/>
      <c r="J628" s="124"/>
      <c r="K628" s="125"/>
    </row>
    <row r="629" spans="1:11" ht="15" customHeight="1">
      <c r="A629" s="121"/>
      <c r="B629" s="148"/>
      <c r="D629" s="121"/>
      <c r="E629" s="148"/>
      <c r="F629" s="75"/>
      <c r="G629" s="121"/>
      <c r="H629" s="148"/>
      <c r="I629" s="75"/>
      <c r="J629" s="121"/>
      <c r="K629" s="148"/>
    </row>
    <row r="630" spans="1:11" ht="15" customHeight="1" thickBot="1">
      <c r="A630" s="149"/>
      <c r="B630" s="150"/>
      <c r="D630" s="149"/>
      <c r="E630" s="150"/>
      <c r="F630" s="75"/>
      <c r="G630" s="149"/>
      <c r="H630" s="150"/>
      <c r="I630" s="75"/>
      <c r="J630" s="149"/>
      <c r="K630" s="150"/>
    </row>
    <row r="631" spans="1:11" ht="15" customHeight="1">
      <c r="A631" s="79"/>
      <c r="B631" s="79"/>
      <c r="D631" s="79"/>
      <c r="E631" s="79"/>
      <c r="F631" s="75"/>
      <c r="G631" s="79"/>
      <c r="H631" s="79"/>
      <c r="I631" s="75"/>
      <c r="J631" s="79"/>
      <c r="K631" s="79"/>
    </row>
    <row r="632" spans="1:11" ht="15" customHeight="1" thickBot="1">
      <c r="A632" s="79"/>
      <c r="B632" s="79"/>
      <c r="D632" s="79"/>
      <c r="E632" s="79"/>
      <c r="F632" s="75"/>
      <c r="G632" s="79"/>
      <c r="H632" s="79"/>
      <c r="I632" s="75"/>
      <c r="J632" s="79"/>
      <c r="K632" s="79"/>
    </row>
    <row r="633" spans="1:11" ht="15" customHeight="1">
      <c r="A633" s="143"/>
      <c r="B633" s="144"/>
      <c r="C633" s="144"/>
      <c r="D633" s="144"/>
      <c r="E633" s="145"/>
      <c r="F633" s="123" t="s">
        <v>20</v>
      </c>
      <c r="G633" s="143"/>
      <c r="H633" s="144"/>
      <c r="I633" s="144"/>
      <c r="J633" s="144"/>
      <c r="K633" s="145"/>
    </row>
    <row r="634" spans="1:11" ht="15" customHeight="1" thickBot="1">
      <c r="A634" s="146"/>
      <c r="B634" s="147"/>
      <c r="C634" s="147"/>
      <c r="D634" s="147"/>
      <c r="E634" s="122"/>
      <c r="F634" s="123"/>
      <c r="G634" s="146"/>
      <c r="H634" s="147"/>
      <c r="I634" s="147"/>
      <c r="J634" s="147"/>
      <c r="K634" s="122"/>
    </row>
    <row r="635" spans="1:11" ht="15" customHeight="1" thickBot="1">
      <c r="A635" s="75"/>
      <c r="B635" s="75"/>
      <c r="D635" s="75"/>
      <c r="E635" s="75"/>
      <c r="F635" s="75"/>
      <c r="G635" s="75"/>
      <c r="H635" s="75"/>
      <c r="I635" s="75"/>
      <c r="J635" s="75"/>
      <c r="K635" s="75"/>
    </row>
    <row r="636" spans="1:11" ht="15" customHeight="1" thickBot="1">
      <c r="A636" s="81" t="s">
        <v>125</v>
      </c>
      <c r="B636" s="82" t="s">
        <v>44</v>
      </c>
      <c r="C636" s="82"/>
      <c r="D636" s="82"/>
      <c r="E636" s="83"/>
      <c r="F636" s="75"/>
      <c r="G636" s="81" t="s">
        <v>126</v>
      </c>
      <c r="H636" s="82" t="s">
        <v>44</v>
      </c>
      <c r="I636" s="82"/>
      <c r="J636" s="82"/>
      <c r="K636" s="83"/>
    </row>
    <row r="637" spans="1:11" ht="15" customHeight="1" thickBot="1">
      <c r="A637" s="77"/>
      <c r="B637" s="77"/>
      <c r="C637" s="78" t="s">
        <v>20</v>
      </c>
      <c r="D637" s="77"/>
      <c r="E637" s="77"/>
      <c r="F637" s="75"/>
      <c r="G637" s="77"/>
      <c r="H637" s="77"/>
      <c r="I637" s="78" t="s">
        <v>20</v>
      </c>
      <c r="J637" s="77"/>
      <c r="K637" s="77"/>
    </row>
    <row r="638" spans="1:11" ht="15" customHeight="1">
      <c r="A638" s="124"/>
      <c r="B638" s="125"/>
      <c r="D638" s="124"/>
      <c r="E638" s="125"/>
      <c r="F638" s="75"/>
      <c r="G638" s="124"/>
      <c r="H638" s="125"/>
      <c r="I638" s="75"/>
      <c r="J638" s="124"/>
      <c r="K638" s="125"/>
    </row>
    <row r="639" spans="1:11" ht="15" customHeight="1">
      <c r="A639" s="121"/>
      <c r="B639" s="148"/>
      <c r="D639" s="121"/>
      <c r="E639" s="148"/>
      <c r="F639" s="75"/>
      <c r="G639" s="121"/>
      <c r="H639" s="148"/>
      <c r="I639" s="75"/>
      <c r="J639" s="121"/>
      <c r="K639" s="148"/>
    </row>
    <row r="640" spans="1:11" ht="15" customHeight="1" thickBot="1">
      <c r="A640" s="149"/>
      <c r="B640" s="150"/>
      <c r="D640" s="149"/>
      <c r="E640" s="150"/>
      <c r="F640" s="75"/>
      <c r="G640" s="149"/>
      <c r="H640" s="150"/>
      <c r="I640" s="75"/>
      <c r="J640" s="149"/>
      <c r="K640" s="150"/>
    </row>
    <row r="641" spans="1:11" ht="15" customHeight="1">
      <c r="A641" s="75"/>
      <c r="B641" s="75"/>
      <c r="D641" s="75"/>
      <c r="E641" s="75"/>
      <c r="F641" s="75"/>
      <c r="G641" s="75"/>
      <c r="H641" s="75"/>
      <c r="I641" s="75"/>
      <c r="J641" s="75"/>
      <c r="K641" s="75"/>
    </row>
    <row r="642" spans="1:11" ht="15" customHeight="1" thickBot="1">
      <c r="A642" s="75"/>
      <c r="B642" s="75"/>
      <c r="D642" s="75"/>
      <c r="E642" s="75"/>
      <c r="F642" s="75"/>
      <c r="G642" s="75"/>
      <c r="H642" s="75"/>
      <c r="I642" s="75"/>
      <c r="J642" s="75"/>
      <c r="K642" s="75"/>
    </row>
    <row r="643" spans="1:11" ht="15" customHeight="1" thickBot="1">
      <c r="A643" s="81" t="s">
        <v>127</v>
      </c>
      <c r="B643" s="82" t="s">
        <v>44</v>
      </c>
      <c r="C643" s="82"/>
      <c r="D643" s="82"/>
      <c r="E643" s="83"/>
      <c r="F643" s="75"/>
      <c r="G643" s="81" t="s">
        <v>128</v>
      </c>
      <c r="H643" s="82" t="s">
        <v>44</v>
      </c>
      <c r="I643" s="82"/>
      <c r="J643" s="82"/>
      <c r="K643" s="83"/>
    </row>
    <row r="644" spans="1:11" ht="15" customHeight="1" thickBot="1">
      <c r="A644" s="77"/>
      <c r="B644" s="77"/>
      <c r="C644" s="78" t="s">
        <v>20</v>
      </c>
      <c r="D644" s="77"/>
      <c r="E644" s="77"/>
      <c r="F644" s="75"/>
      <c r="G644" s="77"/>
      <c r="H644" s="77"/>
      <c r="I644" s="78" t="s">
        <v>20</v>
      </c>
      <c r="J644" s="77"/>
      <c r="K644" s="77"/>
    </row>
    <row r="645" spans="1:11" ht="15" customHeight="1">
      <c r="A645" s="124"/>
      <c r="B645" s="125"/>
      <c r="D645" s="124"/>
      <c r="E645" s="125"/>
      <c r="F645" s="75"/>
      <c r="G645" s="124"/>
      <c r="H645" s="125"/>
      <c r="I645" s="75"/>
      <c r="J645" s="124"/>
      <c r="K645" s="125"/>
    </row>
    <row r="646" spans="1:11" ht="15" customHeight="1">
      <c r="A646" s="121"/>
      <c r="B646" s="148"/>
      <c r="D646" s="121"/>
      <c r="E646" s="148"/>
      <c r="F646" s="75"/>
      <c r="G646" s="121"/>
      <c r="H646" s="148"/>
      <c r="I646" s="75"/>
      <c r="J646" s="121"/>
      <c r="K646" s="148"/>
    </row>
    <row r="647" spans="1:11" ht="15" customHeight="1" thickBot="1">
      <c r="A647" s="149"/>
      <c r="B647" s="150"/>
      <c r="D647" s="149"/>
      <c r="E647" s="150"/>
      <c r="F647" s="75"/>
      <c r="G647" s="149"/>
      <c r="H647" s="150"/>
      <c r="I647" s="75"/>
      <c r="J647" s="149"/>
      <c r="K647" s="150"/>
    </row>
    <row r="648" spans="1:11" ht="15" customHeight="1">
      <c r="A648" s="79"/>
      <c r="B648" s="79"/>
      <c r="D648" s="79"/>
      <c r="E648" s="79"/>
      <c r="F648" s="75"/>
      <c r="G648" s="79"/>
      <c r="H648" s="79"/>
      <c r="I648" s="75"/>
      <c r="J648" s="79"/>
      <c r="K648" s="79"/>
    </row>
    <row r="649" spans="1:11" ht="15" customHeight="1">
      <c r="A649" s="74"/>
      <c r="B649" s="75"/>
      <c r="D649" s="126" t="s">
        <v>33</v>
      </c>
      <c r="E649" s="126"/>
      <c r="F649" s="126"/>
      <c r="G649" s="126"/>
      <c r="H649" s="75"/>
      <c r="I649" s="75"/>
      <c r="J649" s="75"/>
      <c r="K649" s="80" t="s">
        <v>76</v>
      </c>
    </row>
    <row r="650" spans="1:11" ht="15" customHeight="1">
      <c r="A650" s="75"/>
      <c r="B650" s="75"/>
      <c r="D650" s="75"/>
      <c r="E650" s="75"/>
      <c r="F650" s="75"/>
      <c r="G650" s="75"/>
      <c r="H650" s="75"/>
      <c r="I650" s="75"/>
      <c r="J650" s="75"/>
      <c r="K650" s="75"/>
    </row>
    <row r="651" spans="1:11" ht="15" customHeight="1" thickBot="1">
      <c r="A651" s="75"/>
      <c r="B651" s="75"/>
      <c r="D651" s="75"/>
      <c r="E651" s="75"/>
      <c r="F651" s="75"/>
      <c r="G651" s="75"/>
      <c r="H651" s="75"/>
      <c r="I651" s="75"/>
      <c r="J651" s="75"/>
      <c r="K651" s="75"/>
    </row>
    <row r="652" spans="1:11" ht="15" customHeight="1">
      <c r="A652" s="143" t="str">
        <f>Carnet13!C182</f>
        <v>COP</v>
      </c>
      <c r="B652" s="144"/>
      <c r="C652" s="144"/>
      <c r="D652" s="144"/>
      <c r="E652" s="145"/>
      <c r="F652" s="123" t="s">
        <v>20</v>
      </c>
      <c r="G652" s="143" t="str">
        <f>Carnet13!G182</f>
        <v>HPC</v>
      </c>
      <c r="H652" s="144"/>
      <c r="I652" s="144"/>
      <c r="J652" s="144"/>
      <c r="K652" s="145"/>
    </row>
    <row r="653" spans="1:11" ht="15" customHeight="1" thickBot="1">
      <c r="A653" s="146"/>
      <c r="B653" s="147"/>
      <c r="C653" s="147"/>
      <c r="D653" s="147"/>
      <c r="E653" s="122"/>
      <c r="F653" s="123"/>
      <c r="G653" s="146"/>
      <c r="H653" s="147"/>
      <c r="I653" s="147"/>
      <c r="J653" s="147"/>
      <c r="K653" s="122"/>
    </row>
    <row r="654" spans="1:11" ht="15" customHeight="1" thickBot="1">
      <c r="A654" s="75"/>
      <c r="B654" s="75"/>
      <c r="D654" s="75"/>
      <c r="E654" s="75"/>
      <c r="F654" s="75"/>
      <c r="G654" s="75"/>
      <c r="H654" s="75"/>
      <c r="I654" s="75"/>
      <c r="J654" s="75"/>
      <c r="K654" s="75"/>
    </row>
    <row r="655" spans="1:11" ht="15" customHeight="1" thickBot="1">
      <c r="A655" s="81" t="s">
        <v>45</v>
      </c>
      <c r="B655" s="82" t="s">
        <v>44</v>
      </c>
      <c r="C655" s="82"/>
      <c r="D655" s="82"/>
      <c r="E655" s="83" t="str">
        <f>Carnet13!I183</f>
        <v>DIOGO</v>
      </c>
      <c r="F655" s="75"/>
      <c r="G655" s="81" t="s">
        <v>55</v>
      </c>
      <c r="H655" s="82" t="s">
        <v>44</v>
      </c>
      <c r="I655" s="82"/>
      <c r="J655" s="82"/>
      <c r="K655" s="83" t="str">
        <f>Carnet13!I184</f>
        <v>BETÃO</v>
      </c>
    </row>
    <row r="656" spans="1:11" ht="15" customHeight="1" thickBot="1">
      <c r="A656" s="77" t="str">
        <f>Carnet13!C183</f>
        <v>ROBERTO</v>
      </c>
      <c r="B656" s="77"/>
      <c r="C656" s="78" t="s">
        <v>20</v>
      </c>
      <c r="D656" s="77"/>
      <c r="E656" s="77" t="str">
        <f>Carnet13!G183</f>
        <v>GUIDO</v>
      </c>
      <c r="F656" s="75"/>
      <c r="G656" s="77" t="str">
        <f>Carnet13!C184</f>
        <v>OCHOINHA</v>
      </c>
      <c r="H656" s="77"/>
      <c r="I656" s="78" t="s">
        <v>20</v>
      </c>
      <c r="J656" s="77"/>
      <c r="K656" s="77" t="str">
        <f>Carnet13!G184</f>
        <v>MARQUINHO</v>
      </c>
    </row>
    <row r="657" spans="1:11" ht="15" customHeight="1">
      <c r="A657" s="124"/>
      <c r="B657" s="125"/>
      <c r="D657" s="124"/>
      <c r="E657" s="125"/>
      <c r="F657" s="75"/>
      <c r="G657" s="124"/>
      <c r="H657" s="125"/>
      <c r="I657" s="75"/>
      <c r="J657" s="124"/>
      <c r="K657" s="125"/>
    </row>
    <row r="658" spans="1:11" ht="15" customHeight="1">
      <c r="A658" s="121"/>
      <c r="B658" s="148"/>
      <c r="D658" s="121"/>
      <c r="E658" s="148"/>
      <c r="F658" s="75"/>
      <c r="G658" s="121"/>
      <c r="H658" s="148"/>
      <c r="I658" s="75"/>
      <c r="J658" s="121"/>
      <c r="K658" s="148"/>
    </row>
    <row r="659" spans="1:11" ht="15" customHeight="1" thickBot="1">
      <c r="A659" s="149"/>
      <c r="B659" s="150"/>
      <c r="D659" s="149"/>
      <c r="E659" s="150"/>
      <c r="F659" s="75"/>
      <c r="G659" s="149"/>
      <c r="H659" s="150"/>
      <c r="I659" s="75"/>
      <c r="J659" s="149"/>
      <c r="K659" s="150"/>
    </row>
    <row r="660" spans="1:11" ht="15" customHeight="1">
      <c r="A660" s="75"/>
      <c r="B660" s="75"/>
      <c r="D660" s="75"/>
      <c r="E660" s="75"/>
      <c r="F660" s="75"/>
      <c r="G660" s="75"/>
      <c r="H660" s="75"/>
      <c r="I660" s="75"/>
      <c r="J660" s="75"/>
      <c r="K660" s="75"/>
    </row>
    <row r="661" spans="1:11" ht="15" customHeight="1" thickBot="1">
      <c r="A661" s="75"/>
      <c r="B661" s="75"/>
      <c r="D661" s="75"/>
      <c r="E661" s="75"/>
      <c r="F661" s="75"/>
      <c r="G661" s="75"/>
      <c r="H661" s="75"/>
      <c r="I661" s="75"/>
      <c r="J661" s="75"/>
      <c r="K661" s="75"/>
    </row>
    <row r="662" spans="1:11" ht="15" customHeight="1" thickBot="1">
      <c r="A662" s="81" t="s">
        <v>47</v>
      </c>
      <c r="B662" s="82" t="s">
        <v>44</v>
      </c>
      <c r="C662" s="82"/>
      <c r="D662" s="82"/>
      <c r="E662" s="83" t="str">
        <f>Carnet13!I185</f>
        <v>MARCIO</v>
      </c>
      <c r="F662" s="75"/>
      <c r="G662" s="81" t="s">
        <v>48</v>
      </c>
      <c r="H662" s="82" t="s">
        <v>44</v>
      </c>
      <c r="I662" s="82"/>
      <c r="J662" s="82"/>
      <c r="K662" s="83" t="str">
        <f>Carnet13!I186</f>
        <v>TERROZO</v>
      </c>
    </row>
    <row r="663" spans="1:11" ht="15" customHeight="1" thickBot="1">
      <c r="A663" s="77" t="str">
        <f>Carnet13!C185</f>
        <v>CURI</v>
      </c>
      <c r="B663" s="77"/>
      <c r="C663" s="78" t="s">
        <v>20</v>
      </c>
      <c r="D663" s="77"/>
      <c r="E663" s="77" t="str">
        <f>Carnet13!G185</f>
        <v>UMBERTO</v>
      </c>
      <c r="F663" s="75"/>
      <c r="G663" s="77" t="str">
        <f>Carnet13!C186</f>
        <v>FERNANDO</v>
      </c>
      <c r="H663" s="77"/>
      <c r="I663" s="78" t="s">
        <v>20</v>
      </c>
      <c r="J663" s="77"/>
      <c r="K663" s="77" t="str">
        <f>Carnet13!G186</f>
        <v>VINICIUS</v>
      </c>
    </row>
    <row r="664" spans="1:11" ht="15" customHeight="1">
      <c r="A664" s="124"/>
      <c r="B664" s="125"/>
      <c r="D664" s="124"/>
      <c r="E664" s="125"/>
      <c r="F664" s="75"/>
      <c r="G664" s="124"/>
      <c r="H664" s="125"/>
      <c r="I664" s="75"/>
      <c r="J664" s="124"/>
      <c r="K664" s="125"/>
    </row>
    <row r="665" spans="1:11" ht="15" customHeight="1">
      <c r="A665" s="121"/>
      <c r="B665" s="148"/>
      <c r="D665" s="121"/>
      <c r="E665" s="148"/>
      <c r="F665" s="75"/>
      <c r="G665" s="121"/>
      <c r="H665" s="148"/>
      <c r="I665" s="75"/>
      <c r="J665" s="121"/>
      <c r="K665" s="148"/>
    </row>
    <row r="666" spans="1:11" ht="15" customHeight="1" thickBot="1">
      <c r="A666" s="149"/>
      <c r="B666" s="150"/>
      <c r="D666" s="149"/>
      <c r="E666" s="150"/>
      <c r="F666" s="75"/>
      <c r="G666" s="149"/>
      <c r="H666" s="150"/>
      <c r="I666" s="75"/>
      <c r="J666" s="149"/>
      <c r="K666" s="150"/>
    </row>
    <row r="667" spans="1:11" ht="15" customHeight="1" thickBot="1">
      <c r="A667" s="79"/>
      <c r="B667" s="79"/>
      <c r="D667" s="79"/>
      <c r="E667" s="79"/>
      <c r="F667" s="75"/>
      <c r="G667" s="79"/>
      <c r="H667" s="79"/>
      <c r="I667" s="75"/>
      <c r="J667" s="79"/>
      <c r="K667" s="79"/>
    </row>
    <row r="668" spans="1:11" ht="15" customHeight="1">
      <c r="A668" s="143" t="str">
        <f>Carnet13!C187</f>
        <v>CAXIAS</v>
      </c>
      <c r="B668" s="144"/>
      <c r="C668" s="144"/>
      <c r="D668" s="144"/>
      <c r="E668" s="145"/>
      <c r="F668" s="123" t="s">
        <v>20</v>
      </c>
      <c r="G668" s="143" t="str">
        <f>Carnet13!G187</f>
        <v>ARFM</v>
      </c>
      <c r="H668" s="144"/>
      <c r="I668" s="144"/>
      <c r="J668" s="144"/>
      <c r="K668" s="145"/>
    </row>
    <row r="669" spans="1:11" ht="15" customHeight="1" thickBot="1">
      <c r="A669" s="146"/>
      <c r="B669" s="147"/>
      <c r="C669" s="147"/>
      <c r="D669" s="147"/>
      <c r="E669" s="122"/>
      <c r="F669" s="123"/>
      <c r="G669" s="146"/>
      <c r="H669" s="147"/>
      <c r="I669" s="147"/>
      <c r="J669" s="147"/>
      <c r="K669" s="122"/>
    </row>
    <row r="670" spans="1:11" ht="15" customHeight="1" thickBot="1">
      <c r="A670" s="75"/>
      <c r="B670" s="75"/>
      <c r="D670" s="75"/>
      <c r="E670" s="75"/>
      <c r="F670" s="75"/>
      <c r="G670" s="75"/>
      <c r="H670" s="75"/>
      <c r="I670" s="75"/>
      <c r="J670" s="75"/>
      <c r="K670" s="75"/>
    </row>
    <row r="671" spans="1:11" ht="15" customHeight="1" thickBot="1">
      <c r="A671" s="81" t="s">
        <v>56</v>
      </c>
      <c r="B671" s="82" t="s">
        <v>44</v>
      </c>
      <c r="C671" s="82"/>
      <c r="D671" s="82"/>
      <c r="E671" s="83" t="str">
        <f>Carnet13!I188</f>
        <v>LUCIANO</v>
      </c>
      <c r="F671" s="75"/>
      <c r="G671" s="81" t="s">
        <v>57</v>
      </c>
      <c r="H671" s="82" t="s">
        <v>44</v>
      </c>
      <c r="I671" s="82"/>
      <c r="J671" s="82"/>
      <c r="K671" s="83" t="str">
        <f>Carnet13!I189</f>
        <v>ROGÉRIO</v>
      </c>
    </row>
    <row r="672" spans="1:11" ht="15" customHeight="1" thickBot="1">
      <c r="A672" s="77" t="str">
        <f>Carnet13!C188</f>
        <v>CRISTHIAN</v>
      </c>
      <c r="B672" s="77"/>
      <c r="C672" s="78" t="s">
        <v>20</v>
      </c>
      <c r="D672" s="77"/>
      <c r="E672" s="77" t="str">
        <f>Carnet13!G188</f>
        <v>JOÃO</v>
      </c>
      <c r="F672" s="75"/>
      <c r="G672" s="77" t="str">
        <f>Carnet13!C189</f>
        <v>RENAN</v>
      </c>
      <c r="H672" s="77"/>
      <c r="I672" s="78" t="s">
        <v>20</v>
      </c>
      <c r="J672" s="77"/>
      <c r="K672" s="77" t="str">
        <f>Carnet13!G189</f>
        <v>DUDA</v>
      </c>
    </row>
    <row r="673" spans="1:11" ht="15" customHeight="1">
      <c r="A673" s="124"/>
      <c r="B673" s="125"/>
      <c r="D673" s="124"/>
      <c r="E673" s="125"/>
      <c r="F673" s="75"/>
      <c r="G673" s="124"/>
      <c r="H673" s="125"/>
      <c r="I673" s="75"/>
      <c r="J673" s="124"/>
      <c r="K673" s="125"/>
    </row>
    <row r="674" spans="1:11" ht="15" customHeight="1">
      <c r="A674" s="121"/>
      <c r="B674" s="148"/>
      <c r="D674" s="121"/>
      <c r="E674" s="148"/>
      <c r="F674" s="75"/>
      <c r="G674" s="121"/>
      <c r="H674" s="148"/>
      <c r="I674" s="75"/>
      <c r="J674" s="121"/>
      <c r="K674" s="148"/>
    </row>
    <row r="675" spans="1:11" ht="15" customHeight="1" thickBot="1">
      <c r="A675" s="149"/>
      <c r="B675" s="150"/>
      <c r="D675" s="149"/>
      <c r="E675" s="150"/>
      <c r="F675" s="75"/>
      <c r="G675" s="149"/>
      <c r="H675" s="150"/>
      <c r="I675" s="75"/>
      <c r="J675" s="149"/>
      <c r="K675" s="150"/>
    </row>
    <row r="676" spans="1:11" ht="15" customHeight="1">
      <c r="A676" s="75"/>
      <c r="B676" s="75"/>
      <c r="D676" s="75"/>
      <c r="E676" s="75"/>
      <c r="F676" s="75"/>
      <c r="G676" s="75"/>
      <c r="H676" s="75"/>
      <c r="I676" s="75"/>
      <c r="J676" s="75"/>
      <c r="K676" s="75"/>
    </row>
    <row r="677" spans="1:11" ht="15" customHeight="1" thickBot="1">
      <c r="A677" s="75"/>
      <c r="B677" s="75"/>
      <c r="D677" s="75"/>
      <c r="E677" s="75"/>
      <c r="F677" s="75"/>
      <c r="G677" s="75"/>
      <c r="H677" s="75"/>
      <c r="I677" s="75"/>
      <c r="J677" s="75"/>
      <c r="K677" s="75"/>
    </row>
    <row r="678" spans="1:11" ht="15" customHeight="1" thickBot="1">
      <c r="A678" s="81" t="s">
        <v>51</v>
      </c>
      <c r="B678" s="82" t="s">
        <v>44</v>
      </c>
      <c r="C678" s="82"/>
      <c r="D678" s="82"/>
      <c r="E678" s="83" t="str">
        <f>Carnet13!I190</f>
        <v>CESAR</v>
      </c>
      <c r="F678" s="75"/>
      <c r="G678" s="81" t="s">
        <v>52</v>
      </c>
      <c r="H678" s="82" t="s">
        <v>44</v>
      </c>
      <c r="I678" s="82"/>
      <c r="J678" s="82"/>
      <c r="K678" s="83" t="str">
        <f>Carnet13!I191</f>
        <v>KEVIN</v>
      </c>
    </row>
    <row r="679" spans="1:11" ht="15" customHeight="1" thickBot="1">
      <c r="A679" s="77" t="str">
        <f>Carnet13!C190</f>
        <v>CÍCERO</v>
      </c>
      <c r="B679" s="77"/>
      <c r="C679" s="78" t="s">
        <v>20</v>
      </c>
      <c r="D679" s="77"/>
      <c r="E679" s="77" t="str">
        <f>Carnet13!G190</f>
        <v>MICHEL</v>
      </c>
      <c r="F679" s="75"/>
      <c r="G679" s="77" t="str">
        <f>Carnet13!C191</f>
        <v>CHAMBINHO</v>
      </c>
      <c r="H679" s="77"/>
      <c r="I679" s="78" t="s">
        <v>20</v>
      </c>
      <c r="J679" s="77"/>
      <c r="K679" s="77" t="str">
        <f>Carnet13!G191</f>
        <v>ALESSANDRO</v>
      </c>
    </row>
    <row r="680" spans="1:11" ht="15" customHeight="1">
      <c r="A680" s="124"/>
      <c r="B680" s="125"/>
      <c r="D680" s="124"/>
      <c r="E680" s="125"/>
      <c r="F680" s="75"/>
      <c r="G680" s="124"/>
      <c r="H680" s="125"/>
      <c r="I680" s="75"/>
      <c r="J680" s="124"/>
      <c r="K680" s="125"/>
    </row>
    <row r="681" spans="1:11" ht="15" customHeight="1">
      <c r="A681" s="121"/>
      <c r="B681" s="148"/>
      <c r="D681" s="121"/>
      <c r="E681" s="148"/>
      <c r="F681" s="75"/>
      <c r="G681" s="121"/>
      <c r="H681" s="148"/>
      <c r="I681" s="75"/>
      <c r="J681" s="121"/>
      <c r="K681" s="148"/>
    </row>
    <row r="682" spans="1:11" ht="15" customHeight="1" thickBot="1">
      <c r="A682" s="149"/>
      <c r="B682" s="150"/>
      <c r="D682" s="149"/>
      <c r="E682" s="150"/>
      <c r="F682" s="75"/>
      <c r="G682" s="149"/>
      <c r="H682" s="150"/>
      <c r="I682" s="75"/>
      <c r="J682" s="149"/>
      <c r="K682" s="150"/>
    </row>
    <row r="683" spans="1:11" ht="15" customHeight="1">
      <c r="A683" s="75"/>
      <c r="B683" s="75"/>
      <c r="D683" s="75"/>
      <c r="E683" s="75"/>
      <c r="F683" s="75"/>
      <c r="G683" s="75"/>
      <c r="H683" s="75"/>
      <c r="I683" s="75"/>
      <c r="J683" s="75"/>
      <c r="K683" s="75"/>
    </row>
    <row r="684" spans="1:11" ht="15" customHeight="1">
      <c r="A684" s="75"/>
      <c r="B684" s="75"/>
      <c r="D684" s="75"/>
      <c r="E684" s="75"/>
      <c r="F684" s="75"/>
      <c r="G684" s="75"/>
      <c r="H684" s="75"/>
      <c r="I684" s="75"/>
      <c r="J684" s="75"/>
      <c r="K684" s="75"/>
    </row>
    <row r="685" spans="1:11" ht="15" customHeight="1">
      <c r="A685" s="74"/>
      <c r="B685" s="75"/>
      <c r="D685" s="126" t="s">
        <v>33</v>
      </c>
      <c r="E685" s="126"/>
      <c r="F685" s="126"/>
      <c r="G685" s="126"/>
      <c r="H685" s="75"/>
      <c r="I685" s="75"/>
      <c r="J685" s="75"/>
      <c r="K685" s="80" t="s">
        <v>76</v>
      </c>
    </row>
    <row r="686" spans="1:11" ht="15" customHeight="1">
      <c r="A686" s="75"/>
      <c r="B686" s="75"/>
      <c r="D686" s="75"/>
      <c r="E686" s="75"/>
      <c r="F686" s="75"/>
      <c r="G686" s="75"/>
      <c r="H686" s="75"/>
      <c r="I686" s="75"/>
      <c r="J686" s="75"/>
      <c r="K686" s="75"/>
    </row>
    <row r="687" spans="1:11" ht="15" customHeight="1" thickBot="1">
      <c r="A687" s="75"/>
      <c r="B687" s="75"/>
      <c r="D687" s="75"/>
      <c r="E687" s="75"/>
      <c r="F687" s="75"/>
      <c r="G687" s="75"/>
      <c r="H687" s="75"/>
      <c r="I687" s="75"/>
      <c r="J687" s="75"/>
      <c r="K687" s="75"/>
    </row>
    <row r="688" spans="1:11" ht="15" customHeight="1">
      <c r="A688" s="143" t="str">
        <f>Carnet13!C192</f>
        <v>CÍRC.MILITAR</v>
      </c>
      <c r="B688" s="144"/>
      <c r="C688" s="144"/>
      <c r="D688" s="144"/>
      <c r="E688" s="145"/>
      <c r="F688" s="123" t="s">
        <v>20</v>
      </c>
      <c r="G688" s="143" t="str">
        <f>Carnet13!G192</f>
        <v>FRANZEN</v>
      </c>
      <c r="H688" s="144"/>
      <c r="I688" s="144"/>
      <c r="J688" s="144"/>
      <c r="K688" s="145"/>
    </row>
    <row r="689" spans="1:11" ht="15" customHeight="1" thickBot="1">
      <c r="A689" s="146"/>
      <c r="B689" s="147"/>
      <c r="C689" s="147"/>
      <c r="D689" s="147"/>
      <c r="E689" s="122"/>
      <c r="F689" s="123"/>
      <c r="G689" s="146"/>
      <c r="H689" s="147"/>
      <c r="I689" s="147"/>
      <c r="J689" s="147"/>
      <c r="K689" s="122"/>
    </row>
    <row r="690" spans="1:11" ht="15" customHeight="1" thickBot="1">
      <c r="A690" s="75"/>
      <c r="B690" s="75"/>
      <c r="D690" s="75"/>
      <c r="E690" s="75"/>
      <c r="F690" s="75"/>
      <c r="G690" s="75"/>
      <c r="H690" s="75"/>
      <c r="I690" s="75"/>
      <c r="J690" s="75"/>
      <c r="K690" s="75"/>
    </row>
    <row r="691" spans="1:11" ht="15" customHeight="1" thickBot="1">
      <c r="A691" s="81" t="s">
        <v>129</v>
      </c>
      <c r="B691" s="82" t="s">
        <v>44</v>
      </c>
      <c r="C691" s="82"/>
      <c r="D691" s="82"/>
      <c r="E691" s="83" t="str">
        <f>Carnet13!I193</f>
        <v>ANTÔNIO</v>
      </c>
      <c r="F691" s="75"/>
      <c r="G691" s="81" t="s">
        <v>63</v>
      </c>
      <c r="H691" s="82" t="s">
        <v>44</v>
      </c>
      <c r="I691" s="82"/>
      <c r="J691" s="82"/>
      <c r="K691" s="83" t="str">
        <f>Carnet13!I194</f>
        <v>JULINHO</v>
      </c>
    </row>
    <row r="692" spans="1:11" ht="15" customHeight="1" thickBot="1">
      <c r="A692" s="77" t="str">
        <f>Carnet13!C193</f>
        <v>LEANDRINHO</v>
      </c>
      <c r="B692" s="77"/>
      <c r="C692" s="78" t="s">
        <v>20</v>
      </c>
      <c r="D692" s="77"/>
      <c r="E692" s="77" t="str">
        <f>Carnet13!G193</f>
        <v>CARECA</v>
      </c>
      <c r="F692" s="75"/>
      <c r="G692" s="77" t="str">
        <f>Carnet13!C194</f>
        <v>DIOGO</v>
      </c>
      <c r="H692" s="77"/>
      <c r="I692" s="78" t="s">
        <v>20</v>
      </c>
      <c r="J692" s="77"/>
      <c r="K692" s="77" t="str">
        <f>Carnet13!G194</f>
        <v>PUFAL</v>
      </c>
    </row>
    <row r="693" spans="1:11" ht="15" customHeight="1">
      <c r="A693" s="124"/>
      <c r="B693" s="125"/>
      <c r="D693" s="124"/>
      <c r="E693" s="125"/>
      <c r="F693" s="75"/>
      <c r="G693" s="124"/>
      <c r="H693" s="125"/>
      <c r="I693" s="75"/>
      <c r="J693" s="124"/>
      <c r="K693" s="125"/>
    </row>
    <row r="694" spans="1:11" ht="15" customHeight="1">
      <c r="A694" s="121"/>
      <c r="B694" s="148"/>
      <c r="D694" s="121"/>
      <c r="E694" s="148"/>
      <c r="F694" s="75"/>
      <c r="G694" s="121"/>
      <c r="H694" s="148"/>
      <c r="I694" s="75"/>
      <c r="J694" s="121"/>
      <c r="K694" s="148"/>
    </row>
    <row r="695" spans="1:11" ht="15" customHeight="1" thickBot="1">
      <c r="A695" s="149"/>
      <c r="B695" s="150"/>
      <c r="D695" s="149"/>
      <c r="E695" s="150"/>
      <c r="F695" s="75"/>
      <c r="G695" s="149"/>
      <c r="H695" s="150"/>
      <c r="I695" s="75"/>
      <c r="J695" s="149"/>
      <c r="K695" s="150"/>
    </row>
    <row r="696" spans="1:11" ht="15" customHeight="1">
      <c r="A696" s="75"/>
      <c r="B696" s="75"/>
      <c r="D696" s="75"/>
      <c r="E696" s="75"/>
      <c r="F696" s="75"/>
      <c r="G696" s="75"/>
      <c r="H696" s="75"/>
      <c r="I696" s="75"/>
      <c r="J696" s="75"/>
      <c r="K696" s="75"/>
    </row>
    <row r="697" spans="1:11" ht="15" customHeight="1" thickBot="1">
      <c r="A697" s="75"/>
      <c r="B697" s="75"/>
      <c r="D697" s="75"/>
      <c r="E697" s="75"/>
      <c r="F697" s="75"/>
      <c r="G697" s="75"/>
      <c r="H697" s="75"/>
      <c r="I697" s="75"/>
      <c r="J697" s="75"/>
      <c r="K697" s="75"/>
    </row>
    <row r="698" spans="1:11" ht="15" customHeight="1" thickBot="1">
      <c r="A698" s="81" t="s">
        <v>130</v>
      </c>
      <c r="B698" s="82" t="s">
        <v>44</v>
      </c>
      <c r="C698" s="82"/>
      <c r="D698" s="82"/>
      <c r="E698" s="83" t="str">
        <f>Carnet13!I195</f>
        <v>GILSON</v>
      </c>
      <c r="F698" s="75"/>
      <c r="G698" s="81" t="s">
        <v>62</v>
      </c>
      <c r="H698" s="82" t="s">
        <v>44</v>
      </c>
      <c r="I698" s="82"/>
      <c r="J698" s="82"/>
      <c r="K698" s="83" t="str">
        <f>Carnet13!I196</f>
        <v>PAIM</v>
      </c>
    </row>
    <row r="699" spans="1:11" ht="15" customHeight="1" thickBot="1">
      <c r="A699" s="77" t="str">
        <f>Carnet13!C195</f>
        <v>NILMAR</v>
      </c>
      <c r="B699" s="77"/>
      <c r="C699" s="78" t="s">
        <v>20</v>
      </c>
      <c r="D699" s="77"/>
      <c r="E699" s="77" t="str">
        <f>Carnet13!G195</f>
        <v>LEÃO</v>
      </c>
      <c r="F699" s="75"/>
      <c r="G699" s="77" t="str">
        <f>Carnet13!C196</f>
        <v>MALLET</v>
      </c>
      <c r="H699" s="77"/>
      <c r="I699" s="78" t="s">
        <v>20</v>
      </c>
      <c r="J699" s="77"/>
      <c r="K699" s="77" t="str">
        <f>Carnet13!G196</f>
        <v>ROBIN</v>
      </c>
    </row>
    <row r="700" spans="1:11" ht="15" customHeight="1">
      <c r="A700" s="124"/>
      <c r="B700" s="125"/>
      <c r="D700" s="124"/>
      <c r="E700" s="125"/>
      <c r="F700" s="75"/>
      <c r="G700" s="124"/>
      <c r="H700" s="125"/>
      <c r="I700" s="75"/>
      <c r="J700" s="124"/>
      <c r="K700" s="125"/>
    </row>
    <row r="701" spans="1:11" ht="15" customHeight="1">
      <c r="A701" s="121"/>
      <c r="B701" s="148"/>
      <c r="D701" s="121"/>
      <c r="E701" s="148"/>
      <c r="F701" s="75"/>
      <c r="G701" s="121"/>
      <c r="H701" s="148"/>
      <c r="I701" s="75"/>
      <c r="J701" s="121"/>
      <c r="K701" s="148"/>
    </row>
    <row r="702" spans="1:11" ht="15" customHeight="1" thickBot="1">
      <c r="A702" s="149"/>
      <c r="B702" s="150"/>
      <c r="D702" s="149"/>
      <c r="E702" s="150"/>
      <c r="F702" s="75"/>
      <c r="G702" s="149"/>
      <c r="H702" s="150"/>
      <c r="I702" s="75"/>
      <c r="J702" s="149"/>
      <c r="K702" s="150"/>
    </row>
    <row r="703" spans="1:11" ht="15" customHeight="1">
      <c r="A703" s="79"/>
      <c r="B703" s="79"/>
      <c r="D703" s="79"/>
      <c r="E703" s="79"/>
      <c r="F703" s="75"/>
      <c r="G703" s="79"/>
      <c r="H703" s="79"/>
      <c r="I703" s="75"/>
      <c r="J703" s="79"/>
      <c r="K703" s="79"/>
    </row>
    <row r="704" spans="1:11" ht="15" customHeight="1" thickBot="1">
      <c r="A704" s="79"/>
      <c r="B704" s="79"/>
      <c r="D704" s="79"/>
      <c r="E704" s="79"/>
      <c r="F704" s="75"/>
      <c r="G704" s="79"/>
      <c r="H704" s="79"/>
      <c r="I704" s="75"/>
      <c r="J704" s="79"/>
      <c r="K704" s="79"/>
    </row>
    <row r="705" spans="1:11" ht="15" customHeight="1">
      <c r="A705" s="143"/>
      <c r="B705" s="144"/>
      <c r="C705" s="144"/>
      <c r="D705" s="144"/>
      <c r="E705" s="145"/>
      <c r="F705" s="123" t="s">
        <v>20</v>
      </c>
      <c r="G705" s="143"/>
      <c r="H705" s="144"/>
      <c r="I705" s="144"/>
      <c r="J705" s="144"/>
      <c r="K705" s="145"/>
    </row>
    <row r="706" spans="1:11" ht="15" customHeight="1" thickBot="1">
      <c r="A706" s="146"/>
      <c r="B706" s="147"/>
      <c r="C706" s="147"/>
      <c r="D706" s="147"/>
      <c r="E706" s="122"/>
      <c r="F706" s="123"/>
      <c r="G706" s="146"/>
      <c r="H706" s="147"/>
      <c r="I706" s="147"/>
      <c r="J706" s="147"/>
      <c r="K706" s="122"/>
    </row>
    <row r="707" spans="1:11" ht="15" customHeight="1" thickBot="1">
      <c r="A707" s="75"/>
      <c r="B707" s="75"/>
      <c r="D707" s="75"/>
      <c r="E707" s="75"/>
      <c r="F707" s="75"/>
      <c r="G707" s="75"/>
      <c r="H707" s="75"/>
      <c r="I707" s="75"/>
      <c r="J707" s="75"/>
      <c r="K707" s="75"/>
    </row>
    <row r="708" spans="1:11" ht="15" customHeight="1" thickBot="1">
      <c r="A708" s="81" t="s">
        <v>120</v>
      </c>
      <c r="B708" s="82" t="s">
        <v>44</v>
      </c>
      <c r="C708" s="82"/>
      <c r="D708" s="82"/>
      <c r="E708" s="83"/>
      <c r="F708" s="75"/>
      <c r="G708" s="81" t="s">
        <v>179</v>
      </c>
      <c r="H708" s="82" t="s">
        <v>44</v>
      </c>
      <c r="I708" s="82"/>
      <c r="J708" s="82"/>
      <c r="K708" s="83"/>
    </row>
    <row r="709" spans="1:11" ht="15" customHeight="1" thickBot="1">
      <c r="A709" s="77"/>
      <c r="B709" s="77"/>
      <c r="C709" s="78" t="s">
        <v>20</v>
      </c>
      <c r="D709" s="77"/>
      <c r="E709" s="77"/>
      <c r="F709" s="75"/>
      <c r="G709" s="77"/>
      <c r="H709" s="77"/>
      <c r="I709" s="78" t="s">
        <v>20</v>
      </c>
      <c r="J709" s="77"/>
      <c r="K709" s="77"/>
    </row>
    <row r="710" spans="1:11" ht="15" customHeight="1">
      <c r="A710" s="124"/>
      <c r="B710" s="125"/>
      <c r="D710" s="124"/>
      <c r="E710" s="125"/>
      <c r="F710" s="75"/>
      <c r="G710" s="124"/>
      <c r="H710" s="125"/>
      <c r="I710" s="75"/>
      <c r="J710" s="124"/>
      <c r="K710" s="125"/>
    </row>
    <row r="711" spans="1:11" ht="15" customHeight="1">
      <c r="A711" s="121"/>
      <c r="B711" s="148"/>
      <c r="D711" s="121"/>
      <c r="E711" s="148"/>
      <c r="F711" s="75"/>
      <c r="G711" s="121"/>
      <c r="H711" s="148"/>
      <c r="I711" s="75"/>
      <c r="J711" s="121"/>
      <c r="K711" s="148"/>
    </row>
    <row r="712" spans="1:11" ht="15" customHeight="1" thickBot="1">
      <c r="A712" s="149"/>
      <c r="B712" s="150"/>
      <c r="D712" s="149"/>
      <c r="E712" s="150"/>
      <c r="F712" s="75"/>
      <c r="G712" s="149"/>
      <c r="H712" s="150"/>
      <c r="I712" s="75"/>
      <c r="J712" s="149"/>
      <c r="K712" s="150"/>
    </row>
    <row r="713" spans="1:11" ht="15" customHeight="1">
      <c r="A713" s="75"/>
      <c r="B713" s="75"/>
      <c r="D713" s="75"/>
      <c r="E713" s="75"/>
      <c r="F713" s="75"/>
      <c r="G713" s="75"/>
      <c r="H713" s="75"/>
      <c r="I713" s="75"/>
      <c r="J713" s="75"/>
      <c r="K713" s="75"/>
    </row>
    <row r="714" spans="1:11" ht="15" customHeight="1" thickBot="1">
      <c r="A714" s="75"/>
      <c r="B714" s="75"/>
      <c r="D714" s="75"/>
      <c r="E714" s="75"/>
      <c r="F714" s="75"/>
      <c r="G714" s="75"/>
      <c r="H714" s="75"/>
      <c r="I714" s="75"/>
      <c r="J714" s="75"/>
      <c r="K714" s="75"/>
    </row>
    <row r="715" spans="1:11" ht="15" customHeight="1" thickBot="1">
      <c r="A715" s="81" t="s">
        <v>181</v>
      </c>
      <c r="B715" s="82" t="s">
        <v>44</v>
      </c>
      <c r="C715" s="82"/>
      <c r="D715" s="82"/>
      <c r="E715" s="83"/>
      <c r="F715" s="75"/>
      <c r="G715" s="81" t="s">
        <v>180</v>
      </c>
      <c r="H715" s="82" t="s">
        <v>44</v>
      </c>
      <c r="I715" s="82"/>
      <c r="J715" s="82"/>
      <c r="K715" s="83"/>
    </row>
    <row r="716" spans="1:11" ht="15" customHeight="1" thickBot="1">
      <c r="A716" s="77"/>
      <c r="B716" s="77"/>
      <c r="C716" s="78" t="s">
        <v>20</v>
      </c>
      <c r="D716" s="77"/>
      <c r="E716" s="77"/>
      <c r="F716" s="75"/>
      <c r="G716" s="77"/>
      <c r="H716" s="77"/>
      <c r="I716" s="78" t="s">
        <v>20</v>
      </c>
      <c r="J716" s="77"/>
      <c r="K716" s="77"/>
    </row>
    <row r="717" spans="1:11" ht="15" customHeight="1">
      <c r="A717" s="124"/>
      <c r="B717" s="125"/>
      <c r="D717" s="124"/>
      <c r="E717" s="125"/>
      <c r="F717" s="75"/>
      <c r="G717" s="124"/>
      <c r="H717" s="125"/>
      <c r="I717" s="75"/>
      <c r="J717" s="124"/>
      <c r="K717" s="125"/>
    </row>
    <row r="718" spans="1:11" ht="15" customHeight="1">
      <c r="A718" s="121"/>
      <c r="B718" s="148"/>
      <c r="D718" s="121"/>
      <c r="E718" s="148"/>
      <c r="F718" s="75"/>
      <c r="G718" s="121"/>
      <c r="H718" s="148"/>
      <c r="I718" s="75"/>
      <c r="J718" s="121"/>
      <c r="K718" s="148"/>
    </row>
    <row r="719" spans="1:11" ht="15" customHeight="1" thickBot="1">
      <c r="A719" s="149"/>
      <c r="B719" s="150"/>
      <c r="D719" s="149"/>
      <c r="E719" s="150"/>
      <c r="F719" s="75"/>
      <c r="G719" s="149"/>
      <c r="H719" s="150"/>
      <c r="I719" s="75"/>
      <c r="J719" s="149"/>
      <c r="K719" s="150"/>
    </row>
    <row r="720" spans="1:11" ht="15" customHeight="1">
      <c r="A720" s="79"/>
      <c r="B720" s="79"/>
      <c r="D720" s="79"/>
      <c r="E720" s="79"/>
      <c r="F720" s="75"/>
      <c r="G720" s="79"/>
      <c r="H720" s="79"/>
      <c r="I720" s="75"/>
      <c r="J720" s="79"/>
      <c r="K720" s="79"/>
    </row>
    <row r="721" spans="1:11" ht="15" customHeight="1">
      <c r="A721" s="74"/>
      <c r="B721" s="75"/>
      <c r="D721" s="126" t="s">
        <v>33</v>
      </c>
      <c r="E721" s="126"/>
      <c r="F721" s="126"/>
      <c r="G721" s="126"/>
      <c r="H721" s="75"/>
      <c r="I721" s="75"/>
      <c r="J721" s="75"/>
      <c r="K721" s="80"/>
    </row>
    <row r="722" spans="1:11" ht="15" customHeight="1">
      <c r="A722" s="75" t="s">
        <v>118</v>
      </c>
      <c r="B722" s="75"/>
      <c r="D722" s="75"/>
      <c r="E722" s="75"/>
      <c r="F722" s="75"/>
      <c r="G722" s="75"/>
      <c r="H722" s="75"/>
      <c r="I722" s="75"/>
      <c r="J722" s="75"/>
      <c r="K722" s="75"/>
    </row>
    <row r="723" spans="1:11" ht="15" customHeight="1" thickBot="1">
      <c r="A723" s="75"/>
      <c r="B723" s="75"/>
      <c r="D723" s="75"/>
      <c r="E723" s="75"/>
      <c r="F723" s="75"/>
      <c r="G723" s="75"/>
      <c r="H723" s="75"/>
      <c r="I723" s="75"/>
      <c r="J723" s="75"/>
      <c r="K723" s="75"/>
    </row>
    <row r="724" spans="1:11" ht="15" customHeight="1">
      <c r="A724" s="143"/>
      <c r="B724" s="144"/>
      <c r="C724" s="144"/>
      <c r="D724" s="144"/>
      <c r="E724" s="145"/>
      <c r="F724" s="123" t="s">
        <v>20</v>
      </c>
      <c r="G724" s="143"/>
      <c r="H724" s="144"/>
      <c r="I724" s="144"/>
      <c r="J724" s="144"/>
      <c r="K724" s="145"/>
    </row>
    <row r="725" spans="1:11" ht="15" customHeight="1" thickBot="1">
      <c r="A725" s="146"/>
      <c r="B725" s="147"/>
      <c r="C725" s="147"/>
      <c r="D725" s="147"/>
      <c r="E725" s="122"/>
      <c r="F725" s="123"/>
      <c r="G725" s="146"/>
      <c r="H725" s="147"/>
      <c r="I725" s="147"/>
      <c r="J725" s="147"/>
      <c r="K725" s="122"/>
    </row>
    <row r="726" spans="1:11" ht="15" customHeight="1" thickBot="1">
      <c r="A726" s="75"/>
      <c r="B726" s="75"/>
      <c r="D726" s="75"/>
      <c r="E726" s="75"/>
      <c r="F726" s="75"/>
      <c r="G726" s="75"/>
      <c r="H726" s="75"/>
      <c r="I726" s="75"/>
      <c r="J726" s="75"/>
      <c r="K726" s="75"/>
    </row>
    <row r="727" spans="1:11" ht="15" customHeight="1" thickBot="1">
      <c r="A727" s="84" t="s">
        <v>164</v>
      </c>
      <c r="B727" s="151" t="s">
        <v>44</v>
      </c>
      <c r="C727" s="152"/>
      <c r="D727" s="153"/>
      <c r="E727" s="85"/>
      <c r="F727" s="75"/>
      <c r="G727" s="84" t="s">
        <v>165</v>
      </c>
      <c r="H727" s="151" t="s">
        <v>44</v>
      </c>
      <c r="I727" s="152"/>
      <c r="J727" s="153"/>
      <c r="K727" s="85"/>
    </row>
    <row r="728" spans="1:11" ht="15" customHeight="1" thickBot="1">
      <c r="A728" s="77"/>
      <c r="B728" s="77"/>
      <c r="C728" s="78" t="s">
        <v>20</v>
      </c>
      <c r="D728" s="77"/>
      <c r="E728" s="77"/>
      <c r="F728" s="75"/>
      <c r="G728" s="77"/>
      <c r="H728" s="77"/>
      <c r="I728" s="78" t="s">
        <v>20</v>
      </c>
      <c r="J728" s="77"/>
      <c r="K728" s="77"/>
    </row>
    <row r="729" spans="1:11" ht="15" customHeight="1">
      <c r="A729" s="124"/>
      <c r="B729" s="125"/>
      <c r="D729" s="124"/>
      <c r="E729" s="125"/>
      <c r="F729" s="75"/>
      <c r="G729" s="124"/>
      <c r="H729" s="125"/>
      <c r="I729" s="75"/>
      <c r="J729" s="124"/>
      <c r="K729" s="125"/>
    </row>
    <row r="730" spans="1:11" ht="15" customHeight="1">
      <c r="A730" s="121"/>
      <c r="B730" s="148"/>
      <c r="D730" s="121"/>
      <c r="E730" s="148"/>
      <c r="F730" s="75"/>
      <c r="G730" s="121"/>
      <c r="H730" s="148"/>
      <c r="I730" s="75"/>
      <c r="J730" s="121"/>
      <c r="K730" s="148"/>
    </row>
    <row r="731" spans="1:11" ht="15" customHeight="1" thickBot="1">
      <c r="A731" s="149"/>
      <c r="B731" s="150"/>
      <c r="D731" s="149"/>
      <c r="E731" s="150"/>
      <c r="F731" s="75"/>
      <c r="G731" s="149"/>
      <c r="H731" s="150"/>
      <c r="I731" s="75"/>
      <c r="J731" s="149"/>
      <c r="K731" s="150"/>
    </row>
    <row r="732" spans="1:11" ht="15" customHeight="1">
      <c r="A732" s="75"/>
      <c r="B732" s="75"/>
      <c r="D732" s="75"/>
      <c r="E732" s="75"/>
      <c r="F732" s="75"/>
      <c r="G732" s="75"/>
      <c r="H732" s="75"/>
      <c r="I732" s="75"/>
      <c r="J732" s="75"/>
      <c r="K732" s="75"/>
    </row>
    <row r="733" spans="1:11" ht="15" customHeight="1" thickBot="1">
      <c r="A733" s="75"/>
      <c r="B733" s="75"/>
      <c r="D733" s="75"/>
      <c r="E733" s="75"/>
      <c r="F733" s="75"/>
      <c r="G733" s="75"/>
      <c r="H733" s="75"/>
      <c r="I733" s="75"/>
      <c r="J733" s="75"/>
      <c r="K733" s="75"/>
    </row>
    <row r="734" spans="1:11" ht="15" customHeight="1" thickBot="1">
      <c r="A734" s="84" t="s">
        <v>166</v>
      </c>
      <c r="B734" s="151" t="s">
        <v>44</v>
      </c>
      <c r="C734" s="152"/>
      <c r="D734" s="153"/>
      <c r="E734" s="85"/>
      <c r="F734" s="75"/>
      <c r="G734" s="84" t="s">
        <v>167</v>
      </c>
      <c r="H734" s="151" t="s">
        <v>44</v>
      </c>
      <c r="I734" s="152"/>
      <c r="J734" s="153"/>
      <c r="K734" s="85"/>
    </row>
    <row r="735" spans="1:11" ht="15" customHeight="1" thickBot="1">
      <c r="A735" s="77"/>
      <c r="B735" s="77"/>
      <c r="C735" s="78" t="s">
        <v>20</v>
      </c>
      <c r="D735" s="77"/>
      <c r="E735" s="77"/>
      <c r="F735" s="75"/>
      <c r="G735" s="77"/>
      <c r="H735" s="77"/>
      <c r="I735" s="78" t="s">
        <v>20</v>
      </c>
      <c r="J735" s="77"/>
      <c r="K735" s="77"/>
    </row>
    <row r="736" spans="1:11" ht="15" customHeight="1">
      <c r="A736" s="124"/>
      <c r="B736" s="125"/>
      <c r="D736" s="124"/>
      <c r="E736" s="125"/>
      <c r="F736" s="75"/>
      <c r="G736" s="124"/>
      <c r="H736" s="125"/>
      <c r="I736" s="75"/>
      <c r="J736" s="124"/>
      <c r="K736" s="125"/>
    </row>
    <row r="737" spans="1:11" ht="15" customHeight="1">
      <c r="A737" s="121"/>
      <c r="B737" s="148"/>
      <c r="D737" s="121"/>
      <c r="E737" s="148"/>
      <c r="F737" s="75"/>
      <c r="G737" s="121"/>
      <c r="H737" s="148"/>
      <c r="I737" s="75"/>
      <c r="J737" s="121"/>
      <c r="K737" s="148"/>
    </row>
    <row r="738" spans="1:11" ht="15" customHeight="1" thickBot="1">
      <c r="A738" s="149"/>
      <c r="B738" s="150"/>
      <c r="D738" s="149"/>
      <c r="E738" s="150"/>
      <c r="F738" s="75"/>
      <c r="G738" s="149"/>
      <c r="H738" s="150"/>
      <c r="I738" s="75"/>
      <c r="J738" s="149"/>
      <c r="K738" s="150"/>
    </row>
    <row r="739" spans="1:11" ht="15" customHeight="1">
      <c r="A739" s="79"/>
      <c r="B739" s="79"/>
      <c r="D739" s="79"/>
      <c r="E739" s="79"/>
      <c r="F739" s="75"/>
      <c r="G739" s="79"/>
      <c r="H739" s="79"/>
      <c r="I739" s="75"/>
      <c r="J739" s="79"/>
      <c r="K739" s="79"/>
    </row>
    <row r="740" spans="1:11" ht="15" customHeight="1" thickBot="1">
      <c r="A740" s="79"/>
      <c r="B740" s="79"/>
      <c r="D740" s="79"/>
      <c r="E740" s="79"/>
      <c r="F740" s="75"/>
      <c r="G740" s="79"/>
      <c r="H740" s="79"/>
      <c r="I740" s="75"/>
      <c r="J740" s="79"/>
      <c r="K740" s="79"/>
    </row>
    <row r="741" spans="1:11" ht="15" customHeight="1">
      <c r="A741" s="143"/>
      <c r="B741" s="144"/>
      <c r="C741" s="144"/>
      <c r="D741" s="144"/>
      <c r="E741" s="145"/>
      <c r="F741" s="123" t="s">
        <v>20</v>
      </c>
      <c r="G741" s="143"/>
      <c r="H741" s="144"/>
      <c r="I741" s="144"/>
      <c r="J741" s="144"/>
      <c r="K741" s="145"/>
    </row>
    <row r="742" spans="1:11" ht="15" customHeight="1" thickBot="1">
      <c r="A742" s="146"/>
      <c r="B742" s="147"/>
      <c r="C742" s="147"/>
      <c r="D742" s="147"/>
      <c r="E742" s="122"/>
      <c r="F742" s="123"/>
      <c r="G742" s="146"/>
      <c r="H742" s="147"/>
      <c r="I742" s="147"/>
      <c r="J742" s="147"/>
      <c r="K742" s="122"/>
    </row>
    <row r="743" spans="1:11" ht="15" customHeight="1" thickBot="1">
      <c r="A743" s="75"/>
      <c r="B743" s="75"/>
      <c r="D743" s="75"/>
      <c r="E743" s="75"/>
      <c r="F743" s="75"/>
      <c r="G743" s="75"/>
      <c r="H743" s="75"/>
      <c r="I743" s="75"/>
      <c r="J743" s="75"/>
      <c r="K743" s="75"/>
    </row>
    <row r="744" spans="1:11" ht="15" customHeight="1" thickBot="1">
      <c r="A744" s="84" t="s">
        <v>168</v>
      </c>
      <c r="B744" s="151" t="s">
        <v>44</v>
      </c>
      <c r="C744" s="152"/>
      <c r="D744" s="153"/>
      <c r="E744" s="85"/>
      <c r="F744" s="75"/>
      <c r="G744" s="84" t="s">
        <v>169</v>
      </c>
      <c r="H744" s="151" t="s">
        <v>44</v>
      </c>
      <c r="I744" s="152"/>
      <c r="J744" s="153"/>
      <c r="K744" s="85"/>
    </row>
    <row r="745" spans="1:11" ht="15" customHeight="1" thickBot="1">
      <c r="A745" s="77"/>
      <c r="B745" s="77"/>
      <c r="C745" s="78" t="s">
        <v>20</v>
      </c>
      <c r="D745" s="77"/>
      <c r="E745" s="77"/>
      <c r="F745" s="75"/>
      <c r="G745" s="77"/>
      <c r="H745" s="77"/>
      <c r="I745" s="78" t="s">
        <v>20</v>
      </c>
      <c r="J745" s="77"/>
      <c r="K745" s="77"/>
    </row>
    <row r="746" spans="1:11" ht="15" customHeight="1">
      <c r="A746" s="124"/>
      <c r="B746" s="125"/>
      <c r="D746" s="124"/>
      <c r="E746" s="125"/>
      <c r="F746" s="75"/>
      <c r="G746" s="124"/>
      <c r="H746" s="125"/>
      <c r="I746" s="75"/>
      <c r="J746" s="124"/>
      <c r="K746" s="125"/>
    </row>
    <row r="747" spans="1:11" ht="15" customHeight="1">
      <c r="A747" s="121"/>
      <c r="B747" s="148"/>
      <c r="D747" s="121"/>
      <c r="E747" s="148"/>
      <c r="F747" s="75"/>
      <c r="G747" s="121"/>
      <c r="H747" s="148"/>
      <c r="I747" s="75"/>
      <c r="J747" s="121"/>
      <c r="K747" s="148"/>
    </row>
    <row r="748" spans="1:11" ht="15" customHeight="1" thickBot="1">
      <c r="A748" s="149"/>
      <c r="B748" s="150"/>
      <c r="D748" s="149"/>
      <c r="E748" s="150"/>
      <c r="F748" s="75"/>
      <c r="G748" s="149"/>
      <c r="H748" s="150"/>
      <c r="I748" s="75"/>
      <c r="J748" s="149"/>
      <c r="K748" s="150"/>
    </row>
    <row r="749" spans="1:11" ht="15" customHeight="1">
      <c r="A749" s="75"/>
      <c r="B749" s="75"/>
      <c r="D749" s="75"/>
      <c r="E749" s="75"/>
      <c r="F749" s="75"/>
      <c r="G749" s="75"/>
      <c r="H749" s="75"/>
      <c r="I749" s="75"/>
      <c r="J749" s="75"/>
      <c r="K749" s="75"/>
    </row>
    <row r="750" spans="1:11" ht="15" customHeight="1" thickBot="1">
      <c r="A750" s="75"/>
      <c r="B750" s="75"/>
      <c r="D750" s="75"/>
      <c r="E750" s="75"/>
      <c r="F750" s="75"/>
      <c r="G750" s="75"/>
      <c r="H750" s="75"/>
      <c r="I750" s="75"/>
      <c r="J750" s="75"/>
      <c r="K750" s="75"/>
    </row>
    <row r="751" spans="1:11" ht="15" customHeight="1" thickBot="1">
      <c r="A751" s="84" t="s">
        <v>51</v>
      </c>
      <c r="B751" s="151" t="s">
        <v>44</v>
      </c>
      <c r="C751" s="152"/>
      <c r="D751" s="153"/>
      <c r="E751" s="85"/>
      <c r="F751" s="75"/>
      <c r="G751" s="84" t="s">
        <v>52</v>
      </c>
      <c r="H751" s="151" t="s">
        <v>44</v>
      </c>
      <c r="I751" s="152"/>
      <c r="J751" s="153"/>
      <c r="K751" s="85"/>
    </row>
    <row r="752" spans="1:11" ht="15" customHeight="1" thickBot="1">
      <c r="A752" s="77"/>
      <c r="B752" s="77"/>
      <c r="C752" s="78" t="s">
        <v>20</v>
      </c>
      <c r="D752" s="77"/>
      <c r="E752" s="77"/>
      <c r="F752" s="75"/>
      <c r="G752" s="77"/>
      <c r="H752" s="77"/>
      <c r="I752" s="78" t="s">
        <v>20</v>
      </c>
      <c r="J752" s="77"/>
      <c r="K752" s="77"/>
    </row>
    <row r="753" spans="1:11" ht="15" customHeight="1">
      <c r="A753" s="124"/>
      <c r="B753" s="125"/>
      <c r="D753" s="124"/>
      <c r="E753" s="125"/>
      <c r="F753" s="75"/>
      <c r="G753" s="124"/>
      <c r="H753" s="125"/>
      <c r="I753" s="75"/>
      <c r="J753" s="124"/>
      <c r="K753" s="125"/>
    </row>
    <row r="754" spans="1:11" ht="15" customHeight="1">
      <c r="A754" s="121"/>
      <c r="B754" s="148"/>
      <c r="D754" s="121"/>
      <c r="E754" s="148"/>
      <c r="F754" s="75"/>
      <c r="G754" s="121"/>
      <c r="H754" s="148"/>
      <c r="I754" s="75"/>
      <c r="J754" s="121"/>
      <c r="K754" s="148"/>
    </row>
    <row r="755" spans="1:11" ht="15" customHeight="1" thickBot="1">
      <c r="A755" s="149"/>
      <c r="B755" s="150"/>
      <c r="D755" s="149"/>
      <c r="E755" s="150"/>
      <c r="F755" s="75"/>
      <c r="G755" s="149"/>
      <c r="H755" s="150"/>
      <c r="I755" s="75"/>
      <c r="J755" s="149"/>
      <c r="K755" s="150"/>
    </row>
    <row r="757" spans="1:11" ht="15" customHeight="1">
      <c r="A757" s="74"/>
      <c r="B757" s="75"/>
      <c r="D757" s="126" t="s">
        <v>33</v>
      </c>
      <c r="E757" s="126"/>
      <c r="F757" s="126"/>
      <c r="G757" s="126"/>
      <c r="H757" s="75"/>
      <c r="I757" s="75"/>
      <c r="J757" s="75"/>
      <c r="K757" s="80"/>
    </row>
    <row r="758" spans="1:11" ht="15" customHeight="1">
      <c r="A758" s="75" t="s">
        <v>119</v>
      </c>
      <c r="B758" s="75"/>
      <c r="D758" s="75"/>
      <c r="E758" s="75"/>
      <c r="F758" s="75"/>
      <c r="G758" s="75"/>
      <c r="H758" s="75"/>
      <c r="I758" s="75"/>
      <c r="J758" s="75"/>
      <c r="K758" s="75"/>
    </row>
    <row r="759" spans="1:11" ht="15" customHeight="1" thickBot="1">
      <c r="A759" s="75"/>
      <c r="B759" s="75"/>
      <c r="D759" s="75"/>
      <c r="E759" s="75"/>
      <c r="F759" s="75"/>
      <c r="G759" s="75"/>
      <c r="H759" s="75"/>
      <c r="I759" s="75"/>
      <c r="J759" s="75"/>
      <c r="K759" s="75"/>
    </row>
    <row r="760" spans="1:11" ht="15" customHeight="1">
      <c r="A760" s="143"/>
      <c r="B760" s="144"/>
      <c r="C760" s="144"/>
      <c r="D760" s="144"/>
      <c r="E760" s="145"/>
      <c r="F760" s="123" t="s">
        <v>20</v>
      </c>
      <c r="G760" s="143"/>
      <c r="H760" s="144"/>
      <c r="I760" s="144"/>
      <c r="J760" s="144"/>
      <c r="K760" s="145"/>
    </row>
    <row r="761" spans="1:11" ht="15" customHeight="1" thickBot="1">
      <c r="A761" s="146"/>
      <c r="B761" s="147"/>
      <c r="C761" s="147"/>
      <c r="D761" s="147"/>
      <c r="E761" s="122"/>
      <c r="F761" s="123"/>
      <c r="G761" s="146"/>
      <c r="H761" s="147"/>
      <c r="I761" s="147"/>
      <c r="J761" s="147"/>
      <c r="K761" s="122"/>
    </row>
    <row r="762" spans="1:11" ht="15" customHeight="1" thickBot="1">
      <c r="A762" s="75"/>
      <c r="B762" s="75"/>
      <c r="D762" s="75"/>
      <c r="E762" s="75"/>
      <c r="F762" s="75"/>
      <c r="G762" s="75"/>
      <c r="H762" s="75"/>
      <c r="I762" s="75"/>
      <c r="J762" s="75"/>
      <c r="K762" s="75"/>
    </row>
    <row r="763" spans="1:11" ht="15" customHeight="1" thickBot="1">
      <c r="A763" s="84" t="s">
        <v>164</v>
      </c>
      <c r="B763" s="151" t="s">
        <v>44</v>
      </c>
      <c r="C763" s="152"/>
      <c r="D763" s="153"/>
      <c r="E763" s="85"/>
      <c r="F763" s="75"/>
      <c r="G763" s="84" t="s">
        <v>170</v>
      </c>
      <c r="H763" s="151" t="s">
        <v>44</v>
      </c>
      <c r="I763" s="152"/>
      <c r="J763" s="153"/>
      <c r="K763" s="85"/>
    </row>
    <row r="764" spans="1:11" ht="15" customHeight="1" thickBot="1">
      <c r="A764" s="77"/>
      <c r="B764" s="77"/>
      <c r="C764" s="78" t="s">
        <v>20</v>
      </c>
      <c r="D764" s="77"/>
      <c r="E764" s="77"/>
      <c r="F764" s="75"/>
      <c r="G764" s="77"/>
      <c r="H764" s="77"/>
      <c r="I764" s="78" t="s">
        <v>20</v>
      </c>
      <c r="J764" s="77"/>
      <c r="K764" s="77"/>
    </row>
    <row r="765" spans="1:11" ht="15" customHeight="1">
      <c r="A765" s="124"/>
      <c r="B765" s="125"/>
      <c r="D765" s="124"/>
      <c r="E765" s="125"/>
      <c r="F765" s="75"/>
      <c r="G765" s="124"/>
      <c r="H765" s="125"/>
      <c r="I765" s="75"/>
      <c r="J765" s="124"/>
      <c r="K765" s="125"/>
    </row>
    <row r="766" spans="1:11" ht="15" customHeight="1">
      <c r="A766" s="121"/>
      <c r="B766" s="148"/>
      <c r="D766" s="121"/>
      <c r="E766" s="148"/>
      <c r="F766" s="75"/>
      <c r="G766" s="121"/>
      <c r="H766" s="148"/>
      <c r="I766" s="75"/>
      <c r="J766" s="121"/>
      <c r="K766" s="148"/>
    </row>
    <row r="767" spans="1:11" ht="15" customHeight="1" thickBot="1">
      <c r="A767" s="149"/>
      <c r="B767" s="150"/>
      <c r="D767" s="149"/>
      <c r="E767" s="150"/>
      <c r="F767" s="75"/>
      <c r="G767" s="149"/>
      <c r="H767" s="150"/>
      <c r="I767" s="75"/>
      <c r="J767" s="149"/>
      <c r="K767" s="150"/>
    </row>
    <row r="768" spans="1:11" ht="15" customHeight="1">
      <c r="A768" s="75"/>
      <c r="B768" s="75"/>
      <c r="D768" s="75"/>
      <c r="E768" s="75"/>
      <c r="F768" s="75"/>
      <c r="G768" s="75"/>
      <c r="H768" s="75"/>
      <c r="I768" s="75"/>
      <c r="J768" s="75"/>
      <c r="K768" s="75"/>
    </row>
    <row r="769" spans="1:11" ht="15" customHeight="1" thickBot="1">
      <c r="A769" s="75"/>
      <c r="B769" s="75"/>
      <c r="D769" s="75"/>
      <c r="E769" s="75"/>
      <c r="F769" s="75"/>
      <c r="G769" s="75"/>
      <c r="H769" s="75"/>
      <c r="I769" s="75"/>
      <c r="J769" s="75"/>
      <c r="K769" s="75"/>
    </row>
    <row r="770" spans="1:11" ht="15" customHeight="1" thickBot="1">
      <c r="A770" s="84" t="s">
        <v>171</v>
      </c>
      <c r="B770" s="151" t="s">
        <v>44</v>
      </c>
      <c r="C770" s="152"/>
      <c r="D770" s="153"/>
      <c r="E770" s="85"/>
      <c r="F770" s="75"/>
      <c r="G770" s="84" t="s">
        <v>167</v>
      </c>
      <c r="H770" s="151" t="s">
        <v>44</v>
      </c>
      <c r="I770" s="152"/>
      <c r="J770" s="153"/>
      <c r="K770" s="85"/>
    </row>
    <row r="771" spans="1:11" ht="15" customHeight="1" thickBot="1">
      <c r="A771" s="77"/>
      <c r="B771" s="77"/>
      <c r="C771" s="78" t="s">
        <v>20</v>
      </c>
      <c r="D771" s="77"/>
      <c r="E771" s="77"/>
      <c r="F771" s="75"/>
      <c r="G771" s="77"/>
      <c r="H771" s="77"/>
      <c r="I771" s="78" t="s">
        <v>20</v>
      </c>
      <c r="J771" s="77"/>
      <c r="K771" s="77"/>
    </row>
    <row r="772" spans="1:11" ht="15" customHeight="1">
      <c r="A772" s="124"/>
      <c r="B772" s="125"/>
      <c r="D772" s="124"/>
      <c r="E772" s="125"/>
      <c r="F772" s="75"/>
      <c r="G772" s="124"/>
      <c r="H772" s="125"/>
      <c r="I772" s="75"/>
      <c r="J772" s="124"/>
      <c r="K772" s="125"/>
    </row>
    <row r="773" spans="1:11" ht="15" customHeight="1">
      <c r="A773" s="121"/>
      <c r="B773" s="148"/>
      <c r="D773" s="121"/>
      <c r="E773" s="148"/>
      <c r="F773" s="75"/>
      <c r="G773" s="121"/>
      <c r="H773" s="148"/>
      <c r="I773" s="75"/>
      <c r="J773" s="121"/>
      <c r="K773" s="148"/>
    </row>
    <row r="774" spans="1:11" ht="15" customHeight="1" thickBot="1">
      <c r="A774" s="149"/>
      <c r="B774" s="150"/>
      <c r="D774" s="149"/>
      <c r="E774" s="150"/>
      <c r="F774" s="75"/>
      <c r="G774" s="149"/>
      <c r="H774" s="150"/>
      <c r="I774" s="75"/>
      <c r="J774" s="149"/>
      <c r="K774" s="150"/>
    </row>
    <row r="775" spans="1:11" ht="15" customHeight="1">
      <c r="A775" s="79"/>
      <c r="B775" s="79"/>
      <c r="D775" s="79"/>
      <c r="E775" s="79"/>
      <c r="F775" s="75"/>
      <c r="G775" s="79"/>
      <c r="H775" s="79"/>
      <c r="I775" s="75"/>
      <c r="J775" s="79"/>
      <c r="K775" s="79"/>
    </row>
    <row r="776" spans="1:11" ht="15" customHeight="1" thickBot="1">
      <c r="A776" s="79"/>
      <c r="B776" s="79"/>
      <c r="D776" s="79"/>
      <c r="E776" s="79"/>
      <c r="F776" s="75"/>
      <c r="G776" s="79"/>
      <c r="H776" s="79"/>
      <c r="I776" s="75"/>
      <c r="J776" s="79"/>
      <c r="K776" s="79"/>
    </row>
    <row r="777" spans="1:11" ht="15" customHeight="1">
      <c r="A777" s="143"/>
      <c r="B777" s="144"/>
      <c r="C777" s="144"/>
      <c r="D777" s="144"/>
      <c r="E777" s="145"/>
      <c r="F777" s="123" t="s">
        <v>20</v>
      </c>
      <c r="G777" s="143"/>
      <c r="H777" s="144"/>
      <c r="I777" s="144"/>
      <c r="J777" s="144"/>
      <c r="K777" s="145"/>
    </row>
    <row r="778" spans="1:11" ht="15" customHeight="1" thickBot="1">
      <c r="A778" s="146"/>
      <c r="B778" s="147"/>
      <c r="C778" s="147"/>
      <c r="D778" s="147"/>
      <c r="E778" s="122"/>
      <c r="F778" s="123"/>
      <c r="G778" s="146"/>
      <c r="H778" s="147"/>
      <c r="I778" s="147"/>
      <c r="J778" s="147"/>
      <c r="K778" s="122"/>
    </row>
    <row r="779" spans="1:11" ht="15" customHeight="1" thickBot="1">
      <c r="A779" s="75"/>
      <c r="B779" s="75"/>
      <c r="D779" s="75"/>
      <c r="E779" s="75"/>
      <c r="F779" s="75"/>
      <c r="G779" s="75"/>
      <c r="H779" s="75"/>
      <c r="I779" s="75"/>
      <c r="J779" s="75"/>
      <c r="K779" s="75"/>
    </row>
    <row r="780" spans="1:11" ht="15" customHeight="1" thickBot="1">
      <c r="A780" s="84" t="s">
        <v>172</v>
      </c>
      <c r="B780" s="151" t="s">
        <v>44</v>
      </c>
      <c r="C780" s="152"/>
      <c r="D780" s="153"/>
      <c r="E780" s="85"/>
      <c r="F780" s="75"/>
      <c r="G780" s="84" t="s">
        <v>50</v>
      </c>
      <c r="H780" s="151" t="s">
        <v>44</v>
      </c>
      <c r="I780" s="152"/>
      <c r="J780" s="153"/>
      <c r="K780" s="85"/>
    </row>
    <row r="781" spans="1:11" ht="15" customHeight="1" thickBot="1">
      <c r="A781" s="77"/>
      <c r="B781" s="77"/>
      <c r="C781" s="78" t="s">
        <v>20</v>
      </c>
      <c r="D781" s="77"/>
      <c r="E781" s="77"/>
      <c r="F781" s="75"/>
      <c r="G781" s="77"/>
      <c r="H781" s="77"/>
      <c r="I781" s="78" t="s">
        <v>20</v>
      </c>
      <c r="J781" s="77"/>
      <c r="K781" s="77"/>
    </row>
    <row r="782" spans="1:11" ht="15" customHeight="1">
      <c r="A782" s="124"/>
      <c r="B782" s="125"/>
      <c r="D782" s="124"/>
      <c r="E782" s="125"/>
      <c r="F782" s="75"/>
      <c r="G782" s="124"/>
      <c r="H782" s="125"/>
      <c r="I782" s="75"/>
      <c r="J782" s="124"/>
      <c r="K782" s="125"/>
    </row>
    <row r="783" spans="1:11" ht="15" customHeight="1">
      <c r="A783" s="121"/>
      <c r="B783" s="148"/>
      <c r="D783" s="121"/>
      <c r="E783" s="148"/>
      <c r="F783" s="75"/>
      <c r="G783" s="121"/>
      <c r="H783" s="148"/>
      <c r="I783" s="75"/>
      <c r="J783" s="121"/>
      <c r="K783" s="148"/>
    </row>
    <row r="784" spans="1:11" ht="15" customHeight="1" thickBot="1">
      <c r="A784" s="149"/>
      <c r="B784" s="150"/>
      <c r="D784" s="149"/>
      <c r="E784" s="150"/>
      <c r="F784" s="75"/>
      <c r="G784" s="149"/>
      <c r="H784" s="150"/>
      <c r="I784" s="75"/>
      <c r="J784" s="149"/>
      <c r="K784" s="150"/>
    </row>
    <row r="785" spans="1:11" ht="15" customHeight="1">
      <c r="A785" s="75"/>
      <c r="B785" s="75"/>
      <c r="D785" s="75"/>
      <c r="E785" s="75"/>
      <c r="F785" s="75"/>
      <c r="G785" s="75"/>
      <c r="H785" s="75"/>
      <c r="I785" s="75"/>
      <c r="J785" s="75"/>
      <c r="K785" s="75"/>
    </row>
    <row r="786" spans="1:11" ht="15" customHeight="1" thickBot="1">
      <c r="A786" s="75"/>
      <c r="B786" s="75"/>
      <c r="D786" s="75"/>
      <c r="E786" s="75"/>
      <c r="F786" s="75"/>
      <c r="G786" s="75"/>
      <c r="H786" s="75"/>
      <c r="I786" s="75"/>
      <c r="J786" s="75"/>
      <c r="K786" s="75"/>
    </row>
    <row r="787" spans="1:11" ht="15" customHeight="1" thickBot="1">
      <c r="A787" s="84" t="s">
        <v>51</v>
      </c>
      <c r="B787" s="151" t="s">
        <v>44</v>
      </c>
      <c r="C787" s="152"/>
      <c r="D787" s="153"/>
      <c r="E787" s="85"/>
      <c r="F787" s="75"/>
      <c r="G787" s="84" t="s">
        <v>52</v>
      </c>
      <c r="H787" s="151" t="s">
        <v>44</v>
      </c>
      <c r="I787" s="152"/>
      <c r="J787" s="153"/>
      <c r="K787" s="85"/>
    </row>
    <row r="788" spans="1:11" ht="15" customHeight="1" thickBot="1">
      <c r="A788" s="77"/>
      <c r="B788" s="77"/>
      <c r="C788" s="78" t="s">
        <v>20</v>
      </c>
      <c r="D788" s="77"/>
      <c r="E788" s="77"/>
      <c r="F788" s="75"/>
      <c r="G788" s="77"/>
      <c r="H788" s="77"/>
      <c r="I788" s="78" t="s">
        <v>20</v>
      </c>
      <c r="J788" s="77"/>
      <c r="K788" s="77"/>
    </row>
    <row r="789" spans="1:11" ht="15" customHeight="1">
      <c r="A789" s="124"/>
      <c r="B789" s="125"/>
      <c r="D789" s="124"/>
      <c r="E789" s="125"/>
      <c r="F789" s="75"/>
      <c r="G789" s="124"/>
      <c r="H789" s="125"/>
      <c r="I789" s="75"/>
      <c r="J789" s="124"/>
      <c r="K789" s="125"/>
    </row>
    <row r="790" spans="1:11" ht="15" customHeight="1">
      <c r="A790" s="121"/>
      <c r="B790" s="148"/>
      <c r="D790" s="121"/>
      <c r="E790" s="148"/>
      <c r="F790" s="75"/>
      <c r="G790" s="121"/>
      <c r="H790" s="148"/>
      <c r="I790" s="75"/>
      <c r="J790" s="121"/>
      <c r="K790" s="148"/>
    </row>
    <row r="791" spans="1:11" ht="15" customHeight="1" thickBot="1">
      <c r="A791" s="149"/>
      <c r="B791" s="150"/>
      <c r="D791" s="149"/>
      <c r="E791" s="150"/>
      <c r="F791" s="75"/>
      <c r="G791" s="149"/>
      <c r="H791" s="150"/>
      <c r="I791" s="75"/>
      <c r="J791" s="149"/>
      <c r="K791" s="150"/>
    </row>
  </sheetData>
  <sheetProtection/>
  <mergeCells count="618">
    <mergeCell ref="B780:D780"/>
    <mergeCell ref="H780:J780"/>
    <mergeCell ref="A782:B784"/>
    <mergeCell ref="D782:E784"/>
    <mergeCell ref="G782:H784"/>
    <mergeCell ref="J782:K784"/>
    <mergeCell ref="B787:D787"/>
    <mergeCell ref="H787:J787"/>
    <mergeCell ref="A789:B791"/>
    <mergeCell ref="D789:E791"/>
    <mergeCell ref="G789:H791"/>
    <mergeCell ref="J789:K791"/>
    <mergeCell ref="A777:E778"/>
    <mergeCell ref="F777:F778"/>
    <mergeCell ref="G777:K778"/>
    <mergeCell ref="A765:B767"/>
    <mergeCell ref="D765:E767"/>
    <mergeCell ref="G765:H767"/>
    <mergeCell ref="J765:K767"/>
    <mergeCell ref="B770:D770"/>
    <mergeCell ref="H770:J770"/>
    <mergeCell ref="A772:B774"/>
    <mergeCell ref="D772:E774"/>
    <mergeCell ref="G772:H774"/>
    <mergeCell ref="J772:K774"/>
    <mergeCell ref="A760:E761"/>
    <mergeCell ref="F760:F761"/>
    <mergeCell ref="G760:K761"/>
    <mergeCell ref="B763:D763"/>
    <mergeCell ref="H763:J763"/>
    <mergeCell ref="A741:E742"/>
    <mergeCell ref="F741:F742"/>
    <mergeCell ref="G741:K742"/>
    <mergeCell ref="D757:G757"/>
    <mergeCell ref="B751:D751"/>
    <mergeCell ref="H751:J751"/>
    <mergeCell ref="A753:B755"/>
    <mergeCell ref="D753:E755"/>
    <mergeCell ref="G753:H755"/>
    <mergeCell ref="J753:K755"/>
    <mergeCell ref="A736:B738"/>
    <mergeCell ref="D736:E738"/>
    <mergeCell ref="G736:H738"/>
    <mergeCell ref="J736:K738"/>
    <mergeCell ref="B744:D744"/>
    <mergeCell ref="H744:J744"/>
    <mergeCell ref="A746:B748"/>
    <mergeCell ref="D746:E748"/>
    <mergeCell ref="G746:H748"/>
    <mergeCell ref="J746:K748"/>
    <mergeCell ref="B734:D734"/>
    <mergeCell ref="H734:J734"/>
    <mergeCell ref="D721:G721"/>
    <mergeCell ref="A724:E725"/>
    <mergeCell ref="F724:F725"/>
    <mergeCell ref="G724:K725"/>
    <mergeCell ref="B727:D727"/>
    <mergeCell ref="H727:J727"/>
    <mergeCell ref="A705:E706"/>
    <mergeCell ref="F705:F706"/>
    <mergeCell ref="G705:K706"/>
    <mergeCell ref="A729:B731"/>
    <mergeCell ref="D729:E731"/>
    <mergeCell ref="G729:H731"/>
    <mergeCell ref="J729:K731"/>
    <mergeCell ref="A700:B702"/>
    <mergeCell ref="D700:E702"/>
    <mergeCell ref="G700:H702"/>
    <mergeCell ref="J700:K702"/>
    <mergeCell ref="A717:B719"/>
    <mergeCell ref="D717:E719"/>
    <mergeCell ref="G717:H719"/>
    <mergeCell ref="J717:K719"/>
    <mergeCell ref="A710:B712"/>
    <mergeCell ref="D710:E712"/>
    <mergeCell ref="G710:H712"/>
    <mergeCell ref="J710:K712"/>
    <mergeCell ref="A680:B682"/>
    <mergeCell ref="D680:E682"/>
    <mergeCell ref="G680:H682"/>
    <mergeCell ref="J680:K682"/>
    <mergeCell ref="A673:B675"/>
    <mergeCell ref="D673:E675"/>
    <mergeCell ref="G673:H675"/>
    <mergeCell ref="J673:K675"/>
    <mergeCell ref="A693:B695"/>
    <mergeCell ref="D693:E695"/>
    <mergeCell ref="G693:H695"/>
    <mergeCell ref="J693:K695"/>
    <mergeCell ref="D685:G685"/>
    <mergeCell ref="A688:E689"/>
    <mergeCell ref="F688:F689"/>
    <mergeCell ref="G688:K689"/>
    <mergeCell ref="A668:E669"/>
    <mergeCell ref="F668:F669"/>
    <mergeCell ref="G668:K669"/>
    <mergeCell ref="D649:G649"/>
    <mergeCell ref="A652:E653"/>
    <mergeCell ref="F652:F653"/>
    <mergeCell ref="G652:K653"/>
    <mergeCell ref="A657:B659"/>
    <mergeCell ref="D657:E659"/>
    <mergeCell ref="G657:H659"/>
    <mergeCell ref="A633:E634"/>
    <mergeCell ref="F633:F634"/>
    <mergeCell ref="G633:K634"/>
    <mergeCell ref="A664:B666"/>
    <mergeCell ref="D664:E666"/>
    <mergeCell ref="G664:H666"/>
    <mergeCell ref="J664:K666"/>
    <mergeCell ref="J657:K659"/>
    <mergeCell ref="A645:B647"/>
    <mergeCell ref="D645:E647"/>
    <mergeCell ref="G645:H647"/>
    <mergeCell ref="J645:K647"/>
    <mergeCell ref="A638:B640"/>
    <mergeCell ref="D638:E640"/>
    <mergeCell ref="G638:H640"/>
    <mergeCell ref="J638:K640"/>
    <mergeCell ref="A621:B623"/>
    <mergeCell ref="D621:E623"/>
    <mergeCell ref="G621:H623"/>
    <mergeCell ref="J621:K623"/>
    <mergeCell ref="D613:G613"/>
    <mergeCell ref="A616:E617"/>
    <mergeCell ref="F616:F617"/>
    <mergeCell ref="G616:K617"/>
    <mergeCell ref="A628:B630"/>
    <mergeCell ref="D628:E630"/>
    <mergeCell ref="G628:H630"/>
    <mergeCell ref="J628:K630"/>
    <mergeCell ref="B600:D600"/>
    <mergeCell ref="H600:J600"/>
    <mergeCell ref="A602:B604"/>
    <mergeCell ref="D602:E604"/>
    <mergeCell ref="G602:H604"/>
    <mergeCell ref="J602:K604"/>
    <mergeCell ref="B607:D607"/>
    <mergeCell ref="H607:J607"/>
    <mergeCell ref="A609:B611"/>
    <mergeCell ref="D609:E611"/>
    <mergeCell ref="G609:H611"/>
    <mergeCell ref="J609:K611"/>
    <mergeCell ref="A597:E598"/>
    <mergeCell ref="F597:F598"/>
    <mergeCell ref="G597:K598"/>
    <mergeCell ref="A585:B587"/>
    <mergeCell ref="D585:E587"/>
    <mergeCell ref="G585:H587"/>
    <mergeCell ref="J585:K587"/>
    <mergeCell ref="B590:D590"/>
    <mergeCell ref="H590:J590"/>
    <mergeCell ref="A592:B594"/>
    <mergeCell ref="D592:E594"/>
    <mergeCell ref="G592:H594"/>
    <mergeCell ref="J592:K594"/>
    <mergeCell ref="A580:E581"/>
    <mergeCell ref="F580:F581"/>
    <mergeCell ref="G580:K581"/>
    <mergeCell ref="B583:D583"/>
    <mergeCell ref="H583:J583"/>
    <mergeCell ref="A561:E562"/>
    <mergeCell ref="F561:F562"/>
    <mergeCell ref="G561:K562"/>
    <mergeCell ref="D577:G577"/>
    <mergeCell ref="B571:D571"/>
    <mergeCell ref="H571:J571"/>
    <mergeCell ref="A573:B575"/>
    <mergeCell ref="D573:E575"/>
    <mergeCell ref="G573:H575"/>
    <mergeCell ref="J573:K575"/>
    <mergeCell ref="A556:B558"/>
    <mergeCell ref="D556:E558"/>
    <mergeCell ref="G556:H558"/>
    <mergeCell ref="J556:K558"/>
    <mergeCell ref="B564:D564"/>
    <mergeCell ref="H564:J564"/>
    <mergeCell ref="A566:B568"/>
    <mergeCell ref="D566:E568"/>
    <mergeCell ref="G566:H568"/>
    <mergeCell ref="J566:K568"/>
    <mergeCell ref="B554:D554"/>
    <mergeCell ref="H554:J554"/>
    <mergeCell ref="D541:G541"/>
    <mergeCell ref="A544:E545"/>
    <mergeCell ref="F544:F545"/>
    <mergeCell ref="G544:K545"/>
    <mergeCell ref="B547:D547"/>
    <mergeCell ref="H547:J547"/>
    <mergeCell ref="A549:B551"/>
    <mergeCell ref="D549:E551"/>
    <mergeCell ref="G549:H551"/>
    <mergeCell ref="J549:K551"/>
    <mergeCell ref="B528:D528"/>
    <mergeCell ref="H528:J528"/>
    <mergeCell ref="A530:B532"/>
    <mergeCell ref="D530:E532"/>
    <mergeCell ref="G530:H532"/>
    <mergeCell ref="J530:K532"/>
    <mergeCell ref="B535:D535"/>
    <mergeCell ref="H535:J535"/>
    <mergeCell ref="A537:B539"/>
    <mergeCell ref="D537:E539"/>
    <mergeCell ref="G537:H539"/>
    <mergeCell ref="J537:K539"/>
    <mergeCell ref="A525:E526"/>
    <mergeCell ref="F525:F526"/>
    <mergeCell ref="G525:K526"/>
    <mergeCell ref="A513:B515"/>
    <mergeCell ref="D513:E515"/>
    <mergeCell ref="G513:H515"/>
    <mergeCell ref="J513:K515"/>
    <mergeCell ref="B518:D518"/>
    <mergeCell ref="H518:J518"/>
    <mergeCell ref="A520:B522"/>
    <mergeCell ref="D520:E522"/>
    <mergeCell ref="G520:H522"/>
    <mergeCell ref="J520:K522"/>
    <mergeCell ref="A508:E509"/>
    <mergeCell ref="F508:F509"/>
    <mergeCell ref="G508:K509"/>
    <mergeCell ref="B511:D511"/>
    <mergeCell ref="H511:J511"/>
    <mergeCell ref="A489:E490"/>
    <mergeCell ref="F489:F490"/>
    <mergeCell ref="G489:K490"/>
    <mergeCell ref="D505:G505"/>
    <mergeCell ref="B499:D499"/>
    <mergeCell ref="H499:J499"/>
    <mergeCell ref="A501:B503"/>
    <mergeCell ref="D501:E503"/>
    <mergeCell ref="G501:H503"/>
    <mergeCell ref="J501:K503"/>
    <mergeCell ref="A484:B486"/>
    <mergeCell ref="D484:E486"/>
    <mergeCell ref="G484:H486"/>
    <mergeCell ref="J484:K486"/>
    <mergeCell ref="B492:D492"/>
    <mergeCell ref="H492:J492"/>
    <mergeCell ref="A494:B496"/>
    <mergeCell ref="D494:E496"/>
    <mergeCell ref="G494:H496"/>
    <mergeCell ref="J494:K496"/>
    <mergeCell ref="B482:D482"/>
    <mergeCell ref="H482:J482"/>
    <mergeCell ref="D469:G469"/>
    <mergeCell ref="A472:E473"/>
    <mergeCell ref="F472:F473"/>
    <mergeCell ref="G472:K473"/>
    <mergeCell ref="B475:D475"/>
    <mergeCell ref="H475:J475"/>
    <mergeCell ref="A477:B479"/>
    <mergeCell ref="D477:E479"/>
    <mergeCell ref="G477:H479"/>
    <mergeCell ref="J477:K479"/>
    <mergeCell ref="B456:D456"/>
    <mergeCell ref="H456:J456"/>
    <mergeCell ref="A458:B460"/>
    <mergeCell ref="D458:E460"/>
    <mergeCell ref="G458:H460"/>
    <mergeCell ref="J458:K460"/>
    <mergeCell ref="B463:D463"/>
    <mergeCell ref="H463:J463"/>
    <mergeCell ref="A465:B467"/>
    <mergeCell ref="D465:E467"/>
    <mergeCell ref="G465:H467"/>
    <mergeCell ref="J465:K467"/>
    <mergeCell ref="A453:E454"/>
    <mergeCell ref="F453:F454"/>
    <mergeCell ref="G453:K454"/>
    <mergeCell ref="A441:B443"/>
    <mergeCell ref="D441:E443"/>
    <mergeCell ref="G441:H443"/>
    <mergeCell ref="J441:K443"/>
    <mergeCell ref="B446:D446"/>
    <mergeCell ref="H446:J446"/>
    <mergeCell ref="A448:B450"/>
    <mergeCell ref="D448:E450"/>
    <mergeCell ref="G448:H450"/>
    <mergeCell ref="J448:K450"/>
    <mergeCell ref="A436:E437"/>
    <mergeCell ref="F436:F437"/>
    <mergeCell ref="G436:K437"/>
    <mergeCell ref="B439:D439"/>
    <mergeCell ref="H439:J439"/>
    <mergeCell ref="A417:E418"/>
    <mergeCell ref="F417:F418"/>
    <mergeCell ref="G417:K418"/>
    <mergeCell ref="D433:G433"/>
    <mergeCell ref="B427:D427"/>
    <mergeCell ref="H427:J427"/>
    <mergeCell ref="A429:B431"/>
    <mergeCell ref="D429:E431"/>
    <mergeCell ref="G429:H431"/>
    <mergeCell ref="J429:K431"/>
    <mergeCell ref="A412:B414"/>
    <mergeCell ref="D412:E414"/>
    <mergeCell ref="G412:H414"/>
    <mergeCell ref="J412:K414"/>
    <mergeCell ref="B420:D420"/>
    <mergeCell ref="H420:J420"/>
    <mergeCell ref="A422:B424"/>
    <mergeCell ref="D422:E424"/>
    <mergeCell ref="G422:H424"/>
    <mergeCell ref="J422:K424"/>
    <mergeCell ref="B410:D410"/>
    <mergeCell ref="H410:J410"/>
    <mergeCell ref="D397:G397"/>
    <mergeCell ref="A400:E401"/>
    <mergeCell ref="F400:F401"/>
    <mergeCell ref="G400:K401"/>
    <mergeCell ref="B403:D403"/>
    <mergeCell ref="H403:J403"/>
    <mergeCell ref="A405:B407"/>
    <mergeCell ref="D405:E407"/>
    <mergeCell ref="G405:H407"/>
    <mergeCell ref="J405:K407"/>
    <mergeCell ref="B384:D384"/>
    <mergeCell ref="H384:J384"/>
    <mergeCell ref="A386:B388"/>
    <mergeCell ref="D386:E388"/>
    <mergeCell ref="G386:H388"/>
    <mergeCell ref="J386:K388"/>
    <mergeCell ref="B391:D391"/>
    <mergeCell ref="H391:J391"/>
    <mergeCell ref="A393:B395"/>
    <mergeCell ref="D393:E395"/>
    <mergeCell ref="G393:H395"/>
    <mergeCell ref="J393:K395"/>
    <mergeCell ref="A381:E382"/>
    <mergeCell ref="F381:F382"/>
    <mergeCell ref="G381:K382"/>
    <mergeCell ref="A369:B371"/>
    <mergeCell ref="D369:E371"/>
    <mergeCell ref="G369:H371"/>
    <mergeCell ref="J369:K371"/>
    <mergeCell ref="B374:D374"/>
    <mergeCell ref="H374:J374"/>
    <mergeCell ref="A376:B378"/>
    <mergeCell ref="D376:E378"/>
    <mergeCell ref="G376:H378"/>
    <mergeCell ref="J376:K378"/>
    <mergeCell ref="A364:E365"/>
    <mergeCell ref="F364:F365"/>
    <mergeCell ref="G364:K365"/>
    <mergeCell ref="B367:D367"/>
    <mergeCell ref="H367:J367"/>
    <mergeCell ref="A345:E346"/>
    <mergeCell ref="F345:F346"/>
    <mergeCell ref="G345:K346"/>
    <mergeCell ref="D361:G361"/>
    <mergeCell ref="B355:D355"/>
    <mergeCell ref="H355:J355"/>
    <mergeCell ref="A357:B359"/>
    <mergeCell ref="D357:E359"/>
    <mergeCell ref="G357:H359"/>
    <mergeCell ref="J357:K359"/>
    <mergeCell ref="A340:B342"/>
    <mergeCell ref="D340:E342"/>
    <mergeCell ref="G340:H342"/>
    <mergeCell ref="J340:K342"/>
    <mergeCell ref="B348:D348"/>
    <mergeCell ref="H348:J348"/>
    <mergeCell ref="A350:B352"/>
    <mergeCell ref="D350:E352"/>
    <mergeCell ref="G350:H352"/>
    <mergeCell ref="J350:K352"/>
    <mergeCell ref="B338:D338"/>
    <mergeCell ref="H338:J338"/>
    <mergeCell ref="D325:G325"/>
    <mergeCell ref="A328:E329"/>
    <mergeCell ref="F328:F329"/>
    <mergeCell ref="G328:K329"/>
    <mergeCell ref="B331:D331"/>
    <mergeCell ref="H331:J331"/>
    <mergeCell ref="A333:B335"/>
    <mergeCell ref="D333:E335"/>
    <mergeCell ref="G333:H335"/>
    <mergeCell ref="J333:K335"/>
    <mergeCell ref="B312:D312"/>
    <mergeCell ref="H312:J312"/>
    <mergeCell ref="A314:B316"/>
    <mergeCell ref="D314:E316"/>
    <mergeCell ref="G314:H316"/>
    <mergeCell ref="J314:K316"/>
    <mergeCell ref="B319:D319"/>
    <mergeCell ref="H319:J319"/>
    <mergeCell ref="A321:B323"/>
    <mergeCell ref="D321:E323"/>
    <mergeCell ref="G321:H323"/>
    <mergeCell ref="J321:K323"/>
    <mergeCell ref="A309:E310"/>
    <mergeCell ref="F309:F310"/>
    <mergeCell ref="G309:K310"/>
    <mergeCell ref="A297:B299"/>
    <mergeCell ref="D297:E299"/>
    <mergeCell ref="G297:H299"/>
    <mergeCell ref="J297:K299"/>
    <mergeCell ref="B302:D302"/>
    <mergeCell ref="H302:J302"/>
    <mergeCell ref="A304:B306"/>
    <mergeCell ref="D304:E306"/>
    <mergeCell ref="G304:H306"/>
    <mergeCell ref="J304:K306"/>
    <mergeCell ref="B295:D295"/>
    <mergeCell ref="H295:J295"/>
    <mergeCell ref="B283:D283"/>
    <mergeCell ref="H283:J283"/>
    <mergeCell ref="A285:B287"/>
    <mergeCell ref="D285:E287"/>
    <mergeCell ref="G285:H287"/>
    <mergeCell ref="J285:K287"/>
    <mergeCell ref="D289:G289"/>
    <mergeCell ref="A292:E293"/>
    <mergeCell ref="F292:F293"/>
    <mergeCell ref="G292:K293"/>
    <mergeCell ref="B259:D259"/>
    <mergeCell ref="H259:J259"/>
    <mergeCell ref="A261:B263"/>
    <mergeCell ref="D261:E263"/>
    <mergeCell ref="G261:H263"/>
    <mergeCell ref="J261:K263"/>
    <mergeCell ref="B266:D266"/>
    <mergeCell ref="H266:J266"/>
    <mergeCell ref="A268:B270"/>
    <mergeCell ref="D268:E270"/>
    <mergeCell ref="G268:H270"/>
    <mergeCell ref="J268:K270"/>
    <mergeCell ref="A88:B90"/>
    <mergeCell ref="D88:E90"/>
    <mergeCell ref="G88:H90"/>
    <mergeCell ref="J88:K90"/>
    <mergeCell ref="A81:B83"/>
    <mergeCell ref="D81:E83"/>
    <mergeCell ref="G81:H83"/>
    <mergeCell ref="J81:K83"/>
    <mergeCell ref="D73:G73"/>
    <mergeCell ref="A76:E77"/>
    <mergeCell ref="F76:F77"/>
    <mergeCell ref="G76:K77"/>
    <mergeCell ref="B230:D230"/>
    <mergeCell ref="H230:J230"/>
    <mergeCell ref="A206:B208"/>
    <mergeCell ref="D206:E208"/>
    <mergeCell ref="G206:H208"/>
    <mergeCell ref="J206:K208"/>
    <mergeCell ref="A213:B215"/>
    <mergeCell ref="D213:E215"/>
    <mergeCell ref="G213:H215"/>
    <mergeCell ref="J213:K215"/>
    <mergeCell ref="B223:D223"/>
    <mergeCell ref="H223:J223"/>
    <mergeCell ref="G184:K185"/>
    <mergeCell ref="A189:B191"/>
    <mergeCell ref="A201:E202"/>
    <mergeCell ref="F201:F202"/>
    <mergeCell ref="G97:H99"/>
    <mergeCell ref="J97:K99"/>
    <mergeCell ref="A124:B126"/>
    <mergeCell ref="D124:E126"/>
    <mergeCell ref="G124:H126"/>
    <mergeCell ref="J124:K126"/>
    <mergeCell ref="A117:B119"/>
    <mergeCell ref="D117:E119"/>
    <mergeCell ref="G117:H119"/>
    <mergeCell ref="J117:K119"/>
    <mergeCell ref="D181:G181"/>
    <mergeCell ref="A184:E185"/>
    <mergeCell ref="F184:F185"/>
    <mergeCell ref="G201:K202"/>
    <mergeCell ref="A225:B227"/>
    <mergeCell ref="D225:E227"/>
    <mergeCell ref="G225:H227"/>
    <mergeCell ref="J225:K227"/>
    <mergeCell ref="G134:H136"/>
    <mergeCell ref="J134:K136"/>
    <mergeCell ref="A129:E130"/>
    <mergeCell ref="F129:F130"/>
    <mergeCell ref="G129:K130"/>
    <mergeCell ref="G92:K93"/>
    <mergeCell ref="D109:G109"/>
    <mergeCell ref="A112:E113"/>
    <mergeCell ref="F112:F113"/>
    <mergeCell ref="G112:K113"/>
    <mergeCell ref="A104:B106"/>
    <mergeCell ref="D104:E106"/>
    <mergeCell ref="G104:H106"/>
    <mergeCell ref="J104:K106"/>
    <mergeCell ref="A97:B99"/>
    <mergeCell ref="A153:B155"/>
    <mergeCell ref="D153:E155"/>
    <mergeCell ref="A92:E93"/>
    <mergeCell ref="F92:F93"/>
    <mergeCell ref="A134:B136"/>
    <mergeCell ref="D134:E136"/>
    <mergeCell ref="D97:E99"/>
    <mergeCell ref="A141:B143"/>
    <mergeCell ref="D141:E143"/>
    <mergeCell ref="G141:H143"/>
    <mergeCell ref="J141:K143"/>
    <mergeCell ref="J189:K191"/>
    <mergeCell ref="D145:G145"/>
    <mergeCell ref="A148:E149"/>
    <mergeCell ref="F148:F149"/>
    <mergeCell ref="G148:K149"/>
    <mergeCell ref="G165:K166"/>
    <mergeCell ref="A160:B162"/>
    <mergeCell ref="D160:E162"/>
    <mergeCell ref="G160:H162"/>
    <mergeCell ref="J160:K162"/>
    <mergeCell ref="J153:K155"/>
    <mergeCell ref="A165:E166"/>
    <mergeCell ref="F165:F166"/>
    <mergeCell ref="A220:E221"/>
    <mergeCell ref="F220:F221"/>
    <mergeCell ref="G220:K221"/>
    <mergeCell ref="A196:B198"/>
    <mergeCell ref="D196:E198"/>
    <mergeCell ref="G196:H198"/>
    <mergeCell ref="J196:K198"/>
    <mergeCell ref="J177:K179"/>
    <mergeCell ref="A170:B172"/>
    <mergeCell ref="D170:E172"/>
    <mergeCell ref="G170:H172"/>
    <mergeCell ref="J170:K172"/>
    <mergeCell ref="J62:K64"/>
    <mergeCell ref="A69:B71"/>
    <mergeCell ref="D69:E71"/>
    <mergeCell ref="G69:H71"/>
    <mergeCell ref="J69:K71"/>
    <mergeCell ref="D217:G217"/>
    <mergeCell ref="A62:B64"/>
    <mergeCell ref="D62:E64"/>
    <mergeCell ref="G62:H64"/>
    <mergeCell ref="A177:B179"/>
    <mergeCell ref="D177:E179"/>
    <mergeCell ref="G177:H179"/>
    <mergeCell ref="G153:H155"/>
    <mergeCell ref="D189:E191"/>
    <mergeCell ref="G189:H191"/>
    <mergeCell ref="B31:D31"/>
    <mergeCell ref="H31:J31"/>
    <mergeCell ref="A57:E58"/>
    <mergeCell ref="F57:F58"/>
    <mergeCell ref="G57:K58"/>
    <mergeCell ref="A33:B35"/>
    <mergeCell ref="D33:E35"/>
    <mergeCell ref="G33:H35"/>
    <mergeCell ref="J33:K35"/>
    <mergeCell ref="D37:G37"/>
    <mergeCell ref="A40:E41"/>
    <mergeCell ref="F40:F41"/>
    <mergeCell ref="G40:K41"/>
    <mergeCell ref="G9:H11"/>
    <mergeCell ref="J9:K11"/>
    <mergeCell ref="B7:D7"/>
    <mergeCell ref="A9:B11"/>
    <mergeCell ref="D9:E11"/>
    <mergeCell ref="D1:G1"/>
    <mergeCell ref="A4:E5"/>
    <mergeCell ref="G4:K5"/>
    <mergeCell ref="F4:F5"/>
    <mergeCell ref="A52:B54"/>
    <mergeCell ref="D52:E54"/>
    <mergeCell ref="G52:H54"/>
    <mergeCell ref="J52:K54"/>
    <mergeCell ref="G16:H18"/>
    <mergeCell ref="J16:K18"/>
    <mergeCell ref="A45:B47"/>
    <mergeCell ref="D45:E47"/>
    <mergeCell ref="G45:H47"/>
    <mergeCell ref="J45:K47"/>
    <mergeCell ref="A26:B28"/>
    <mergeCell ref="D26:E28"/>
    <mergeCell ref="G26:H28"/>
    <mergeCell ref="J26:K28"/>
    <mergeCell ref="H7:J7"/>
    <mergeCell ref="H14:J14"/>
    <mergeCell ref="B24:D24"/>
    <mergeCell ref="H24:J24"/>
    <mergeCell ref="B14:D14"/>
    <mergeCell ref="A21:E22"/>
    <mergeCell ref="G21:K22"/>
    <mergeCell ref="F21:F22"/>
    <mergeCell ref="A16:B18"/>
    <mergeCell ref="D16:E18"/>
    <mergeCell ref="A232:B234"/>
    <mergeCell ref="D232:E234"/>
    <mergeCell ref="G232:H234"/>
    <mergeCell ref="J232:K234"/>
    <mergeCell ref="A237:E238"/>
    <mergeCell ref="F237:F238"/>
    <mergeCell ref="G237:K238"/>
    <mergeCell ref="B240:D240"/>
    <mergeCell ref="H240:J240"/>
    <mergeCell ref="A242:B244"/>
    <mergeCell ref="D242:E244"/>
    <mergeCell ref="G242:H244"/>
    <mergeCell ref="J242:K244"/>
    <mergeCell ref="B247:D247"/>
    <mergeCell ref="H247:J247"/>
    <mergeCell ref="A249:B251"/>
    <mergeCell ref="D249:E251"/>
    <mergeCell ref="G249:H251"/>
    <mergeCell ref="J249:K251"/>
    <mergeCell ref="D253:G253"/>
    <mergeCell ref="A256:E257"/>
    <mergeCell ref="F256:F257"/>
    <mergeCell ref="G256:K257"/>
    <mergeCell ref="A273:E274"/>
    <mergeCell ref="F273:F274"/>
    <mergeCell ref="G273:K274"/>
    <mergeCell ref="A278:B280"/>
    <mergeCell ref="D278:E280"/>
    <mergeCell ref="G278:H280"/>
    <mergeCell ref="J278:K280"/>
    <mergeCell ref="B276:D276"/>
    <mergeCell ref="H276:J276"/>
  </mergeCells>
  <printOptions/>
  <pageMargins left="0.7086614173228347" right="0.5511811023622047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64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0" customWidth="1"/>
    <col min="2" max="2" width="5.7109375" style="0" customWidth="1"/>
    <col min="3" max="3" width="2.00390625" style="75" customWidth="1"/>
    <col min="4" max="4" width="5.7109375" style="0" customWidth="1"/>
    <col min="5" max="5" width="22.7109375" style="0" customWidth="1"/>
    <col min="7" max="7" width="22.7109375" style="0" customWidth="1"/>
    <col min="8" max="8" width="5.7109375" style="0" customWidth="1"/>
    <col min="9" max="9" width="2.00390625" style="0" customWidth="1"/>
    <col min="10" max="10" width="5.7109375" style="0" customWidth="1"/>
    <col min="11" max="11" width="22.7109375" style="0" customWidth="1"/>
  </cols>
  <sheetData>
    <row r="1" spans="1:11" ht="15" customHeight="1">
      <c r="A1" s="74"/>
      <c r="B1" s="75"/>
      <c r="D1" s="126" t="s">
        <v>33</v>
      </c>
      <c r="E1" s="126"/>
      <c r="F1" s="126"/>
      <c r="G1" s="126"/>
      <c r="H1" s="75"/>
      <c r="I1" s="75"/>
      <c r="J1" s="75"/>
      <c r="K1" s="80" t="s">
        <v>21</v>
      </c>
    </row>
    <row r="2" spans="1:11" ht="15" customHeight="1">
      <c r="A2" s="75"/>
      <c r="B2" s="75"/>
      <c r="D2" s="75"/>
      <c r="E2" s="75"/>
      <c r="F2" s="75"/>
      <c r="G2" s="75"/>
      <c r="H2" s="75"/>
      <c r="I2" s="75"/>
      <c r="J2" s="75"/>
      <c r="K2" s="75"/>
    </row>
    <row r="3" spans="1:11" ht="15" customHeight="1" thickBot="1">
      <c r="A3" s="75"/>
      <c r="B3" s="75"/>
      <c r="D3" s="75"/>
      <c r="E3" s="75"/>
      <c r="F3" s="75"/>
      <c r="G3" s="75"/>
      <c r="H3" s="75"/>
      <c r="I3" s="75"/>
      <c r="J3" s="75"/>
      <c r="K3" s="75"/>
    </row>
    <row r="4" spans="1:11" ht="15" customHeight="1">
      <c r="A4" s="143" t="e">
        <f>#REF!</f>
        <v>#REF!</v>
      </c>
      <c r="B4" s="144"/>
      <c r="C4" s="144"/>
      <c r="D4" s="144"/>
      <c r="E4" s="145"/>
      <c r="F4" s="123" t="s">
        <v>20</v>
      </c>
      <c r="G4" s="143" t="e">
        <f>#REF!</f>
        <v>#REF!</v>
      </c>
      <c r="H4" s="144"/>
      <c r="I4" s="144"/>
      <c r="J4" s="144"/>
      <c r="K4" s="145"/>
    </row>
    <row r="5" spans="1:11" ht="15" customHeight="1" thickBot="1">
      <c r="A5" s="146"/>
      <c r="B5" s="147"/>
      <c r="C5" s="147"/>
      <c r="D5" s="147"/>
      <c r="E5" s="122"/>
      <c r="F5" s="123"/>
      <c r="G5" s="146"/>
      <c r="H5" s="147"/>
      <c r="I5" s="147"/>
      <c r="J5" s="147"/>
      <c r="K5" s="122"/>
    </row>
    <row r="6" spans="1:11" ht="15" customHeight="1" thickBot="1">
      <c r="A6" s="75"/>
      <c r="B6" s="75"/>
      <c r="D6" s="75"/>
      <c r="E6" s="75"/>
      <c r="F6" s="75"/>
      <c r="G6" s="75"/>
      <c r="H6" s="75"/>
      <c r="I6" s="75"/>
      <c r="J6" s="75"/>
      <c r="K6" s="75"/>
    </row>
    <row r="7" spans="1:11" s="76" customFormat="1" ht="15" customHeight="1" thickBot="1">
      <c r="A7" s="84" t="s">
        <v>45</v>
      </c>
      <c r="B7" s="151" t="s">
        <v>44</v>
      </c>
      <c r="C7" s="152"/>
      <c r="D7" s="153"/>
      <c r="E7" s="85" t="e">
        <f>#REF!</f>
        <v>#REF!</v>
      </c>
      <c r="F7" s="75"/>
      <c r="G7" s="84" t="s">
        <v>46</v>
      </c>
      <c r="H7" s="151" t="s">
        <v>44</v>
      </c>
      <c r="I7" s="152"/>
      <c r="J7" s="153"/>
      <c r="K7" s="85" t="e">
        <f>#REF!</f>
        <v>#REF!</v>
      </c>
    </row>
    <row r="8" spans="1:11" ht="15.75" customHeight="1" thickBot="1">
      <c r="A8" s="77" t="e">
        <f>#REF!</f>
        <v>#REF!</v>
      </c>
      <c r="B8" s="77"/>
      <c r="C8" s="78" t="s">
        <v>20</v>
      </c>
      <c r="D8" s="77"/>
      <c r="E8" s="77" t="e">
        <f>#REF!</f>
        <v>#REF!</v>
      </c>
      <c r="F8" s="75"/>
      <c r="G8" s="77" t="e">
        <f>#REF!</f>
        <v>#REF!</v>
      </c>
      <c r="H8" s="77"/>
      <c r="I8" s="78" t="s">
        <v>20</v>
      </c>
      <c r="J8" s="77"/>
      <c r="K8" s="77" t="e">
        <f>#REF!</f>
        <v>#REF!</v>
      </c>
    </row>
    <row r="9" spans="1:11" ht="15" customHeight="1">
      <c r="A9" s="124"/>
      <c r="B9" s="125"/>
      <c r="D9" s="124"/>
      <c r="E9" s="125"/>
      <c r="F9" s="75"/>
      <c r="G9" s="124"/>
      <c r="H9" s="125"/>
      <c r="I9" s="75"/>
      <c r="J9" s="124"/>
      <c r="K9" s="125"/>
    </row>
    <row r="10" spans="1:11" ht="15" customHeight="1">
      <c r="A10" s="121"/>
      <c r="B10" s="148"/>
      <c r="D10" s="121"/>
      <c r="E10" s="148"/>
      <c r="F10" s="75"/>
      <c r="G10" s="121"/>
      <c r="H10" s="148"/>
      <c r="I10" s="75"/>
      <c r="J10" s="121"/>
      <c r="K10" s="148"/>
    </row>
    <row r="11" spans="1:11" ht="15" customHeight="1" thickBot="1">
      <c r="A11" s="149"/>
      <c r="B11" s="150"/>
      <c r="D11" s="149"/>
      <c r="E11" s="150"/>
      <c r="F11" s="75"/>
      <c r="G11" s="149"/>
      <c r="H11" s="150"/>
      <c r="I11" s="75"/>
      <c r="J11" s="149"/>
      <c r="K11" s="150"/>
    </row>
    <row r="12" spans="1:11" ht="15" customHeight="1">
      <c r="A12" s="75"/>
      <c r="B12" s="75"/>
      <c r="D12" s="75"/>
      <c r="E12" s="75"/>
      <c r="F12" s="75"/>
      <c r="G12" s="75"/>
      <c r="H12" s="75"/>
      <c r="I12" s="75"/>
      <c r="J12" s="75"/>
      <c r="K12" s="75"/>
    </row>
    <row r="13" spans="1:11" ht="15" customHeight="1" thickBot="1">
      <c r="A13" s="75"/>
      <c r="B13" s="75"/>
      <c r="D13" s="75"/>
      <c r="E13" s="75"/>
      <c r="F13" s="75"/>
      <c r="G13" s="75"/>
      <c r="H13" s="75"/>
      <c r="I13" s="75"/>
      <c r="J13" s="75"/>
      <c r="K13" s="75"/>
    </row>
    <row r="14" spans="1:11" s="76" customFormat="1" ht="15" customHeight="1" thickBot="1">
      <c r="A14" s="84" t="s">
        <v>47</v>
      </c>
      <c r="B14" s="151" t="s">
        <v>44</v>
      </c>
      <c r="C14" s="152"/>
      <c r="D14" s="153"/>
      <c r="E14" s="85" t="e">
        <f>#REF!</f>
        <v>#REF!</v>
      </c>
      <c r="F14" s="75"/>
      <c r="G14" s="84" t="s">
        <v>54</v>
      </c>
      <c r="H14" s="151" t="s">
        <v>44</v>
      </c>
      <c r="I14" s="152"/>
      <c r="J14" s="153"/>
      <c r="K14" s="85" t="e">
        <f>#REF!</f>
        <v>#REF!</v>
      </c>
    </row>
    <row r="15" spans="1:11" ht="15.75" customHeight="1" thickBot="1">
      <c r="A15" s="77" t="e">
        <f>#REF!</f>
        <v>#REF!</v>
      </c>
      <c r="B15" s="77"/>
      <c r="C15" s="78" t="s">
        <v>20</v>
      </c>
      <c r="D15" s="77"/>
      <c r="E15" s="77" t="e">
        <f>#REF!</f>
        <v>#REF!</v>
      </c>
      <c r="F15" s="75"/>
      <c r="G15" s="77" t="e">
        <f>#REF!</f>
        <v>#REF!</v>
      </c>
      <c r="H15" s="77"/>
      <c r="I15" s="78" t="s">
        <v>20</v>
      </c>
      <c r="J15" s="77"/>
      <c r="K15" s="77" t="e">
        <f>#REF!</f>
        <v>#REF!</v>
      </c>
    </row>
    <row r="16" spans="1:11" ht="15" customHeight="1">
      <c r="A16" s="124"/>
      <c r="B16" s="125"/>
      <c r="D16" s="124"/>
      <c r="E16" s="125"/>
      <c r="F16" s="75"/>
      <c r="G16" s="124"/>
      <c r="H16" s="125"/>
      <c r="I16" s="75"/>
      <c r="J16" s="124"/>
      <c r="K16" s="125"/>
    </row>
    <row r="17" spans="1:11" ht="15" customHeight="1">
      <c r="A17" s="121"/>
      <c r="B17" s="148"/>
      <c r="D17" s="121"/>
      <c r="E17" s="148"/>
      <c r="F17" s="75"/>
      <c r="G17" s="121"/>
      <c r="H17" s="148"/>
      <c r="I17" s="75"/>
      <c r="J17" s="121"/>
      <c r="K17" s="148"/>
    </row>
    <row r="18" spans="1:11" ht="15" customHeight="1" thickBot="1">
      <c r="A18" s="149"/>
      <c r="B18" s="150"/>
      <c r="D18" s="149"/>
      <c r="E18" s="150"/>
      <c r="F18" s="75"/>
      <c r="G18" s="149"/>
      <c r="H18" s="150"/>
      <c r="I18" s="75"/>
      <c r="J18" s="149"/>
      <c r="K18" s="150"/>
    </row>
    <row r="19" spans="1:11" ht="15" customHeight="1">
      <c r="A19" s="79"/>
      <c r="B19" s="79"/>
      <c r="D19" s="79"/>
      <c r="E19" s="79"/>
      <c r="F19" s="75"/>
      <c r="G19" s="79"/>
      <c r="H19" s="79"/>
      <c r="I19" s="75"/>
      <c r="J19" s="79"/>
      <c r="K19" s="79"/>
    </row>
    <row r="20" spans="1:11" ht="15" customHeight="1" thickBot="1">
      <c r="A20" s="79"/>
      <c r="B20" s="79"/>
      <c r="D20" s="79"/>
      <c r="E20" s="79"/>
      <c r="F20" s="75"/>
      <c r="G20" s="79"/>
      <c r="H20" s="79"/>
      <c r="I20" s="75"/>
      <c r="J20" s="79"/>
      <c r="K20" s="79"/>
    </row>
    <row r="21" spans="1:11" ht="15" customHeight="1">
      <c r="A21" s="143" t="e">
        <f>#REF!</f>
        <v>#REF!</v>
      </c>
      <c r="B21" s="144"/>
      <c r="C21" s="144"/>
      <c r="D21" s="144"/>
      <c r="E21" s="145"/>
      <c r="F21" s="123" t="s">
        <v>20</v>
      </c>
      <c r="G21" s="143" t="e">
        <f>#REF!</f>
        <v>#REF!</v>
      </c>
      <c r="H21" s="144"/>
      <c r="I21" s="144"/>
      <c r="J21" s="144"/>
      <c r="K21" s="145"/>
    </row>
    <row r="22" spans="1:11" ht="15" customHeight="1" thickBot="1">
      <c r="A22" s="146"/>
      <c r="B22" s="147"/>
      <c r="C22" s="147"/>
      <c r="D22" s="147"/>
      <c r="E22" s="122"/>
      <c r="F22" s="123"/>
      <c r="G22" s="146"/>
      <c r="H22" s="147"/>
      <c r="I22" s="147"/>
      <c r="J22" s="147"/>
      <c r="K22" s="122"/>
    </row>
    <row r="23" spans="1:11" ht="15" customHeight="1" thickBot="1">
      <c r="A23" s="75"/>
      <c r="B23" s="75"/>
      <c r="D23" s="75"/>
      <c r="E23" s="75"/>
      <c r="F23" s="75"/>
      <c r="G23" s="75"/>
      <c r="H23" s="75"/>
      <c r="I23" s="75"/>
      <c r="J23" s="75"/>
      <c r="K23" s="75"/>
    </row>
    <row r="24" spans="1:11" s="76" customFormat="1" ht="15" customHeight="1" thickBot="1">
      <c r="A24" s="84" t="s">
        <v>56</v>
      </c>
      <c r="B24" s="151" t="s">
        <v>44</v>
      </c>
      <c r="C24" s="152"/>
      <c r="D24" s="153"/>
      <c r="E24" s="85" t="e">
        <f>#REF!</f>
        <v>#REF!</v>
      </c>
      <c r="F24" s="75"/>
      <c r="G24" s="84" t="s">
        <v>57</v>
      </c>
      <c r="H24" s="151" t="s">
        <v>44</v>
      </c>
      <c r="I24" s="152"/>
      <c r="J24" s="153"/>
      <c r="K24" s="85" t="e">
        <f>#REF!</f>
        <v>#REF!</v>
      </c>
    </row>
    <row r="25" spans="1:11" ht="15.75" customHeight="1" thickBot="1">
      <c r="A25" s="77" t="e">
        <f>#REF!</f>
        <v>#REF!</v>
      </c>
      <c r="B25" s="77"/>
      <c r="C25" s="78" t="s">
        <v>20</v>
      </c>
      <c r="D25" s="77"/>
      <c r="E25" s="77" t="e">
        <f>#REF!</f>
        <v>#REF!</v>
      </c>
      <c r="F25" s="75"/>
      <c r="G25" s="77" t="e">
        <f>#REF!</f>
        <v>#REF!</v>
      </c>
      <c r="H25" s="77"/>
      <c r="I25" s="78" t="s">
        <v>20</v>
      </c>
      <c r="J25" s="77"/>
      <c r="K25" s="77" t="e">
        <f>#REF!</f>
        <v>#REF!</v>
      </c>
    </row>
    <row r="26" spans="1:11" ht="15" customHeight="1">
      <c r="A26" s="124"/>
      <c r="B26" s="125"/>
      <c r="D26" s="124"/>
      <c r="E26" s="125"/>
      <c r="F26" s="75"/>
      <c r="G26" s="124"/>
      <c r="H26" s="125"/>
      <c r="I26" s="75"/>
      <c r="J26" s="124"/>
      <c r="K26" s="125"/>
    </row>
    <row r="27" spans="1:11" ht="15" customHeight="1">
      <c r="A27" s="121"/>
      <c r="B27" s="148"/>
      <c r="D27" s="121"/>
      <c r="E27" s="148"/>
      <c r="F27" s="75"/>
      <c r="G27" s="121"/>
      <c r="H27" s="148"/>
      <c r="I27" s="75"/>
      <c r="J27" s="121"/>
      <c r="K27" s="148"/>
    </row>
    <row r="28" spans="1:11" ht="15" customHeight="1" thickBot="1">
      <c r="A28" s="149"/>
      <c r="B28" s="150"/>
      <c r="D28" s="149"/>
      <c r="E28" s="150"/>
      <c r="F28" s="75"/>
      <c r="G28" s="149"/>
      <c r="H28" s="150"/>
      <c r="I28" s="75"/>
      <c r="J28" s="149"/>
      <c r="K28" s="150"/>
    </row>
    <row r="29" spans="1:11" ht="15" customHeight="1">
      <c r="A29" s="75"/>
      <c r="B29" s="75"/>
      <c r="D29" s="75"/>
      <c r="E29" s="75"/>
      <c r="F29" s="75"/>
      <c r="G29" s="75"/>
      <c r="H29" s="75"/>
      <c r="I29" s="75"/>
      <c r="J29" s="75"/>
      <c r="K29" s="75"/>
    </row>
    <row r="30" spans="1:11" ht="15" customHeight="1" thickBot="1">
      <c r="A30" s="75"/>
      <c r="B30" s="75"/>
      <c r="D30" s="75"/>
      <c r="E30" s="75"/>
      <c r="F30" s="75"/>
      <c r="G30" s="75"/>
      <c r="H30" s="75"/>
      <c r="I30" s="75"/>
      <c r="J30" s="75"/>
      <c r="K30" s="75"/>
    </row>
    <row r="31" spans="1:11" s="76" customFormat="1" ht="15" customHeight="1" thickBot="1">
      <c r="A31" s="84" t="s">
        <v>51</v>
      </c>
      <c r="B31" s="151" t="s">
        <v>44</v>
      </c>
      <c r="C31" s="152"/>
      <c r="D31" s="153"/>
      <c r="E31" s="85" t="e">
        <f>#REF!</f>
        <v>#REF!</v>
      </c>
      <c r="F31" s="75"/>
      <c r="G31" s="84" t="s">
        <v>52</v>
      </c>
      <c r="H31" s="151" t="s">
        <v>44</v>
      </c>
      <c r="I31" s="152"/>
      <c r="J31" s="153"/>
      <c r="K31" s="85" t="e">
        <f>#REF!</f>
        <v>#REF!</v>
      </c>
    </row>
    <row r="32" spans="1:11" ht="15.75" customHeight="1" thickBot="1">
      <c r="A32" s="77" t="e">
        <f>#REF!</f>
        <v>#REF!</v>
      </c>
      <c r="B32" s="77"/>
      <c r="C32" s="78" t="s">
        <v>20</v>
      </c>
      <c r="D32" s="77"/>
      <c r="E32" s="77" t="e">
        <f>#REF!</f>
        <v>#REF!</v>
      </c>
      <c r="F32" s="75"/>
      <c r="G32" s="77" t="e">
        <f>#REF!</f>
        <v>#REF!</v>
      </c>
      <c r="H32" s="77"/>
      <c r="I32" s="78" t="s">
        <v>20</v>
      </c>
      <c r="J32" s="77"/>
      <c r="K32" s="77" t="e">
        <f>#REF!</f>
        <v>#REF!</v>
      </c>
    </row>
    <row r="33" spans="1:11" ht="15" customHeight="1">
      <c r="A33" s="124"/>
      <c r="B33" s="125"/>
      <c r="D33" s="124"/>
      <c r="E33" s="125"/>
      <c r="F33" s="75"/>
      <c r="G33" s="124"/>
      <c r="H33" s="125"/>
      <c r="I33" s="75"/>
      <c r="J33" s="124"/>
      <c r="K33" s="125"/>
    </row>
    <row r="34" spans="1:11" ht="15" customHeight="1">
      <c r="A34" s="121"/>
      <c r="B34" s="148"/>
      <c r="D34" s="121"/>
      <c r="E34" s="148"/>
      <c r="F34" s="75"/>
      <c r="G34" s="121"/>
      <c r="H34" s="148"/>
      <c r="I34" s="75"/>
      <c r="J34" s="121"/>
      <c r="K34" s="148"/>
    </row>
    <row r="35" spans="1:11" ht="15" customHeight="1" thickBot="1">
      <c r="A35" s="149"/>
      <c r="B35" s="150"/>
      <c r="D35" s="149"/>
      <c r="E35" s="150"/>
      <c r="F35" s="75"/>
      <c r="G35" s="149"/>
      <c r="H35" s="150"/>
      <c r="I35" s="75"/>
      <c r="J35" s="149"/>
      <c r="K35" s="150"/>
    </row>
    <row r="36" spans="1:11" ht="15" customHeight="1">
      <c r="A36" s="79"/>
      <c r="B36" s="79"/>
      <c r="D36" s="79"/>
      <c r="E36" s="79"/>
      <c r="F36" s="75"/>
      <c r="G36" s="79"/>
      <c r="H36" s="79"/>
      <c r="I36" s="75"/>
      <c r="J36" s="79"/>
      <c r="K36" s="79"/>
    </row>
    <row r="37" spans="1:11" ht="15" customHeight="1">
      <c r="A37" s="74"/>
      <c r="B37" s="75"/>
      <c r="D37" s="126" t="s">
        <v>33</v>
      </c>
      <c r="E37" s="126"/>
      <c r="F37" s="126"/>
      <c r="G37" s="126"/>
      <c r="H37" s="75"/>
      <c r="I37" s="75"/>
      <c r="J37" s="75"/>
      <c r="K37" s="80" t="s">
        <v>21</v>
      </c>
    </row>
    <row r="38" spans="1:11" ht="15" customHeight="1">
      <c r="A38" s="75"/>
      <c r="B38" s="75"/>
      <c r="D38" s="75"/>
      <c r="E38" s="75"/>
      <c r="F38" s="75"/>
      <c r="G38" s="75"/>
      <c r="H38" s="75"/>
      <c r="I38" s="75"/>
      <c r="J38" s="75"/>
      <c r="K38" s="75"/>
    </row>
    <row r="39" spans="1:11" ht="15" customHeight="1" thickBot="1">
      <c r="A39" s="75"/>
      <c r="B39" s="75"/>
      <c r="D39" s="75"/>
      <c r="E39" s="75"/>
      <c r="F39" s="75"/>
      <c r="G39" s="75"/>
      <c r="H39" s="75"/>
      <c r="I39" s="75"/>
      <c r="J39" s="75"/>
      <c r="K39" s="75"/>
    </row>
    <row r="40" spans="1:11" ht="15" customHeight="1">
      <c r="A40" s="143" t="e">
        <f>#REF!</f>
        <v>#REF!</v>
      </c>
      <c r="B40" s="144"/>
      <c r="C40" s="144"/>
      <c r="D40" s="144"/>
      <c r="E40" s="145"/>
      <c r="F40" s="123" t="s">
        <v>20</v>
      </c>
      <c r="G40" s="143" t="e">
        <f>#REF!</f>
        <v>#REF!</v>
      </c>
      <c r="H40" s="144"/>
      <c r="I40" s="144"/>
      <c r="J40" s="144"/>
      <c r="K40" s="145"/>
    </row>
    <row r="41" spans="1:11" ht="15" customHeight="1" thickBot="1">
      <c r="A41" s="146"/>
      <c r="B41" s="147"/>
      <c r="C41" s="147"/>
      <c r="D41" s="147"/>
      <c r="E41" s="122"/>
      <c r="F41" s="123"/>
      <c r="G41" s="146"/>
      <c r="H41" s="147"/>
      <c r="I41" s="147"/>
      <c r="J41" s="147"/>
      <c r="K41" s="122"/>
    </row>
    <row r="42" spans="1:11" ht="15" customHeight="1" thickBot="1">
      <c r="A42" s="75"/>
      <c r="B42" s="75"/>
      <c r="D42" s="75"/>
      <c r="E42" s="75"/>
      <c r="F42" s="75"/>
      <c r="G42" s="75"/>
      <c r="H42" s="75"/>
      <c r="I42" s="75"/>
      <c r="J42" s="75"/>
      <c r="K42" s="75"/>
    </row>
    <row r="43" spans="1:11" ht="15" customHeight="1" thickBot="1">
      <c r="A43" s="84" t="s">
        <v>59</v>
      </c>
      <c r="B43" s="151" t="s">
        <v>44</v>
      </c>
      <c r="C43" s="152"/>
      <c r="D43" s="153"/>
      <c r="E43" s="85" t="e">
        <f>#REF!</f>
        <v>#REF!</v>
      </c>
      <c r="F43" s="75"/>
      <c r="G43" s="84" t="s">
        <v>60</v>
      </c>
      <c r="H43" s="151" t="s">
        <v>44</v>
      </c>
      <c r="I43" s="152"/>
      <c r="J43" s="153"/>
      <c r="K43" s="85" t="e">
        <f>#REF!</f>
        <v>#REF!</v>
      </c>
    </row>
    <row r="44" spans="1:11" ht="15" customHeight="1" thickBot="1">
      <c r="A44" s="77" t="e">
        <f>#REF!</f>
        <v>#REF!</v>
      </c>
      <c r="B44" s="77"/>
      <c r="C44" s="78" t="s">
        <v>20</v>
      </c>
      <c r="D44" s="77"/>
      <c r="E44" s="77" t="e">
        <f>#REF!</f>
        <v>#REF!</v>
      </c>
      <c r="F44" s="75"/>
      <c r="G44" s="77" t="e">
        <f>#REF!</f>
        <v>#REF!</v>
      </c>
      <c r="H44" s="77"/>
      <c r="I44" s="78" t="s">
        <v>20</v>
      </c>
      <c r="J44" s="77"/>
      <c r="K44" s="77" t="e">
        <f>#REF!</f>
        <v>#REF!</v>
      </c>
    </row>
    <row r="45" spans="1:11" ht="15" customHeight="1">
      <c r="A45" s="124"/>
      <c r="B45" s="125"/>
      <c r="D45" s="124"/>
      <c r="E45" s="125"/>
      <c r="F45" s="75"/>
      <c r="G45" s="124"/>
      <c r="H45" s="125"/>
      <c r="I45" s="75"/>
      <c r="J45" s="124"/>
      <c r="K45" s="125"/>
    </row>
    <row r="46" spans="1:11" ht="15" customHeight="1">
      <c r="A46" s="121"/>
      <c r="B46" s="148"/>
      <c r="D46" s="121"/>
      <c r="E46" s="148"/>
      <c r="F46" s="75"/>
      <c r="G46" s="121"/>
      <c r="H46" s="148"/>
      <c r="I46" s="75"/>
      <c r="J46" s="121"/>
      <c r="K46" s="148"/>
    </row>
    <row r="47" spans="1:11" ht="15" customHeight="1" thickBot="1">
      <c r="A47" s="149"/>
      <c r="B47" s="150"/>
      <c r="D47" s="149"/>
      <c r="E47" s="150"/>
      <c r="F47" s="75"/>
      <c r="G47" s="149"/>
      <c r="H47" s="150"/>
      <c r="I47" s="75"/>
      <c r="J47" s="149"/>
      <c r="K47" s="150"/>
    </row>
    <row r="48" spans="1:11" ht="15" customHeight="1">
      <c r="A48" s="75"/>
      <c r="B48" s="75"/>
      <c r="D48" s="75"/>
      <c r="E48" s="75"/>
      <c r="F48" s="75"/>
      <c r="G48" s="75"/>
      <c r="H48" s="75"/>
      <c r="I48" s="75"/>
      <c r="J48" s="75"/>
      <c r="K48" s="75"/>
    </row>
    <row r="49" spans="1:11" ht="15" customHeight="1" thickBot="1">
      <c r="A49" s="75"/>
      <c r="B49" s="75"/>
      <c r="D49" s="75"/>
      <c r="E49" s="75"/>
      <c r="F49" s="75"/>
      <c r="G49" s="75"/>
      <c r="H49" s="75"/>
      <c r="I49" s="75"/>
      <c r="J49" s="75"/>
      <c r="K49" s="75"/>
    </row>
    <row r="50" spans="1:11" ht="15" customHeight="1" thickBot="1">
      <c r="A50" s="84" t="s">
        <v>61</v>
      </c>
      <c r="B50" s="151" t="s">
        <v>44</v>
      </c>
      <c r="C50" s="152"/>
      <c r="D50" s="153"/>
      <c r="E50" s="85" t="e">
        <f>#REF!</f>
        <v>#REF!</v>
      </c>
      <c r="F50" s="75"/>
      <c r="G50" s="84" t="s">
        <v>62</v>
      </c>
      <c r="H50" s="151" t="s">
        <v>44</v>
      </c>
      <c r="I50" s="152"/>
      <c r="J50" s="153"/>
      <c r="K50" s="85" t="e">
        <f>#REF!</f>
        <v>#REF!</v>
      </c>
    </row>
    <row r="51" spans="1:11" ht="15" customHeight="1" thickBot="1">
      <c r="A51" s="77" t="e">
        <f>#REF!</f>
        <v>#REF!</v>
      </c>
      <c r="B51" s="77"/>
      <c r="C51" s="78" t="s">
        <v>20</v>
      </c>
      <c r="D51" s="77"/>
      <c r="E51" s="77" t="e">
        <f>#REF!</f>
        <v>#REF!</v>
      </c>
      <c r="F51" s="75"/>
      <c r="G51" s="77" t="e">
        <f>#REF!</f>
        <v>#REF!</v>
      </c>
      <c r="H51" s="77"/>
      <c r="I51" s="78" t="s">
        <v>20</v>
      </c>
      <c r="J51" s="77"/>
      <c r="K51" s="77" t="e">
        <f>#REF!</f>
        <v>#REF!</v>
      </c>
    </row>
    <row r="52" spans="1:11" ht="15" customHeight="1">
      <c r="A52" s="124"/>
      <c r="B52" s="125"/>
      <c r="D52" s="124"/>
      <c r="E52" s="125"/>
      <c r="F52" s="75"/>
      <c r="G52" s="124"/>
      <c r="H52" s="125"/>
      <c r="I52" s="75"/>
      <c r="J52" s="124"/>
      <c r="K52" s="125"/>
    </row>
    <row r="53" spans="1:11" ht="15" customHeight="1">
      <c r="A53" s="121"/>
      <c r="B53" s="148"/>
      <c r="D53" s="121"/>
      <c r="E53" s="148"/>
      <c r="F53" s="75"/>
      <c r="G53" s="121"/>
      <c r="H53" s="148"/>
      <c r="I53" s="75"/>
      <c r="J53" s="121"/>
      <c r="K53" s="148"/>
    </row>
    <row r="54" spans="1:11" ht="15" customHeight="1" thickBot="1">
      <c r="A54" s="149"/>
      <c r="B54" s="150"/>
      <c r="D54" s="149"/>
      <c r="E54" s="150"/>
      <c r="F54" s="75"/>
      <c r="G54" s="149"/>
      <c r="H54" s="150"/>
      <c r="I54" s="75"/>
      <c r="J54" s="149"/>
      <c r="K54" s="150"/>
    </row>
    <row r="55" spans="1:11" ht="15" customHeight="1">
      <c r="A55" s="79"/>
      <c r="B55" s="79"/>
      <c r="D55" s="79"/>
      <c r="E55" s="79"/>
      <c r="F55" s="75"/>
      <c r="G55" s="79"/>
      <c r="H55" s="79"/>
      <c r="I55" s="75"/>
      <c r="J55" s="79"/>
      <c r="K55" s="79"/>
    </row>
    <row r="56" spans="1:11" ht="15" customHeight="1" thickBot="1">
      <c r="A56" s="79"/>
      <c r="B56" s="79"/>
      <c r="D56" s="79"/>
      <c r="E56" s="79"/>
      <c r="F56" s="75"/>
      <c r="G56" s="79"/>
      <c r="H56" s="79"/>
      <c r="I56" s="75"/>
      <c r="J56" s="79"/>
      <c r="K56" s="79"/>
    </row>
    <row r="57" spans="1:11" ht="15" customHeight="1">
      <c r="A57" s="143"/>
      <c r="B57" s="144"/>
      <c r="C57" s="144"/>
      <c r="D57" s="144"/>
      <c r="E57" s="145"/>
      <c r="F57" s="123" t="s">
        <v>20</v>
      </c>
      <c r="G57" s="143"/>
      <c r="H57" s="144"/>
      <c r="I57" s="144"/>
      <c r="J57" s="144"/>
      <c r="K57" s="145"/>
    </row>
    <row r="58" spans="1:11" ht="15" customHeight="1" thickBot="1">
      <c r="A58" s="146"/>
      <c r="B58" s="147"/>
      <c r="C58" s="147"/>
      <c r="D58" s="147"/>
      <c r="E58" s="122"/>
      <c r="F58" s="123"/>
      <c r="G58" s="146"/>
      <c r="H58" s="147"/>
      <c r="I58" s="147"/>
      <c r="J58" s="147"/>
      <c r="K58" s="122"/>
    </row>
    <row r="59" spans="1:11" ht="15" customHeight="1" thickBot="1">
      <c r="A59" s="75"/>
      <c r="B59" s="75"/>
      <c r="D59" s="75"/>
      <c r="E59" s="75"/>
      <c r="F59" s="75"/>
      <c r="G59" s="75"/>
      <c r="H59" s="75"/>
      <c r="I59" s="75"/>
      <c r="J59" s="75"/>
      <c r="K59" s="75"/>
    </row>
    <row r="60" spans="1:11" ht="15" customHeight="1" thickBot="1">
      <c r="A60" s="84" t="s">
        <v>43</v>
      </c>
      <c r="B60" s="151" t="s">
        <v>44</v>
      </c>
      <c r="C60" s="152"/>
      <c r="D60" s="153"/>
      <c r="E60" s="85"/>
      <c r="F60" s="75"/>
      <c r="G60" s="84" t="s">
        <v>43</v>
      </c>
      <c r="H60" s="151" t="s">
        <v>44</v>
      </c>
      <c r="I60" s="152"/>
      <c r="J60" s="153"/>
      <c r="K60" s="85"/>
    </row>
    <row r="61" spans="1:11" ht="15" customHeight="1" thickBot="1">
      <c r="A61" s="77"/>
      <c r="B61" s="77"/>
      <c r="C61" s="78" t="s">
        <v>20</v>
      </c>
      <c r="D61" s="77"/>
      <c r="E61" s="77"/>
      <c r="F61" s="75"/>
      <c r="G61" s="77"/>
      <c r="H61" s="77"/>
      <c r="I61" s="78" t="s">
        <v>20</v>
      </c>
      <c r="J61" s="77"/>
      <c r="K61" s="77"/>
    </row>
    <row r="62" spans="1:11" ht="15" customHeight="1">
      <c r="A62" s="124"/>
      <c r="B62" s="125"/>
      <c r="D62" s="124"/>
      <c r="E62" s="125"/>
      <c r="F62" s="75"/>
      <c r="G62" s="124"/>
      <c r="H62" s="125"/>
      <c r="I62" s="75"/>
      <c r="J62" s="124"/>
      <c r="K62" s="125"/>
    </row>
    <row r="63" spans="1:11" ht="15" customHeight="1">
      <c r="A63" s="121"/>
      <c r="B63" s="148"/>
      <c r="D63" s="121"/>
      <c r="E63" s="148"/>
      <c r="F63" s="75"/>
      <c r="G63" s="121"/>
      <c r="H63" s="148"/>
      <c r="I63" s="75"/>
      <c r="J63" s="121"/>
      <c r="K63" s="148"/>
    </row>
    <row r="64" spans="1:11" ht="15" customHeight="1" thickBot="1">
      <c r="A64" s="149"/>
      <c r="B64" s="150"/>
      <c r="D64" s="149"/>
      <c r="E64" s="150"/>
      <c r="F64" s="75"/>
      <c r="G64" s="149"/>
      <c r="H64" s="150"/>
      <c r="I64" s="75"/>
      <c r="J64" s="149"/>
      <c r="K64" s="150"/>
    </row>
    <row r="65" spans="1:11" ht="15" customHeight="1">
      <c r="A65" s="75"/>
      <c r="B65" s="75"/>
      <c r="D65" s="75"/>
      <c r="E65" s="75"/>
      <c r="F65" s="75"/>
      <c r="G65" s="75"/>
      <c r="H65" s="75"/>
      <c r="I65" s="75"/>
      <c r="J65" s="75"/>
      <c r="K65" s="75"/>
    </row>
    <row r="66" spans="1:11" ht="15" customHeight="1" thickBot="1">
      <c r="A66" s="75"/>
      <c r="B66" s="75"/>
      <c r="D66" s="75"/>
      <c r="E66" s="75"/>
      <c r="F66" s="75"/>
      <c r="G66" s="75"/>
      <c r="H66" s="75"/>
      <c r="I66" s="75"/>
      <c r="J66" s="75"/>
      <c r="K66" s="75"/>
    </row>
    <row r="67" spans="1:11" ht="15" customHeight="1" thickBot="1">
      <c r="A67" s="84" t="s">
        <v>43</v>
      </c>
      <c r="B67" s="151" t="s">
        <v>44</v>
      </c>
      <c r="C67" s="152"/>
      <c r="D67" s="153"/>
      <c r="E67" s="85"/>
      <c r="F67" s="75"/>
      <c r="G67" s="84" t="s">
        <v>43</v>
      </c>
      <c r="H67" s="151" t="s">
        <v>44</v>
      </c>
      <c r="I67" s="152"/>
      <c r="J67" s="153"/>
      <c r="K67" s="85"/>
    </row>
    <row r="68" spans="1:11" ht="15" customHeight="1" thickBot="1">
      <c r="A68" s="77"/>
      <c r="B68" s="77"/>
      <c r="C68" s="78" t="s">
        <v>20</v>
      </c>
      <c r="D68" s="77"/>
      <c r="E68" s="77"/>
      <c r="F68" s="75"/>
      <c r="G68" s="77"/>
      <c r="H68" s="77"/>
      <c r="I68" s="78" t="s">
        <v>20</v>
      </c>
      <c r="J68" s="77"/>
      <c r="K68" s="77"/>
    </row>
    <row r="69" spans="1:11" ht="15" customHeight="1">
      <c r="A69" s="124"/>
      <c r="B69" s="125"/>
      <c r="D69" s="124"/>
      <c r="E69" s="125"/>
      <c r="F69" s="75"/>
      <c r="G69" s="124"/>
      <c r="H69" s="125"/>
      <c r="I69" s="75"/>
      <c r="J69" s="124"/>
      <c r="K69" s="125"/>
    </row>
    <row r="70" spans="1:11" ht="15" customHeight="1">
      <c r="A70" s="121"/>
      <c r="B70" s="148"/>
      <c r="D70" s="121"/>
      <c r="E70" s="148"/>
      <c r="F70" s="75"/>
      <c r="G70" s="121"/>
      <c r="H70" s="148"/>
      <c r="I70" s="75"/>
      <c r="J70" s="121"/>
      <c r="K70" s="148"/>
    </row>
    <row r="71" spans="1:11" ht="15" customHeight="1" thickBot="1">
      <c r="A71" s="149"/>
      <c r="B71" s="150"/>
      <c r="D71" s="149"/>
      <c r="E71" s="150"/>
      <c r="F71" s="75"/>
      <c r="G71" s="149"/>
      <c r="H71" s="150"/>
      <c r="I71" s="75"/>
      <c r="J71" s="149"/>
      <c r="K71" s="150"/>
    </row>
    <row r="72" spans="1:11" ht="15" customHeight="1">
      <c r="A72" s="79"/>
      <c r="B72" s="79"/>
      <c r="D72" s="79"/>
      <c r="E72" s="79"/>
      <c r="F72" s="75"/>
      <c r="G72" s="79"/>
      <c r="H72" s="79"/>
      <c r="I72" s="75"/>
      <c r="J72" s="79"/>
      <c r="K72" s="79"/>
    </row>
    <row r="73" spans="1:11" ht="15" customHeight="1">
      <c r="A73" s="74"/>
      <c r="B73" s="75"/>
      <c r="D73" s="126" t="s">
        <v>33</v>
      </c>
      <c r="E73" s="126"/>
      <c r="F73" s="126"/>
      <c r="G73" s="126"/>
      <c r="H73" s="75"/>
      <c r="I73" s="75"/>
      <c r="J73" s="75"/>
      <c r="K73" s="80" t="s">
        <v>22</v>
      </c>
    </row>
    <row r="74" spans="1:11" ht="15" customHeight="1">
      <c r="A74" s="75"/>
      <c r="B74" s="75"/>
      <c r="D74" s="75"/>
      <c r="E74" s="75"/>
      <c r="F74" s="75"/>
      <c r="G74" s="75"/>
      <c r="H74" s="75"/>
      <c r="I74" s="75"/>
      <c r="J74" s="75"/>
      <c r="K74" s="75"/>
    </row>
    <row r="75" spans="1:11" ht="15" customHeight="1" thickBot="1">
      <c r="A75" s="75"/>
      <c r="B75" s="75"/>
      <c r="D75" s="75"/>
      <c r="E75" s="75"/>
      <c r="F75" s="75"/>
      <c r="G75" s="75"/>
      <c r="H75" s="75"/>
      <c r="I75" s="75"/>
      <c r="J75" s="75"/>
      <c r="K75" s="75"/>
    </row>
    <row r="76" spans="1:11" ht="15" customHeight="1">
      <c r="A76" s="143" t="e">
        <f>#REF!</f>
        <v>#REF!</v>
      </c>
      <c r="B76" s="144"/>
      <c r="C76" s="144"/>
      <c r="D76" s="144"/>
      <c r="E76" s="145"/>
      <c r="F76" s="123" t="s">
        <v>20</v>
      </c>
      <c r="G76" s="143" t="e">
        <f>#REF!</f>
        <v>#REF!</v>
      </c>
      <c r="H76" s="144"/>
      <c r="I76" s="144"/>
      <c r="J76" s="144"/>
      <c r="K76" s="145"/>
    </row>
    <row r="77" spans="1:11" ht="15" customHeight="1" thickBot="1">
      <c r="A77" s="146"/>
      <c r="B77" s="147"/>
      <c r="C77" s="147"/>
      <c r="D77" s="147"/>
      <c r="E77" s="122"/>
      <c r="F77" s="123"/>
      <c r="G77" s="146"/>
      <c r="H77" s="147"/>
      <c r="I77" s="147"/>
      <c r="J77" s="147"/>
      <c r="K77" s="122"/>
    </row>
    <row r="78" spans="1:11" ht="15" customHeight="1" thickBot="1">
      <c r="A78" s="75"/>
      <c r="B78" s="75"/>
      <c r="D78" s="75"/>
      <c r="E78" s="75"/>
      <c r="F78" s="75"/>
      <c r="G78" s="75"/>
      <c r="H78" s="75"/>
      <c r="I78" s="75"/>
      <c r="J78" s="75"/>
      <c r="K78" s="75"/>
    </row>
    <row r="79" spans="1:11" ht="15" customHeight="1" thickBot="1">
      <c r="A79" s="84" t="s">
        <v>45</v>
      </c>
      <c r="B79" s="151" t="s">
        <v>44</v>
      </c>
      <c r="C79" s="152"/>
      <c r="D79" s="153"/>
      <c r="E79" s="85" t="e">
        <f>#REF!</f>
        <v>#REF!</v>
      </c>
      <c r="F79" s="75"/>
      <c r="G79" s="84" t="s">
        <v>46</v>
      </c>
      <c r="H79" s="151" t="s">
        <v>44</v>
      </c>
      <c r="I79" s="152"/>
      <c r="J79" s="153"/>
      <c r="K79" s="85" t="e">
        <f>#REF!</f>
        <v>#REF!</v>
      </c>
    </row>
    <row r="80" spans="1:11" ht="15" customHeight="1" thickBot="1">
      <c r="A80" s="77" t="e">
        <f>#REF!</f>
        <v>#REF!</v>
      </c>
      <c r="B80" s="77"/>
      <c r="C80" s="78" t="s">
        <v>20</v>
      </c>
      <c r="D80" s="77"/>
      <c r="E80" s="77" t="e">
        <f>#REF!</f>
        <v>#REF!</v>
      </c>
      <c r="F80" s="75"/>
      <c r="G80" s="77" t="e">
        <f>#REF!</f>
        <v>#REF!</v>
      </c>
      <c r="H80" s="77"/>
      <c r="I80" s="78" t="s">
        <v>20</v>
      </c>
      <c r="J80" s="77"/>
      <c r="K80" s="77" t="e">
        <f>#REF!</f>
        <v>#REF!</v>
      </c>
    </row>
    <row r="81" spans="1:11" ht="15" customHeight="1">
      <c r="A81" s="124"/>
      <c r="B81" s="125"/>
      <c r="D81" s="124"/>
      <c r="E81" s="125"/>
      <c r="F81" s="75"/>
      <c r="G81" s="124"/>
      <c r="H81" s="125"/>
      <c r="I81" s="75"/>
      <c r="J81" s="124"/>
      <c r="K81" s="125"/>
    </row>
    <row r="82" spans="1:11" ht="15" customHeight="1">
      <c r="A82" s="121"/>
      <c r="B82" s="148"/>
      <c r="D82" s="121"/>
      <c r="E82" s="148"/>
      <c r="F82" s="75"/>
      <c r="G82" s="121"/>
      <c r="H82" s="148"/>
      <c r="I82" s="75"/>
      <c r="J82" s="121"/>
      <c r="K82" s="148"/>
    </row>
    <row r="83" spans="1:11" ht="15" customHeight="1" thickBot="1">
      <c r="A83" s="149"/>
      <c r="B83" s="150"/>
      <c r="D83" s="149"/>
      <c r="E83" s="150"/>
      <c r="F83" s="75"/>
      <c r="G83" s="149"/>
      <c r="H83" s="150"/>
      <c r="I83" s="75"/>
      <c r="J83" s="149"/>
      <c r="K83" s="150"/>
    </row>
    <row r="84" spans="1:11" ht="15" customHeight="1">
      <c r="A84" s="75"/>
      <c r="B84" s="75"/>
      <c r="D84" s="75"/>
      <c r="E84" s="75"/>
      <c r="F84" s="75"/>
      <c r="G84" s="75"/>
      <c r="H84" s="75"/>
      <c r="I84" s="75"/>
      <c r="J84" s="75"/>
      <c r="K84" s="75"/>
    </row>
    <row r="85" spans="1:11" ht="15" customHeight="1" thickBot="1">
      <c r="A85" s="75"/>
      <c r="B85" s="75"/>
      <c r="D85" s="75"/>
      <c r="E85" s="75"/>
      <c r="F85" s="75"/>
      <c r="G85" s="75"/>
      <c r="H85" s="75"/>
      <c r="I85" s="75"/>
      <c r="J85" s="75"/>
      <c r="K85" s="75"/>
    </row>
    <row r="86" spans="1:11" ht="15" customHeight="1" thickBot="1">
      <c r="A86" s="84" t="s">
        <v>47</v>
      </c>
      <c r="B86" s="151" t="s">
        <v>44</v>
      </c>
      <c r="C86" s="152"/>
      <c r="D86" s="153"/>
      <c r="E86" s="85" t="e">
        <f>#REF!</f>
        <v>#REF!</v>
      </c>
      <c r="F86" s="75"/>
      <c r="G86" s="84" t="s">
        <v>54</v>
      </c>
      <c r="H86" s="151" t="s">
        <v>44</v>
      </c>
      <c r="I86" s="152"/>
      <c r="J86" s="153"/>
      <c r="K86" s="85" t="e">
        <f>#REF!</f>
        <v>#REF!</v>
      </c>
    </row>
    <row r="87" spans="1:11" ht="15" customHeight="1" thickBot="1">
      <c r="A87" s="77" t="e">
        <f>#REF!</f>
        <v>#REF!</v>
      </c>
      <c r="B87" s="77"/>
      <c r="C87" s="78" t="s">
        <v>20</v>
      </c>
      <c r="D87" s="77"/>
      <c r="E87" s="77" t="e">
        <f>#REF!</f>
        <v>#REF!</v>
      </c>
      <c r="F87" s="75"/>
      <c r="G87" s="77" t="e">
        <f>#REF!</f>
        <v>#REF!</v>
      </c>
      <c r="H87" s="77"/>
      <c r="I87" s="78" t="s">
        <v>20</v>
      </c>
      <c r="J87" s="77"/>
      <c r="K87" s="77" t="e">
        <f>#REF!</f>
        <v>#REF!</v>
      </c>
    </row>
    <row r="88" spans="1:11" ht="15" customHeight="1">
      <c r="A88" s="124"/>
      <c r="B88" s="125"/>
      <c r="D88" s="124"/>
      <c r="E88" s="125"/>
      <c r="F88" s="75"/>
      <c r="G88" s="124"/>
      <c r="H88" s="125"/>
      <c r="I88" s="75"/>
      <c r="J88" s="124"/>
      <c r="K88" s="125"/>
    </row>
    <row r="89" spans="1:11" ht="15" customHeight="1">
      <c r="A89" s="121"/>
      <c r="B89" s="148"/>
      <c r="D89" s="121"/>
      <c r="E89" s="148"/>
      <c r="F89" s="75"/>
      <c r="G89" s="121"/>
      <c r="H89" s="148"/>
      <c r="I89" s="75"/>
      <c r="J89" s="121"/>
      <c r="K89" s="148"/>
    </row>
    <row r="90" spans="1:11" ht="15" customHeight="1" thickBot="1">
      <c r="A90" s="149"/>
      <c r="B90" s="150"/>
      <c r="D90" s="149"/>
      <c r="E90" s="150"/>
      <c r="F90" s="75"/>
      <c r="G90" s="149"/>
      <c r="H90" s="150"/>
      <c r="I90" s="75"/>
      <c r="J90" s="149"/>
      <c r="K90" s="150"/>
    </row>
    <row r="91" spans="1:11" ht="15" customHeight="1">
      <c r="A91" s="79"/>
      <c r="B91" s="79"/>
      <c r="D91" s="79"/>
      <c r="E91" s="79"/>
      <c r="F91" s="75"/>
      <c r="G91" s="79"/>
      <c r="H91" s="79"/>
      <c r="I91" s="75"/>
      <c r="J91" s="79"/>
      <c r="K91" s="79"/>
    </row>
    <row r="92" spans="1:11" ht="15" customHeight="1" thickBot="1">
      <c r="A92" s="79"/>
      <c r="B92" s="79"/>
      <c r="D92" s="79"/>
      <c r="E92" s="79"/>
      <c r="F92" s="75"/>
      <c r="G92" s="79"/>
      <c r="H92" s="79"/>
      <c r="I92" s="75"/>
      <c r="J92" s="79"/>
      <c r="K92" s="79"/>
    </row>
    <row r="93" spans="1:11" ht="15" customHeight="1">
      <c r="A93" s="143" t="e">
        <f>#REF!</f>
        <v>#REF!</v>
      </c>
      <c r="B93" s="144"/>
      <c r="C93" s="144"/>
      <c r="D93" s="144"/>
      <c r="E93" s="145"/>
      <c r="F93" s="123" t="s">
        <v>20</v>
      </c>
      <c r="G93" s="143" t="e">
        <f>#REF!</f>
        <v>#REF!</v>
      </c>
      <c r="H93" s="144"/>
      <c r="I93" s="144"/>
      <c r="J93" s="144"/>
      <c r="K93" s="145"/>
    </row>
    <row r="94" spans="1:11" ht="15" customHeight="1" thickBot="1">
      <c r="A94" s="146"/>
      <c r="B94" s="147"/>
      <c r="C94" s="147"/>
      <c r="D94" s="147"/>
      <c r="E94" s="122"/>
      <c r="F94" s="123"/>
      <c r="G94" s="146"/>
      <c r="H94" s="147"/>
      <c r="I94" s="147"/>
      <c r="J94" s="147"/>
      <c r="K94" s="122"/>
    </row>
    <row r="95" spans="1:11" ht="15" customHeight="1" thickBot="1">
      <c r="A95" s="75"/>
      <c r="B95" s="75"/>
      <c r="D95" s="75"/>
      <c r="E95" s="75"/>
      <c r="F95" s="75"/>
      <c r="G95" s="75"/>
      <c r="H95" s="75"/>
      <c r="I95" s="75"/>
      <c r="J95" s="75"/>
      <c r="K95" s="75"/>
    </row>
    <row r="96" spans="1:11" ht="15" customHeight="1" thickBot="1">
      <c r="A96" s="84" t="s">
        <v>49</v>
      </c>
      <c r="B96" s="151" t="s">
        <v>44</v>
      </c>
      <c r="C96" s="152"/>
      <c r="D96" s="153"/>
      <c r="E96" s="85" t="e">
        <f>#REF!</f>
        <v>#REF!</v>
      </c>
      <c r="F96" s="75"/>
      <c r="G96" s="84" t="s">
        <v>50</v>
      </c>
      <c r="H96" s="151" t="s">
        <v>44</v>
      </c>
      <c r="I96" s="152"/>
      <c r="J96" s="153"/>
      <c r="K96" s="85" t="e">
        <f>#REF!</f>
        <v>#REF!</v>
      </c>
    </row>
    <row r="97" spans="1:11" ht="15" customHeight="1" thickBot="1">
      <c r="A97" s="77" t="e">
        <f>#REF!</f>
        <v>#REF!</v>
      </c>
      <c r="B97" s="77"/>
      <c r="C97" s="78" t="s">
        <v>20</v>
      </c>
      <c r="D97" s="77"/>
      <c r="E97" s="77" t="e">
        <f>#REF!</f>
        <v>#REF!</v>
      </c>
      <c r="F97" s="75"/>
      <c r="G97" s="77" t="e">
        <f>#REF!</f>
        <v>#REF!</v>
      </c>
      <c r="H97" s="77"/>
      <c r="I97" s="78" t="s">
        <v>20</v>
      </c>
      <c r="J97" s="77"/>
      <c r="K97" s="77" t="e">
        <f>#REF!</f>
        <v>#REF!</v>
      </c>
    </row>
    <row r="98" spans="1:11" ht="15" customHeight="1">
      <c r="A98" s="124"/>
      <c r="B98" s="125"/>
      <c r="D98" s="124"/>
      <c r="E98" s="125"/>
      <c r="F98" s="75"/>
      <c r="G98" s="124"/>
      <c r="H98" s="125"/>
      <c r="I98" s="75"/>
      <c r="J98" s="124"/>
      <c r="K98" s="125"/>
    </row>
    <row r="99" spans="1:11" ht="15" customHeight="1">
      <c r="A99" s="121"/>
      <c r="B99" s="148"/>
      <c r="D99" s="121"/>
      <c r="E99" s="148"/>
      <c r="F99" s="75"/>
      <c r="G99" s="121"/>
      <c r="H99" s="148"/>
      <c r="I99" s="75"/>
      <c r="J99" s="121"/>
      <c r="K99" s="148"/>
    </row>
    <row r="100" spans="1:11" ht="15" customHeight="1" thickBot="1">
      <c r="A100" s="149"/>
      <c r="B100" s="150"/>
      <c r="D100" s="149"/>
      <c r="E100" s="150"/>
      <c r="F100" s="75"/>
      <c r="G100" s="149"/>
      <c r="H100" s="150"/>
      <c r="I100" s="75"/>
      <c r="J100" s="149"/>
      <c r="K100" s="150"/>
    </row>
    <row r="101" spans="1:11" ht="15" customHeight="1">
      <c r="A101" s="75"/>
      <c r="B101" s="75"/>
      <c r="D101" s="75"/>
      <c r="E101" s="75"/>
      <c r="F101" s="75"/>
      <c r="G101" s="75"/>
      <c r="H101" s="75"/>
      <c r="I101" s="75"/>
      <c r="J101" s="75"/>
      <c r="K101" s="75"/>
    </row>
    <row r="102" spans="1:11" ht="15" customHeight="1" thickBot="1">
      <c r="A102" s="75"/>
      <c r="B102" s="75"/>
      <c r="D102" s="75"/>
      <c r="E102" s="75"/>
      <c r="F102" s="75"/>
      <c r="G102" s="75"/>
      <c r="H102" s="75"/>
      <c r="I102" s="75"/>
      <c r="J102" s="75"/>
      <c r="K102" s="75"/>
    </row>
    <row r="103" spans="1:11" ht="15" customHeight="1" thickBot="1">
      <c r="A103" s="84" t="s">
        <v>51</v>
      </c>
      <c r="B103" s="151" t="s">
        <v>44</v>
      </c>
      <c r="C103" s="152"/>
      <c r="D103" s="153"/>
      <c r="E103" s="85" t="e">
        <f>#REF!</f>
        <v>#REF!</v>
      </c>
      <c r="F103" s="75"/>
      <c r="G103" s="84" t="s">
        <v>52</v>
      </c>
      <c r="H103" s="151" t="s">
        <v>44</v>
      </c>
      <c r="I103" s="152"/>
      <c r="J103" s="153"/>
      <c r="K103" s="85" t="e">
        <f>#REF!</f>
        <v>#REF!</v>
      </c>
    </row>
    <row r="104" spans="1:11" ht="15" customHeight="1" thickBot="1">
      <c r="A104" s="77" t="e">
        <f>#REF!</f>
        <v>#REF!</v>
      </c>
      <c r="B104" s="77"/>
      <c r="C104" s="78" t="s">
        <v>20</v>
      </c>
      <c r="D104" s="77"/>
      <c r="E104" s="77" t="e">
        <f>#REF!</f>
        <v>#REF!</v>
      </c>
      <c r="F104" s="75"/>
      <c r="G104" s="77" t="e">
        <f>#REF!</f>
        <v>#REF!</v>
      </c>
      <c r="H104" s="77"/>
      <c r="I104" s="78" t="s">
        <v>20</v>
      </c>
      <c r="J104" s="77"/>
      <c r="K104" s="77" t="e">
        <f>#REF!</f>
        <v>#REF!</v>
      </c>
    </row>
    <row r="105" spans="1:11" ht="15" customHeight="1">
      <c r="A105" s="124"/>
      <c r="B105" s="125"/>
      <c r="D105" s="124"/>
      <c r="E105" s="125"/>
      <c r="F105" s="75"/>
      <c r="G105" s="124"/>
      <c r="H105" s="125"/>
      <c r="I105" s="75"/>
      <c r="J105" s="124"/>
      <c r="K105" s="125"/>
    </row>
    <row r="106" spans="1:11" ht="15" customHeight="1">
      <c r="A106" s="121"/>
      <c r="B106" s="148"/>
      <c r="D106" s="121"/>
      <c r="E106" s="148"/>
      <c r="F106" s="75"/>
      <c r="G106" s="121"/>
      <c r="H106" s="148"/>
      <c r="I106" s="75"/>
      <c r="J106" s="121"/>
      <c r="K106" s="148"/>
    </row>
    <row r="107" spans="1:11" ht="15" customHeight="1" thickBot="1">
      <c r="A107" s="149"/>
      <c r="B107" s="150"/>
      <c r="D107" s="149"/>
      <c r="E107" s="150"/>
      <c r="F107" s="75"/>
      <c r="G107" s="149"/>
      <c r="H107" s="150"/>
      <c r="I107" s="75"/>
      <c r="J107" s="149"/>
      <c r="K107" s="150"/>
    </row>
    <row r="108" spans="1:11" ht="15" customHeight="1">
      <c r="A108" s="79"/>
      <c r="B108" s="79"/>
      <c r="D108" s="79"/>
      <c r="E108" s="79"/>
      <c r="F108" s="75"/>
      <c r="G108" s="79"/>
      <c r="H108" s="79"/>
      <c r="I108" s="75"/>
      <c r="J108" s="79"/>
      <c r="K108" s="79"/>
    </row>
    <row r="109" spans="1:11" ht="15" customHeight="1">
      <c r="A109" s="74"/>
      <c r="B109" s="75"/>
      <c r="D109" s="126" t="s">
        <v>33</v>
      </c>
      <c r="E109" s="126"/>
      <c r="F109" s="126"/>
      <c r="G109" s="126"/>
      <c r="H109" s="75"/>
      <c r="I109" s="75"/>
      <c r="J109" s="75"/>
      <c r="K109" s="80" t="s">
        <v>22</v>
      </c>
    </row>
    <row r="110" spans="1:11" ht="15" customHeight="1">
      <c r="A110" s="75"/>
      <c r="B110" s="75"/>
      <c r="D110" s="75"/>
      <c r="E110" s="75"/>
      <c r="F110" s="75"/>
      <c r="G110" s="75"/>
      <c r="H110" s="75"/>
      <c r="I110" s="75"/>
      <c r="J110" s="75"/>
      <c r="K110" s="75"/>
    </row>
    <row r="111" spans="1:11" ht="15" customHeight="1" thickBot="1">
      <c r="A111" s="75"/>
      <c r="B111" s="75"/>
      <c r="D111" s="75"/>
      <c r="E111" s="75"/>
      <c r="F111" s="75"/>
      <c r="G111" s="75"/>
      <c r="H111" s="75"/>
      <c r="I111" s="75"/>
      <c r="J111" s="75"/>
      <c r="K111" s="75"/>
    </row>
    <row r="112" spans="1:11" ht="15" customHeight="1">
      <c r="A112" s="143" t="e">
        <f>#REF!</f>
        <v>#REF!</v>
      </c>
      <c r="B112" s="144"/>
      <c r="C112" s="144"/>
      <c r="D112" s="144"/>
      <c r="E112" s="145"/>
      <c r="F112" s="123" t="s">
        <v>20</v>
      </c>
      <c r="G112" s="143" t="e">
        <f>#REF!</f>
        <v>#REF!</v>
      </c>
      <c r="H112" s="144"/>
      <c r="I112" s="144"/>
      <c r="J112" s="144"/>
      <c r="K112" s="145"/>
    </row>
    <row r="113" spans="1:11" ht="15" customHeight="1" thickBot="1">
      <c r="A113" s="146"/>
      <c r="B113" s="147"/>
      <c r="C113" s="147"/>
      <c r="D113" s="147"/>
      <c r="E113" s="122"/>
      <c r="F113" s="123"/>
      <c r="G113" s="146"/>
      <c r="H113" s="147"/>
      <c r="I113" s="147"/>
      <c r="J113" s="147"/>
      <c r="K113" s="122"/>
    </row>
    <row r="114" spans="1:11" ht="15" customHeight="1" thickBot="1">
      <c r="A114" s="75"/>
      <c r="B114" s="75"/>
      <c r="D114" s="75"/>
      <c r="E114" s="75"/>
      <c r="F114" s="75"/>
      <c r="G114" s="75"/>
      <c r="H114" s="75"/>
      <c r="I114" s="75"/>
      <c r="J114" s="75"/>
      <c r="K114" s="75"/>
    </row>
    <row r="115" spans="1:11" ht="15" customHeight="1" thickBot="1">
      <c r="A115" s="84" t="s">
        <v>59</v>
      </c>
      <c r="B115" s="151" t="s">
        <v>44</v>
      </c>
      <c r="C115" s="152"/>
      <c r="D115" s="153"/>
      <c r="E115" s="85" t="e">
        <f>#REF!</f>
        <v>#REF!</v>
      </c>
      <c r="F115" s="75"/>
      <c r="G115" s="84" t="s">
        <v>63</v>
      </c>
      <c r="H115" s="151" t="s">
        <v>44</v>
      </c>
      <c r="I115" s="152"/>
      <c r="J115" s="153"/>
      <c r="K115" s="85" t="e">
        <f>#REF!</f>
        <v>#REF!</v>
      </c>
    </row>
    <row r="116" spans="1:11" ht="15" customHeight="1" thickBot="1">
      <c r="A116" s="77" t="e">
        <f>#REF!</f>
        <v>#REF!</v>
      </c>
      <c r="B116" s="77"/>
      <c r="C116" s="78" t="s">
        <v>20</v>
      </c>
      <c r="D116" s="77"/>
      <c r="E116" s="77" t="e">
        <f>#REF!</f>
        <v>#REF!</v>
      </c>
      <c r="F116" s="75"/>
      <c r="G116" s="77" t="e">
        <f>#REF!</f>
        <v>#REF!</v>
      </c>
      <c r="H116" s="77"/>
      <c r="I116" s="78" t="s">
        <v>20</v>
      </c>
      <c r="J116" s="77"/>
      <c r="K116" s="77" t="e">
        <f>#REF!</f>
        <v>#REF!</v>
      </c>
    </row>
    <row r="117" spans="1:11" ht="15" customHeight="1">
      <c r="A117" s="124"/>
      <c r="B117" s="125"/>
      <c r="D117" s="124"/>
      <c r="E117" s="125"/>
      <c r="F117" s="75"/>
      <c r="G117" s="124"/>
      <c r="H117" s="125"/>
      <c r="I117" s="75"/>
      <c r="J117" s="124"/>
      <c r="K117" s="125"/>
    </row>
    <row r="118" spans="1:11" ht="15" customHeight="1">
      <c r="A118" s="121"/>
      <c r="B118" s="148"/>
      <c r="D118" s="121"/>
      <c r="E118" s="148"/>
      <c r="F118" s="75"/>
      <c r="G118" s="121"/>
      <c r="H118" s="148"/>
      <c r="I118" s="75"/>
      <c r="J118" s="121"/>
      <c r="K118" s="148"/>
    </row>
    <row r="119" spans="1:11" ht="15" customHeight="1" thickBot="1">
      <c r="A119" s="149"/>
      <c r="B119" s="150"/>
      <c r="D119" s="149"/>
      <c r="E119" s="150"/>
      <c r="F119" s="75"/>
      <c r="G119" s="149"/>
      <c r="H119" s="150"/>
      <c r="I119" s="75"/>
      <c r="J119" s="149"/>
      <c r="K119" s="150"/>
    </row>
    <row r="120" spans="1:11" ht="15" customHeight="1">
      <c r="A120" s="75"/>
      <c r="B120" s="75"/>
      <c r="D120" s="75"/>
      <c r="E120" s="75"/>
      <c r="F120" s="75"/>
      <c r="G120" s="75"/>
      <c r="H120" s="75"/>
      <c r="I120" s="75"/>
      <c r="J120" s="75"/>
      <c r="K120" s="75"/>
    </row>
    <row r="121" spans="1:11" ht="15" customHeight="1" thickBot="1">
      <c r="A121" s="75"/>
      <c r="B121" s="75"/>
      <c r="D121" s="75"/>
      <c r="E121" s="75"/>
      <c r="F121" s="75"/>
      <c r="G121" s="75"/>
      <c r="H121" s="75"/>
      <c r="I121" s="75"/>
      <c r="J121" s="75"/>
      <c r="K121" s="75"/>
    </row>
    <row r="122" spans="1:11" ht="15" customHeight="1" thickBot="1">
      <c r="A122" s="84" t="s">
        <v>64</v>
      </c>
      <c r="B122" s="151" t="s">
        <v>44</v>
      </c>
      <c r="C122" s="152"/>
      <c r="D122" s="153"/>
      <c r="E122" s="85" t="e">
        <f>#REF!</f>
        <v>#REF!</v>
      </c>
      <c r="F122" s="75"/>
      <c r="G122" s="84" t="s">
        <v>65</v>
      </c>
      <c r="H122" s="151" t="s">
        <v>44</v>
      </c>
      <c r="I122" s="152"/>
      <c r="J122" s="153"/>
      <c r="K122" s="85" t="e">
        <f>#REF!</f>
        <v>#REF!</v>
      </c>
    </row>
    <row r="123" spans="1:11" ht="15" customHeight="1" thickBot="1">
      <c r="A123" s="77" t="e">
        <f>#REF!</f>
        <v>#REF!</v>
      </c>
      <c r="B123" s="77"/>
      <c r="C123" s="78" t="s">
        <v>20</v>
      </c>
      <c r="D123" s="77"/>
      <c r="E123" s="77" t="e">
        <f>#REF!</f>
        <v>#REF!</v>
      </c>
      <c r="F123" s="75"/>
      <c r="G123" s="77" t="e">
        <f>#REF!</f>
        <v>#REF!</v>
      </c>
      <c r="H123" s="77"/>
      <c r="I123" s="78" t="s">
        <v>20</v>
      </c>
      <c r="J123" s="77"/>
      <c r="K123" s="77" t="e">
        <f>#REF!</f>
        <v>#REF!</v>
      </c>
    </row>
    <row r="124" spans="1:11" ht="15" customHeight="1">
      <c r="A124" s="124"/>
      <c r="B124" s="125"/>
      <c r="D124" s="124"/>
      <c r="E124" s="125"/>
      <c r="F124" s="75"/>
      <c r="G124" s="124"/>
      <c r="H124" s="125"/>
      <c r="I124" s="75"/>
      <c r="J124" s="124"/>
      <c r="K124" s="125"/>
    </row>
    <row r="125" spans="1:11" ht="15" customHeight="1">
      <c r="A125" s="121"/>
      <c r="B125" s="148"/>
      <c r="D125" s="121"/>
      <c r="E125" s="148"/>
      <c r="F125" s="75"/>
      <c r="G125" s="121"/>
      <c r="H125" s="148"/>
      <c r="I125" s="75"/>
      <c r="J125" s="121"/>
      <c r="K125" s="148"/>
    </row>
    <row r="126" spans="1:11" ht="15" customHeight="1" thickBot="1">
      <c r="A126" s="149"/>
      <c r="B126" s="150"/>
      <c r="D126" s="149"/>
      <c r="E126" s="150"/>
      <c r="F126" s="75"/>
      <c r="G126" s="149"/>
      <c r="H126" s="150"/>
      <c r="I126" s="75"/>
      <c r="J126" s="149"/>
      <c r="K126" s="150"/>
    </row>
    <row r="127" spans="1:11" ht="15" customHeight="1">
      <c r="A127" s="79"/>
      <c r="B127" s="79"/>
      <c r="D127" s="79"/>
      <c r="E127" s="79"/>
      <c r="F127" s="75"/>
      <c r="G127" s="79"/>
      <c r="H127" s="79"/>
      <c r="I127" s="75"/>
      <c r="J127" s="79"/>
      <c r="K127" s="79"/>
    </row>
    <row r="128" spans="1:11" ht="15" customHeight="1" thickBot="1">
      <c r="A128" s="79"/>
      <c r="B128" s="79"/>
      <c r="D128" s="79"/>
      <c r="E128" s="79"/>
      <c r="F128" s="75"/>
      <c r="G128" s="79"/>
      <c r="H128" s="79"/>
      <c r="I128" s="75"/>
      <c r="J128" s="79"/>
      <c r="K128" s="79"/>
    </row>
    <row r="129" spans="1:11" ht="15" customHeight="1">
      <c r="A129" s="143"/>
      <c r="B129" s="144"/>
      <c r="C129" s="144"/>
      <c r="D129" s="144"/>
      <c r="E129" s="145"/>
      <c r="F129" s="123" t="s">
        <v>20</v>
      </c>
      <c r="G129" s="143"/>
      <c r="H129" s="144"/>
      <c r="I129" s="144"/>
      <c r="J129" s="144"/>
      <c r="K129" s="145"/>
    </row>
    <row r="130" spans="1:11" ht="15" customHeight="1" thickBot="1">
      <c r="A130" s="146"/>
      <c r="B130" s="147"/>
      <c r="C130" s="147"/>
      <c r="D130" s="147"/>
      <c r="E130" s="122"/>
      <c r="F130" s="123"/>
      <c r="G130" s="146"/>
      <c r="H130" s="147"/>
      <c r="I130" s="147"/>
      <c r="J130" s="147"/>
      <c r="K130" s="122"/>
    </row>
    <row r="131" spans="1:11" ht="15" customHeight="1" thickBot="1">
      <c r="A131" s="75"/>
      <c r="B131" s="75"/>
      <c r="D131" s="75"/>
      <c r="E131" s="75"/>
      <c r="F131" s="75"/>
      <c r="G131" s="75"/>
      <c r="H131" s="75"/>
      <c r="I131" s="75"/>
      <c r="J131" s="75"/>
      <c r="K131" s="75"/>
    </row>
    <row r="132" spans="1:11" ht="15" customHeight="1" thickBot="1">
      <c r="A132" s="84" t="s">
        <v>43</v>
      </c>
      <c r="B132" s="151" t="s">
        <v>44</v>
      </c>
      <c r="C132" s="152"/>
      <c r="D132" s="153"/>
      <c r="E132" s="85"/>
      <c r="F132" s="75"/>
      <c r="G132" s="84" t="s">
        <v>43</v>
      </c>
      <c r="H132" s="151" t="s">
        <v>44</v>
      </c>
      <c r="I132" s="152"/>
      <c r="J132" s="153"/>
      <c r="K132" s="85"/>
    </row>
    <row r="133" spans="1:11" ht="15" customHeight="1" thickBot="1">
      <c r="A133" s="77"/>
      <c r="B133" s="77"/>
      <c r="C133" s="78" t="s">
        <v>20</v>
      </c>
      <c r="D133" s="77"/>
      <c r="E133" s="77"/>
      <c r="F133" s="75"/>
      <c r="G133" s="77"/>
      <c r="H133" s="77"/>
      <c r="I133" s="78" t="s">
        <v>20</v>
      </c>
      <c r="J133" s="77"/>
      <c r="K133" s="77"/>
    </row>
    <row r="134" spans="1:11" ht="15" customHeight="1">
      <c r="A134" s="124"/>
      <c r="B134" s="125"/>
      <c r="D134" s="124"/>
      <c r="E134" s="125"/>
      <c r="F134" s="75"/>
      <c r="G134" s="124"/>
      <c r="H134" s="125"/>
      <c r="I134" s="75"/>
      <c r="J134" s="124"/>
      <c r="K134" s="125"/>
    </row>
    <row r="135" spans="1:11" ht="15" customHeight="1">
      <c r="A135" s="121"/>
      <c r="B135" s="148"/>
      <c r="D135" s="121"/>
      <c r="E135" s="148"/>
      <c r="F135" s="75"/>
      <c r="G135" s="121"/>
      <c r="H135" s="148"/>
      <c r="I135" s="75"/>
      <c r="J135" s="121"/>
      <c r="K135" s="148"/>
    </row>
    <row r="136" spans="1:11" ht="15" customHeight="1" thickBot="1">
      <c r="A136" s="149"/>
      <c r="B136" s="150"/>
      <c r="D136" s="149"/>
      <c r="E136" s="150"/>
      <c r="F136" s="75"/>
      <c r="G136" s="149"/>
      <c r="H136" s="150"/>
      <c r="I136" s="75"/>
      <c r="J136" s="149"/>
      <c r="K136" s="150"/>
    </row>
    <row r="137" spans="1:11" ht="15" customHeight="1">
      <c r="A137" s="75"/>
      <c r="B137" s="75"/>
      <c r="D137" s="75"/>
      <c r="E137" s="75"/>
      <c r="F137" s="75"/>
      <c r="G137" s="75"/>
      <c r="H137" s="75"/>
      <c r="I137" s="75"/>
      <c r="J137" s="75"/>
      <c r="K137" s="75"/>
    </row>
    <row r="138" spans="1:11" ht="15" customHeight="1" thickBot="1">
      <c r="A138" s="75"/>
      <c r="B138" s="75"/>
      <c r="D138" s="75"/>
      <c r="E138" s="75"/>
      <c r="F138" s="75"/>
      <c r="G138" s="75"/>
      <c r="H138" s="75"/>
      <c r="I138" s="75"/>
      <c r="J138" s="75"/>
      <c r="K138" s="75"/>
    </row>
    <row r="139" spans="1:11" ht="15" customHeight="1" thickBot="1">
      <c r="A139" s="84" t="s">
        <v>43</v>
      </c>
      <c r="B139" s="151" t="s">
        <v>44</v>
      </c>
      <c r="C139" s="152"/>
      <c r="D139" s="153"/>
      <c r="E139" s="85"/>
      <c r="F139" s="75"/>
      <c r="G139" s="84" t="s">
        <v>43</v>
      </c>
      <c r="H139" s="151" t="s">
        <v>44</v>
      </c>
      <c r="I139" s="152"/>
      <c r="J139" s="153"/>
      <c r="K139" s="85"/>
    </row>
    <row r="140" spans="1:11" ht="15" customHeight="1" thickBot="1">
      <c r="A140" s="77"/>
      <c r="B140" s="77"/>
      <c r="C140" s="78" t="s">
        <v>20</v>
      </c>
      <c r="D140" s="77"/>
      <c r="E140" s="77"/>
      <c r="F140" s="75"/>
      <c r="G140" s="77"/>
      <c r="H140" s="77"/>
      <c r="I140" s="78" t="s">
        <v>20</v>
      </c>
      <c r="J140" s="77"/>
      <c r="K140" s="77"/>
    </row>
    <row r="141" spans="1:11" ht="15" customHeight="1">
      <c r="A141" s="124"/>
      <c r="B141" s="125"/>
      <c r="D141" s="124"/>
      <c r="E141" s="125"/>
      <c r="F141" s="75"/>
      <c r="G141" s="124"/>
      <c r="H141" s="125"/>
      <c r="I141" s="75"/>
      <c r="J141" s="124"/>
      <c r="K141" s="125"/>
    </row>
    <row r="142" spans="1:11" ht="15" customHeight="1">
      <c r="A142" s="121"/>
      <c r="B142" s="148"/>
      <c r="D142" s="121"/>
      <c r="E142" s="148"/>
      <c r="F142" s="75"/>
      <c r="G142" s="121"/>
      <c r="H142" s="148"/>
      <c r="I142" s="75"/>
      <c r="J142" s="121"/>
      <c r="K142" s="148"/>
    </row>
    <row r="143" spans="1:11" ht="15" customHeight="1" thickBot="1">
      <c r="A143" s="149"/>
      <c r="B143" s="150"/>
      <c r="D143" s="149"/>
      <c r="E143" s="150"/>
      <c r="F143" s="75"/>
      <c r="G143" s="149"/>
      <c r="H143" s="150"/>
      <c r="I143" s="75"/>
      <c r="J143" s="149"/>
      <c r="K143" s="150"/>
    </row>
    <row r="144" spans="1:11" ht="15" customHeight="1">
      <c r="A144" s="79"/>
      <c r="B144" s="79"/>
      <c r="D144" s="79"/>
      <c r="E144" s="79"/>
      <c r="F144" s="75"/>
      <c r="G144" s="79"/>
      <c r="H144" s="79"/>
      <c r="I144" s="75"/>
      <c r="J144" s="79"/>
      <c r="K144" s="79"/>
    </row>
    <row r="145" spans="1:11" ht="15" customHeight="1">
      <c r="A145" s="74"/>
      <c r="B145" s="75"/>
      <c r="D145" s="126" t="s">
        <v>33</v>
      </c>
      <c r="E145" s="126"/>
      <c r="F145" s="126"/>
      <c r="G145" s="126"/>
      <c r="H145" s="75"/>
      <c r="I145" s="75"/>
      <c r="J145" s="75"/>
      <c r="K145" s="80" t="s">
        <v>23</v>
      </c>
    </row>
    <row r="146" spans="1:11" ht="15" customHeight="1">
      <c r="A146" s="75"/>
      <c r="B146" s="75"/>
      <c r="D146" s="75"/>
      <c r="E146" s="75"/>
      <c r="F146" s="75"/>
      <c r="G146" s="75"/>
      <c r="H146" s="75"/>
      <c r="I146" s="75"/>
      <c r="J146" s="75"/>
      <c r="K146" s="75"/>
    </row>
    <row r="147" spans="1:11" ht="15" customHeight="1" thickBot="1">
      <c r="A147" s="75"/>
      <c r="B147" s="75"/>
      <c r="D147" s="75"/>
      <c r="E147" s="75"/>
      <c r="F147" s="75"/>
      <c r="G147" s="75"/>
      <c r="H147" s="75"/>
      <c r="I147" s="75"/>
      <c r="J147" s="75"/>
      <c r="K147" s="75"/>
    </row>
    <row r="148" spans="1:11" ht="15" customHeight="1">
      <c r="A148" s="143" t="e">
        <f>#REF!</f>
        <v>#REF!</v>
      </c>
      <c r="B148" s="144"/>
      <c r="C148" s="144"/>
      <c r="D148" s="144"/>
      <c r="E148" s="145"/>
      <c r="F148" s="123" t="s">
        <v>20</v>
      </c>
      <c r="G148" s="143" t="e">
        <f>#REF!</f>
        <v>#REF!</v>
      </c>
      <c r="H148" s="144"/>
      <c r="I148" s="144"/>
      <c r="J148" s="144"/>
      <c r="K148" s="145"/>
    </row>
    <row r="149" spans="1:11" ht="15" customHeight="1" thickBot="1">
      <c r="A149" s="146"/>
      <c r="B149" s="147"/>
      <c r="C149" s="147"/>
      <c r="D149" s="147"/>
      <c r="E149" s="122"/>
      <c r="F149" s="123"/>
      <c r="G149" s="146"/>
      <c r="H149" s="147"/>
      <c r="I149" s="147"/>
      <c r="J149" s="147"/>
      <c r="K149" s="122"/>
    </row>
    <row r="150" spans="1:11" ht="15" customHeight="1" thickBot="1">
      <c r="A150" s="75"/>
      <c r="B150" s="75"/>
      <c r="D150" s="75"/>
      <c r="E150" s="75"/>
      <c r="F150" s="75"/>
      <c r="G150" s="75"/>
      <c r="H150" s="75"/>
      <c r="I150" s="75"/>
      <c r="J150" s="75"/>
      <c r="K150" s="75"/>
    </row>
    <row r="151" spans="1:11" ht="15" customHeight="1" thickBot="1">
      <c r="A151" s="84" t="s">
        <v>45</v>
      </c>
      <c r="B151" s="151" t="s">
        <v>44</v>
      </c>
      <c r="C151" s="152"/>
      <c r="D151" s="153"/>
      <c r="E151" s="85" t="e">
        <f>#REF!</f>
        <v>#REF!</v>
      </c>
      <c r="F151" s="75"/>
      <c r="G151" s="84" t="s">
        <v>55</v>
      </c>
      <c r="H151" s="151" t="s">
        <v>44</v>
      </c>
      <c r="I151" s="152"/>
      <c r="J151" s="153"/>
      <c r="K151" s="85" t="e">
        <f>#REF!</f>
        <v>#REF!</v>
      </c>
    </row>
    <row r="152" spans="1:11" ht="15" customHeight="1" thickBot="1">
      <c r="A152" s="77" t="e">
        <f>#REF!</f>
        <v>#REF!</v>
      </c>
      <c r="B152" s="77"/>
      <c r="C152" s="78" t="s">
        <v>20</v>
      </c>
      <c r="D152" s="77"/>
      <c r="E152" s="77" t="e">
        <f>#REF!</f>
        <v>#REF!</v>
      </c>
      <c r="F152" s="75"/>
      <c r="G152" s="77" t="e">
        <f>#REF!</f>
        <v>#REF!</v>
      </c>
      <c r="H152" s="77"/>
      <c r="I152" s="78" t="s">
        <v>20</v>
      </c>
      <c r="J152" s="77"/>
      <c r="K152" s="77" t="e">
        <f>#REF!</f>
        <v>#REF!</v>
      </c>
    </row>
    <row r="153" spans="1:11" ht="15" customHeight="1">
      <c r="A153" s="124"/>
      <c r="B153" s="125"/>
      <c r="D153" s="124"/>
      <c r="E153" s="125"/>
      <c r="F153" s="75"/>
      <c r="G153" s="124"/>
      <c r="H153" s="125"/>
      <c r="I153" s="75"/>
      <c r="J153" s="124"/>
      <c r="K153" s="125"/>
    </row>
    <row r="154" spans="1:11" ht="15" customHeight="1">
      <c r="A154" s="121"/>
      <c r="B154" s="148"/>
      <c r="D154" s="121"/>
      <c r="E154" s="148"/>
      <c r="F154" s="75"/>
      <c r="G154" s="121"/>
      <c r="H154" s="148"/>
      <c r="I154" s="75"/>
      <c r="J154" s="121"/>
      <c r="K154" s="148"/>
    </row>
    <row r="155" spans="1:11" ht="15" customHeight="1" thickBot="1">
      <c r="A155" s="149"/>
      <c r="B155" s="150"/>
      <c r="D155" s="149"/>
      <c r="E155" s="150"/>
      <c r="F155" s="75"/>
      <c r="G155" s="149"/>
      <c r="H155" s="150"/>
      <c r="I155" s="75"/>
      <c r="J155" s="149"/>
      <c r="K155" s="150"/>
    </row>
    <row r="156" spans="1:11" ht="15" customHeight="1">
      <c r="A156" s="75"/>
      <c r="B156" s="75"/>
      <c r="D156" s="75"/>
      <c r="E156" s="75"/>
      <c r="F156" s="75"/>
      <c r="G156" s="75"/>
      <c r="H156" s="75"/>
      <c r="I156" s="75"/>
      <c r="J156" s="75"/>
      <c r="K156" s="75"/>
    </row>
    <row r="157" spans="1:11" ht="15" customHeight="1" thickBot="1">
      <c r="A157" s="75"/>
      <c r="B157" s="75"/>
      <c r="D157" s="75"/>
      <c r="E157" s="75"/>
      <c r="F157" s="75"/>
      <c r="G157" s="75"/>
      <c r="H157" s="75"/>
      <c r="I157" s="75"/>
      <c r="J157" s="75"/>
      <c r="K157" s="75"/>
    </row>
    <row r="158" spans="1:11" ht="15" customHeight="1" thickBot="1">
      <c r="A158" s="84" t="s">
        <v>47</v>
      </c>
      <c r="B158" s="151" t="s">
        <v>44</v>
      </c>
      <c r="C158" s="152"/>
      <c r="D158" s="153"/>
      <c r="E158" s="85" t="e">
        <f>#REF!</f>
        <v>#REF!</v>
      </c>
      <c r="F158" s="75"/>
      <c r="G158" s="84" t="s">
        <v>54</v>
      </c>
      <c r="H158" s="151" t="s">
        <v>44</v>
      </c>
      <c r="I158" s="152"/>
      <c r="J158" s="153"/>
      <c r="K158" s="85" t="e">
        <f>#REF!</f>
        <v>#REF!</v>
      </c>
    </row>
    <row r="159" spans="1:11" ht="15" customHeight="1" thickBot="1">
      <c r="A159" s="77" t="e">
        <f>#REF!</f>
        <v>#REF!</v>
      </c>
      <c r="B159" s="77"/>
      <c r="C159" s="78" t="s">
        <v>20</v>
      </c>
      <c r="D159" s="77"/>
      <c r="E159" s="77" t="e">
        <f>#REF!</f>
        <v>#REF!</v>
      </c>
      <c r="F159" s="75"/>
      <c r="G159" s="77" t="e">
        <f>#REF!</f>
        <v>#REF!</v>
      </c>
      <c r="H159" s="77"/>
      <c r="I159" s="78" t="s">
        <v>20</v>
      </c>
      <c r="J159" s="77"/>
      <c r="K159" s="77" t="e">
        <f>#REF!</f>
        <v>#REF!</v>
      </c>
    </row>
    <row r="160" spans="1:11" ht="15" customHeight="1">
      <c r="A160" s="124"/>
      <c r="B160" s="125"/>
      <c r="D160" s="124"/>
      <c r="E160" s="125"/>
      <c r="F160" s="75"/>
      <c r="G160" s="124"/>
      <c r="H160" s="125"/>
      <c r="I160" s="75"/>
      <c r="J160" s="124"/>
      <c r="K160" s="125"/>
    </row>
    <row r="161" spans="1:11" ht="15" customHeight="1">
      <c r="A161" s="121"/>
      <c r="B161" s="148"/>
      <c r="D161" s="121"/>
      <c r="E161" s="148"/>
      <c r="F161" s="75"/>
      <c r="G161" s="121"/>
      <c r="H161" s="148"/>
      <c r="I161" s="75"/>
      <c r="J161" s="121"/>
      <c r="K161" s="148"/>
    </row>
    <row r="162" spans="1:11" ht="15" customHeight="1" thickBot="1">
      <c r="A162" s="149"/>
      <c r="B162" s="150"/>
      <c r="D162" s="149"/>
      <c r="E162" s="150"/>
      <c r="F162" s="75"/>
      <c r="G162" s="149"/>
      <c r="H162" s="150"/>
      <c r="I162" s="75"/>
      <c r="J162" s="149"/>
      <c r="K162" s="150"/>
    </row>
    <row r="163" spans="1:11" ht="15" customHeight="1">
      <c r="A163" s="79"/>
      <c r="B163" s="79"/>
      <c r="D163" s="79"/>
      <c r="E163" s="79"/>
      <c r="F163" s="75"/>
      <c r="G163" s="79"/>
      <c r="H163" s="79"/>
      <c r="I163" s="75"/>
      <c r="J163" s="79"/>
      <c r="K163" s="79"/>
    </row>
    <row r="164" spans="1:11" ht="15" customHeight="1" thickBot="1">
      <c r="A164" s="79"/>
      <c r="B164" s="79"/>
      <c r="D164" s="79"/>
      <c r="E164" s="79"/>
      <c r="F164" s="75"/>
      <c r="G164" s="79"/>
      <c r="H164" s="79"/>
      <c r="I164" s="75"/>
      <c r="J164" s="79"/>
      <c r="K164" s="79"/>
    </row>
    <row r="165" spans="1:11" ht="15" customHeight="1">
      <c r="A165" s="143" t="e">
        <f>#REF!</f>
        <v>#REF!</v>
      </c>
      <c r="B165" s="144"/>
      <c r="C165" s="144"/>
      <c r="D165" s="144"/>
      <c r="E165" s="145"/>
      <c r="F165" s="123" t="s">
        <v>20</v>
      </c>
      <c r="G165" s="143" t="e">
        <f>#REF!</f>
        <v>#REF!</v>
      </c>
      <c r="H165" s="144"/>
      <c r="I165" s="144"/>
      <c r="J165" s="144"/>
      <c r="K165" s="145"/>
    </row>
    <row r="166" spans="1:11" ht="15" customHeight="1" thickBot="1">
      <c r="A166" s="146"/>
      <c r="B166" s="147"/>
      <c r="C166" s="147"/>
      <c r="D166" s="147"/>
      <c r="E166" s="122"/>
      <c r="F166" s="123"/>
      <c r="G166" s="146"/>
      <c r="H166" s="147"/>
      <c r="I166" s="147"/>
      <c r="J166" s="147"/>
      <c r="K166" s="122"/>
    </row>
    <row r="167" spans="1:11" ht="15" customHeight="1" thickBot="1">
      <c r="A167" s="75"/>
      <c r="B167" s="75"/>
      <c r="D167" s="75"/>
      <c r="E167" s="75"/>
      <c r="F167" s="75"/>
      <c r="G167" s="75"/>
      <c r="H167" s="75"/>
      <c r="I167" s="75"/>
      <c r="J167" s="75"/>
      <c r="K167" s="75"/>
    </row>
    <row r="168" spans="1:11" ht="15" customHeight="1" thickBot="1">
      <c r="A168" s="84" t="s">
        <v>49</v>
      </c>
      <c r="B168" s="151" t="s">
        <v>44</v>
      </c>
      <c r="C168" s="152"/>
      <c r="D168" s="153"/>
      <c r="E168" s="85" t="e">
        <f>#REF!</f>
        <v>#REF!</v>
      </c>
      <c r="F168" s="75"/>
      <c r="G168" s="84" t="s">
        <v>50</v>
      </c>
      <c r="H168" s="151" t="s">
        <v>44</v>
      </c>
      <c r="I168" s="152"/>
      <c r="J168" s="153"/>
      <c r="K168" s="85" t="e">
        <f>#REF!</f>
        <v>#REF!</v>
      </c>
    </row>
    <row r="169" spans="1:11" ht="15" customHeight="1" thickBot="1">
      <c r="A169" s="77" t="e">
        <f>#REF!</f>
        <v>#REF!</v>
      </c>
      <c r="B169" s="77"/>
      <c r="C169" s="78" t="s">
        <v>20</v>
      </c>
      <c r="D169" s="77"/>
      <c r="E169" s="77" t="e">
        <f>#REF!</f>
        <v>#REF!</v>
      </c>
      <c r="F169" s="75"/>
      <c r="G169" s="77" t="e">
        <f>#REF!</f>
        <v>#REF!</v>
      </c>
      <c r="H169" s="77"/>
      <c r="I169" s="78" t="s">
        <v>20</v>
      </c>
      <c r="J169" s="77"/>
      <c r="K169" s="77" t="e">
        <f>#REF!</f>
        <v>#REF!</v>
      </c>
    </row>
    <row r="170" spans="1:11" ht="15" customHeight="1">
      <c r="A170" s="124"/>
      <c r="B170" s="125"/>
      <c r="D170" s="124"/>
      <c r="E170" s="125"/>
      <c r="F170" s="75"/>
      <c r="G170" s="124"/>
      <c r="H170" s="125"/>
      <c r="I170" s="75"/>
      <c r="J170" s="124"/>
      <c r="K170" s="125"/>
    </row>
    <row r="171" spans="1:11" ht="15" customHeight="1">
      <c r="A171" s="121"/>
      <c r="B171" s="148"/>
      <c r="D171" s="121"/>
      <c r="E171" s="148"/>
      <c r="F171" s="75"/>
      <c r="G171" s="121"/>
      <c r="H171" s="148"/>
      <c r="I171" s="75"/>
      <c r="J171" s="121"/>
      <c r="K171" s="148"/>
    </row>
    <row r="172" spans="1:11" ht="15" customHeight="1" thickBot="1">
      <c r="A172" s="149"/>
      <c r="B172" s="150"/>
      <c r="D172" s="149"/>
      <c r="E172" s="150"/>
      <c r="F172" s="75"/>
      <c r="G172" s="149"/>
      <c r="H172" s="150"/>
      <c r="I172" s="75"/>
      <c r="J172" s="149"/>
      <c r="K172" s="150"/>
    </row>
    <row r="173" spans="1:11" ht="15" customHeight="1">
      <c r="A173" s="75"/>
      <c r="B173" s="75"/>
      <c r="D173" s="75"/>
      <c r="E173" s="75"/>
      <c r="F173" s="75"/>
      <c r="G173" s="75"/>
      <c r="H173" s="75"/>
      <c r="I173" s="75"/>
      <c r="J173" s="75"/>
      <c r="K173" s="75"/>
    </row>
    <row r="174" spans="1:11" ht="15" customHeight="1" thickBot="1">
      <c r="A174" s="75"/>
      <c r="B174" s="75"/>
      <c r="D174" s="75"/>
      <c r="E174" s="75"/>
      <c r="F174" s="75"/>
      <c r="G174" s="75"/>
      <c r="H174" s="75"/>
      <c r="I174" s="75"/>
      <c r="J174" s="75"/>
      <c r="K174" s="75"/>
    </row>
    <row r="175" spans="1:11" ht="15" customHeight="1" thickBot="1">
      <c r="A175" s="84" t="s">
        <v>51</v>
      </c>
      <c r="B175" s="151" t="s">
        <v>44</v>
      </c>
      <c r="C175" s="152"/>
      <c r="D175" s="153"/>
      <c r="E175" s="85" t="e">
        <f>#REF!</f>
        <v>#REF!</v>
      </c>
      <c r="F175" s="75"/>
      <c r="G175" s="84" t="s">
        <v>58</v>
      </c>
      <c r="H175" s="151" t="s">
        <v>44</v>
      </c>
      <c r="I175" s="152"/>
      <c r="J175" s="153"/>
      <c r="K175" s="85" t="e">
        <f>#REF!</f>
        <v>#REF!</v>
      </c>
    </row>
    <row r="176" spans="1:11" ht="15" customHeight="1" thickBot="1">
      <c r="A176" s="77" t="e">
        <f>#REF!</f>
        <v>#REF!</v>
      </c>
      <c r="B176" s="77"/>
      <c r="C176" s="78" t="s">
        <v>20</v>
      </c>
      <c r="D176" s="77"/>
      <c r="E176" s="77" t="e">
        <f>#REF!</f>
        <v>#REF!</v>
      </c>
      <c r="F176" s="75"/>
      <c r="G176" s="77" t="e">
        <f>#REF!</f>
        <v>#REF!</v>
      </c>
      <c r="H176" s="77"/>
      <c r="I176" s="78" t="s">
        <v>20</v>
      </c>
      <c r="J176" s="77"/>
      <c r="K176" s="77" t="e">
        <f>#REF!</f>
        <v>#REF!</v>
      </c>
    </row>
    <row r="177" spans="1:11" ht="15" customHeight="1">
      <c r="A177" s="124"/>
      <c r="B177" s="125"/>
      <c r="D177" s="124"/>
      <c r="E177" s="125"/>
      <c r="F177" s="75"/>
      <c r="G177" s="124"/>
      <c r="H177" s="125"/>
      <c r="I177" s="75"/>
      <c r="J177" s="124"/>
      <c r="K177" s="125"/>
    </row>
    <row r="178" spans="1:11" ht="15" customHeight="1">
      <c r="A178" s="121"/>
      <c r="B178" s="148"/>
      <c r="D178" s="121"/>
      <c r="E178" s="148"/>
      <c r="F178" s="75"/>
      <c r="G178" s="121"/>
      <c r="H178" s="148"/>
      <c r="I178" s="75"/>
      <c r="J178" s="121"/>
      <c r="K178" s="148"/>
    </row>
    <row r="179" spans="1:11" ht="15" customHeight="1" thickBot="1">
      <c r="A179" s="149"/>
      <c r="B179" s="150"/>
      <c r="D179" s="149"/>
      <c r="E179" s="150"/>
      <c r="F179" s="75"/>
      <c r="G179" s="149"/>
      <c r="H179" s="150"/>
      <c r="I179" s="75"/>
      <c r="J179" s="149"/>
      <c r="K179" s="150"/>
    </row>
    <row r="180" spans="1:11" ht="15" customHeight="1">
      <c r="A180" s="79"/>
      <c r="B180" s="79"/>
      <c r="D180" s="79"/>
      <c r="E180" s="79"/>
      <c r="F180" s="75"/>
      <c r="G180" s="79"/>
      <c r="H180" s="79"/>
      <c r="I180" s="75"/>
      <c r="J180" s="79"/>
      <c r="K180" s="79"/>
    </row>
    <row r="181" spans="1:11" ht="15" customHeight="1">
      <c r="A181" s="74"/>
      <c r="B181" s="75"/>
      <c r="D181" s="126" t="s">
        <v>33</v>
      </c>
      <c r="E181" s="126"/>
      <c r="F181" s="126"/>
      <c r="G181" s="126"/>
      <c r="H181" s="75"/>
      <c r="I181" s="75"/>
      <c r="J181" s="75"/>
      <c r="K181" s="80" t="s">
        <v>23</v>
      </c>
    </row>
    <row r="182" spans="1:11" ht="15" customHeight="1">
      <c r="A182" s="75"/>
      <c r="B182" s="75"/>
      <c r="D182" s="75"/>
      <c r="E182" s="75"/>
      <c r="F182" s="75"/>
      <c r="G182" s="75"/>
      <c r="H182" s="75"/>
      <c r="I182" s="75"/>
      <c r="J182" s="75"/>
      <c r="K182" s="75"/>
    </row>
    <row r="183" spans="1:11" ht="15" customHeight="1" thickBot="1">
      <c r="A183" s="75"/>
      <c r="B183" s="75"/>
      <c r="D183" s="75"/>
      <c r="E183" s="75"/>
      <c r="F183" s="75"/>
      <c r="G183" s="75"/>
      <c r="H183" s="75"/>
      <c r="I183" s="75"/>
      <c r="J183" s="75"/>
      <c r="K183" s="75"/>
    </row>
    <row r="184" spans="1:11" ht="15" customHeight="1">
      <c r="A184" s="143" t="e">
        <f>#REF!</f>
        <v>#REF!</v>
      </c>
      <c r="B184" s="144"/>
      <c r="C184" s="144"/>
      <c r="D184" s="144"/>
      <c r="E184" s="145"/>
      <c r="F184" s="123" t="s">
        <v>20</v>
      </c>
      <c r="G184" s="143" t="e">
        <f>#REF!</f>
        <v>#REF!</v>
      </c>
      <c r="H184" s="144"/>
      <c r="I184" s="144"/>
      <c r="J184" s="144"/>
      <c r="K184" s="145"/>
    </row>
    <row r="185" spans="1:11" ht="15" customHeight="1" thickBot="1">
      <c r="A185" s="146"/>
      <c r="B185" s="147"/>
      <c r="C185" s="147"/>
      <c r="D185" s="147"/>
      <c r="E185" s="122"/>
      <c r="F185" s="123"/>
      <c r="G185" s="146"/>
      <c r="H185" s="147"/>
      <c r="I185" s="147"/>
      <c r="J185" s="147"/>
      <c r="K185" s="122"/>
    </row>
    <row r="186" spans="1:11" ht="15" customHeight="1" thickBot="1">
      <c r="A186" s="75"/>
      <c r="B186" s="75"/>
      <c r="D186" s="75"/>
      <c r="E186" s="75"/>
      <c r="F186" s="75"/>
      <c r="G186" s="75"/>
      <c r="H186" s="75"/>
      <c r="I186" s="75"/>
      <c r="J186" s="75"/>
      <c r="K186" s="75"/>
    </row>
    <row r="187" spans="1:11" ht="15" customHeight="1" thickBot="1">
      <c r="A187" s="84" t="s">
        <v>59</v>
      </c>
      <c r="B187" s="151" t="s">
        <v>44</v>
      </c>
      <c r="C187" s="152"/>
      <c r="D187" s="153"/>
      <c r="E187" s="85" t="e">
        <f>#REF!</f>
        <v>#REF!</v>
      </c>
      <c r="F187" s="75"/>
      <c r="G187" s="84" t="s">
        <v>63</v>
      </c>
      <c r="H187" s="151" t="s">
        <v>44</v>
      </c>
      <c r="I187" s="152"/>
      <c r="J187" s="153"/>
      <c r="K187" s="85" t="e">
        <f>#REF!</f>
        <v>#REF!</v>
      </c>
    </row>
    <row r="188" spans="1:11" ht="15" customHeight="1" thickBot="1">
      <c r="A188" s="77" t="e">
        <f>#REF!</f>
        <v>#REF!</v>
      </c>
      <c r="B188" s="77"/>
      <c r="C188" s="78" t="s">
        <v>20</v>
      </c>
      <c r="D188" s="77"/>
      <c r="E188" s="77" t="e">
        <f>#REF!</f>
        <v>#REF!</v>
      </c>
      <c r="F188" s="75"/>
      <c r="G188" s="77" t="e">
        <f>#REF!</f>
        <v>#REF!</v>
      </c>
      <c r="H188" s="77"/>
      <c r="I188" s="78" t="s">
        <v>20</v>
      </c>
      <c r="J188" s="77"/>
      <c r="K188" s="77" t="e">
        <f>#REF!</f>
        <v>#REF!</v>
      </c>
    </row>
    <row r="189" spans="1:11" ht="15" customHeight="1">
      <c r="A189" s="124"/>
      <c r="B189" s="125"/>
      <c r="D189" s="124"/>
      <c r="E189" s="125"/>
      <c r="F189" s="75"/>
      <c r="G189" s="124"/>
      <c r="H189" s="125"/>
      <c r="I189" s="75"/>
      <c r="J189" s="124"/>
      <c r="K189" s="125"/>
    </row>
    <row r="190" spans="1:11" ht="15" customHeight="1">
      <c r="A190" s="121"/>
      <c r="B190" s="148"/>
      <c r="D190" s="121"/>
      <c r="E190" s="148"/>
      <c r="F190" s="75"/>
      <c r="G190" s="121"/>
      <c r="H190" s="148"/>
      <c r="I190" s="75"/>
      <c r="J190" s="121"/>
      <c r="K190" s="148"/>
    </row>
    <row r="191" spans="1:11" ht="15" customHeight="1" thickBot="1">
      <c r="A191" s="149"/>
      <c r="B191" s="150"/>
      <c r="D191" s="149"/>
      <c r="E191" s="150"/>
      <c r="F191" s="75"/>
      <c r="G191" s="149"/>
      <c r="H191" s="150"/>
      <c r="I191" s="75"/>
      <c r="J191" s="149"/>
      <c r="K191" s="150"/>
    </row>
    <row r="192" spans="1:11" ht="15" customHeight="1">
      <c r="A192" s="75"/>
      <c r="B192" s="75"/>
      <c r="D192" s="75"/>
      <c r="E192" s="75"/>
      <c r="F192" s="75"/>
      <c r="G192" s="75"/>
      <c r="H192" s="75"/>
      <c r="I192" s="75"/>
      <c r="J192" s="75"/>
      <c r="K192" s="75"/>
    </row>
    <row r="193" spans="1:11" ht="15" customHeight="1" thickBot="1">
      <c r="A193" s="75"/>
      <c r="B193" s="75"/>
      <c r="D193" s="75"/>
      <c r="E193" s="75"/>
      <c r="F193" s="75"/>
      <c r="G193" s="75"/>
      <c r="H193" s="75"/>
      <c r="I193" s="75"/>
      <c r="J193" s="75"/>
      <c r="K193" s="75"/>
    </row>
    <row r="194" spans="1:11" ht="15" customHeight="1" thickBot="1">
      <c r="A194" s="84" t="s">
        <v>64</v>
      </c>
      <c r="B194" s="151" t="s">
        <v>44</v>
      </c>
      <c r="C194" s="152"/>
      <c r="D194" s="153"/>
      <c r="E194" s="85" t="e">
        <f>#REF!</f>
        <v>#REF!</v>
      </c>
      <c r="F194" s="75"/>
      <c r="G194" s="84" t="s">
        <v>62</v>
      </c>
      <c r="H194" s="151" t="s">
        <v>44</v>
      </c>
      <c r="I194" s="152"/>
      <c r="J194" s="153"/>
      <c r="K194" s="85" t="e">
        <f>#REF!</f>
        <v>#REF!</v>
      </c>
    </row>
    <row r="195" spans="1:11" ht="15" customHeight="1" thickBot="1">
      <c r="A195" s="77" t="e">
        <f>#REF!</f>
        <v>#REF!</v>
      </c>
      <c r="B195" s="77"/>
      <c r="C195" s="78" t="s">
        <v>20</v>
      </c>
      <c r="D195" s="77"/>
      <c r="E195" s="77" t="e">
        <f>#REF!</f>
        <v>#REF!</v>
      </c>
      <c r="F195" s="75"/>
      <c r="G195" s="77" t="e">
        <f>#REF!</f>
        <v>#REF!</v>
      </c>
      <c r="H195" s="77"/>
      <c r="I195" s="78" t="s">
        <v>20</v>
      </c>
      <c r="J195" s="77"/>
      <c r="K195" s="77" t="e">
        <f>#REF!</f>
        <v>#REF!</v>
      </c>
    </row>
    <row r="196" spans="1:11" ht="15" customHeight="1">
      <c r="A196" s="124"/>
      <c r="B196" s="125"/>
      <c r="D196" s="124"/>
      <c r="E196" s="125"/>
      <c r="F196" s="75"/>
      <c r="G196" s="124"/>
      <c r="H196" s="125"/>
      <c r="I196" s="75"/>
      <c r="J196" s="124"/>
      <c r="K196" s="125"/>
    </row>
    <row r="197" spans="1:11" ht="15" customHeight="1">
      <c r="A197" s="121"/>
      <c r="B197" s="148"/>
      <c r="D197" s="121"/>
      <c r="E197" s="148"/>
      <c r="F197" s="75"/>
      <c r="G197" s="121"/>
      <c r="H197" s="148"/>
      <c r="I197" s="75"/>
      <c r="J197" s="121"/>
      <c r="K197" s="148"/>
    </row>
    <row r="198" spans="1:11" ht="15" customHeight="1" thickBot="1">
      <c r="A198" s="149"/>
      <c r="B198" s="150"/>
      <c r="D198" s="149"/>
      <c r="E198" s="150"/>
      <c r="F198" s="75"/>
      <c r="G198" s="149"/>
      <c r="H198" s="150"/>
      <c r="I198" s="75"/>
      <c r="J198" s="149"/>
      <c r="K198" s="150"/>
    </row>
    <row r="199" spans="1:11" ht="15" customHeight="1">
      <c r="A199" s="79"/>
      <c r="B199" s="79"/>
      <c r="D199" s="79"/>
      <c r="E199" s="79"/>
      <c r="F199" s="75"/>
      <c r="G199" s="79"/>
      <c r="H199" s="79"/>
      <c r="I199" s="75"/>
      <c r="J199" s="79"/>
      <c r="K199" s="79"/>
    </row>
    <row r="200" spans="1:11" ht="15" customHeight="1" thickBot="1">
      <c r="A200" s="79"/>
      <c r="B200" s="79"/>
      <c r="D200" s="79"/>
      <c r="E200" s="79"/>
      <c r="F200" s="75"/>
      <c r="G200" s="79"/>
      <c r="H200" s="79"/>
      <c r="I200" s="75"/>
      <c r="J200" s="79"/>
      <c r="K200" s="79"/>
    </row>
    <row r="201" spans="1:11" ht="15" customHeight="1">
      <c r="A201" s="143"/>
      <c r="B201" s="144"/>
      <c r="C201" s="144"/>
      <c r="D201" s="144"/>
      <c r="E201" s="145"/>
      <c r="F201" s="123" t="s">
        <v>20</v>
      </c>
      <c r="G201" s="143"/>
      <c r="H201" s="144"/>
      <c r="I201" s="144"/>
      <c r="J201" s="144"/>
      <c r="K201" s="145"/>
    </row>
    <row r="202" spans="1:11" ht="15" customHeight="1" thickBot="1">
      <c r="A202" s="146"/>
      <c r="B202" s="147"/>
      <c r="C202" s="147"/>
      <c r="D202" s="147"/>
      <c r="E202" s="122"/>
      <c r="F202" s="123"/>
      <c r="G202" s="146"/>
      <c r="H202" s="147"/>
      <c r="I202" s="147"/>
      <c r="J202" s="147"/>
      <c r="K202" s="122"/>
    </row>
    <row r="203" spans="1:11" ht="15" customHeight="1" thickBot="1">
      <c r="A203" s="75"/>
      <c r="B203" s="75"/>
      <c r="D203" s="75"/>
      <c r="E203" s="75"/>
      <c r="F203" s="75"/>
      <c r="G203" s="75"/>
      <c r="H203" s="75"/>
      <c r="I203" s="75"/>
      <c r="J203" s="75"/>
      <c r="K203" s="75"/>
    </row>
    <row r="204" spans="1:11" ht="15" customHeight="1" thickBot="1">
      <c r="A204" s="84" t="s">
        <v>43</v>
      </c>
      <c r="B204" s="151" t="s">
        <v>44</v>
      </c>
      <c r="C204" s="152"/>
      <c r="D204" s="153"/>
      <c r="E204" s="85"/>
      <c r="F204" s="75"/>
      <c r="G204" s="84" t="s">
        <v>43</v>
      </c>
      <c r="H204" s="151" t="s">
        <v>44</v>
      </c>
      <c r="I204" s="152"/>
      <c r="J204" s="153"/>
      <c r="K204" s="85"/>
    </row>
    <row r="205" spans="1:11" ht="15" customHeight="1" thickBot="1">
      <c r="A205" s="77"/>
      <c r="B205" s="77"/>
      <c r="C205" s="78" t="s">
        <v>20</v>
      </c>
      <c r="D205" s="77"/>
      <c r="E205" s="77"/>
      <c r="F205" s="75"/>
      <c r="G205" s="77"/>
      <c r="H205" s="77"/>
      <c r="I205" s="78" t="s">
        <v>20</v>
      </c>
      <c r="J205" s="77"/>
      <c r="K205" s="77"/>
    </row>
    <row r="206" spans="1:11" ht="15" customHeight="1">
      <c r="A206" s="124"/>
      <c r="B206" s="125"/>
      <c r="D206" s="124"/>
      <c r="E206" s="125"/>
      <c r="F206" s="75"/>
      <c r="G206" s="124"/>
      <c r="H206" s="125"/>
      <c r="I206" s="75"/>
      <c r="J206" s="124"/>
      <c r="K206" s="125"/>
    </row>
    <row r="207" spans="1:11" ht="15" customHeight="1">
      <c r="A207" s="121"/>
      <c r="B207" s="148"/>
      <c r="D207" s="121"/>
      <c r="E207" s="148"/>
      <c r="F207" s="75"/>
      <c r="G207" s="121"/>
      <c r="H207" s="148"/>
      <c r="I207" s="75"/>
      <c r="J207" s="121"/>
      <c r="K207" s="148"/>
    </row>
    <row r="208" spans="1:11" ht="15" customHeight="1" thickBot="1">
      <c r="A208" s="149"/>
      <c r="B208" s="150"/>
      <c r="D208" s="149"/>
      <c r="E208" s="150"/>
      <c r="F208" s="75"/>
      <c r="G208" s="149"/>
      <c r="H208" s="150"/>
      <c r="I208" s="75"/>
      <c r="J208" s="149"/>
      <c r="K208" s="150"/>
    </row>
    <row r="209" spans="1:11" ht="15" customHeight="1">
      <c r="A209" s="75"/>
      <c r="B209" s="75"/>
      <c r="D209" s="75"/>
      <c r="E209" s="75"/>
      <c r="F209" s="75"/>
      <c r="G209" s="75"/>
      <c r="H209" s="75"/>
      <c r="I209" s="75"/>
      <c r="J209" s="75"/>
      <c r="K209" s="75"/>
    </row>
    <row r="210" spans="1:11" ht="15" customHeight="1" thickBot="1">
      <c r="A210" s="75"/>
      <c r="B210" s="75"/>
      <c r="D210" s="75"/>
      <c r="E210" s="75"/>
      <c r="F210" s="75"/>
      <c r="G210" s="75"/>
      <c r="H210" s="75"/>
      <c r="I210" s="75"/>
      <c r="J210" s="75"/>
      <c r="K210" s="75"/>
    </row>
    <row r="211" spans="1:11" ht="15" customHeight="1" thickBot="1">
      <c r="A211" s="84" t="s">
        <v>43</v>
      </c>
      <c r="B211" s="151" t="s">
        <v>44</v>
      </c>
      <c r="C211" s="152"/>
      <c r="D211" s="153"/>
      <c r="E211" s="85"/>
      <c r="F211" s="75"/>
      <c r="G211" s="84" t="s">
        <v>43</v>
      </c>
      <c r="H211" s="151" t="s">
        <v>44</v>
      </c>
      <c r="I211" s="152"/>
      <c r="J211" s="153"/>
      <c r="K211" s="85"/>
    </row>
    <row r="212" spans="1:11" ht="15" customHeight="1" thickBot="1">
      <c r="A212" s="77"/>
      <c r="B212" s="77"/>
      <c r="C212" s="78" t="s">
        <v>20</v>
      </c>
      <c r="D212" s="77"/>
      <c r="E212" s="77"/>
      <c r="F212" s="75"/>
      <c r="G212" s="77"/>
      <c r="H212" s="77"/>
      <c r="I212" s="78" t="s">
        <v>20</v>
      </c>
      <c r="J212" s="77"/>
      <c r="K212" s="77"/>
    </row>
    <row r="213" spans="1:11" ht="15" customHeight="1">
      <c r="A213" s="124"/>
      <c r="B213" s="125"/>
      <c r="D213" s="124"/>
      <c r="E213" s="125"/>
      <c r="F213" s="75"/>
      <c r="G213" s="124"/>
      <c r="H213" s="125"/>
      <c r="I213" s="75"/>
      <c r="J213" s="124"/>
      <c r="K213" s="125"/>
    </row>
    <row r="214" spans="1:11" ht="15" customHeight="1">
      <c r="A214" s="121"/>
      <c r="B214" s="148"/>
      <c r="D214" s="121"/>
      <c r="E214" s="148"/>
      <c r="F214" s="75"/>
      <c r="G214" s="121"/>
      <c r="H214" s="148"/>
      <c r="I214" s="75"/>
      <c r="J214" s="121"/>
      <c r="K214" s="148"/>
    </row>
    <row r="215" spans="1:11" ht="15" customHeight="1" thickBot="1">
      <c r="A215" s="149"/>
      <c r="B215" s="150"/>
      <c r="D215" s="149"/>
      <c r="E215" s="150"/>
      <c r="F215" s="75"/>
      <c r="G215" s="149"/>
      <c r="H215" s="150"/>
      <c r="I215" s="75"/>
      <c r="J215" s="149"/>
      <c r="K215" s="150"/>
    </row>
    <row r="217" spans="1:11" ht="15" customHeight="1">
      <c r="A217" s="74"/>
      <c r="B217" s="75"/>
      <c r="D217" s="126" t="s">
        <v>33</v>
      </c>
      <c r="E217" s="126"/>
      <c r="F217" s="126"/>
      <c r="G217" s="126"/>
      <c r="H217" s="75"/>
      <c r="I217" s="75"/>
      <c r="J217" s="75"/>
      <c r="K217" s="80" t="s">
        <v>24</v>
      </c>
    </row>
    <row r="218" spans="1:11" ht="15" customHeight="1">
      <c r="A218" s="75"/>
      <c r="B218" s="75"/>
      <c r="D218" s="75"/>
      <c r="E218" s="75"/>
      <c r="F218" s="75"/>
      <c r="G218" s="75"/>
      <c r="H218" s="75"/>
      <c r="I218" s="75"/>
      <c r="J218" s="75"/>
      <c r="K218" s="75"/>
    </row>
    <row r="219" spans="1:11" ht="15" customHeight="1" thickBot="1">
      <c r="A219" s="75"/>
      <c r="B219" s="75"/>
      <c r="D219" s="75"/>
      <c r="E219" s="75"/>
      <c r="F219" s="75"/>
      <c r="G219" s="75"/>
      <c r="H219" s="75"/>
      <c r="I219" s="75"/>
      <c r="J219" s="75"/>
      <c r="K219" s="75"/>
    </row>
    <row r="220" spans="1:11" ht="15" customHeight="1">
      <c r="A220" s="143" t="e">
        <f>#REF!</f>
        <v>#REF!</v>
      </c>
      <c r="B220" s="144"/>
      <c r="C220" s="144"/>
      <c r="D220" s="144"/>
      <c r="E220" s="145"/>
      <c r="F220" s="123" t="s">
        <v>20</v>
      </c>
      <c r="G220" s="143" t="e">
        <f>#REF!</f>
        <v>#REF!</v>
      </c>
      <c r="H220" s="144"/>
      <c r="I220" s="144"/>
      <c r="J220" s="144"/>
      <c r="K220" s="145"/>
    </row>
    <row r="221" spans="1:11" ht="15" customHeight="1" thickBot="1">
      <c r="A221" s="146"/>
      <c r="B221" s="147"/>
      <c r="C221" s="147"/>
      <c r="D221" s="147"/>
      <c r="E221" s="122"/>
      <c r="F221" s="123"/>
      <c r="G221" s="146"/>
      <c r="H221" s="147"/>
      <c r="I221" s="147"/>
      <c r="J221" s="147"/>
      <c r="K221" s="122"/>
    </row>
    <row r="222" spans="1:11" ht="15" customHeight="1" thickBot="1">
      <c r="A222" s="75"/>
      <c r="B222" s="75"/>
      <c r="D222" s="75"/>
      <c r="E222" s="75"/>
      <c r="F222" s="75"/>
      <c r="G222" s="75"/>
      <c r="H222" s="75"/>
      <c r="I222" s="75"/>
      <c r="J222" s="75"/>
      <c r="K222" s="75"/>
    </row>
    <row r="223" spans="1:11" ht="15" customHeight="1" thickBot="1">
      <c r="A223" s="84" t="s">
        <v>45</v>
      </c>
      <c r="B223" s="151" t="s">
        <v>44</v>
      </c>
      <c r="C223" s="152"/>
      <c r="D223" s="153"/>
      <c r="E223" s="85" t="e">
        <f>#REF!</f>
        <v>#REF!</v>
      </c>
      <c r="F223" s="75"/>
      <c r="G223" s="84" t="s">
        <v>46</v>
      </c>
      <c r="H223" s="151" t="s">
        <v>44</v>
      </c>
      <c r="I223" s="152"/>
      <c r="J223" s="153"/>
      <c r="K223" s="85" t="e">
        <f>#REF!</f>
        <v>#REF!</v>
      </c>
    </row>
    <row r="224" spans="1:11" ht="15" customHeight="1" thickBot="1">
      <c r="A224" s="77" t="e">
        <f>#REF!</f>
        <v>#REF!</v>
      </c>
      <c r="B224" s="77"/>
      <c r="C224" s="78" t="s">
        <v>20</v>
      </c>
      <c r="D224" s="77"/>
      <c r="E224" s="77" t="e">
        <f>#REF!</f>
        <v>#REF!</v>
      </c>
      <c r="F224" s="75"/>
      <c r="G224" s="77" t="e">
        <f>#REF!</f>
        <v>#REF!</v>
      </c>
      <c r="H224" s="77"/>
      <c r="I224" s="78" t="s">
        <v>20</v>
      </c>
      <c r="J224" s="77"/>
      <c r="K224" s="77" t="e">
        <f>#REF!</f>
        <v>#REF!</v>
      </c>
    </row>
    <row r="225" spans="1:11" ht="15" customHeight="1">
      <c r="A225" s="124"/>
      <c r="B225" s="125"/>
      <c r="D225" s="124"/>
      <c r="E225" s="125"/>
      <c r="F225" s="75"/>
      <c r="G225" s="124"/>
      <c r="H225" s="125"/>
      <c r="I225" s="75"/>
      <c r="J225" s="124"/>
      <c r="K225" s="125"/>
    </row>
    <row r="226" spans="1:11" ht="15" customHeight="1">
      <c r="A226" s="121"/>
      <c r="B226" s="148"/>
      <c r="D226" s="121"/>
      <c r="E226" s="148"/>
      <c r="F226" s="75"/>
      <c r="G226" s="121"/>
      <c r="H226" s="148"/>
      <c r="I226" s="75"/>
      <c r="J226" s="121"/>
      <c r="K226" s="148"/>
    </row>
    <row r="227" spans="1:11" ht="15" customHeight="1" thickBot="1">
      <c r="A227" s="149"/>
      <c r="B227" s="150"/>
      <c r="D227" s="149"/>
      <c r="E227" s="150"/>
      <c r="F227" s="75"/>
      <c r="G227" s="149"/>
      <c r="H227" s="150"/>
      <c r="I227" s="75"/>
      <c r="J227" s="149"/>
      <c r="K227" s="150"/>
    </row>
    <row r="228" spans="1:11" ht="15" customHeight="1">
      <c r="A228" s="75"/>
      <c r="B228" s="75"/>
      <c r="D228" s="75"/>
      <c r="E228" s="75"/>
      <c r="F228" s="75"/>
      <c r="G228" s="75"/>
      <c r="H228" s="75"/>
      <c r="I228" s="75"/>
      <c r="J228" s="75"/>
      <c r="K228" s="75"/>
    </row>
    <row r="229" spans="1:11" ht="15" customHeight="1" thickBot="1">
      <c r="A229" s="75"/>
      <c r="B229" s="75"/>
      <c r="D229" s="75"/>
      <c r="E229" s="75"/>
      <c r="F229" s="75"/>
      <c r="G229" s="75"/>
      <c r="H229" s="75"/>
      <c r="I229" s="75"/>
      <c r="J229" s="75"/>
      <c r="K229" s="75"/>
    </row>
    <row r="230" spans="1:11" ht="15" customHeight="1" thickBot="1">
      <c r="A230" s="84" t="s">
        <v>47</v>
      </c>
      <c r="B230" s="151" t="s">
        <v>44</v>
      </c>
      <c r="C230" s="152"/>
      <c r="D230" s="153"/>
      <c r="E230" s="85" t="e">
        <f>#REF!</f>
        <v>#REF!</v>
      </c>
      <c r="F230" s="75"/>
      <c r="G230" s="84" t="s">
        <v>54</v>
      </c>
      <c r="H230" s="151" t="s">
        <v>44</v>
      </c>
      <c r="I230" s="152"/>
      <c r="J230" s="153"/>
      <c r="K230" s="85" t="e">
        <f>#REF!</f>
        <v>#REF!</v>
      </c>
    </row>
    <row r="231" spans="1:11" ht="15" customHeight="1" thickBot="1">
      <c r="A231" s="77" t="e">
        <f>#REF!</f>
        <v>#REF!</v>
      </c>
      <c r="B231" s="77"/>
      <c r="C231" s="78" t="s">
        <v>20</v>
      </c>
      <c r="D231" s="77"/>
      <c r="E231" s="77" t="e">
        <f>#REF!</f>
        <v>#REF!</v>
      </c>
      <c r="F231" s="75"/>
      <c r="G231" s="77" t="e">
        <f>#REF!</f>
        <v>#REF!</v>
      </c>
      <c r="H231" s="77"/>
      <c r="I231" s="78" t="s">
        <v>20</v>
      </c>
      <c r="J231" s="77"/>
      <c r="K231" s="77" t="e">
        <f>#REF!</f>
        <v>#REF!</v>
      </c>
    </row>
    <row r="232" spans="1:11" ht="15" customHeight="1">
      <c r="A232" s="124"/>
      <c r="B232" s="125"/>
      <c r="D232" s="124"/>
      <c r="E232" s="125"/>
      <c r="F232" s="75"/>
      <c r="G232" s="124"/>
      <c r="H232" s="125"/>
      <c r="I232" s="75"/>
      <c r="J232" s="124"/>
      <c r="K232" s="125"/>
    </row>
    <row r="233" spans="1:11" ht="15" customHeight="1">
      <c r="A233" s="121"/>
      <c r="B233" s="148"/>
      <c r="D233" s="121"/>
      <c r="E233" s="148"/>
      <c r="F233" s="75"/>
      <c r="G233" s="121"/>
      <c r="H233" s="148"/>
      <c r="I233" s="75"/>
      <c r="J233" s="121"/>
      <c r="K233" s="148"/>
    </row>
    <row r="234" spans="1:11" ht="15" customHeight="1" thickBot="1">
      <c r="A234" s="149"/>
      <c r="B234" s="150"/>
      <c r="D234" s="149"/>
      <c r="E234" s="150"/>
      <c r="F234" s="75"/>
      <c r="G234" s="149"/>
      <c r="H234" s="150"/>
      <c r="I234" s="75"/>
      <c r="J234" s="149"/>
      <c r="K234" s="150"/>
    </row>
    <row r="235" spans="1:11" ht="15" customHeight="1">
      <c r="A235" s="79"/>
      <c r="B235" s="79"/>
      <c r="D235" s="79"/>
      <c r="E235" s="79"/>
      <c r="F235" s="75"/>
      <c r="G235" s="79"/>
      <c r="H235" s="79"/>
      <c r="I235" s="75"/>
      <c r="J235" s="79"/>
      <c r="K235" s="79"/>
    </row>
    <row r="236" spans="1:11" ht="15" customHeight="1" thickBot="1">
      <c r="A236" s="79"/>
      <c r="B236" s="79"/>
      <c r="D236" s="79"/>
      <c r="E236" s="79"/>
      <c r="F236" s="75"/>
      <c r="G236" s="79"/>
      <c r="H236" s="79"/>
      <c r="I236" s="75"/>
      <c r="J236" s="79"/>
      <c r="K236" s="79"/>
    </row>
    <row r="237" spans="1:11" ht="15" customHeight="1">
      <c r="A237" s="143" t="e">
        <f>#REF!</f>
        <v>#REF!</v>
      </c>
      <c r="B237" s="144"/>
      <c r="C237" s="144"/>
      <c r="D237" s="144"/>
      <c r="E237" s="145"/>
      <c r="F237" s="123" t="s">
        <v>20</v>
      </c>
      <c r="G237" s="143" t="e">
        <f>#REF!</f>
        <v>#REF!</v>
      </c>
      <c r="H237" s="144"/>
      <c r="I237" s="144"/>
      <c r="J237" s="144"/>
      <c r="K237" s="145"/>
    </row>
    <row r="238" spans="1:11" ht="15" customHeight="1" thickBot="1">
      <c r="A238" s="146"/>
      <c r="B238" s="147"/>
      <c r="C238" s="147"/>
      <c r="D238" s="147"/>
      <c r="E238" s="122"/>
      <c r="F238" s="123"/>
      <c r="G238" s="146"/>
      <c r="H238" s="147"/>
      <c r="I238" s="147"/>
      <c r="J238" s="147"/>
      <c r="K238" s="122"/>
    </row>
    <row r="239" spans="1:11" ht="15" customHeight="1" thickBot="1">
      <c r="A239" s="75"/>
      <c r="B239" s="75"/>
      <c r="D239" s="75"/>
      <c r="E239" s="75"/>
      <c r="F239" s="75"/>
      <c r="G239" s="75"/>
      <c r="H239" s="75"/>
      <c r="I239" s="75"/>
      <c r="J239" s="75"/>
      <c r="K239" s="75"/>
    </row>
    <row r="240" spans="1:11" ht="15" customHeight="1" thickBot="1">
      <c r="A240" s="84" t="s">
        <v>56</v>
      </c>
      <c r="B240" s="151" t="s">
        <v>44</v>
      </c>
      <c r="C240" s="152"/>
      <c r="D240" s="153"/>
      <c r="E240" s="85" t="e">
        <f>#REF!</f>
        <v>#REF!</v>
      </c>
      <c r="F240" s="75"/>
      <c r="G240" s="84" t="s">
        <v>57</v>
      </c>
      <c r="H240" s="151" t="s">
        <v>44</v>
      </c>
      <c r="I240" s="152"/>
      <c r="J240" s="153"/>
      <c r="K240" s="85" t="e">
        <f>#REF!</f>
        <v>#REF!</v>
      </c>
    </row>
    <row r="241" spans="1:11" ht="15" customHeight="1" thickBot="1">
      <c r="A241" s="77" t="e">
        <f>#REF!</f>
        <v>#REF!</v>
      </c>
      <c r="B241" s="77"/>
      <c r="C241" s="78" t="s">
        <v>20</v>
      </c>
      <c r="D241" s="77"/>
      <c r="E241" s="77" t="e">
        <f>#REF!</f>
        <v>#REF!</v>
      </c>
      <c r="F241" s="75"/>
      <c r="G241" s="77" t="e">
        <f>#REF!</f>
        <v>#REF!</v>
      </c>
      <c r="H241" s="77"/>
      <c r="I241" s="78" t="s">
        <v>20</v>
      </c>
      <c r="J241" s="77"/>
      <c r="K241" s="77" t="e">
        <f>#REF!</f>
        <v>#REF!</v>
      </c>
    </row>
    <row r="242" spans="1:11" ht="15" customHeight="1">
      <c r="A242" s="124"/>
      <c r="B242" s="125"/>
      <c r="D242" s="124"/>
      <c r="E242" s="125"/>
      <c r="F242" s="75"/>
      <c r="G242" s="124"/>
      <c r="H242" s="125"/>
      <c r="I242" s="75"/>
      <c r="J242" s="124"/>
      <c r="K242" s="125"/>
    </row>
    <row r="243" spans="1:11" ht="15" customHeight="1">
      <c r="A243" s="121"/>
      <c r="B243" s="148"/>
      <c r="D243" s="121"/>
      <c r="E243" s="148"/>
      <c r="F243" s="75"/>
      <c r="G243" s="121"/>
      <c r="H243" s="148"/>
      <c r="I243" s="75"/>
      <c r="J243" s="121"/>
      <c r="K243" s="148"/>
    </row>
    <row r="244" spans="1:11" ht="15" customHeight="1" thickBot="1">
      <c r="A244" s="149"/>
      <c r="B244" s="150"/>
      <c r="D244" s="149"/>
      <c r="E244" s="150"/>
      <c r="F244" s="75"/>
      <c r="G244" s="149"/>
      <c r="H244" s="150"/>
      <c r="I244" s="75"/>
      <c r="J244" s="149"/>
      <c r="K244" s="150"/>
    </row>
    <row r="245" spans="1:11" ht="15" customHeight="1">
      <c r="A245" s="75"/>
      <c r="B245" s="75"/>
      <c r="D245" s="75"/>
      <c r="E245" s="75"/>
      <c r="F245" s="75"/>
      <c r="G245" s="75"/>
      <c r="H245" s="75"/>
      <c r="I245" s="75"/>
      <c r="J245" s="75"/>
      <c r="K245" s="75"/>
    </row>
    <row r="246" spans="1:11" ht="15" customHeight="1" thickBot="1">
      <c r="A246" s="75"/>
      <c r="B246" s="75"/>
      <c r="D246" s="75"/>
      <c r="E246" s="75"/>
      <c r="F246" s="75"/>
      <c r="G246" s="75"/>
      <c r="H246" s="75"/>
      <c r="I246" s="75"/>
      <c r="J246" s="75"/>
      <c r="K246" s="75"/>
    </row>
    <row r="247" spans="1:11" ht="15" customHeight="1" thickBot="1">
      <c r="A247" s="84" t="s">
        <v>51</v>
      </c>
      <c r="B247" s="151" t="s">
        <v>44</v>
      </c>
      <c r="C247" s="152"/>
      <c r="D247" s="153"/>
      <c r="E247" s="85" t="e">
        <f>#REF!</f>
        <v>#REF!</v>
      </c>
      <c r="F247" s="75"/>
      <c r="G247" s="84" t="s">
        <v>52</v>
      </c>
      <c r="H247" s="151" t="s">
        <v>44</v>
      </c>
      <c r="I247" s="152"/>
      <c r="J247" s="153"/>
      <c r="K247" s="85" t="e">
        <f>#REF!</f>
        <v>#REF!</v>
      </c>
    </row>
    <row r="248" spans="1:11" ht="15" customHeight="1" thickBot="1">
      <c r="A248" s="77" t="e">
        <f>#REF!</f>
        <v>#REF!</v>
      </c>
      <c r="B248" s="77"/>
      <c r="C248" s="78" t="s">
        <v>20</v>
      </c>
      <c r="D248" s="77"/>
      <c r="E248" s="77" t="e">
        <f>#REF!</f>
        <v>#REF!</v>
      </c>
      <c r="F248" s="75"/>
      <c r="G248" s="77" t="e">
        <f>#REF!</f>
        <v>#REF!</v>
      </c>
      <c r="H248" s="77"/>
      <c r="I248" s="78" t="s">
        <v>20</v>
      </c>
      <c r="J248" s="77"/>
      <c r="K248" s="77" t="e">
        <f>#REF!</f>
        <v>#REF!</v>
      </c>
    </row>
    <row r="249" spans="1:11" ht="15" customHeight="1">
      <c r="A249" s="124"/>
      <c r="B249" s="125"/>
      <c r="D249" s="124"/>
      <c r="E249" s="125"/>
      <c r="F249" s="75"/>
      <c r="G249" s="124"/>
      <c r="H249" s="125"/>
      <c r="I249" s="75"/>
      <c r="J249" s="124"/>
      <c r="K249" s="125"/>
    </row>
    <row r="250" spans="1:11" ht="15" customHeight="1">
      <c r="A250" s="121"/>
      <c r="B250" s="148"/>
      <c r="D250" s="121"/>
      <c r="E250" s="148"/>
      <c r="F250" s="75"/>
      <c r="G250" s="121"/>
      <c r="H250" s="148"/>
      <c r="I250" s="75"/>
      <c r="J250" s="121"/>
      <c r="K250" s="148"/>
    </row>
    <row r="251" spans="1:11" ht="15" customHeight="1" thickBot="1">
      <c r="A251" s="149"/>
      <c r="B251" s="150"/>
      <c r="D251" s="149"/>
      <c r="E251" s="150"/>
      <c r="F251" s="75"/>
      <c r="G251" s="149"/>
      <c r="H251" s="150"/>
      <c r="I251" s="75"/>
      <c r="J251" s="149"/>
      <c r="K251" s="150"/>
    </row>
    <row r="252" spans="1:11" ht="15" customHeight="1">
      <c r="A252" s="79"/>
      <c r="B252" s="79"/>
      <c r="D252" s="79"/>
      <c r="E252" s="79"/>
      <c r="F252" s="75"/>
      <c r="G252" s="79"/>
      <c r="H252" s="79"/>
      <c r="I252" s="75"/>
      <c r="J252" s="79"/>
      <c r="K252" s="79"/>
    </row>
    <row r="253" spans="1:11" ht="15" customHeight="1">
      <c r="A253" s="74"/>
      <c r="B253" s="75"/>
      <c r="D253" s="126" t="s">
        <v>33</v>
      </c>
      <c r="E253" s="126"/>
      <c r="F253" s="126"/>
      <c r="G253" s="126"/>
      <c r="H253" s="75"/>
      <c r="I253" s="75"/>
      <c r="J253" s="75"/>
      <c r="K253" s="80" t="s">
        <v>24</v>
      </c>
    </row>
    <row r="254" spans="1:11" ht="15" customHeight="1">
      <c r="A254" s="75"/>
      <c r="B254" s="75"/>
      <c r="D254" s="75"/>
      <c r="E254" s="75"/>
      <c r="F254" s="75"/>
      <c r="G254" s="75"/>
      <c r="H254" s="75"/>
      <c r="I254" s="75"/>
      <c r="J254" s="75"/>
      <c r="K254" s="75"/>
    </row>
    <row r="255" spans="1:11" ht="15" customHeight="1" thickBot="1">
      <c r="A255" s="75"/>
      <c r="B255" s="75"/>
      <c r="D255" s="75"/>
      <c r="E255" s="75"/>
      <c r="F255" s="75"/>
      <c r="G255" s="75"/>
      <c r="H255" s="75"/>
      <c r="I255" s="75"/>
      <c r="J255" s="75"/>
      <c r="K255" s="75"/>
    </row>
    <row r="256" spans="1:11" ht="15" customHeight="1">
      <c r="A256" s="143" t="e">
        <f>#REF!</f>
        <v>#REF!</v>
      </c>
      <c r="B256" s="144"/>
      <c r="C256" s="144"/>
      <c r="D256" s="144"/>
      <c r="E256" s="145"/>
      <c r="F256" s="123" t="s">
        <v>20</v>
      </c>
      <c r="G256" s="143" t="e">
        <f>#REF!</f>
        <v>#REF!</v>
      </c>
      <c r="H256" s="144"/>
      <c r="I256" s="144"/>
      <c r="J256" s="144"/>
      <c r="K256" s="145"/>
    </row>
    <row r="257" spans="1:11" ht="15" customHeight="1" thickBot="1">
      <c r="A257" s="146"/>
      <c r="B257" s="147"/>
      <c r="C257" s="147"/>
      <c r="D257" s="147"/>
      <c r="E257" s="122"/>
      <c r="F257" s="123"/>
      <c r="G257" s="146"/>
      <c r="H257" s="147"/>
      <c r="I257" s="147"/>
      <c r="J257" s="147"/>
      <c r="K257" s="122"/>
    </row>
    <row r="258" spans="1:11" ht="15" customHeight="1" thickBot="1">
      <c r="A258" s="75"/>
      <c r="B258" s="75"/>
      <c r="D258" s="75"/>
      <c r="E258" s="75"/>
      <c r="F258" s="75"/>
      <c r="G258" s="75"/>
      <c r="H258" s="75"/>
      <c r="I258" s="75"/>
      <c r="J258" s="75"/>
      <c r="K258" s="75"/>
    </row>
    <row r="259" spans="1:11" ht="15" customHeight="1" thickBot="1">
      <c r="A259" s="84" t="s">
        <v>59</v>
      </c>
      <c r="B259" s="151" t="s">
        <v>44</v>
      </c>
      <c r="C259" s="152"/>
      <c r="D259" s="153"/>
      <c r="E259" s="85" t="e">
        <f>#REF!</f>
        <v>#REF!</v>
      </c>
      <c r="F259" s="75"/>
      <c r="G259" s="84" t="s">
        <v>60</v>
      </c>
      <c r="H259" s="151" t="s">
        <v>44</v>
      </c>
      <c r="I259" s="152"/>
      <c r="J259" s="153"/>
      <c r="K259" s="85" t="e">
        <f>#REF!</f>
        <v>#REF!</v>
      </c>
    </row>
    <row r="260" spans="1:11" ht="15" customHeight="1" thickBot="1">
      <c r="A260" s="77" t="e">
        <f>#REF!</f>
        <v>#REF!</v>
      </c>
      <c r="B260" s="77"/>
      <c r="C260" s="78" t="s">
        <v>20</v>
      </c>
      <c r="D260" s="77"/>
      <c r="E260" s="77" t="e">
        <f>#REF!</f>
        <v>#REF!</v>
      </c>
      <c r="F260" s="75"/>
      <c r="G260" s="77" t="e">
        <f>#REF!</f>
        <v>#REF!</v>
      </c>
      <c r="H260" s="77"/>
      <c r="I260" s="78" t="s">
        <v>20</v>
      </c>
      <c r="J260" s="77"/>
      <c r="K260" s="77" t="e">
        <f>#REF!</f>
        <v>#REF!</v>
      </c>
    </row>
    <row r="261" spans="1:11" ht="15" customHeight="1">
      <c r="A261" s="124"/>
      <c r="B261" s="125"/>
      <c r="D261" s="124"/>
      <c r="E261" s="125"/>
      <c r="F261" s="75"/>
      <c r="G261" s="124"/>
      <c r="H261" s="125"/>
      <c r="I261" s="75"/>
      <c r="J261" s="124"/>
      <c r="K261" s="125"/>
    </row>
    <row r="262" spans="1:11" ht="15" customHeight="1">
      <c r="A262" s="121"/>
      <c r="B262" s="148"/>
      <c r="D262" s="121"/>
      <c r="E262" s="148"/>
      <c r="F262" s="75"/>
      <c r="G262" s="121"/>
      <c r="H262" s="148"/>
      <c r="I262" s="75"/>
      <c r="J262" s="121"/>
      <c r="K262" s="148"/>
    </row>
    <row r="263" spans="1:11" ht="15" customHeight="1" thickBot="1">
      <c r="A263" s="149"/>
      <c r="B263" s="150"/>
      <c r="D263" s="149"/>
      <c r="E263" s="150"/>
      <c r="F263" s="75"/>
      <c r="G263" s="149"/>
      <c r="H263" s="150"/>
      <c r="I263" s="75"/>
      <c r="J263" s="149"/>
      <c r="K263" s="150"/>
    </row>
    <row r="264" spans="1:11" ht="15" customHeight="1">
      <c r="A264" s="75"/>
      <c r="B264" s="75"/>
      <c r="D264" s="75"/>
      <c r="E264" s="75"/>
      <c r="F264" s="75"/>
      <c r="G264" s="75"/>
      <c r="H264" s="75"/>
      <c r="I264" s="75"/>
      <c r="J264" s="75"/>
      <c r="K264" s="75"/>
    </row>
    <row r="265" spans="1:11" ht="15" customHeight="1" thickBot="1">
      <c r="A265" s="75"/>
      <c r="B265" s="75"/>
      <c r="D265" s="75"/>
      <c r="E265" s="75"/>
      <c r="F265" s="75"/>
      <c r="G265" s="75"/>
      <c r="H265" s="75"/>
      <c r="I265" s="75"/>
      <c r="J265" s="75"/>
      <c r="K265" s="75"/>
    </row>
    <row r="266" spans="1:11" ht="15" customHeight="1" thickBot="1">
      <c r="A266" s="84" t="s">
        <v>61</v>
      </c>
      <c r="B266" s="151" t="s">
        <v>44</v>
      </c>
      <c r="C266" s="152"/>
      <c r="D266" s="153"/>
      <c r="E266" s="85" t="e">
        <f>#REF!</f>
        <v>#REF!</v>
      </c>
      <c r="F266" s="75"/>
      <c r="G266" s="84" t="s">
        <v>62</v>
      </c>
      <c r="H266" s="151" t="s">
        <v>44</v>
      </c>
      <c r="I266" s="152"/>
      <c r="J266" s="153"/>
      <c r="K266" s="85" t="e">
        <f>#REF!</f>
        <v>#REF!</v>
      </c>
    </row>
    <row r="267" spans="1:11" ht="15" customHeight="1" thickBot="1">
      <c r="A267" s="77" t="e">
        <f>#REF!</f>
        <v>#REF!</v>
      </c>
      <c r="B267" s="77"/>
      <c r="C267" s="78" t="s">
        <v>20</v>
      </c>
      <c r="D267" s="77"/>
      <c r="E267" s="77" t="e">
        <f>#REF!</f>
        <v>#REF!</v>
      </c>
      <c r="F267" s="75"/>
      <c r="G267" s="77" t="e">
        <f>#REF!</f>
        <v>#REF!</v>
      </c>
      <c r="H267" s="77"/>
      <c r="I267" s="78" t="s">
        <v>20</v>
      </c>
      <c r="J267" s="77"/>
      <c r="K267" s="77" t="e">
        <f>#REF!</f>
        <v>#REF!</v>
      </c>
    </row>
    <row r="268" spans="1:11" ht="15" customHeight="1">
      <c r="A268" s="124"/>
      <c r="B268" s="125"/>
      <c r="D268" s="124"/>
      <c r="E268" s="125"/>
      <c r="F268" s="75"/>
      <c r="G268" s="124"/>
      <c r="H268" s="125"/>
      <c r="I268" s="75"/>
      <c r="J268" s="124"/>
      <c r="K268" s="125"/>
    </row>
    <row r="269" spans="1:11" ht="15" customHeight="1">
      <c r="A269" s="121"/>
      <c r="B269" s="148"/>
      <c r="D269" s="121"/>
      <c r="E269" s="148"/>
      <c r="F269" s="75"/>
      <c r="G269" s="121"/>
      <c r="H269" s="148"/>
      <c r="I269" s="75"/>
      <c r="J269" s="121"/>
      <c r="K269" s="148"/>
    </row>
    <row r="270" spans="1:11" ht="15" customHeight="1" thickBot="1">
      <c r="A270" s="149"/>
      <c r="B270" s="150"/>
      <c r="D270" s="149"/>
      <c r="E270" s="150"/>
      <c r="F270" s="75"/>
      <c r="G270" s="149"/>
      <c r="H270" s="150"/>
      <c r="I270" s="75"/>
      <c r="J270" s="149"/>
      <c r="K270" s="150"/>
    </row>
    <row r="271" spans="1:11" ht="15" customHeight="1">
      <c r="A271" s="79"/>
      <c r="B271" s="79"/>
      <c r="D271" s="79"/>
      <c r="E271" s="79"/>
      <c r="F271" s="75"/>
      <c r="G271" s="79"/>
      <c r="H271" s="79"/>
      <c r="I271" s="75"/>
      <c r="J271" s="79"/>
      <c r="K271" s="79"/>
    </row>
    <row r="272" spans="1:11" ht="15" customHeight="1" thickBot="1">
      <c r="A272" s="79"/>
      <c r="B272" s="79"/>
      <c r="D272" s="79"/>
      <c r="E272" s="79"/>
      <c r="F272" s="75"/>
      <c r="G272" s="79"/>
      <c r="H272" s="79"/>
      <c r="I272" s="75"/>
      <c r="J272" s="79"/>
      <c r="K272" s="79"/>
    </row>
    <row r="273" spans="1:11" ht="15" customHeight="1">
      <c r="A273" s="143"/>
      <c r="B273" s="144"/>
      <c r="C273" s="144"/>
      <c r="D273" s="144"/>
      <c r="E273" s="145"/>
      <c r="F273" s="123" t="s">
        <v>20</v>
      </c>
      <c r="G273" s="143"/>
      <c r="H273" s="144"/>
      <c r="I273" s="144"/>
      <c r="J273" s="144"/>
      <c r="K273" s="145"/>
    </row>
    <row r="274" spans="1:11" ht="15" customHeight="1" thickBot="1">
      <c r="A274" s="146"/>
      <c r="B274" s="147"/>
      <c r="C274" s="147"/>
      <c r="D274" s="147"/>
      <c r="E274" s="122"/>
      <c r="F274" s="123"/>
      <c r="G274" s="146"/>
      <c r="H274" s="147"/>
      <c r="I274" s="147"/>
      <c r="J274" s="147"/>
      <c r="K274" s="122"/>
    </row>
    <row r="275" spans="1:11" ht="15" customHeight="1" thickBot="1">
      <c r="A275" s="75"/>
      <c r="B275" s="75"/>
      <c r="D275" s="75"/>
      <c r="E275" s="75"/>
      <c r="F275" s="75"/>
      <c r="G275" s="75"/>
      <c r="H275" s="75"/>
      <c r="I275" s="75"/>
      <c r="J275" s="75"/>
      <c r="K275" s="75"/>
    </row>
    <row r="276" spans="1:11" ht="15" customHeight="1" thickBot="1">
      <c r="A276" s="84" t="s">
        <v>43</v>
      </c>
      <c r="B276" s="151" t="s">
        <v>44</v>
      </c>
      <c r="C276" s="152"/>
      <c r="D276" s="153"/>
      <c r="E276" s="85"/>
      <c r="F276" s="75"/>
      <c r="G276" s="84" t="s">
        <v>43</v>
      </c>
      <c r="H276" s="151" t="s">
        <v>44</v>
      </c>
      <c r="I276" s="152"/>
      <c r="J276" s="153"/>
      <c r="K276" s="85"/>
    </row>
    <row r="277" spans="1:11" ht="15" customHeight="1" thickBot="1">
      <c r="A277" s="77"/>
      <c r="B277" s="77"/>
      <c r="C277" s="78" t="s">
        <v>20</v>
      </c>
      <c r="D277" s="77"/>
      <c r="E277" s="77"/>
      <c r="F277" s="75"/>
      <c r="G277" s="77"/>
      <c r="H277" s="77"/>
      <c r="I277" s="78" t="s">
        <v>20</v>
      </c>
      <c r="J277" s="77"/>
      <c r="K277" s="77"/>
    </row>
    <row r="278" spans="1:11" ht="15" customHeight="1">
      <c r="A278" s="124"/>
      <c r="B278" s="125"/>
      <c r="D278" s="124"/>
      <c r="E278" s="125"/>
      <c r="F278" s="75"/>
      <c r="G278" s="124"/>
      <c r="H278" s="125"/>
      <c r="I278" s="75"/>
      <c r="J278" s="124"/>
      <c r="K278" s="125"/>
    </row>
    <row r="279" spans="1:11" ht="15" customHeight="1">
      <c r="A279" s="121"/>
      <c r="B279" s="148"/>
      <c r="D279" s="121"/>
      <c r="E279" s="148"/>
      <c r="F279" s="75"/>
      <c r="G279" s="121"/>
      <c r="H279" s="148"/>
      <c r="I279" s="75"/>
      <c r="J279" s="121"/>
      <c r="K279" s="148"/>
    </row>
    <row r="280" spans="1:11" ht="15" customHeight="1" thickBot="1">
      <c r="A280" s="149"/>
      <c r="B280" s="150"/>
      <c r="D280" s="149"/>
      <c r="E280" s="150"/>
      <c r="F280" s="75"/>
      <c r="G280" s="149"/>
      <c r="H280" s="150"/>
      <c r="I280" s="75"/>
      <c r="J280" s="149"/>
      <c r="K280" s="150"/>
    </row>
    <row r="281" spans="1:11" ht="15" customHeight="1">
      <c r="A281" s="75"/>
      <c r="B281" s="75"/>
      <c r="D281" s="75"/>
      <c r="E281" s="75"/>
      <c r="F281" s="75"/>
      <c r="G281" s="75"/>
      <c r="H281" s="75"/>
      <c r="I281" s="75"/>
      <c r="J281" s="75"/>
      <c r="K281" s="75"/>
    </row>
    <row r="282" spans="1:11" ht="15" customHeight="1" thickBot="1">
      <c r="A282" s="75"/>
      <c r="B282" s="75"/>
      <c r="D282" s="75"/>
      <c r="E282" s="75"/>
      <c r="F282" s="75"/>
      <c r="G282" s="75"/>
      <c r="H282" s="75"/>
      <c r="I282" s="75"/>
      <c r="J282" s="75"/>
      <c r="K282" s="75"/>
    </row>
    <row r="283" spans="1:11" ht="15" customHeight="1" thickBot="1">
      <c r="A283" s="84" t="s">
        <v>43</v>
      </c>
      <c r="B283" s="151" t="s">
        <v>44</v>
      </c>
      <c r="C283" s="152"/>
      <c r="D283" s="153"/>
      <c r="E283" s="85"/>
      <c r="F283" s="75"/>
      <c r="G283" s="84" t="s">
        <v>43</v>
      </c>
      <c r="H283" s="151" t="s">
        <v>44</v>
      </c>
      <c r="I283" s="152"/>
      <c r="J283" s="153"/>
      <c r="K283" s="85"/>
    </row>
    <row r="284" spans="1:11" ht="15" customHeight="1" thickBot="1">
      <c r="A284" s="77"/>
      <c r="B284" s="77"/>
      <c r="C284" s="78" t="s">
        <v>20</v>
      </c>
      <c r="D284" s="77"/>
      <c r="E284" s="77"/>
      <c r="F284" s="75"/>
      <c r="G284" s="77"/>
      <c r="H284" s="77"/>
      <c r="I284" s="78" t="s">
        <v>20</v>
      </c>
      <c r="J284" s="77"/>
      <c r="K284" s="77"/>
    </row>
    <row r="285" spans="1:11" ht="15" customHeight="1">
      <c r="A285" s="124"/>
      <c r="B285" s="125"/>
      <c r="D285" s="124"/>
      <c r="E285" s="125"/>
      <c r="F285" s="75"/>
      <c r="G285" s="124"/>
      <c r="H285" s="125"/>
      <c r="I285" s="75"/>
      <c r="J285" s="124"/>
      <c r="K285" s="125"/>
    </row>
    <row r="286" spans="1:11" ht="15" customHeight="1">
      <c r="A286" s="121"/>
      <c r="B286" s="148"/>
      <c r="D286" s="121"/>
      <c r="E286" s="148"/>
      <c r="F286" s="75"/>
      <c r="G286" s="121"/>
      <c r="H286" s="148"/>
      <c r="I286" s="75"/>
      <c r="J286" s="121"/>
      <c r="K286" s="148"/>
    </row>
    <row r="287" spans="1:11" ht="15" customHeight="1" thickBot="1">
      <c r="A287" s="149"/>
      <c r="B287" s="150"/>
      <c r="D287" s="149"/>
      <c r="E287" s="150"/>
      <c r="F287" s="75"/>
      <c r="G287" s="149"/>
      <c r="H287" s="150"/>
      <c r="I287" s="75"/>
      <c r="J287" s="149"/>
      <c r="K287" s="150"/>
    </row>
    <row r="288" spans="1:11" ht="15" customHeight="1">
      <c r="A288" s="79"/>
      <c r="B288" s="79"/>
      <c r="D288" s="79"/>
      <c r="E288" s="79"/>
      <c r="F288" s="75"/>
      <c r="G288" s="79"/>
      <c r="H288" s="79"/>
      <c r="I288" s="75"/>
      <c r="J288" s="79"/>
      <c r="K288" s="79"/>
    </row>
    <row r="289" spans="1:11" ht="15" customHeight="1">
      <c r="A289" s="74"/>
      <c r="B289" s="75"/>
      <c r="D289" s="126" t="s">
        <v>33</v>
      </c>
      <c r="E289" s="126"/>
      <c r="F289" s="126"/>
      <c r="G289" s="126"/>
      <c r="H289" s="75"/>
      <c r="I289" s="75"/>
      <c r="J289" s="75"/>
      <c r="K289" s="80" t="s">
        <v>25</v>
      </c>
    </row>
    <row r="290" spans="1:11" ht="15" customHeight="1">
      <c r="A290" s="75"/>
      <c r="B290" s="75"/>
      <c r="D290" s="75"/>
      <c r="E290" s="75"/>
      <c r="F290" s="75"/>
      <c r="G290" s="75"/>
      <c r="H290" s="75"/>
      <c r="I290" s="75"/>
      <c r="J290" s="75"/>
      <c r="K290" s="75"/>
    </row>
    <row r="291" spans="1:11" ht="15" customHeight="1" thickBot="1">
      <c r="A291" s="75"/>
      <c r="B291" s="75"/>
      <c r="D291" s="75"/>
      <c r="E291" s="75"/>
      <c r="F291" s="75"/>
      <c r="G291" s="75"/>
      <c r="H291" s="75"/>
      <c r="I291" s="75"/>
      <c r="J291" s="75"/>
      <c r="K291" s="75"/>
    </row>
    <row r="292" spans="1:11" ht="15" customHeight="1">
      <c r="A292" s="143" t="e">
        <f>#REF!</f>
        <v>#REF!</v>
      </c>
      <c r="B292" s="144"/>
      <c r="C292" s="144"/>
      <c r="D292" s="144"/>
      <c r="E292" s="145"/>
      <c r="F292" s="123" t="s">
        <v>20</v>
      </c>
      <c r="G292" s="143" t="e">
        <f>#REF!</f>
        <v>#REF!</v>
      </c>
      <c r="H292" s="144"/>
      <c r="I292" s="144"/>
      <c r="J292" s="144"/>
      <c r="K292" s="145"/>
    </row>
    <row r="293" spans="1:11" ht="15" customHeight="1" thickBot="1">
      <c r="A293" s="146"/>
      <c r="B293" s="147"/>
      <c r="C293" s="147"/>
      <c r="D293" s="147"/>
      <c r="E293" s="122"/>
      <c r="F293" s="123"/>
      <c r="G293" s="146"/>
      <c r="H293" s="147"/>
      <c r="I293" s="147"/>
      <c r="J293" s="147"/>
      <c r="K293" s="122"/>
    </row>
    <row r="294" spans="1:11" ht="15" customHeight="1" thickBot="1">
      <c r="A294" s="75"/>
      <c r="B294" s="75"/>
      <c r="D294" s="75"/>
      <c r="E294" s="75"/>
      <c r="F294" s="75"/>
      <c r="G294" s="75"/>
      <c r="H294" s="75"/>
      <c r="I294" s="75"/>
      <c r="J294" s="75"/>
      <c r="K294" s="75"/>
    </row>
    <row r="295" spans="1:11" ht="15" customHeight="1" thickBot="1">
      <c r="A295" s="84" t="s">
        <v>45</v>
      </c>
      <c r="B295" s="151" t="s">
        <v>44</v>
      </c>
      <c r="C295" s="152"/>
      <c r="D295" s="153"/>
      <c r="E295" s="85" t="e">
        <f>#REF!</f>
        <v>#REF!</v>
      </c>
      <c r="F295" s="75"/>
      <c r="G295" s="84" t="s">
        <v>46</v>
      </c>
      <c r="H295" s="151" t="s">
        <v>44</v>
      </c>
      <c r="I295" s="152"/>
      <c r="J295" s="153"/>
      <c r="K295" s="85" t="e">
        <f>#REF!</f>
        <v>#REF!</v>
      </c>
    </row>
    <row r="296" spans="1:11" ht="15" customHeight="1" thickBot="1">
      <c r="A296" s="77" t="e">
        <f>#REF!</f>
        <v>#REF!</v>
      </c>
      <c r="B296" s="77"/>
      <c r="C296" s="78" t="s">
        <v>20</v>
      </c>
      <c r="D296" s="77"/>
      <c r="E296" s="77" t="e">
        <f>#REF!</f>
        <v>#REF!</v>
      </c>
      <c r="F296" s="75"/>
      <c r="G296" s="77" t="e">
        <f>#REF!</f>
        <v>#REF!</v>
      </c>
      <c r="H296" s="77"/>
      <c r="I296" s="78" t="s">
        <v>20</v>
      </c>
      <c r="J296" s="77"/>
      <c r="K296" s="77" t="e">
        <f>#REF!</f>
        <v>#REF!</v>
      </c>
    </row>
    <row r="297" spans="1:11" ht="15" customHeight="1">
      <c r="A297" s="124"/>
      <c r="B297" s="125"/>
      <c r="D297" s="124"/>
      <c r="E297" s="125"/>
      <c r="F297" s="75"/>
      <c r="G297" s="124"/>
      <c r="H297" s="125"/>
      <c r="I297" s="75"/>
      <c r="J297" s="124"/>
      <c r="K297" s="125"/>
    </row>
    <row r="298" spans="1:11" ht="15" customHeight="1">
      <c r="A298" s="121"/>
      <c r="B298" s="148"/>
      <c r="D298" s="121"/>
      <c r="E298" s="148"/>
      <c r="F298" s="75"/>
      <c r="G298" s="121"/>
      <c r="H298" s="148"/>
      <c r="I298" s="75"/>
      <c r="J298" s="121"/>
      <c r="K298" s="148"/>
    </row>
    <row r="299" spans="1:11" ht="15" customHeight="1" thickBot="1">
      <c r="A299" s="149"/>
      <c r="B299" s="150"/>
      <c r="D299" s="149"/>
      <c r="E299" s="150"/>
      <c r="F299" s="75"/>
      <c r="G299" s="149"/>
      <c r="H299" s="150"/>
      <c r="I299" s="75"/>
      <c r="J299" s="149"/>
      <c r="K299" s="150"/>
    </row>
    <row r="300" spans="1:11" ht="15" customHeight="1">
      <c r="A300" s="75"/>
      <c r="B300" s="75"/>
      <c r="D300" s="75"/>
      <c r="E300" s="75"/>
      <c r="F300" s="75"/>
      <c r="G300" s="75"/>
      <c r="H300" s="75"/>
      <c r="I300" s="75"/>
      <c r="J300" s="75"/>
      <c r="K300" s="75"/>
    </row>
    <row r="301" spans="1:11" ht="15" customHeight="1" thickBot="1">
      <c r="A301" s="75"/>
      <c r="B301" s="75"/>
      <c r="D301" s="75"/>
      <c r="E301" s="75"/>
      <c r="F301" s="75"/>
      <c r="G301" s="75"/>
      <c r="H301" s="75"/>
      <c r="I301" s="75"/>
      <c r="J301" s="75"/>
      <c r="K301" s="75"/>
    </row>
    <row r="302" spans="1:11" ht="15" customHeight="1" thickBot="1">
      <c r="A302" s="84" t="s">
        <v>47</v>
      </c>
      <c r="B302" s="151" t="s">
        <v>44</v>
      </c>
      <c r="C302" s="152"/>
      <c r="D302" s="153"/>
      <c r="E302" s="85" t="e">
        <f>#REF!</f>
        <v>#REF!</v>
      </c>
      <c r="F302" s="75"/>
      <c r="G302" s="84" t="s">
        <v>54</v>
      </c>
      <c r="H302" s="151" t="s">
        <v>44</v>
      </c>
      <c r="I302" s="152"/>
      <c r="J302" s="153"/>
      <c r="K302" s="85" t="e">
        <f>#REF!</f>
        <v>#REF!</v>
      </c>
    </row>
    <row r="303" spans="1:11" ht="15" customHeight="1" thickBot="1">
      <c r="A303" s="77" t="e">
        <f>#REF!</f>
        <v>#REF!</v>
      </c>
      <c r="B303" s="77"/>
      <c r="C303" s="78" t="s">
        <v>20</v>
      </c>
      <c r="D303" s="77"/>
      <c r="E303" s="77" t="e">
        <f>#REF!</f>
        <v>#REF!</v>
      </c>
      <c r="F303" s="75"/>
      <c r="G303" s="77" t="e">
        <f>#REF!</f>
        <v>#REF!</v>
      </c>
      <c r="H303" s="77"/>
      <c r="I303" s="78" t="s">
        <v>20</v>
      </c>
      <c r="J303" s="77"/>
      <c r="K303" s="77" t="e">
        <f>#REF!</f>
        <v>#REF!</v>
      </c>
    </row>
    <row r="304" spans="1:11" ht="15" customHeight="1">
      <c r="A304" s="124"/>
      <c r="B304" s="125"/>
      <c r="D304" s="124"/>
      <c r="E304" s="125"/>
      <c r="F304" s="75"/>
      <c r="G304" s="124"/>
      <c r="H304" s="125"/>
      <c r="I304" s="75"/>
      <c r="J304" s="124"/>
      <c r="K304" s="125"/>
    </row>
    <row r="305" spans="1:11" ht="15" customHeight="1">
      <c r="A305" s="121"/>
      <c r="B305" s="148"/>
      <c r="D305" s="121"/>
      <c r="E305" s="148"/>
      <c r="F305" s="75"/>
      <c r="G305" s="121"/>
      <c r="H305" s="148"/>
      <c r="I305" s="75"/>
      <c r="J305" s="121"/>
      <c r="K305" s="148"/>
    </row>
    <row r="306" spans="1:11" ht="15" customHeight="1" thickBot="1">
      <c r="A306" s="149"/>
      <c r="B306" s="150"/>
      <c r="D306" s="149"/>
      <c r="E306" s="150"/>
      <c r="F306" s="75"/>
      <c r="G306" s="149"/>
      <c r="H306" s="150"/>
      <c r="I306" s="75"/>
      <c r="J306" s="149"/>
      <c r="K306" s="150"/>
    </row>
    <row r="307" spans="1:11" ht="15" customHeight="1">
      <c r="A307" s="79"/>
      <c r="B307" s="79"/>
      <c r="D307" s="79"/>
      <c r="E307" s="79"/>
      <c r="F307" s="75"/>
      <c r="G307" s="79"/>
      <c r="H307" s="79"/>
      <c r="I307" s="75"/>
      <c r="J307" s="79"/>
      <c r="K307" s="79"/>
    </row>
    <row r="308" spans="1:11" ht="15" customHeight="1" thickBot="1">
      <c r="A308" s="79"/>
      <c r="B308" s="79"/>
      <c r="D308" s="79"/>
      <c r="E308" s="79"/>
      <c r="F308" s="75"/>
      <c r="G308" s="79"/>
      <c r="H308" s="79"/>
      <c r="I308" s="75"/>
      <c r="J308" s="79"/>
      <c r="K308" s="79"/>
    </row>
    <row r="309" spans="1:11" ht="15" customHeight="1">
      <c r="A309" s="143" t="e">
        <f>#REF!</f>
        <v>#REF!</v>
      </c>
      <c r="B309" s="144"/>
      <c r="C309" s="144"/>
      <c r="D309" s="144"/>
      <c r="E309" s="145"/>
      <c r="F309" s="123" t="s">
        <v>20</v>
      </c>
      <c r="G309" s="143" t="e">
        <f>#REF!</f>
        <v>#REF!</v>
      </c>
      <c r="H309" s="144"/>
      <c r="I309" s="144"/>
      <c r="J309" s="144"/>
      <c r="K309" s="145"/>
    </row>
    <row r="310" spans="1:11" ht="15" customHeight="1" thickBot="1">
      <c r="A310" s="146"/>
      <c r="B310" s="147"/>
      <c r="C310" s="147"/>
      <c r="D310" s="147"/>
      <c r="E310" s="122"/>
      <c r="F310" s="123"/>
      <c r="G310" s="146"/>
      <c r="H310" s="147"/>
      <c r="I310" s="147"/>
      <c r="J310" s="147"/>
      <c r="K310" s="122"/>
    </row>
    <row r="311" spans="1:11" ht="15" customHeight="1" thickBot="1">
      <c r="A311" s="75"/>
      <c r="B311" s="75"/>
      <c r="D311" s="75"/>
      <c r="E311" s="75"/>
      <c r="F311" s="75"/>
      <c r="G311" s="75"/>
      <c r="H311" s="75"/>
      <c r="I311" s="75"/>
      <c r="J311" s="75"/>
      <c r="K311" s="75"/>
    </row>
    <row r="312" spans="1:11" ht="15" customHeight="1" thickBot="1">
      <c r="A312" s="84" t="s">
        <v>49</v>
      </c>
      <c r="B312" s="151" t="s">
        <v>44</v>
      </c>
      <c r="C312" s="152"/>
      <c r="D312" s="153"/>
      <c r="E312" s="85" t="e">
        <f>#REF!</f>
        <v>#REF!</v>
      </c>
      <c r="F312" s="75"/>
      <c r="G312" s="84" t="s">
        <v>50</v>
      </c>
      <c r="H312" s="151" t="s">
        <v>44</v>
      </c>
      <c r="I312" s="152"/>
      <c r="J312" s="153"/>
      <c r="K312" s="85" t="e">
        <f>#REF!</f>
        <v>#REF!</v>
      </c>
    </row>
    <row r="313" spans="1:11" ht="15" customHeight="1" thickBot="1">
      <c r="A313" s="77" t="e">
        <f>#REF!</f>
        <v>#REF!</v>
      </c>
      <c r="B313" s="77"/>
      <c r="C313" s="78" t="s">
        <v>20</v>
      </c>
      <c r="D313" s="77"/>
      <c r="E313" s="77" t="e">
        <f>#REF!</f>
        <v>#REF!</v>
      </c>
      <c r="F313" s="75"/>
      <c r="G313" s="77" t="e">
        <f>#REF!</f>
        <v>#REF!</v>
      </c>
      <c r="H313" s="77"/>
      <c r="I313" s="78" t="s">
        <v>20</v>
      </c>
      <c r="J313" s="77"/>
      <c r="K313" s="77" t="e">
        <f>#REF!</f>
        <v>#REF!</v>
      </c>
    </row>
    <row r="314" spans="1:11" ht="15" customHeight="1">
      <c r="A314" s="124"/>
      <c r="B314" s="125"/>
      <c r="D314" s="124"/>
      <c r="E314" s="125"/>
      <c r="F314" s="75"/>
      <c r="G314" s="124"/>
      <c r="H314" s="125"/>
      <c r="I314" s="75"/>
      <c r="J314" s="124"/>
      <c r="K314" s="125"/>
    </row>
    <row r="315" spans="1:11" ht="15" customHeight="1">
      <c r="A315" s="121"/>
      <c r="B315" s="148"/>
      <c r="D315" s="121"/>
      <c r="E315" s="148"/>
      <c r="F315" s="75"/>
      <c r="G315" s="121"/>
      <c r="H315" s="148"/>
      <c r="I315" s="75"/>
      <c r="J315" s="121"/>
      <c r="K315" s="148"/>
    </row>
    <row r="316" spans="1:11" ht="15" customHeight="1" thickBot="1">
      <c r="A316" s="149"/>
      <c r="B316" s="150"/>
      <c r="D316" s="149"/>
      <c r="E316" s="150"/>
      <c r="F316" s="75"/>
      <c r="G316" s="149"/>
      <c r="H316" s="150"/>
      <c r="I316" s="75"/>
      <c r="J316" s="149"/>
      <c r="K316" s="150"/>
    </row>
    <row r="317" spans="1:11" ht="15" customHeight="1">
      <c r="A317" s="75"/>
      <c r="B317" s="75"/>
      <c r="D317" s="75"/>
      <c r="E317" s="75"/>
      <c r="F317" s="75"/>
      <c r="G317" s="75"/>
      <c r="H317" s="75"/>
      <c r="I317" s="75"/>
      <c r="J317" s="75"/>
      <c r="K317" s="75"/>
    </row>
    <row r="318" spans="1:11" ht="15" customHeight="1" thickBot="1">
      <c r="A318" s="75"/>
      <c r="B318" s="75"/>
      <c r="D318" s="75"/>
      <c r="E318" s="75"/>
      <c r="F318" s="75"/>
      <c r="G318" s="75"/>
      <c r="H318" s="75"/>
      <c r="I318" s="75"/>
      <c r="J318" s="75"/>
      <c r="K318" s="75"/>
    </row>
    <row r="319" spans="1:11" ht="15" customHeight="1" thickBot="1">
      <c r="A319" s="84" t="s">
        <v>51</v>
      </c>
      <c r="B319" s="151" t="s">
        <v>44</v>
      </c>
      <c r="C319" s="152"/>
      <c r="D319" s="153"/>
      <c r="E319" s="85" t="e">
        <f>#REF!</f>
        <v>#REF!</v>
      </c>
      <c r="F319" s="75"/>
      <c r="G319" s="84" t="s">
        <v>52</v>
      </c>
      <c r="H319" s="151" t="s">
        <v>44</v>
      </c>
      <c r="I319" s="152"/>
      <c r="J319" s="153"/>
      <c r="K319" s="85" t="e">
        <f>#REF!</f>
        <v>#REF!</v>
      </c>
    </row>
    <row r="320" spans="1:11" ht="15" customHeight="1" thickBot="1">
      <c r="A320" s="77" t="e">
        <f>#REF!</f>
        <v>#REF!</v>
      </c>
      <c r="B320" s="77"/>
      <c r="C320" s="78" t="s">
        <v>20</v>
      </c>
      <c r="D320" s="77"/>
      <c r="E320" s="77" t="e">
        <f>#REF!</f>
        <v>#REF!</v>
      </c>
      <c r="F320" s="75"/>
      <c r="G320" s="77" t="e">
        <f>#REF!</f>
        <v>#REF!</v>
      </c>
      <c r="H320" s="77"/>
      <c r="I320" s="78" t="s">
        <v>20</v>
      </c>
      <c r="J320" s="77"/>
      <c r="K320" s="77" t="e">
        <f>#REF!</f>
        <v>#REF!</v>
      </c>
    </row>
    <row r="321" spans="1:11" ht="15" customHeight="1">
      <c r="A321" s="124"/>
      <c r="B321" s="125"/>
      <c r="D321" s="124"/>
      <c r="E321" s="125"/>
      <c r="F321" s="75"/>
      <c r="G321" s="124"/>
      <c r="H321" s="125"/>
      <c r="I321" s="75"/>
      <c r="J321" s="124"/>
      <c r="K321" s="125"/>
    </row>
    <row r="322" spans="1:11" ht="15" customHeight="1">
      <c r="A322" s="121"/>
      <c r="B322" s="148"/>
      <c r="D322" s="121"/>
      <c r="E322" s="148"/>
      <c r="F322" s="75"/>
      <c r="G322" s="121"/>
      <c r="H322" s="148"/>
      <c r="I322" s="75"/>
      <c r="J322" s="121"/>
      <c r="K322" s="148"/>
    </row>
    <row r="323" spans="1:11" ht="15" customHeight="1" thickBot="1">
      <c r="A323" s="149"/>
      <c r="B323" s="150"/>
      <c r="D323" s="149"/>
      <c r="E323" s="150"/>
      <c r="F323" s="75"/>
      <c r="G323" s="149"/>
      <c r="H323" s="150"/>
      <c r="I323" s="75"/>
      <c r="J323" s="149"/>
      <c r="K323" s="150"/>
    </row>
    <row r="324" spans="1:11" ht="15" customHeight="1">
      <c r="A324" s="79"/>
      <c r="B324" s="79"/>
      <c r="D324" s="79"/>
      <c r="E324" s="79"/>
      <c r="F324" s="75"/>
      <c r="G324" s="79"/>
      <c r="H324" s="79"/>
      <c r="I324" s="75"/>
      <c r="J324" s="79"/>
      <c r="K324" s="79"/>
    </row>
    <row r="325" spans="1:11" ht="15" customHeight="1">
      <c r="A325" s="74"/>
      <c r="B325" s="75"/>
      <c r="D325" s="126" t="s">
        <v>33</v>
      </c>
      <c r="E325" s="126"/>
      <c r="F325" s="126"/>
      <c r="G325" s="126"/>
      <c r="H325" s="75"/>
      <c r="I325" s="75"/>
      <c r="J325" s="75"/>
      <c r="K325" s="80" t="s">
        <v>25</v>
      </c>
    </row>
    <row r="326" spans="1:11" ht="15" customHeight="1">
      <c r="A326" s="75"/>
      <c r="B326" s="75"/>
      <c r="D326" s="75"/>
      <c r="E326" s="75"/>
      <c r="F326" s="75"/>
      <c r="G326" s="75"/>
      <c r="H326" s="75"/>
      <c r="I326" s="75"/>
      <c r="J326" s="75"/>
      <c r="K326" s="75"/>
    </row>
    <row r="327" spans="1:11" ht="15" customHeight="1" thickBot="1">
      <c r="A327" s="75"/>
      <c r="B327" s="75"/>
      <c r="D327" s="75"/>
      <c r="E327" s="75"/>
      <c r="F327" s="75"/>
      <c r="G327" s="75"/>
      <c r="H327" s="75"/>
      <c r="I327" s="75"/>
      <c r="J327" s="75"/>
      <c r="K327" s="75"/>
    </row>
    <row r="328" spans="1:11" ht="15" customHeight="1">
      <c r="A328" s="143" t="e">
        <f>#REF!</f>
        <v>#REF!</v>
      </c>
      <c r="B328" s="144"/>
      <c r="C328" s="144"/>
      <c r="D328" s="144"/>
      <c r="E328" s="145"/>
      <c r="F328" s="123" t="s">
        <v>20</v>
      </c>
      <c r="G328" s="143" t="e">
        <f>#REF!</f>
        <v>#REF!</v>
      </c>
      <c r="H328" s="144"/>
      <c r="I328" s="144"/>
      <c r="J328" s="144"/>
      <c r="K328" s="145"/>
    </row>
    <row r="329" spans="1:11" ht="15" customHeight="1" thickBot="1">
      <c r="A329" s="146"/>
      <c r="B329" s="147"/>
      <c r="C329" s="147"/>
      <c r="D329" s="147"/>
      <c r="E329" s="122"/>
      <c r="F329" s="123"/>
      <c r="G329" s="146"/>
      <c r="H329" s="147"/>
      <c r="I329" s="147"/>
      <c r="J329" s="147"/>
      <c r="K329" s="122"/>
    </row>
    <row r="330" spans="1:11" ht="15" customHeight="1" thickBot="1">
      <c r="A330" s="75"/>
      <c r="B330" s="75"/>
      <c r="D330" s="75"/>
      <c r="E330" s="75"/>
      <c r="F330" s="75"/>
      <c r="G330" s="75"/>
      <c r="H330" s="75"/>
      <c r="I330" s="75"/>
      <c r="J330" s="75"/>
      <c r="K330" s="75"/>
    </row>
    <row r="331" spans="1:11" ht="15" customHeight="1" thickBot="1">
      <c r="A331" s="84" t="s">
        <v>59</v>
      </c>
      <c r="B331" s="151" t="s">
        <v>44</v>
      </c>
      <c r="C331" s="152"/>
      <c r="D331" s="153"/>
      <c r="E331" s="85" t="e">
        <f>#REF!</f>
        <v>#REF!</v>
      </c>
      <c r="F331" s="75"/>
      <c r="G331" s="84" t="s">
        <v>63</v>
      </c>
      <c r="H331" s="151" t="s">
        <v>44</v>
      </c>
      <c r="I331" s="152"/>
      <c r="J331" s="153"/>
      <c r="K331" s="85" t="e">
        <f>#REF!</f>
        <v>#REF!</v>
      </c>
    </row>
    <row r="332" spans="1:11" ht="15" customHeight="1" thickBot="1">
      <c r="A332" s="77" t="e">
        <f>#REF!</f>
        <v>#REF!</v>
      </c>
      <c r="B332" s="77"/>
      <c r="C332" s="78" t="s">
        <v>20</v>
      </c>
      <c r="D332" s="77"/>
      <c r="E332" s="77" t="e">
        <f>#REF!</f>
        <v>#REF!</v>
      </c>
      <c r="F332" s="75"/>
      <c r="G332" s="77" t="e">
        <f>#REF!</f>
        <v>#REF!</v>
      </c>
      <c r="H332" s="77"/>
      <c r="I332" s="78" t="s">
        <v>20</v>
      </c>
      <c r="J332" s="77"/>
      <c r="K332" s="77" t="e">
        <f>#REF!</f>
        <v>#REF!</v>
      </c>
    </row>
    <row r="333" spans="1:11" ht="15" customHeight="1">
      <c r="A333" s="124"/>
      <c r="B333" s="125"/>
      <c r="D333" s="124"/>
      <c r="E333" s="125"/>
      <c r="F333" s="75"/>
      <c r="G333" s="124"/>
      <c r="H333" s="125"/>
      <c r="I333" s="75"/>
      <c r="J333" s="124"/>
      <c r="K333" s="125"/>
    </row>
    <row r="334" spans="1:11" ht="15" customHeight="1">
      <c r="A334" s="121"/>
      <c r="B334" s="148"/>
      <c r="D334" s="121"/>
      <c r="E334" s="148"/>
      <c r="F334" s="75"/>
      <c r="G334" s="121"/>
      <c r="H334" s="148"/>
      <c r="I334" s="75"/>
      <c r="J334" s="121"/>
      <c r="K334" s="148"/>
    </row>
    <row r="335" spans="1:11" ht="15" customHeight="1" thickBot="1">
      <c r="A335" s="149"/>
      <c r="B335" s="150"/>
      <c r="D335" s="149"/>
      <c r="E335" s="150"/>
      <c r="F335" s="75"/>
      <c r="G335" s="149"/>
      <c r="H335" s="150"/>
      <c r="I335" s="75"/>
      <c r="J335" s="149"/>
      <c r="K335" s="150"/>
    </row>
    <row r="336" spans="1:11" ht="15" customHeight="1">
      <c r="A336" s="75"/>
      <c r="B336" s="75"/>
      <c r="D336" s="75"/>
      <c r="E336" s="75"/>
      <c r="F336" s="75"/>
      <c r="G336" s="75"/>
      <c r="H336" s="75"/>
      <c r="I336" s="75"/>
      <c r="J336" s="75"/>
      <c r="K336" s="75"/>
    </row>
    <row r="337" spans="1:11" ht="15" customHeight="1" thickBot="1">
      <c r="A337" s="75"/>
      <c r="B337" s="75"/>
      <c r="D337" s="75"/>
      <c r="E337" s="75"/>
      <c r="F337" s="75"/>
      <c r="G337" s="75"/>
      <c r="H337" s="75"/>
      <c r="I337" s="75"/>
      <c r="J337" s="75"/>
      <c r="K337" s="75"/>
    </row>
    <row r="338" spans="1:11" ht="15" customHeight="1" thickBot="1">
      <c r="A338" s="84" t="s">
        <v>64</v>
      </c>
      <c r="B338" s="151" t="s">
        <v>44</v>
      </c>
      <c r="C338" s="152"/>
      <c r="D338" s="153"/>
      <c r="E338" s="85" t="e">
        <f>#REF!</f>
        <v>#REF!</v>
      </c>
      <c r="F338" s="75"/>
      <c r="G338" s="84" t="s">
        <v>65</v>
      </c>
      <c r="H338" s="151" t="s">
        <v>44</v>
      </c>
      <c r="I338" s="152"/>
      <c r="J338" s="153"/>
      <c r="K338" s="85" t="e">
        <f>#REF!</f>
        <v>#REF!</v>
      </c>
    </row>
    <row r="339" spans="1:11" ht="15" customHeight="1" thickBot="1">
      <c r="A339" s="77" t="e">
        <f>#REF!</f>
        <v>#REF!</v>
      </c>
      <c r="B339" s="77"/>
      <c r="C339" s="78" t="s">
        <v>20</v>
      </c>
      <c r="D339" s="77"/>
      <c r="E339" s="77" t="e">
        <f>#REF!</f>
        <v>#REF!</v>
      </c>
      <c r="F339" s="75"/>
      <c r="G339" s="77" t="e">
        <f>#REF!</f>
        <v>#REF!</v>
      </c>
      <c r="H339" s="77"/>
      <c r="I339" s="78" t="s">
        <v>20</v>
      </c>
      <c r="J339" s="77"/>
      <c r="K339" s="77" t="e">
        <f>#REF!</f>
        <v>#REF!</v>
      </c>
    </row>
    <row r="340" spans="1:11" ht="15" customHeight="1">
      <c r="A340" s="124"/>
      <c r="B340" s="125"/>
      <c r="D340" s="124"/>
      <c r="E340" s="125"/>
      <c r="F340" s="75"/>
      <c r="G340" s="124"/>
      <c r="H340" s="125"/>
      <c r="I340" s="75"/>
      <c r="J340" s="124"/>
      <c r="K340" s="125"/>
    </row>
    <row r="341" spans="1:11" ht="15" customHeight="1">
      <c r="A341" s="121"/>
      <c r="B341" s="148"/>
      <c r="D341" s="121"/>
      <c r="E341" s="148"/>
      <c r="F341" s="75"/>
      <c r="G341" s="121"/>
      <c r="H341" s="148"/>
      <c r="I341" s="75"/>
      <c r="J341" s="121"/>
      <c r="K341" s="148"/>
    </row>
    <row r="342" spans="1:11" ht="15" customHeight="1" thickBot="1">
      <c r="A342" s="149"/>
      <c r="B342" s="150"/>
      <c r="D342" s="149"/>
      <c r="E342" s="150"/>
      <c r="F342" s="75"/>
      <c r="G342" s="149"/>
      <c r="H342" s="150"/>
      <c r="I342" s="75"/>
      <c r="J342" s="149"/>
      <c r="K342" s="150"/>
    </row>
    <row r="343" spans="1:11" ht="15" customHeight="1">
      <c r="A343" s="79"/>
      <c r="B343" s="79"/>
      <c r="D343" s="79"/>
      <c r="E343" s="79"/>
      <c r="F343" s="75"/>
      <c r="G343" s="79"/>
      <c r="H343" s="79"/>
      <c r="I343" s="75"/>
      <c r="J343" s="79"/>
      <c r="K343" s="79"/>
    </row>
    <row r="344" spans="1:11" ht="15" customHeight="1" thickBot="1">
      <c r="A344" s="79"/>
      <c r="B344" s="79"/>
      <c r="D344" s="79"/>
      <c r="E344" s="79"/>
      <c r="F344" s="75"/>
      <c r="G344" s="79"/>
      <c r="H344" s="79"/>
      <c r="I344" s="75"/>
      <c r="J344" s="79"/>
      <c r="K344" s="79"/>
    </row>
    <row r="345" spans="1:11" ht="15" customHeight="1">
      <c r="A345" s="143"/>
      <c r="B345" s="144"/>
      <c r="C345" s="144"/>
      <c r="D345" s="144"/>
      <c r="E345" s="145"/>
      <c r="F345" s="123" t="s">
        <v>20</v>
      </c>
      <c r="G345" s="143"/>
      <c r="H345" s="144"/>
      <c r="I345" s="144"/>
      <c r="J345" s="144"/>
      <c r="K345" s="145"/>
    </row>
    <row r="346" spans="1:11" ht="15" customHeight="1" thickBot="1">
      <c r="A346" s="146"/>
      <c r="B346" s="147"/>
      <c r="C346" s="147"/>
      <c r="D346" s="147"/>
      <c r="E346" s="122"/>
      <c r="F346" s="123"/>
      <c r="G346" s="146"/>
      <c r="H346" s="147"/>
      <c r="I346" s="147"/>
      <c r="J346" s="147"/>
      <c r="K346" s="122"/>
    </row>
    <row r="347" spans="1:11" ht="15" customHeight="1" thickBot="1">
      <c r="A347" s="75"/>
      <c r="B347" s="75"/>
      <c r="D347" s="75"/>
      <c r="E347" s="75"/>
      <c r="F347" s="75"/>
      <c r="G347" s="75"/>
      <c r="H347" s="75"/>
      <c r="I347" s="75"/>
      <c r="J347" s="75"/>
      <c r="K347" s="75"/>
    </row>
    <row r="348" spans="1:11" ht="15" customHeight="1" thickBot="1">
      <c r="A348" s="84" t="s">
        <v>43</v>
      </c>
      <c r="B348" s="151" t="s">
        <v>44</v>
      </c>
      <c r="C348" s="152"/>
      <c r="D348" s="153"/>
      <c r="E348" s="85"/>
      <c r="F348" s="75"/>
      <c r="G348" s="84" t="s">
        <v>43</v>
      </c>
      <c r="H348" s="151" t="s">
        <v>44</v>
      </c>
      <c r="I348" s="152"/>
      <c r="J348" s="153"/>
      <c r="K348" s="85"/>
    </row>
    <row r="349" spans="1:11" ht="15" customHeight="1" thickBot="1">
      <c r="A349" s="77"/>
      <c r="B349" s="77"/>
      <c r="C349" s="78" t="s">
        <v>20</v>
      </c>
      <c r="D349" s="77"/>
      <c r="E349" s="77"/>
      <c r="F349" s="75"/>
      <c r="G349" s="77"/>
      <c r="H349" s="77"/>
      <c r="I349" s="78" t="s">
        <v>20</v>
      </c>
      <c r="J349" s="77"/>
      <c r="K349" s="77"/>
    </row>
    <row r="350" spans="1:11" ht="15" customHeight="1">
      <c r="A350" s="124"/>
      <c r="B350" s="125"/>
      <c r="D350" s="124"/>
      <c r="E350" s="125"/>
      <c r="F350" s="75"/>
      <c r="G350" s="124"/>
      <c r="H350" s="125"/>
      <c r="I350" s="75"/>
      <c r="J350" s="124"/>
      <c r="K350" s="125"/>
    </row>
    <row r="351" spans="1:11" ht="15" customHeight="1">
      <c r="A351" s="121"/>
      <c r="B351" s="148"/>
      <c r="D351" s="121"/>
      <c r="E351" s="148"/>
      <c r="F351" s="75"/>
      <c r="G351" s="121"/>
      <c r="H351" s="148"/>
      <c r="I351" s="75"/>
      <c r="J351" s="121"/>
      <c r="K351" s="148"/>
    </row>
    <row r="352" spans="1:11" ht="15" customHeight="1" thickBot="1">
      <c r="A352" s="149"/>
      <c r="B352" s="150"/>
      <c r="D352" s="149"/>
      <c r="E352" s="150"/>
      <c r="F352" s="75"/>
      <c r="G352" s="149"/>
      <c r="H352" s="150"/>
      <c r="I352" s="75"/>
      <c r="J352" s="149"/>
      <c r="K352" s="150"/>
    </row>
    <row r="353" spans="1:11" ht="15" customHeight="1">
      <c r="A353" s="75"/>
      <c r="B353" s="75"/>
      <c r="D353" s="75"/>
      <c r="E353" s="75"/>
      <c r="F353" s="75"/>
      <c r="G353" s="75"/>
      <c r="H353" s="75"/>
      <c r="I353" s="75"/>
      <c r="J353" s="75"/>
      <c r="K353" s="75"/>
    </row>
    <row r="354" spans="1:11" ht="15" customHeight="1" thickBot="1">
      <c r="A354" s="75"/>
      <c r="B354" s="75"/>
      <c r="D354" s="75"/>
      <c r="E354" s="75"/>
      <c r="F354" s="75"/>
      <c r="G354" s="75"/>
      <c r="H354" s="75"/>
      <c r="I354" s="75"/>
      <c r="J354" s="75"/>
      <c r="K354" s="75"/>
    </row>
    <row r="355" spans="1:11" ht="15" customHeight="1" thickBot="1">
      <c r="A355" s="84" t="s">
        <v>43</v>
      </c>
      <c r="B355" s="151" t="s">
        <v>44</v>
      </c>
      <c r="C355" s="152"/>
      <c r="D355" s="153"/>
      <c r="E355" s="85"/>
      <c r="F355" s="75"/>
      <c r="G355" s="84" t="s">
        <v>43</v>
      </c>
      <c r="H355" s="151" t="s">
        <v>44</v>
      </c>
      <c r="I355" s="152"/>
      <c r="J355" s="153"/>
      <c r="K355" s="85"/>
    </row>
    <row r="356" spans="1:11" ht="15" customHeight="1" thickBot="1">
      <c r="A356" s="77"/>
      <c r="B356" s="77"/>
      <c r="C356" s="78" t="s">
        <v>20</v>
      </c>
      <c r="D356" s="77"/>
      <c r="E356" s="77"/>
      <c r="F356" s="75"/>
      <c r="G356" s="77"/>
      <c r="H356" s="77"/>
      <c r="I356" s="78" t="s">
        <v>20</v>
      </c>
      <c r="J356" s="77"/>
      <c r="K356" s="77"/>
    </row>
    <row r="357" spans="1:11" ht="15" customHeight="1">
      <c r="A357" s="124"/>
      <c r="B357" s="125"/>
      <c r="D357" s="124"/>
      <c r="E357" s="125"/>
      <c r="F357" s="75"/>
      <c r="G357" s="124"/>
      <c r="H357" s="125"/>
      <c r="I357" s="75"/>
      <c r="J357" s="124"/>
      <c r="K357" s="125"/>
    </row>
    <row r="358" spans="1:11" ht="15" customHeight="1">
      <c r="A358" s="121"/>
      <c r="B358" s="148"/>
      <c r="D358" s="121"/>
      <c r="E358" s="148"/>
      <c r="F358" s="75"/>
      <c r="G358" s="121"/>
      <c r="H358" s="148"/>
      <c r="I358" s="75"/>
      <c r="J358" s="121"/>
      <c r="K358" s="148"/>
    </row>
    <row r="359" spans="1:11" ht="15" customHeight="1" thickBot="1">
      <c r="A359" s="149"/>
      <c r="B359" s="150"/>
      <c r="D359" s="149"/>
      <c r="E359" s="150"/>
      <c r="F359" s="75"/>
      <c r="G359" s="149"/>
      <c r="H359" s="150"/>
      <c r="I359" s="75"/>
      <c r="J359" s="149"/>
      <c r="K359" s="150"/>
    </row>
    <row r="360" spans="1:11" ht="15" customHeight="1">
      <c r="A360" s="79"/>
      <c r="B360" s="79"/>
      <c r="D360" s="79"/>
      <c r="E360" s="79"/>
      <c r="F360" s="75"/>
      <c r="G360" s="79"/>
      <c r="H360" s="79"/>
      <c r="I360" s="75"/>
      <c r="J360" s="79"/>
      <c r="K360" s="79"/>
    </row>
    <row r="361" spans="1:11" ht="15" customHeight="1">
      <c r="A361" s="74"/>
      <c r="B361" s="75"/>
      <c r="D361" s="126" t="s">
        <v>33</v>
      </c>
      <c r="E361" s="126"/>
      <c r="F361" s="126"/>
      <c r="G361" s="126"/>
      <c r="H361" s="75"/>
      <c r="I361" s="75"/>
      <c r="J361" s="75"/>
      <c r="K361" s="80" t="s">
        <v>26</v>
      </c>
    </row>
    <row r="362" spans="1:11" ht="15" customHeight="1">
      <c r="A362" s="75"/>
      <c r="B362" s="75"/>
      <c r="D362" s="75"/>
      <c r="E362" s="75"/>
      <c r="F362" s="75"/>
      <c r="G362" s="75"/>
      <c r="H362" s="75"/>
      <c r="I362" s="75"/>
      <c r="J362" s="75"/>
      <c r="K362" s="75"/>
    </row>
    <row r="363" spans="1:11" ht="15" customHeight="1" thickBot="1">
      <c r="A363" s="75"/>
      <c r="B363" s="75"/>
      <c r="D363" s="75"/>
      <c r="E363" s="75"/>
      <c r="F363" s="75"/>
      <c r="G363" s="75"/>
      <c r="H363" s="75"/>
      <c r="I363" s="75"/>
      <c r="J363" s="75"/>
      <c r="K363" s="75"/>
    </row>
    <row r="364" spans="1:11" ht="15" customHeight="1">
      <c r="A364" s="143" t="e">
        <f>#REF!</f>
        <v>#REF!</v>
      </c>
      <c r="B364" s="144"/>
      <c r="C364" s="144"/>
      <c r="D364" s="144"/>
      <c r="E364" s="145"/>
      <c r="F364" s="123" t="s">
        <v>20</v>
      </c>
      <c r="G364" s="143" t="e">
        <f>#REF!</f>
        <v>#REF!</v>
      </c>
      <c r="H364" s="144"/>
      <c r="I364" s="144"/>
      <c r="J364" s="144"/>
      <c r="K364" s="145"/>
    </row>
    <row r="365" spans="1:11" ht="15" customHeight="1" thickBot="1">
      <c r="A365" s="146"/>
      <c r="B365" s="147"/>
      <c r="C365" s="147"/>
      <c r="D365" s="147"/>
      <c r="E365" s="122"/>
      <c r="F365" s="123"/>
      <c r="G365" s="146"/>
      <c r="H365" s="147"/>
      <c r="I365" s="147"/>
      <c r="J365" s="147"/>
      <c r="K365" s="122"/>
    </row>
    <row r="366" spans="1:11" ht="15" customHeight="1" thickBot="1">
      <c r="A366" s="75"/>
      <c r="B366" s="75"/>
      <c r="D366" s="75"/>
      <c r="E366" s="75"/>
      <c r="F366" s="75"/>
      <c r="G366" s="75"/>
      <c r="H366" s="75"/>
      <c r="I366" s="75"/>
      <c r="J366" s="75"/>
      <c r="K366" s="75"/>
    </row>
    <row r="367" spans="1:11" ht="15" customHeight="1" thickBot="1">
      <c r="A367" s="84" t="s">
        <v>45</v>
      </c>
      <c r="B367" s="151" t="s">
        <v>44</v>
      </c>
      <c r="C367" s="152"/>
      <c r="D367" s="153"/>
      <c r="E367" s="85" t="e">
        <f>#REF!</f>
        <v>#REF!</v>
      </c>
      <c r="F367" s="75"/>
      <c r="G367" s="84" t="s">
        <v>55</v>
      </c>
      <c r="H367" s="151" t="s">
        <v>44</v>
      </c>
      <c r="I367" s="152"/>
      <c r="J367" s="153"/>
      <c r="K367" s="85" t="e">
        <f>#REF!</f>
        <v>#REF!</v>
      </c>
    </row>
    <row r="368" spans="1:11" ht="15" customHeight="1" thickBot="1">
      <c r="A368" s="77" t="e">
        <f>#REF!</f>
        <v>#REF!</v>
      </c>
      <c r="B368" s="77"/>
      <c r="C368" s="78" t="s">
        <v>20</v>
      </c>
      <c r="D368" s="77"/>
      <c r="E368" s="77" t="e">
        <f>#REF!</f>
        <v>#REF!</v>
      </c>
      <c r="F368" s="75"/>
      <c r="G368" s="77" t="e">
        <f>#REF!</f>
        <v>#REF!</v>
      </c>
      <c r="H368" s="77"/>
      <c r="I368" s="78" t="s">
        <v>20</v>
      </c>
      <c r="J368" s="77"/>
      <c r="K368" s="77" t="e">
        <f>#REF!</f>
        <v>#REF!</v>
      </c>
    </row>
    <row r="369" spans="1:11" ht="15" customHeight="1">
      <c r="A369" s="124"/>
      <c r="B369" s="125"/>
      <c r="D369" s="124"/>
      <c r="E369" s="125"/>
      <c r="F369" s="75"/>
      <c r="G369" s="124"/>
      <c r="H369" s="125"/>
      <c r="I369" s="75"/>
      <c r="J369" s="124"/>
      <c r="K369" s="125"/>
    </row>
    <row r="370" spans="1:11" ht="15" customHeight="1">
      <c r="A370" s="121"/>
      <c r="B370" s="148"/>
      <c r="D370" s="121"/>
      <c r="E370" s="148"/>
      <c r="F370" s="75"/>
      <c r="G370" s="121"/>
      <c r="H370" s="148"/>
      <c r="I370" s="75"/>
      <c r="J370" s="121"/>
      <c r="K370" s="148"/>
    </row>
    <row r="371" spans="1:11" ht="15" customHeight="1" thickBot="1">
      <c r="A371" s="149"/>
      <c r="B371" s="150"/>
      <c r="D371" s="149"/>
      <c r="E371" s="150"/>
      <c r="F371" s="75"/>
      <c r="G371" s="149"/>
      <c r="H371" s="150"/>
      <c r="I371" s="75"/>
      <c r="J371" s="149"/>
      <c r="K371" s="150"/>
    </row>
    <row r="372" spans="1:11" ht="15" customHeight="1">
      <c r="A372" s="75"/>
      <c r="B372" s="75"/>
      <c r="D372" s="75"/>
      <c r="E372" s="75"/>
      <c r="F372" s="75"/>
      <c r="G372" s="75"/>
      <c r="H372" s="75"/>
      <c r="I372" s="75"/>
      <c r="J372" s="75"/>
      <c r="K372" s="75"/>
    </row>
    <row r="373" spans="1:11" ht="15" customHeight="1" thickBot="1">
      <c r="A373" s="75"/>
      <c r="B373" s="75"/>
      <c r="D373" s="75"/>
      <c r="E373" s="75"/>
      <c r="F373" s="75"/>
      <c r="G373" s="75"/>
      <c r="H373" s="75"/>
      <c r="I373" s="75"/>
      <c r="J373" s="75"/>
      <c r="K373" s="75"/>
    </row>
    <row r="374" spans="1:11" ht="15" customHeight="1" thickBot="1">
      <c r="A374" s="84" t="s">
        <v>47</v>
      </c>
      <c r="B374" s="151" t="s">
        <v>44</v>
      </c>
      <c r="C374" s="152"/>
      <c r="D374" s="153"/>
      <c r="E374" s="85" t="e">
        <f>#REF!</f>
        <v>#REF!</v>
      </c>
      <c r="F374" s="75"/>
      <c r="G374" s="84" t="s">
        <v>54</v>
      </c>
      <c r="H374" s="151" t="s">
        <v>44</v>
      </c>
      <c r="I374" s="152"/>
      <c r="J374" s="153"/>
      <c r="K374" s="85" t="e">
        <f>#REF!</f>
        <v>#REF!</v>
      </c>
    </row>
    <row r="375" spans="1:11" ht="15" customHeight="1" thickBot="1">
      <c r="A375" s="77" t="e">
        <f>#REF!</f>
        <v>#REF!</v>
      </c>
      <c r="B375" s="77"/>
      <c r="C375" s="78" t="s">
        <v>20</v>
      </c>
      <c r="D375" s="77"/>
      <c r="E375" s="77" t="e">
        <f>#REF!</f>
        <v>#REF!</v>
      </c>
      <c r="F375" s="75"/>
      <c r="G375" s="77" t="e">
        <f>#REF!</f>
        <v>#REF!</v>
      </c>
      <c r="H375" s="77"/>
      <c r="I375" s="78" t="s">
        <v>20</v>
      </c>
      <c r="J375" s="77"/>
      <c r="K375" s="77" t="e">
        <f>#REF!</f>
        <v>#REF!</v>
      </c>
    </row>
    <row r="376" spans="1:11" ht="15" customHeight="1">
      <c r="A376" s="124"/>
      <c r="B376" s="125"/>
      <c r="D376" s="124"/>
      <c r="E376" s="125"/>
      <c r="F376" s="75"/>
      <c r="G376" s="124"/>
      <c r="H376" s="125"/>
      <c r="I376" s="75"/>
      <c r="J376" s="124"/>
      <c r="K376" s="125"/>
    </row>
    <row r="377" spans="1:11" ht="15" customHeight="1">
      <c r="A377" s="121"/>
      <c r="B377" s="148"/>
      <c r="D377" s="121"/>
      <c r="E377" s="148"/>
      <c r="F377" s="75"/>
      <c r="G377" s="121"/>
      <c r="H377" s="148"/>
      <c r="I377" s="75"/>
      <c r="J377" s="121"/>
      <c r="K377" s="148"/>
    </row>
    <row r="378" spans="1:11" ht="15" customHeight="1" thickBot="1">
      <c r="A378" s="149"/>
      <c r="B378" s="150"/>
      <c r="D378" s="149"/>
      <c r="E378" s="150"/>
      <c r="F378" s="75"/>
      <c r="G378" s="149"/>
      <c r="H378" s="150"/>
      <c r="I378" s="75"/>
      <c r="J378" s="149"/>
      <c r="K378" s="150"/>
    </row>
    <row r="379" spans="1:11" ht="15" customHeight="1">
      <c r="A379" s="79"/>
      <c r="B379" s="79"/>
      <c r="D379" s="79"/>
      <c r="E379" s="79"/>
      <c r="F379" s="75"/>
      <c r="G379" s="79"/>
      <c r="H379" s="79"/>
      <c r="I379" s="75"/>
      <c r="J379" s="79"/>
      <c r="K379" s="79"/>
    </row>
    <row r="380" spans="1:11" ht="15" customHeight="1" thickBot="1">
      <c r="A380" s="79"/>
      <c r="B380" s="79"/>
      <c r="D380" s="79"/>
      <c r="E380" s="79"/>
      <c r="F380" s="75"/>
      <c r="G380" s="79"/>
      <c r="H380" s="79"/>
      <c r="I380" s="75"/>
      <c r="J380" s="79"/>
      <c r="K380" s="79"/>
    </row>
    <row r="381" spans="1:11" ht="15" customHeight="1">
      <c r="A381" s="143" t="e">
        <f>#REF!</f>
        <v>#REF!</v>
      </c>
      <c r="B381" s="144"/>
      <c r="C381" s="144"/>
      <c r="D381" s="144"/>
      <c r="E381" s="145"/>
      <c r="F381" s="123" t="s">
        <v>20</v>
      </c>
      <c r="G381" s="143" t="e">
        <f>#REF!</f>
        <v>#REF!</v>
      </c>
      <c r="H381" s="144"/>
      <c r="I381" s="144"/>
      <c r="J381" s="144"/>
      <c r="K381" s="145"/>
    </row>
    <row r="382" spans="1:11" ht="15" customHeight="1" thickBot="1">
      <c r="A382" s="146"/>
      <c r="B382" s="147"/>
      <c r="C382" s="147"/>
      <c r="D382" s="147"/>
      <c r="E382" s="122"/>
      <c r="F382" s="123"/>
      <c r="G382" s="146"/>
      <c r="H382" s="147"/>
      <c r="I382" s="147"/>
      <c r="J382" s="147"/>
      <c r="K382" s="122"/>
    </row>
    <row r="383" spans="1:11" ht="15" customHeight="1" thickBot="1">
      <c r="A383" s="75"/>
      <c r="B383" s="75"/>
      <c r="D383" s="75"/>
      <c r="E383" s="75"/>
      <c r="F383" s="75"/>
      <c r="G383" s="75"/>
      <c r="H383" s="75"/>
      <c r="I383" s="75"/>
      <c r="J383" s="75"/>
      <c r="K383" s="75"/>
    </row>
    <row r="384" spans="1:11" ht="15" customHeight="1" thickBot="1">
      <c r="A384" s="84" t="s">
        <v>49</v>
      </c>
      <c r="B384" s="151" t="s">
        <v>44</v>
      </c>
      <c r="C384" s="152"/>
      <c r="D384" s="153"/>
      <c r="E384" s="85" t="e">
        <f>#REF!</f>
        <v>#REF!</v>
      </c>
      <c r="F384" s="75"/>
      <c r="G384" s="84" t="s">
        <v>50</v>
      </c>
      <c r="H384" s="151" t="s">
        <v>44</v>
      </c>
      <c r="I384" s="152"/>
      <c r="J384" s="153"/>
      <c r="K384" s="85" t="e">
        <f>#REF!</f>
        <v>#REF!</v>
      </c>
    </row>
    <row r="385" spans="1:11" ht="15" customHeight="1" thickBot="1">
      <c r="A385" s="77" t="e">
        <f>#REF!</f>
        <v>#REF!</v>
      </c>
      <c r="B385" s="77"/>
      <c r="C385" s="78" t="s">
        <v>20</v>
      </c>
      <c r="D385" s="77"/>
      <c r="E385" s="77" t="e">
        <f>#REF!</f>
        <v>#REF!</v>
      </c>
      <c r="F385" s="75"/>
      <c r="G385" s="77" t="e">
        <f>#REF!</f>
        <v>#REF!</v>
      </c>
      <c r="H385" s="77"/>
      <c r="I385" s="78" t="s">
        <v>20</v>
      </c>
      <c r="J385" s="77"/>
      <c r="K385" s="77" t="e">
        <f>#REF!</f>
        <v>#REF!</v>
      </c>
    </row>
    <row r="386" spans="1:11" ht="15" customHeight="1">
      <c r="A386" s="124"/>
      <c r="B386" s="125"/>
      <c r="D386" s="124"/>
      <c r="E386" s="125"/>
      <c r="F386" s="75"/>
      <c r="G386" s="124"/>
      <c r="H386" s="125"/>
      <c r="I386" s="75"/>
      <c r="J386" s="124"/>
      <c r="K386" s="125"/>
    </row>
    <row r="387" spans="1:11" ht="15" customHeight="1">
      <c r="A387" s="121"/>
      <c r="B387" s="148"/>
      <c r="D387" s="121"/>
      <c r="E387" s="148"/>
      <c r="F387" s="75"/>
      <c r="G387" s="121"/>
      <c r="H387" s="148"/>
      <c r="I387" s="75"/>
      <c r="J387" s="121"/>
      <c r="K387" s="148"/>
    </row>
    <row r="388" spans="1:11" ht="15" customHeight="1" thickBot="1">
      <c r="A388" s="149"/>
      <c r="B388" s="150"/>
      <c r="D388" s="149"/>
      <c r="E388" s="150"/>
      <c r="F388" s="75"/>
      <c r="G388" s="149"/>
      <c r="H388" s="150"/>
      <c r="I388" s="75"/>
      <c r="J388" s="149"/>
      <c r="K388" s="150"/>
    </row>
    <row r="389" spans="1:11" ht="15" customHeight="1">
      <c r="A389" s="75"/>
      <c r="B389" s="75"/>
      <c r="D389" s="75"/>
      <c r="E389" s="75"/>
      <c r="F389" s="75"/>
      <c r="G389" s="75"/>
      <c r="H389" s="75"/>
      <c r="I389" s="75"/>
      <c r="J389" s="75"/>
      <c r="K389" s="75"/>
    </row>
    <row r="390" spans="1:11" ht="15" customHeight="1" thickBot="1">
      <c r="A390" s="75"/>
      <c r="B390" s="75"/>
      <c r="D390" s="75"/>
      <c r="E390" s="75"/>
      <c r="F390" s="75"/>
      <c r="G390" s="75"/>
      <c r="H390" s="75"/>
      <c r="I390" s="75"/>
      <c r="J390" s="75"/>
      <c r="K390" s="75"/>
    </row>
    <row r="391" spans="1:11" ht="15" customHeight="1" thickBot="1">
      <c r="A391" s="84" t="s">
        <v>51</v>
      </c>
      <c r="B391" s="151" t="s">
        <v>44</v>
      </c>
      <c r="C391" s="152"/>
      <c r="D391" s="153"/>
      <c r="E391" s="85" t="e">
        <f>#REF!</f>
        <v>#REF!</v>
      </c>
      <c r="F391" s="75"/>
      <c r="G391" s="84" t="s">
        <v>58</v>
      </c>
      <c r="H391" s="151" t="s">
        <v>44</v>
      </c>
      <c r="I391" s="152"/>
      <c r="J391" s="153"/>
      <c r="K391" s="85" t="e">
        <f>#REF!</f>
        <v>#REF!</v>
      </c>
    </row>
    <row r="392" spans="1:11" ht="15" customHeight="1" thickBot="1">
      <c r="A392" s="77" t="e">
        <f>#REF!</f>
        <v>#REF!</v>
      </c>
      <c r="B392" s="77"/>
      <c r="C392" s="78" t="s">
        <v>20</v>
      </c>
      <c r="D392" s="77"/>
      <c r="E392" s="77" t="e">
        <f>#REF!</f>
        <v>#REF!</v>
      </c>
      <c r="F392" s="75"/>
      <c r="G392" s="77" t="e">
        <f>#REF!</f>
        <v>#REF!</v>
      </c>
      <c r="H392" s="77"/>
      <c r="I392" s="78" t="s">
        <v>20</v>
      </c>
      <c r="J392" s="77"/>
      <c r="K392" s="77" t="e">
        <f>#REF!</f>
        <v>#REF!</v>
      </c>
    </row>
    <row r="393" spans="1:11" ht="15" customHeight="1">
      <c r="A393" s="124"/>
      <c r="B393" s="125"/>
      <c r="D393" s="124"/>
      <c r="E393" s="125"/>
      <c r="F393" s="75"/>
      <c r="G393" s="124"/>
      <c r="H393" s="125"/>
      <c r="I393" s="75"/>
      <c r="J393" s="124"/>
      <c r="K393" s="125"/>
    </row>
    <row r="394" spans="1:11" ht="15" customHeight="1">
      <c r="A394" s="121"/>
      <c r="B394" s="148"/>
      <c r="D394" s="121"/>
      <c r="E394" s="148"/>
      <c r="F394" s="75"/>
      <c r="G394" s="121"/>
      <c r="H394" s="148"/>
      <c r="I394" s="75"/>
      <c r="J394" s="121"/>
      <c r="K394" s="148"/>
    </row>
    <row r="395" spans="1:11" ht="15" customHeight="1" thickBot="1">
      <c r="A395" s="149"/>
      <c r="B395" s="150"/>
      <c r="D395" s="149"/>
      <c r="E395" s="150"/>
      <c r="F395" s="75"/>
      <c r="G395" s="149"/>
      <c r="H395" s="150"/>
      <c r="I395" s="75"/>
      <c r="J395" s="149"/>
      <c r="K395" s="150"/>
    </row>
    <row r="396" spans="1:11" ht="15" customHeight="1">
      <c r="A396" s="79"/>
      <c r="B396" s="79"/>
      <c r="D396" s="79"/>
      <c r="E396" s="79"/>
      <c r="F396" s="75"/>
      <c r="G396" s="79"/>
      <c r="H396" s="79"/>
      <c r="I396" s="75"/>
      <c r="J396" s="79"/>
      <c r="K396" s="79"/>
    </row>
    <row r="397" spans="1:11" ht="15" customHeight="1">
      <c r="A397" s="74"/>
      <c r="B397" s="75"/>
      <c r="D397" s="126" t="s">
        <v>33</v>
      </c>
      <c r="E397" s="126"/>
      <c r="F397" s="126"/>
      <c r="G397" s="126"/>
      <c r="H397" s="75"/>
      <c r="I397" s="75"/>
      <c r="J397" s="75"/>
      <c r="K397" s="80" t="s">
        <v>26</v>
      </c>
    </row>
    <row r="398" spans="1:11" ht="15" customHeight="1">
      <c r="A398" s="75"/>
      <c r="B398" s="75"/>
      <c r="D398" s="75"/>
      <c r="E398" s="75"/>
      <c r="F398" s="75"/>
      <c r="G398" s="75"/>
      <c r="H398" s="75"/>
      <c r="I398" s="75"/>
      <c r="J398" s="75"/>
      <c r="K398" s="75"/>
    </row>
    <row r="399" spans="1:11" ht="15" customHeight="1" thickBot="1">
      <c r="A399" s="75"/>
      <c r="B399" s="75"/>
      <c r="D399" s="75"/>
      <c r="E399" s="75"/>
      <c r="F399" s="75"/>
      <c r="G399" s="75"/>
      <c r="H399" s="75"/>
      <c r="I399" s="75"/>
      <c r="J399" s="75"/>
      <c r="K399" s="75"/>
    </row>
    <row r="400" spans="1:11" ht="15" customHeight="1">
      <c r="A400" s="143" t="e">
        <f>#REF!</f>
        <v>#REF!</v>
      </c>
      <c r="B400" s="144"/>
      <c r="C400" s="144"/>
      <c r="D400" s="144"/>
      <c r="E400" s="145"/>
      <c r="F400" s="123" t="s">
        <v>20</v>
      </c>
      <c r="G400" s="143" t="e">
        <f>#REF!</f>
        <v>#REF!</v>
      </c>
      <c r="H400" s="144"/>
      <c r="I400" s="144"/>
      <c r="J400" s="144"/>
      <c r="K400" s="145"/>
    </row>
    <row r="401" spans="1:11" ht="15" customHeight="1" thickBot="1">
      <c r="A401" s="146"/>
      <c r="B401" s="147"/>
      <c r="C401" s="147"/>
      <c r="D401" s="147"/>
      <c r="E401" s="122"/>
      <c r="F401" s="123"/>
      <c r="G401" s="146"/>
      <c r="H401" s="147"/>
      <c r="I401" s="147"/>
      <c r="J401" s="147"/>
      <c r="K401" s="122"/>
    </row>
    <row r="402" spans="1:11" ht="15" customHeight="1" thickBot="1">
      <c r="A402" s="75"/>
      <c r="B402" s="75"/>
      <c r="D402" s="75"/>
      <c r="E402" s="75"/>
      <c r="F402" s="75"/>
      <c r="G402" s="75"/>
      <c r="H402" s="75"/>
      <c r="I402" s="75"/>
      <c r="J402" s="75"/>
      <c r="K402" s="75"/>
    </row>
    <row r="403" spans="1:11" ht="15" customHeight="1" thickBot="1">
      <c r="A403" s="84" t="s">
        <v>59</v>
      </c>
      <c r="B403" s="151" t="s">
        <v>44</v>
      </c>
      <c r="C403" s="152"/>
      <c r="D403" s="153"/>
      <c r="E403" s="85" t="e">
        <f>#REF!</f>
        <v>#REF!</v>
      </c>
      <c r="F403" s="75"/>
      <c r="G403" s="84" t="s">
        <v>63</v>
      </c>
      <c r="H403" s="151" t="s">
        <v>44</v>
      </c>
      <c r="I403" s="152"/>
      <c r="J403" s="153"/>
      <c r="K403" s="85" t="e">
        <f>#REF!</f>
        <v>#REF!</v>
      </c>
    </row>
    <row r="404" spans="1:11" ht="15" customHeight="1" thickBot="1">
      <c r="A404" s="77" t="e">
        <f>#REF!</f>
        <v>#REF!</v>
      </c>
      <c r="B404" s="77"/>
      <c r="C404" s="78" t="s">
        <v>20</v>
      </c>
      <c r="D404" s="77"/>
      <c r="E404" s="77" t="e">
        <f>#REF!</f>
        <v>#REF!</v>
      </c>
      <c r="F404" s="75"/>
      <c r="G404" s="77" t="e">
        <f>#REF!</f>
        <v>#REF!</v>
      </c>
      <c r="H404" s="77"/>
      <c r="I404" s="78" t="s">
        <v>20</v>
      </c>
      <c r="J404" s="77"/>
      <c r="K404" s="77" t="e">
        <f>#REF!</f>
        <v>#REF!</v>
      </c>
    </row>
    <row r="405" spans="1:11" ht="15" customHeight="1">
      <c r="A405" s="124"/>
      <c r="B405" s="125"/>
      <c r="D405" s="124"/>
      <c r="E405" s="125"/>
      <c r="F405" s="75"/>
      <c r="G405" s="124"/>
      <c r="H405" s="125"/>
      <c r="I405" s="75"/>
      <c r="J405" s="124"/>
      <c r="K405" s="125"/>
    </row>
    <row r="406" spans="1:11" ht="15" customHeight="1">
      <c r="A406" s="121"/>
      <c r="B406" s="148"/>
      <c r="D406" s="121"/>
      <c r="E406" s="148"/>
      <c r="F406" s="75"/>
      <c r="G406" s="121"/>
      <c r="H406" s="148"/>
      <c r="I406" s="75"/>
      <c r="J406" s="121"/>
      <c r="K406" s="148"/>
    </row>
    <row r="407" spans="1:11" ht="15" customHeight="1" thickBot="1">
      <c r="A407" s="149"/>
      <c r="B407" s="150"/>
      <c r="D407" s="149"/>
      <c r="E407" s="150"/>
      <c r="F407" s="75"/>
      <c r="G407" s="149"/>
      <c r="H407" s="150"/>
      <c r="I407" s="75"/>
      <c r="J407" s="149"/>
      <c r="K407" s="150"/>
    </row>
    <row r="408" spans="1:11" ht="15" customHeight="1">
      <c r="A408" s="75"/>
      <c r="B408" s="75"/>
      <c r="D408" s="75"/>
      <c r="E408" s="75"/>
      <c r="F408" s="75"/>
      <c r="G408" s="75"/>
      <c r="H408" s="75"/>
      <c r="I408" s="75"/>
      <c r="J408" s="75"/>
      <c r="K408" s="75"/>
    </row>
    <row r="409" spans="1:11" ht="15" customHeight="1" thickBot="1">
      <c r="A409" s="75"/>
      <c r="B409" s="75"/>
      <c r="D409" s="75"/>
      <c r="E409" s="75"/>
      <c r="F409" s="75"/>
      <c r="G409" s="75"/>
      <c r="H409" s="75"/>
      <c r="I409" s="75"/>
      <c r="J409" s="75"/>
      <c r="K409" s="75"/>
    </row>
    <row r="410" spans="1:11" ht="15" customHeight="1" thickBot="1">
      <c r="A410" s="84" t="s">
        <v>64</v>
      </c>
      <c r="B410" s="151" t="s">
        <v>44</v>
      </c>
      <c r="C410" s="152"/>
      <c r="D410" s="153"/>
      <c r="E410" s="85" t="e">
        <f>#REF!</f>
        <v>#REF!</v>
      </c>
      <c r="F410" s="75"/>
      <c r="G410" s="84" t="s">
        <v>62</v>
      </c>
      <c r="H410" s="151" t="s">
        <v>44</v>
      </c>
      <c r="I410" s="152"/>
      <c r="J410" s="153"/>
      <c r="K410" s="85" t="e">
        <f>#REF!</f>
        <v>#REF!</v>
      </c>
    </row>
    <row r="411" spans="1:11" ht="15" customHeight="1" thickBot="1">
      <c r="A411" s="77" t="e">
        <f>#REF!</f>
        <v>#REF!</v>
      </c>
      <c r="B411" s="77"/>
      <c r="C411" s="78" t="s">
        <v>20</v>
      </c>
      <c r="D411" s="77"/>
      <c r="E411" s="77" t="e">
        <f>#REF!</f>
        <v>#REF!</v>
      </c>
      <c r="F411" s="75"/>
      <c r="G411" s="77" t="e">
        <f>#REF!</f>
        <v>#REF!</v>
      </c>
      <c r="H411" s="77"/>
      <c r="I411" s="78" t="s">
        <v>20</v>
      </c>
      <c r="J411" s="77"/>
      <c r="K411" s="77" t="e">
        <f>#REF!</f>
        <v>#REF!</v>
      </c>
    </row>
    <row r="412" spans="1:11" ht="15" customHeight="1">
      <c r="A412" s="124"/>
      <c r="B412" s="125"/>
      <c r="D412" s="124"/>
      <c r="E412" s="125"/>
      <c r="F412" s="75"/>
      <c r="G412" s="124"/>
      <c r="H412" s="125"/>
      <c r="I412" s="75"/>
      <c r="J412" s="124"/>
      <c r="K412" s="125"/>
    </row>
    <row r="413" spans="1:11" ht="15" customHeight="1">
      <c r="A413" s="121"/>
      <c r="B413" s="148"/>
      <c r="D413" s="121"/>
      <c r="E413" s="148"/>
      <c r="F413" s="75"/>
      <c r="G413" s="121"/>
      <c r="H413" s="148"/>
      <c r="I413" s="75"/>
      <c r="J413" s="121"/>
      <c r="K413" s="148"/>
    </row>
    <row r="414" spans="1:11" ht="15" customHeight="1" thickBot="1">
      <c r="A414" s="149"/>
      <c r="B414" s="150"/>
      <c r="D414" s="149"/>
      <c r="E414" s="150"/>
      <c r="F414" s="75"/>
      <c r="G414" s="149"/>
      <c r="H414" s="150"/>
      <c r="I414" s="75"/>
      <c r="J414" s="149"/>
      <c r="K414" s="150"/>
    </row>
    <row r="415" spans="1:11" ht="15" customHeight="1">
      <c r="A415" s="79"/>
      <c r="B415" s="79"/>
      <c r="D415" s="79"/>
      <c r="E415" s="79"/>
      <c r="F415" s="75"/>
      <c r="G415" s="79"/>
      <c r="H415" s="79"/>
      <c r="I415" s="75"/>
      <c r="J415" s="79"/>
      <c r="K415" s="79"/>
    </row>
    <row r="416" spans="1:11" ht="15" customHeight="1" thickBot="1">
      <c r="A416" s="79"/>
      <c r="B416" s="79"/>
      <c r="D416" s="79"/>
      <c r="E416" s="79"/>
      <c r="F416" s="75"/>
      <c r="G416" s="79"/>
      <c r="H416" s="79"/>
      <c r="I416" s="75"/>
      <c r="J416" s="79"/>
      <c r="K416" s="79"/>
    </row>
    <row r="417" spans="1:11" ht="15" customHeight="1">
      <c r="A417" s="143"/>
      <c r="B417" s="144"/>
      <c r="C417" s="144"/>
      <c r="D417" s="144"/>
      <c r="E417" s="145"/>
      <c r="F417" s="123" t="s">
        <v>20</v>
      </c>
      <c r="G417" s="143"/>
      <c r="H417" s="144"/>
      <c r="I417" s="144"/>
      <c r="J417" s="144"/>
      <c r="K417" s="145"/>
    </row>
    <row r="418" spans="1:11" ht="15" customHeight="1" thickBot="1">
      <c r="A418" s="146"/>
      <c r="B418" s="147"/>
      <c r="C418" s="147"/>
      <c r="D418" s="147"/>
      <c r="E418" s="122"/>
      <c r="F418" s="123"/>
      <c r="G418" s="146"/>
      <c r="H418" s="147"/>
      <c r="I418" s="147"/>
      <c r="J418" s="147"/>
      <c r="K418" s="122"/>
    </row>
    <row r="419" spans="1:11" ht="15" customHeight="1" thickBot="1">
      <c r="A419" s="75"/>
      <c r="B419" s="75"/>
      <c r="D419" s="75"/>
      <c r="E419" s="75"/>
      <c r="F419" s="75"/>
      <c r="G419" s="75"/>
      <c r="H419" s="75"/>
      <c r="I419" s="75"/>
      <c r="J419" s="75"/>
      <c r="K419" s="75"/>
    </row>
    <row r="420" spans="1:11" ht="15" customHeight="1" thickBot="1">
      <c r="A420" s="84" t="s">
        <v>43</v>
      </c>
      <c r="B420" s="151" t="s">
        <v>44</v>
      </c>
      <c r="C420" s="152"/>
      <c r="D420" s="153"/>
      <c r="E420" s="85"/>
      <c r="F420" s="75"/>
      <c r="G420" s="84" t="s">
        <v>43</v>
      </c>
      <c r="H420" s="151" t="s">
        <v>44</v>
      </c>
      <c r="I420" s="152"/>
      <c r="J420" s="153"/>
      <c r="K420" s="85"/>
    </row>
    <row r="421" spans="1:11" ht="15" customHeight="1" thickBot="1">
      <c r="A421" s="77"/>
      <c r="B421" s="77"/>
      <c r="C421" s="78" t="s">
        <v>20</v>
      </c>
      <c r="D421" s="77"/>
      <c r="E421" s="77"/>
      <c r="F421" s="75"/>
      <c r="G421" s="77"/>
      <c r="H421" s="77"/>
      <c r="I421" s="78" t="s">
        <v>20</v>
      </c>
      <c r="J421" s="77"/>
      <c r="K421" s="77"/>
    </row>
    <row r="422" spans="1:11" ht="15" customHeight="1">
      <c r="A422" s="124"/>
      <c r="B422" s="125"/>
      <c r="D422" s="124"/>
      <c r="E422" s="125"/>
      <c r="F422" s="75"/>
      <c r="G422" s="124"/>
      <c r="H422" s="125"/>
      <c r="I422" s="75"/>
      <c r="J422" s="124"/>
      <c r="K422" s="125"/>
    </row>
    <row r="423" spans="1:11" ht="15" customHeight="1">
      <c r="A423" s="121"/>
      <c r="B423" s="148"/>
      <c r="D423" s="121"/>
      <c r="E423" s="148"/>
      <c r="F423" s="75"/>
      <c r="G423" s="121"/>
      <c r="H423" s="148"/>
      <c r="I423" s="75"/>
      <c r="J423" s="121"/>
      <c r="K423" s="148"/>
    </row>
    <row r="424" spans="1:11" ht="15" customHeight="1" thickBot="1">
      <c r="A424" s="149"/>
      <c r="B424" s="150"/>
      <c r="D424" s="149"/>
      <c r="E424" s="150"/>
      <c r="F424" s="75"/>
      <c r="G424" s="149"/>
      <c r="H424" s="150"/>
      <c r="I424" s="75"/>
      <c r="J424" s="149"/>
      <c r="K424" s="150"/>
    </row>
    <row r="425" spans="1:11" ht="15" customHeight="1">
      <c r="A425" s="75"/>
      <c r="B425" s="75"/>
      <c r="D425" s="75"/>
      <c r="E425" s="75"/>
      <c r="F425" s="75"/>
      <c r="G425" s="75"/>
      <c r="H425" s="75"/>
      <c r="I425" s="75"/>
      <c r="J425" s="75"/>
      <c r="K425" s="75"/>
    </row>
    <row r="426" spans="1:11" ht="15" customHeight="1" thickBot="1">
      <c r="A426" s="75"/>
      <c r="B426" s="75"/>
      <c r="D426" s="75"/>
      <c r="E426" s="75"/>
      <c r="F426" s="75"/>
      <c r="G426" s="75"/>
      <c r="H426" s="75"/>
      <c r="I426" s="75"/>
      <c r="J426" s="75"/>
      <c r="K426" s="75"/>
    </row>
    <row r="427" spans="1:11" ht="15" customHeight="1" thickBot="1">
      <c r="A427" s="84" t="s">
        <v>43</v>
      </c>
      <c r="B427" s="151" t="s">
        <v>44</v>
      </c>
      <c r="C427" s="152"/>
      <c r="D427" s="153"/>
      <c r="E427" s="85"/>
      <c r="F427" s="75"/>
      <c r="G427" s="84" t="s">
        <v>43</v>
      </c>
      <c r="H427" s="151" t="s">
        <v>44</v>
      </c>
      <c r="I427" s="152"/>
      <c r="J427" s="153"/>
      <c r="K427" s="85"/>
    </row>
    <row r="428" spans="1:11" ht="15" customHeight="1" thickBot="1">
      <c r="A428" s="77"/>
      <c r="B428" s="77"/>
      <c r="C428" s="78" t="s">
        <v>20</v>
      </c>
      <c r="D428" s="77"/>
      <c r="E428" s="77"/>
      <c r="F428" s="75"/>
      <c r="G428" s="77"/>
      <c r="H428" s="77"/>
      <c r="I428" s="78" t="s">
        <v>20</v>
      </c>
      <c r="J428" s="77"/>
      <c r="K428" s="77"/>
    </row>
    <row r="429" spans="1:11" ht="15" customHeight="1">
      <c r="A429" s="124"/>
      <c r="B429" s="125"/>
      <c r="D429" s="124"/>
      <c r="E429" s="125"/>
      <c r="F429" s="75"/>
      <c r="G429" s="124"/>
      <c r="H429" s="125"/>
      <c r="I429" s="75"/>
      <c r="J429" s="124"/>
      <c r="K429" s="125"/>
    </row>
    <row r="430" spans="1:11" ht="15" customHeight="1">
      <c r="A430" s="121"/>
      <c r="B430" s="148"/>
      <c r="D430" s="121"/>
      <c r="E430" s="148"/>
      <c r="F430" s="75"/>
      <c r="G430" s="121"/>
      <c r="H430" s="148"/>
      <c r="I430" s="75"/>
      <c r="J430" s="121"/>
      <c r="K430" s="148"/>
    </row>
    <row r="431" spans="1:11" ht="15" customHeight="1" thickBot="1">
      <c r="A431" s="149"/>
      <c r="B431" s="150"/>
      <c r="D431" s="149"/>
      <c r="E431" s="150"/>
      <c r="F431" s="75"/>
      <c r="G431" s="149"/>
      <c r="H431" s="150"/>
      <c r="I431" s="75"/>
      <c r="J431" s="149"/>
      <c r="K431" s="150"/>
    </row>
    <row r="433" spans="1:11" ht="15" customHeight="1">
      <c r="A433" s="74"/>
      <c r="B433" s="75"/>
      <c r="D433" s="126" t="s">
        <v>33</v>
      </c>
      <c r="E433" s="126"/>
      <c r="F433" s="126"/>
      <c r="G433" s="126"/>
      <c r="H433" s="75"/>
      <c r="I433" s="75"/>
      <c r="J433" s="75"/>
      <c r="K433" s="80" t="s">
        <v>73</v>
      </c>
    </row>
    <row r="434" spans="1:11" ht="15" customHeight="1">
      <c r="A434" s="75"/>
      <c r="B434" s="75"/>
      <c r="D434" s="75"/>
      <c r="E434" s="75"/>
      <c r="F434" s="75"/>
      <c r="G434" s="75"/>
      <c r="H434" s="75"/>
      <c r="I434" s="75"/>
      <c r="J434" s="75"/>
      <c r="K434" s="75"/>
    </row>
    <row r="435" spans="1:11" ht="15" customHeight="1" thickBot="1">
      <c r="A435" s="75"/>
      <c r="B435" s="75"/>
      <c r="D435" s="75"/>
      <c r="E435" s="75"/>
      <c r="F435" s="75"/>
      <c r="G435" s="75"/>
      <c r="H435" s="75"/>
      <c r="I435" s="75"/>
      <c r="J435" s="75"/>
      <c r="K435" s="75"/>
    </row>
    <row r="436" spans="1:11" ht="15" customHeight="1">
      <c r="A436" s="143" t="e">
        <f>#REF!</f>
        <v>#REF!</v>
      </c>
      <c r="B436" s="144"/>
      <c r="C436" s="144"/>
      <c r="D436" s="144"/>
      <c r="E436" s="145"/>
      <c r="F436" s="123" t="s">
        <v>20</v>
      </c>
      <c r="G436" s="143" t="e">
        <f>#REF!</f>
        <v>#REF!</v>
      </c>
      <c r="H436" s="144"/>
      <c r="I436" s="144"/>
      <c r="J436" s="144"/>
      <c r="K436" s="145"/>
    </row>
    <row r="437" spans="1:11" ht="15" customHeight="1" thickBot="1">
      <c r="A437" s="146"/>
      <c r="B437" s="147"/>
      <c r="C437" s="147"/>
      <c r="D437" s="147"/>
      <c r="E437" s="122"/>
      <c r="F437" s="123"/>
      <c r="G437" s="146"/>
      <c r="H437" s="147"/>
      <c r="I437" s="147"/>
      <c r="J437" s="147"/>
      <c r="K437" s="122"/>
    </row>
    <row r="438" spans="1:11" ht="15" customHeight="1" thickBot="1">
      <c r="A438" s="75"/>
      <c r="B438" s="75"/>
      <c r="D438" s="75"/>
      <c r="E438" s="75"/>
      <c r="F438" s="75"/>
      <c r="G438" s="75"/>
      <c r="H438" s="75"/>
      <c r="I438" s="75"/>
      <c r="J438" s="75"/>
      <c r="K438" s="75"/>
    </row>
    <row r="439" spans="1:11" ht="15" customHeight="1" thickBot="1">
      <c r="A439" s="84" t="s">
        <v>45</v>
      </c>
      <c r="B439" s="151" t="s">
        <v>44</v>
      </c>
      <c r="C439" s="152"/>
      <c r="D439" s="153"/>
      <c r="E439" s="85" t="e">
        <f>#REF!</f>
        <v>#REF!</v>
      </c>
      <c r="F439" s="75"/>
      <c r="G439" s="84" t="s">
        <v>46</v>
      </c>
      <c r="H439" s="151" t="s">
        <v>44</v>
      </c>
      <c r="I439" s="152"/>
      <c r="J439" s="153"/>
      <c r="K439" s="85" t="e">
        <f>#REF!</f>
        <v>#REF!</v>
      </c>
    </row>
    <row r="440" spans="1:11" ht="15" customHeight="1" thickBot="1">
      <c r="A440" s="77" t="e">
        <f>#REF!</f>
        <v>#REF!</v>
      </c>
      <c r="B440" s="77"/>
      <c r="C440" s="78" t="s">
        <v>20</v>
      </c>
      <c r="D440" s="77"/>
      <c r="E440" s="77" t="e">
        <f>#REF!</f>
        <v>#REF!</v>
      </c>
      <c r="F440" s="75"/>
      <c r="G440" s="77" t="e">
        <f>#REF!</f>
        <v>#REF!</v>
      </c>
      <c r="H440" s="77"/>
      <c r="I440" s="78" t="s">
        <v>20</v>
      </c>
      <c r="J440" s="77"/>
      <c r="K440" s="77" t="e">
        <f>#REF!</f>
        <v>#REF!</v>
      </c>
    </row>
    <row r="441" spans="1:11" ht="15" customHeight="1">
      <c r="A441" s="124"/>
      <c r="B441" s="125"/>
      <c r="D441" s="124"/>
      <c r="E441" s="125"/>
      <c r="F441" s="75"/>
      <c r="G441" s="124"/>
      <c r="H441" s="125"/>
      <c r="I441" s="75"/>
      <c r="J441" s="124"/>
      <c r="K441" s="125"/>
    </row>
    <row r="442" spans="1:11" ht="15" customHeight="1">
      <c r="A442" s="121"/>
      <c r="B442" s="148"/>
      <c r="D442" s="121"/>
      <c r="E442" s="148"/>
      <c r="F442" s="75"/>
      <c r="G442" s="121"/>
      <c r="H442" s="148"/>
      <c r="I442" s="75"/>
      <c r="J442" s="121"/>
      <c r="K442" s="148"/>
    </row>
    <row r="443" spans="1:11" ht="15" customHeight="1" thickBot="1">
      <c r="A443" s="149"/>
      <c r="B443" s="150"/>
      <c r="D443" s="149"/>
      <c r="E443" s="150"/>
      <c r="F443" s="75"/>
      <c r="G443" s="149"/>
      <c r="H443" s="150"/>
      <c r="I443" s="75"/>
      <c r="J443" s="149"/>
      <c r="K443" s="150"/>
    </row>
    <row r="444" spans="1:11" ht="15" customHeight="1">
      <c r="A444" s="75"/>
      <c r="B444" s="75"/>
      <c r="D444" s="75"/>
      <c r="E444" s="75"/>
      <c r="F444" s="75"/>
      <c r="G444" s="75"/>
      <c r="H444" s="75"/>
      <c r="I444" s="75"/>
      <c r="J444" s="75"/>
      <c r="K444" s="75"/>
    </row>
    <row r="445" spans="1:11" ht="15" customHeight="1" thickBot="1">
      <c r="A445" s="75"/>
      <c r="B445" s="75"/>
      <c r="D445" s="75"/>
      <c r="E445" s="75"/>
      <c r="F445" s="75"/>
      <c r="G445" s="75"/>
      <c r="H445" s="75"/>
      <c r="I445" s="75"/>
      <c r="J445" s="75"/>
      <c r="K445" s="75"/>
    </row>
    <row r="446" spans="1:11" ht="15" customHeight="1" thickBot="1">
      <c r="A446" s="84" t="s">
        <v>47</v>
      </c>
      <c r="B446" s="151" t="s">
        <v>44</v>
      </c>
      <c r="C446" s="152"/>
      <c r="D446" s="153"/>
      <c r="E446" s="85" t="e">
        <f>#REF!</f>
        <v>#REF!</v>
      </c>
      <c r="F446" s="75"/>
      <c r="G446" s="84" t="s">
        <v>54</v>
      </c>
      <c r="H446" s="151" t="s">
        <v>44</v>
      </c>
      <c r="I446" s="152"/>
      <c r="J446" s="153"/>
      <c r="K446" s="85" t="e">
        <f>#REF!</f>
        <v>#REF!</v>
      </c>
    </row>
    <row r="447" spans="1:11" ht="15" customHeight="1" thickBot="1">
      <c r="A447" s="77" t="e">
        <f>#REF!</f>
        <v>#REF!</v>
      </c>
      <c r="B447" s="77"/>
      <c r="C447" s="78" t="s">
        <v>20</v>
      </c>
      <c r="D447" s="77"/>
      <c r="E447" s="77" t="e">
        <f>#REF!</f>
        <v>#REF!</v>
      </c>
      <c r="F447" s="75"/>
      <c r="G447" s="77" t="e">
        <f>#REF!</f>
        <v>#REF!</v>
      </c>
      <c r="H447" s="77"/>
      <c r="I447" s="78" t="s">
        <v>20</v>
      </c>
      <c r="J447" s="77"/>
      <c r="K447" s="77" t="e">
        <f>#REF!</f>
        <v>#REF!</v>
      </c>
    </row>
    <row r="448" spans="1:11" ht="15" customHeight="1">
      <c r="A448" s="124"/>
      <c r="B448" s="125"/>
      <c r="D448" s="124"/>
      <c r="E448" s="125"/>
      <c r="F448" s="75"/>
      <c r="G448" s="124"/>
      <c r="H448" s="125"/>
      <c r="I448" s="75"/>
      <c r="J448" s="124"/>
      <c r="K448" s="125"/>
    </row>
    <row r="449" spans="1:11" ht="15" customHeight="1">
      <c r="A449" s="121"/>
      <c r="B449" s="148"/>
      <c r="D449" s="121"/>
      <c r="E449" s="148"/>
      <c r="F449" s="75"/>
      <c r="G449" s="121"/>
      <c r="H449" s="148"/>
      <c r="I449" s="75"/>
      <c r="J449" s="121"/>
      <c r="K449" s="148"/>
    </row>
    <row r="450" spans="1:11" ht="15" customHeight="1" thickBot="1">
      <c r="A450" s="149"/>
      <c r="B450" s="150"/>
      <c r="D450" s="149"/>
      <c r="E450" s="150"/>
      <c r="F450" s="75"/>
      <c r="G450" s="149"/>
      <c r="H450" s="150"/>
      <c r="I450" s="75"/>
      <c r="J450" s="149"/>
      <c r="K450" s="150"/>
    </row>
    <row r="451" spans="1:11" ht="15" customHeight="1">
      <c r="A451" s="79"/>
      <c r="B451" s="79"/>
      <c r="D451" s="79"/>
      <c r="E451" s="79"/>
      <c r="F451" s="75"/>
      <c r="G451" s="79"/>
      <c r="H451" s="79"/>
      <c r="I451" s="75"/>
      <c r="J451" s="79"/>
      <c r="K451" s="79"/>
    </row>
    <row r="452" spans="1:11" ht="15" customHeight="1" thickBot="1">
      <c r="A452" s="79"/>
      <c r="B452" s="79"/>
      <c r="D452" s="79"/>
      <c r="E452" s="79"/>
      <c r="F452" s="75"/>
      <c r="G452" s="79"/>
      <c r="H452" s="79"/>
      <c r="I452" s="75"/>
      <c r="J452" s="79"/>
      <c r="K452" s="79"/>
    </row>
    <row r="453" spans="1:11" ht="15" customHeight="1">
      <c r="A453" s="143" t="e">
        <f>#REF!</f>
        <v>#REF!</v>
      </c>
      <c r="B453" s="144"/>
      <c r="C453" s="144"/>
      <c r="D453" s="144"/>
      <c r="E453" s="145"/>
      <c r="F453" s="123" t="s">
        <v>20</v>
      </c>
      <c r="G453" s="143" t="e">
        <f>#REF!</f>
        <v>#REF!</v>
      </c>
      <c r="H453" s="144"/>
      <c r="I453" s="144"/>
      <c r="J453" s="144"/>
      <c r="K453" s="145"/>
    </row>
    <row r="454" spans="1:11" ht="15" customHeight="1" thickBot="1">
      <c r="A454" s="146"/>
      <c r="B454" s="147"/>
      <c r="C454" s="147"/>
      <c r="D454" s="147"/>
      <c r="E454" s="122"/>
      <c r="F454" s="123"/>
      <c r="G454" s="146"/>
      <c r="H454" s="147"/>
      <c r="I454" s="147"/>
      <c r="J454" s="147"/>
      <c r="K454" s="122"/>
    </row>
    <row r="455" spans="1:11" ht="15" customHeight="1" thickBot="1">
      <c r="A455" s="75"/>
      <c r="B455" s="75"/>
      <c r="D455" s="75"/>
      <c r="E455" s="75"/>
      <c r="F455" s="75"/>
      <c r="G455" s="75"/>
      <c r="H455" s="75"/>
      <c r="I455" s="75"/>
      <c r="J455" s="75"/>
      <c r="K455" s="75"/>
    </row>
    <row r="456" spans="1:11" ht="15" customHeight="1" thickBot="1">
      <c r="A456" s="84" t="s">
        <v>56</v>
      </c>
      <c r="B456" s="151" t="s">
        <v>44</v>
      </c>
      <c r="C456" s="152"/>
      <c r="D456" s="153"/>
      <c r="E456" s="85" t="e">
        <f>#REF!</f>
        <v>#REF!</v>
      </c>
      <c r="F456" s="75"/>
      <c r="G456" s="84" t="s">
        <v>57</v>
      </c>
      <c r="H456" s="151" t="s">
        <v>44</v>
      </c>
      <c r="I456" s="152"/>
      <c r="J456" s="153"/>
      <c r="K456" s="85" t="e">
        <f>#REF!</f>
        <v>#REF!</v>
      </c>
    </row>
    <row r="457" spans="1:11" ht="15" customHeight="1" thickBot="1">
      <c r="A457" s="77" t="e">
        <f>#REF!</f>
        <v>#REF!</v>
      </c>
      <c r="B457" s="77"/>
      <c r="C457" s="78" t="s">
        <v>20</v>
      </c>
      <c r="D457" s="77"/>
      <c r="E457" s="77" t="e">
        <f>#REF!</f>
        <v>#REF!</v>
      </c>
      <c r="F457" s="75"/>
      <c r="G457" s="77" t="e">
        <f>#REF!</f>
        <v>#REF!</v>
      </c>
      <c r="H457" s="77"/>
      <c r="I457" s="78" t="s">
        <v>20</v>
      </c>
      <c r="J457" s="77"/>
      <c r="K457" s="77" t="e">
        <f>#REF!</f>
        <v>#REF!</v>
      </c>
    </row>
    <row r="458" spans="1:11" ht="15" customHeight="1">
      <c r="A458" s="124"/>
      <c r="B458" s="125"/>
      <c r="D458" s="124"/>
      <c r="E458" s="125"/>
      <c r="F458" s="75"/>
      <c r="G458" s="124"/>
      <c r="H458" s="125"/>
      <c r="I458" s="75"/>
      <c r="J458" s="124"/>
      <c r="K458" s="125"/>
    </row>
    <row r="459" spans="1:11" ht="15" customHeight="1">
      <c r="A459" s="121"/>
      <c r="B459" s="148"/>
      <c r="D459" s="121"/>
      <c r="E459" s="148"/>
      <c r="F459" s="75"/>
      <c r="G459" s="121"/>
      <c r="H459" s="148"/>
      <c r="I459" s="75"/>
      <c r="J459" s="121"/>
      <c r="K459" s="148"/>
    </row>
    <row r="460" spans="1:11" ht="15" customHeight="1" thickBot="1">
      <c r="A460" s="149"/>
      <c r="B460" s="150"/>
      <c r="D460" s="149"/>
      <c r="E460" s="150"/>
      <c r="F460" s="75"/>
      <c r="G460" s="149"/>
      <c r="H460" s="150"/>
      <c r="I460" s="75"/>
      <c r="J460" s="149"/>
      <c r="K460" s="150"/>
    </row>
    <row r="461" spans="1:11" ht="15" customHeight="1">
      <c r="A461" s="75"/>
      <c r="B461" s="75"/>
      <c r="D461" s="75"/>
      <c r="E461" s="75"/>
      <c r="F461" s="75"/>
      <c r="G461" s="75"/>
      <c r="H461" s="75"/>
      <c r="I461" s="75"/>
      <c r="J461" s="75"/>
      <c r="K461" s="75"/>
    </row>
    <row r="462" spans="1:11" ht="15" customHeight="1" thickBot="1">
      <c r="A462" s="75"/>
      <c r="B462" s="75"/>
      <c r="D462" s="75"/>
      <c r="E462" s="75"/>
      <c r="F462" s="75"/>
      <c r="G462" s="75"/>
      <c r="H462" s="75"/>
      <c r="I462" s="75"/>
      <c r="J462" s="75"/>
      <c r="K462" s="75"/>
    </row>
    <row r="463" spans="1:11" ht="15" customHeight="1" thickBot="1">
      <c r="A463" s="84" t="s">
        <v>51</v>
      </c>
      <c r="B463" s="151" t="s">
        <v>44</v>
      </c>
      <c r="C463" s="152"/>
      <c r="D463" s="153"/>
      <c r="E463" s="85" t="e">
        <f>#REF!</f>
        <v>#REF!</v>
      </c>
      <c r="F463" s="75"/>
      <c r="G463" s="84" t="s">
        <v>52</v>
      </c>
      <c r="H463" s="151" t="s">
        <v>44</v>
      </c>
      <c r="I463" s="152"/>
      <c r="J463" s="153"/>
      <c r="K463" s="85" t="e">
        <f>#REF!</f>
        <v>#REF!</v>
      </c>
    </row>
    <row r="464" spans="1:11" ht="15" customHeight="1" thickBot="1">
      <c r="A464" s="77" t="e">
        <f>#REF!</f>
        <v>#REF!</v>
      </c>
      <c r="B464" s="77"/>
      <c r="C464" s="78" t="s">
        <v>20</v>
      </c>
      <c r="D464" s="77"/>
      <c r="E464" s="77" t="e">
        <f>#REF!</f>
        <v>#REF!</v>
      </c>
      <c r="F464" s="75"/>
      <c r="G464" s="77" t="e">
        <f>#REF!</f>
        <v>#REF!</v>
      </c>
      <c r="H464" s="77"/>
      <c r="I464" s="78" t="s">
        <v>20</v>
      </c>
      <c r="J464" s="77"/>
      <c r="K464" s="77" t="e">
        <f>#REF!</f>
        <v>#REF!</v>
      </c>
    </row>
    <row r="465" spans="1:11" ht="15" customHeight="1">
      <c r="A465" s="124"/>
      <c r="B465" s="125"/>
      <c r="D465" s="124"/>
      <c r="E465" s="125"/>
      <c r="F465" s="75"/>
      <c r="G465" s="124"/>
      <c r="H465" s="125"/>
      <c r="I465" s="75"/>
      <c r="J465" s="124"/>
      <c r="K465" s="125"/>
    </row>
    <row r="466" spans="1:11" ht="15" customHeight="1">
      <c r="A466" s="121"/>
      <c r="B466" s="148"/>
      <c r="D466" s="121"/>
      <c r="E466" s="148"/>
      <c r="F466" s="75"/>
      <c r="G466" s="121"/>
      <c r="H466" s="148"/>
      <c r="I466" s="75"/>
      <c r="J466" s="121"/>
      <c r="K466" s="148"/>
    </row>
    <row r="467" spans="1:11" ht="15" customHeight="1" thickBot="1">
      <c r="A467" s="149"/>
      <c r="B467" s="150"/>
      <c r="D467" s="149"/>
      <c r="E467" s="150"/>
      <c r="F467" s="75"/>
      <c r="G467" s="149"/>
      <c r="H467" s="150"/>
      <c r="I467" s="75"/>
      <c r="J467" s="149"/>
      <c r="K467" s="150"/>
    </row>
    <row r="468" spans="1:11" ht="15" customHeight="1">
      <c r="A468" s="79"/>
      <c r="B468" s="79"/>
      <c r="D468" s="79"/>
      <c r="E468" s="79"/>
      <c r="F468" s="75"/>
      <c r="G468" s="79"/>
      <c r="H468" s="79"/>
      <c r="I468" s="75"/>
      <c r="J468" s="79"/>
      <c r="K468" s="79"/>
    </row>
    <row r="469" spans="1:11" ht="15" customHeight="1">
      <c r="A469" s="74"/>
      <c r="B469" s="75"/>
      <c r="D469" s="126" t="s">
        <v>33</v>
      </c>
      <c r="E469" s="126"/>
      <c r="F469" s="126"/>
      <c r="G469" s="126"/>
      <c r="H469" s="75"/>
      <c r="I469" s="75"/>
      <c r="J469" s="75"/>
      <c r="K469" s="80" t="s">
        <v>74</v>
      </c>
    </row>
    <row r="470" spans="1:11" ht="15" customHeight="1">
      <c r="A470" s="75"/>
      <c r="B470" s="75"/>
      <c r="D470" s="75"/>
      <c r="E470" s="75"/>
      <c r="F470" s="75"/>
      <c r="G470" s="75"/>
      <c r="H470" s="75"/>
      <c r="I470" s="75"/>
      <c r="J470" s="75"/>
      <c r="K470" s="75"/>
    </row>
    <row r="471" spans="1:11" ht="15" customHeight="1" thickBot="1">
      <c r="A471" s="75"/>
      <c r="B471" s="75"/>
      <c r="D471" s="75"/>
      <c r="E471" s="75"/>
      <c r="F471" s="75"/>
      <c r="G471" s="75"/>
      <c r="H471" s="75"/>
      <c r="I471" s="75"/>
      <c r="J471" s="75"/>
      <c r="K471" s="75"/>
    </row>
    <row r="472" spans="1:11" ht="15" customHeight="1">
      <c r="A472" s="143" t="e">
        <f>#REF!</f>
        <v>#REF!</v>
      </c>
      <c r="B472" s="144"/>
      <c r="C472" s="144"/>
      <c r="D472" s="144"/>
      <c r="E472" s="145"/>
      <c r="F472" s="123" t="s">
        <v>20</v>
      </c>
      <c r="G472" s="143" t="e">
        <f>#REF!</f>
        <v>#REF!</v>
      </c>
      <c r="H472" s="144"/>
      <c r="I472" s="144"/>
      <c r="J472" s="144"/>
      <c r="K472" s="145"/>
    </row>
    <row r="473" spans="1:11" ht="15" customHeight="1" thickBot="1">
      <c r="A473" s="146"/>
      <c r="B473" s="147"/>
      <c r="C473" s="147"/>
      <c r="D473" s="147"/>
      <c r="E473" s="122"/>
      <c r="F473" s="123"/>
      <c r="G473" s="146"/>
      <c r="H473" s="147"/>
      <c r="I473" s="147"/>
      <c r="J473" s="147"/>
      <c r="K473" s="122"/>
    </row>
    <row r="474" spans="1:11" ht="15" customHeight="1" thickBot="1">
      <c r="A474" s="75"/>
      <c r="B474" s="75"/>
      <c r="D474" s="75"/>
      <c r="E474" s="75"/>
      <c r="F474" s="75"/>
      <c r="G474" s="75"/>
      <c r="H474" s="75"/>
      <c r="I474" s="75"/>
      <c r="J474" s="75"/>
      <c r="K474" s="75"/>
    </row>
    <row r="475" spans="1:11" ht="15" customHeight="1" thickBot="1">
      <c r="A475" s="84" t="s">
        <v>45</v>
      </c>
      <c r="B475" s="151" t="s">
        <v>44</v>
      </c>
      <c r="C475" s="152"/>
      <c r="D475" s="153"/>
      <c r="E475" s="85" t="e">
        <f>#REF!</f>
        <v>#REF!</v>
      </c>
      <c r="F475" s="75"/>
      <c r="G475" s="84" t="s">
        <v>46</v>
      </c>
      <c r="H475" s="151" t="s">
        <v>44</v>
      </c>
      <c r="I475" s="152"/>
      <c r="J475" s="153"/>
      <c r="K475" s="85" t="e">
        <f>#REF!</f>
        <v>#REF!</v>
      </c>
    </row>
    <row r="476" spans="1:11" ht="15" customHeight="1" thickBot="1">
      <c r="A476" s="77" t="e">
        <f>#REF!</f>
        <v>#REF!</v>
      </c>
      <c r="B476" s="77"/>
      <c r="C476" s="78" t="s">
        <v>20</v>
      </c>
      <c r="D476" s="77"/>
      <c r="E476" s="77" t="e">
        <f>#REF!</f>
        <v>#REF!</v>
      </c>
      <c r="F476" s="75"/>
      <c r="G476" s="77" t="e">
        <f>#REF!</f>
        <v>#REF!</v>
      </c>
      <c r="H476" s="77"/>
      <c r="I476" s="78" t="s">
        <v>20</v>
      </c>
      <c r="J476" s="77"/>
      <c r="K476" s="77" t="e">
        <f>#REF!</f>
        <v>#REF!</v>
      </c>
    </row>
    <row r="477" spans="1:11" ht="15" customHeight="1">
      <c r="A477" s="124"/>
      <c r="B477" s="125"/>
      <c r="D477" s="124"/>
      <c r="E477" s="125"/>
      <c r="F477" s="75"/>
      <c r="G477" s="124"/>
      <c r="H477" s="125"/>
      <c r="I477" s="75"/>
      <c r="J477" s="124"/>
      <c r="K477" s="125"/>
    </row>
    <row r="478" spans="1:11" ht="15" customHeight="1">
      <c r="A478" s="121"/>
      <c r="B478" s="148"/>
      <c r="D478" s="121"/>
      <c r="E478" s="148"/>
      <c r="F478" s="75"/>
      <c r="G478" s="121"/>
      <c r="H478" s="148"/>
      <c r="I478" s="75"/>
      <c r="J478" s="121"/>
      <c r="K478" s="148"/>
    </row>
    <row r="479" spans="1:11" ht="15" customHeight="1" thickBot="1">
      <c r="A479" s="149"/>
      <c r="B479" s="150"/>
      <c r="D479" s="149"/>
      <c r="E479" s="150"/>
      <c r="F479" s="75"/>
      <c r="G479" s="149"/>
      <c r="H479" s="150"/>
      <c r="I479" s="75"/>
      <c r="J479" s="149"/>
      <c r="K479" s="150"/>
    </row>
    <row r="480" spans="1:11" ht="15" customHeight="1">
      <c r="A480" s="75"/>
      <c r="B480" s="75"/>
      <c r="D480" s="75"/>
      <c r="E480" s="75"/>
      <c r="F480" s="75"/>
      <c r="G480" s="75"/>
      <c r="H480" s="75"/>
      <c r="I480" s="75"/>
      <c r="J480" s="75"/>
      <c r="K480" s="75"/>
    </row>
    <row r="481" spans="1:11" ht="15" customHeight="1" thickBot="1">
      <c r="A481" s="75"/>
      <c r="B481" s="75"/>
      <c r="D481" s="75"/>
      <c r="E481" s="75"/>
      <c r="F481" s="75"/>
      <c r="G481" s="75"/>
      <c r="H481" s="75"/>
      <c r="I481" s="75"/>
      <c r="J481" s="75"/>
      <c r="K481" s="75"/>
    </row>
    <row r="482" spans="1:11" ht="15" customHeight="1" thickBot="1">
      <c r="A482" s="84" t="s">
        <v>47</v>
      </c>
      <c r="B482" s="151" t="s">
        <v>44</v>
      </c>
      <c r="C482" s="152"/>
      <c r="D482" s="153"/>
      <c r="E482" s="85" t="e">
        <f>#REF!</f>
        <v>#REF!</v>
      </c>
      <c r="F482" s="75"/>
      <c r="G482" s="84" t="s">
        <v>54</v>
      </c>
      <c r="H482" s="151" t="s">
        <v>44</v>
      </c>
      <c r="I482" s="152"/>
      <c r="J482" s="153"/>
      <c r="K482" s="85" t="e">
        <f>#REF!</f>
        <v>#REF!</v>
      </c>
    </row>
    <row r="483" spans="1:11" ht="15" customHeight="1" thickBot="1">
      <c r="A483" s="77" t="e">
        <f>#REF!</f>
        <v>#REF!</v>
      </c>
      <c r="B483" s="77"/>
      <c r="C483" s="78" t="s">
        <v>20</v>
      </c>
      <c r="D483" s="77"/>
      <c r="E483" s="77" t="e">
        <f>#REF!</f>
        <v>#REF!</v>
      </c>
      <c r="F483" s="75"/>
      <c r="G483" s="77" t="e">
        <f>#REF!</f>
        <v>#REF!</v>
      </c>
      <c r="H483" s="77"/>
      <c r="I483" s="78" t="s">
        <v>20</v>
      </c>
      <c r="J483" s="77"/>
      <c r="K483" s="77" t="e">
        <f>#REF!</f>
        <v>#REF!</v>
      </c>
    </row>
    <row r="484" spans="1:11" ht="15" customHeight="1">
      <c r="A484" s="124"/>
      <c r="B484" s="125"/>
      <c r="D484" s="124"/>
      <c r="E484" s="125"/>
      <c r="F484" s="75"/>
      <c r="G484" s="124"/>
      <c r="H484" s="125"/>
      <c r="I484" s="75"/>
      <c r="J484" s="124"/>
      <c r="K484" s="125"/>
    </row>
    <row r="485" spans="1:11" ht="15" customHeight="1">
      <c r="A485" s="121"/>
      <c r="B485" s="148"/>
      <c r="D485" s="121"/>
      <c r="E485" s="148"/>
      <c r="F485" s="75"/>
      <c r="G485" s="121"/>
      <c r="H485" s="148"/>
      <c r="I485" s="75"/>
      <c r="J485" s="121"/>
      <c r="K485" s="148"/>
    </row>
    <row r="486" spans="1:11" ht="15" customHeight="1" thickBot="1">
      <c r="A486" s="149"/>
      <c r="B486" s="150"/>
      <c r="D486" s="149"/>
      <c r="E486" s="150"/>
      <c r="F486" s="75"/>
      <c r="G486" s="149"/>
      <c r="H486" s="150"/>
      <c r="I486" s="75"/>
      <c r="J486" s="149"/>
      <c r="K486" s="150"/>
    </row>
    <row r="487" spans="1:11" ht="15" customHeight="1">
      <c r="A487" s="79"/>
      <c r="B487" s="79"/>
      <c r="D487" s="79"/>
      <c r="E487" s="79"/>
      <c r="F487" s="75"/>
      <c r="G487" s="79"/>
      <c r="H487" s="79"/>
      <c r="I487" s="75"/>
      <c r="J487" s="79"/>
      <c r="K487" s="79"/>
    </row>
    <row r="488" spans="1:11" ht="15" customHeight="1" thickBot="1">
      <c r="A488" s="79"/>
      <c r="B488" s="79"/>
      <c r="D488" s="79"/>
      <c r="E488" s="79"/>
      <c r="F488" s="75"/>
      <c r="G488" s="79"/>
      <c r="H488" s="79"/>
      <c r="I488" s="75"/>
      <c r="J488" s="79"/>
      <c r="K488" s="79"/>
    </row>
    <row r="489" spans="1:11" ht="15" customHeight="1">
      <c r="A489" s="143" t="e">
        <f>#REF!</f>
        <v>#REF!</v>
      </c>
      <c r="B489" s="144"/>
      <c r="C489" s="144"/>
      <c r="D489" s="144"/>
      <c r="E489" s="145"/>
      <c r="F489" s="123" t="s">
        <v>20</v>
      </c>
      <c r="G489" s="143" t="e">
        <f>#REF!</f>
        <v>#REF!</v>
      </c>
      <c r="H489" s="144"/>
      <c r="I489" s="144"/>
      <c r="J489" s="144"/>
      <c r="K489" s="145"/>
    </row>
    <row r="490" spans="1:11" ht="15" customHeight="1" thickBot="1">
      <c r="A490" s="146"/>
      <c r="B490" s="147"/>
      <c r="C490" s="147"/>
      <c r="D490" s="147"/>
      <c r="E490" s="122"/>
      <c r="F490" s="123"/>
      <c r="G490" s="146"/>
      <c r="H490" s="147"/>
      <c r="I490" s="147"/>
      <c r="J490" s="147"/>
      <c r="K490" s="122"/>
    </row>
    <row r="491" spans="1:11" ht="15" customHeight="1" thickBot="1">
      <c r="A491" s="75"/>
      <c r="B491" s="75"/>
      <c r="D491" s="75"/>
      <c r="E491" s="75"/>
      <c r="F491" s="75"/>
      <c r="G491" s="75"/>
      <c r="H491" s="75"/>
      <c r="I491" s="75"/>
      <c r="J491" s="75"/>
      <c r="K491" s="75"/>
    </row>
    <row r="492" spans="1:11" ht="15" customHeight="1" thickBot="1">
      <c r="A492" s="84" t="s">
        <v>49</v>
      </c>
      <c r="B492" s="151" t="s">
        <v>44</v>
      </c>
      <c r="C492" s="152"/>
      <c r="D492" s="153"/>
      <c r="E492" s="85" t="e">
        <f>#REF!</f>
        <v>#REF!</v>
      </c>
      <c r="F492" s="75"/>
      <c r="G492" s="84" t="s">
        <v>50</v>
      </c>
      <c r="H492" s="151" t="s">
        <v>44</v>
      </c>
      <c r="I492" s="152"/>
      <c r="J492" s="153"/>
      <c r="K492" s="85" t="e">
        <f>#REF!</f>
        <v>#REF!</v>
      </c>
    </row>
    <row r="493" spans="1:11" ht="15" customHeight="1" thickBot="1">
      <c r="A493" s="77" t="e">
        <f>#REF!</f>
        <v>#REF!</v>
      </c>
      <c r="B493" s="77"/>
      <c r="C493" s="78" t="s">
        <v>20</v>
      </c>
      <c r="D493" s="77"/>
      <c r="E493" s="77" t="e">
        <f>#REF!</f>
        <v>#REF!</v>
      </c>
      <c r="F493" s="75"/>
      <c r="G493" s="77" t="e">
        <f>#REF!</f>
        <v>#REF!</v>
      </c>
      <c r="H493" s="77"/>
      <c r="I493" s="78" t="s">
        <v>20</v>
      </c>
      <c r="J493" s="77"/>
      <c r="K493" s="77" t="e">
        <f>#REF!</f>
        <v>#REF!</v>
      </c>
    </row>
    <row r="494" spans="1:11" ht="15" customHeight="1">
      <c r="A494" s="124"/>
      <c r="B494" s="125"/>
      <c r="D494" s="124"/>
      <c r="E494" s="125"/>
      <c r="F494" s="75"/>
      <c r="G494" s="124"/>
      <c r="H494" s="125"/>
      <c r="I494" s="75"/>
      <c r="J494" s="124"/>
      <c r="K494" s="125"/>
    </row>
    <row r="495" spans="1:11" ht="15" customHeight="1">
      <c r="A495" s="121"/>
      <c r="B495" s="148"/>
      <c r="D495" s="121"/>
      <c r="E495" s="148"/>
      <c r="F495" s="75"/>
      <c r="G495" s="121"/>
      <c r="H495" s="148"/>
      <c r="I495" s="75"/>
      <c r="J495" s="121"/>
      <c r="K495" s="148"/>
    </row>
    <row r="496" spans="1:11" ht="15" customHeight="1" thickBot="1">
      <c r="A496" s="149"/>
      <c r="B496" s="150"/>
      <c r="D496" s="149"/>
      <c r="E496" s="150"/>
      <c r="F496" s="75"/>
      <c r="G496" s="149"/>
      <c r="H496" s="150"/>
      <c r="I496" s="75"/>
      <c r="J496" s="149"/>
      <c r="K496" s="150"/>
    </row>
    <row r="497" spans="1:11" ht="15" customHeight="1">
      <c r="A497" s="75"/>
      <c r="B497" s="75"/>
      <c r="D497" s="75"/>
      <c r="E497" s="75"/>
      <c r="F497" s="75"/>
      <c r="G497" s="75"/>
      <c r="H497" s="75"/>
      <c r="I497" s="75"/>
      <c r="J497" s="75"/>
      <c r="K497" s="75"/>
    </row>
    <row r="498" spans="1:11" ht="15" customHeight="1" thickBot="1">
      <c r="A498" s="75"/>
      <c r="B498" s="75"/>
      <c r="D498" s="75"/>
      <c r="E498" s="75"/>
      <c r="F498" s="75"/>
      <c r="G498" s="75"/>
      <c r="H498" s="75"/>
      <c r="I498" s="75"/>
      <c r="J498" s="75"/>
      <c r="K498" s="75"/>
    </row>
    <row r="499" spans="1:11" ht="15" customHeight="1" thickBot="1">
      <c r="A499" s="84" t="s">
        <v>51</v>
      </c>
      <c r="B499" s="151" t="s">
        <v>44</v>
      </c>
      <c r="C499" s="152"/>
      <c r="D499" s="153"/>
      <c r="E499" s="85" t="e">
        <f>#REF!</f>
        <v>#REF!</v>
      </c>
      <c r="F499" s="75"/>
      <c r="G499" s="84" t="s">
        <v>52</v>
      </c>
      <c r="H499" s="151" t="s">
        <v>44</v>
      </c>
      <c r="I499" s="152"/>
      <c r="J499" s="153"/>
      <c r="K499" s="85" t="e">
        <f>#REF!</f>
        <v>#REF!</v>
      </c>
    </row>
    <row r="500" spans="1:11" ht="15" customHeight="1" thickBot="1">
      <c r="A500" s="77" t="e">
        <f>#REF!</f>
        <v>#REF!</v>
      </c>
      <c r="B500" s="77"/>
      <c r="C500" s="78" t="s">
        <v>20</v>
      </c>
      <c r="D500" s="77"/>
      <c r="E500" s="77" t="e">
        <f>#REF!</f>
        <v>#REF!</v>
      </c>
      <c r="F500" s="75"/>
      <c r="G500" s="77" t="e">
        <f>#REF!</f>
        <v>#REF!</v>
      </c>
      <c r="H500" s="77"/>
      <c r="I500" s="78" t="s">
        <v>20</v>
      </c>
      <c r="J500" s="77"/>
      <c r="K500" s="77" t="e">
        <f>#REF!</f>
        <v>#REF!</v>
      </c>
    </row>
    <row r="501" spans="1:11" ht="15" customHeight="1">
      <c r="A501" s="124"/>
      <c r="B501" s="125"/>
      <c r="D501" s="124"/>
      <c r="E501" s="125"/>
      <c r="F501" s="75"/>
      <c r="G501" s="124"/>
      <c r="H501" s="125"/>
      <c r="I501" s="75"/>
      <c r="J501" s="124"/>
      <c r="K501" s="125"/>
    </row>
    <row r="502" spans="1:11" ht="15" customHeight="1">
      <c r="A502" s="121"/>
      <c r="B502" s="148"/>
      <c r="D502" s="121"/>
      <c r="E502" s="148"/>
      <c r="F502" s="75"/>
      <c r="G502" s="121"/>
      <c r="H502" s="148"/>
      <c r="I502" s="75"/>
      <c r="J502" s="121"/>
      <c r="K502" s="148"/>
    </row>
    <row r="503" spans="1:11" ht="15" customHeight="1" thickBot="1">
      <c r="A503" s="149"/>
      <c r="B503" s="150"/>
      <c r="D503" s="149"/>
      <c r="E503" s="150"/>
      <c r="F503" s="75"/>
      <c r="G503" s="149"/>
      <c r="H503" s="150"/>
      <c r="I503" s="75"/>
      <c r="J503" s="149"/>
      <c r="K503" s="150"/>
    </row>
    <row r="504" spans="1:11" ht="15" customHeight="1">
      <c r="A504" s="79"/>
      <c r="B504" s="79"/>
      <c r="D504" s="79"/>
      <c r="E504" s="79"/>
      <c r="F504" s="75"/>
      <c r="G504" s="79"/>
      <c r="H504" s="79"/>
      <c r="I504" s="75"/>
      <c r="J504" s="79"/>
      <c r="K504" s="79"/>
    </row>
    <row r="505" spans="1:11" ht="15" customHeight="1">
      <c r="A505" s="74"/>
      <c r="B505" s="75"/>
      <c r="D505" s="126" t="s">
        <v>33</v>
      </c>
      <c r="E505" s="126"/>
      <c r="F505" s="126"/>
      <c r="G505" s="126"/>
      <c r="H505" s="75"/>
      <c r="I505" s="75"/>
      <c r="J505" s="75"/>
      <c r="K505" s="80" t="s">
        <v>74</v>
      </c>
    </row>
    <row r="506" spans="1:11" ht="15" customHeight="1">
      <c r="A506" s="75"/>
      <c r="B506" s="75"/>
      <c r="D506" s="75"/>
      <c r="E506" s="75"/>
      <c r="F506" s="75"/>
      <c r="G506" s="75"/>
      <c r="H506" s="75"/>
      <c r="I506" s="75"/>
      <c r="J506" s="75"/>
      <c r="K506" s="75"/>
    </row>
    <row r="507" spans="1:11" ht="15" customHeight="1" thickBot="1">
      <c r="A507" s="75"/>
      <c r="B507" s="75"/>
      <c r="D507" s="75"/>
      <c r="E507" s="75"/>
      <c r="F507" s="75"/>
      <c r="G507" s="75"/>
      <c r="H507" s="75"/>
      <c r="I507" s="75"/>
      <c r="J507" s="75"/>
      <c r="K507" s="75"/>
    </row>
    <row r="508" spans="1:11" ht="15" customHeight="1">
      <c r="A508" s="143" t="e">
        <f>#REF!</f>
        <v>#REF!</v>
      </c>
      <c r="B508" s="144"/>
      <c r="C508" s="144"/>
      <c r="D508" s="144"/>
      <c r="E508" s="145"/>
      <c r="F508" s="123" t="s">
        <v>20</v>
      </c>
      <c r="G508" s="143" t="e">
        <f>#REF!</f>
        <v>#REF!</v>
      </c>
      <c r="H508" s="144"/>
      <c r="I508" s="144"/>
      <c r="J508" s="144"/>
      <c r="K508" s="145"/>
    </row>
    <row r="509" spans="1:11" ht="15" customHeight="1" thickBot="1">
      <c r="A509" s="146"/>
      <c r="B509" s="147"/>
      <c r="C509" s="147"/>
      <c r="D509" s="147"/>
      <c r="E509" s="122"/>
      <c r="F509" s="123"/>
      <c r="G509" s="146"/>
      <c r="H509" s="147"/>
      <c r="I509" s="147"/>
      <c r="J509" s="147"/>
      <c r="K509" s="122"/>
    </row>
    <row r="510" spans="1:11" ht="15" customHeight="1" thickBot="1">
      <c r="A510" s="75"/>
      <c r="B510" s="75"/>
      <c r="D510" s="75"/>
      <c r="E510" s="75"/>
      <c r="F510" s="75"/>
      <c r="G510" s="75"/>
      <c r="H510" s="75"/>
      <c r="I510" s="75"/>
      <c r="J510" s="75"/>
      <c r="K510" s="75"/>
    </row>
    <row r="511" spans="1:11" ht="15" customHeight="1" thickBot="1">
      <c r="A511" s="84" t="s">
        <v>59</v>
      </c>
      <c r="B511" s="151" t="s">
        <v>44</v>
      </c>
      <c r="C511" s="152"/>
      <c r="D511" s="153"/>
      <c r="E511" s="85" t="e">
        <f>#REF!</f>
        <v>#REF!</v>
      </c>
      <c r="F511" s="75"/>
      <c r="G511" s="84" t="s">
        <v>63</v>
      </c>
      <c r="H511" s="151" t="s">
        <v>44</v>
      </c>
      <c r="I511" s="152"/>
      <c r="J511" s="153"/>
      <c r="K511" s="85" t="e">
        <f>#REF!</f>
        <v>#REF!</v>
      </c>
    </row>
    <row r="512" spans="1:11" ht="15" customHeight="1" thickBot="1">
      <c r="A512" s="77" t="e">
        <f>#REF!</f>
        <v>#REF!</v>
      </c>
      <c r="B512" s="77"/>
      <c r="C512" s="78" t="s">
        <v>20</v>
      </c>
      <c r="D512" s="77"/>
      <c r="E512" s="77" t="e">
        <f>#REF!</f>
        <v>#REF!</v>
      </c>
      <c r="F512" s="75"/>
      <c r="G512" s="77" t="e">
        <f>#REF!</f>
        <v>#REF!</v>
      </c>
      <c r="H512" s="77"/>
      <c r="I512" s="78" t="s">
        <v>20</v>
      </c>
      <c r="J512" s="77"/>
      <c r="K512" s="77" t="e">
        <f>#REF!</f>
        <v>#REF!</v>
      </c>
    </row>
    <row r="513" spans="1:11" ht="15" customHeight="1">
      <c r="A513" s="124"/>
      <c r="B513" s="125"/>
      <c r="D513" s="124"/>
      <c r="E513" s="125"/>
      <c r="F513" s="75"/>
      <c r="G513" s="124"/>
      <c r="H513" s="125"/>
      <c r="I513" s="75"/>
      <c r="J513" s="124"/>
      <c r="K513" s="125"/>
    </row>
    <row r="514" spans="1:11" ht="15" customHeight="1">
      <c r="A514" s="121"/>
      <c r="B514" s="148"/>
      <c r="D514" s="121"/>
      <c r="E514" s="148"/>
      <c r="F514" s="75"/>
      <c r="G514" s="121"/>
      <c r="H514" s="148"/>
      <c r="I514" s="75"/>
      <c r="J514" s="121"/>
      <c r="K514" s="148"/>
    </row>
    <row r="515" spans="1:11" ht="15" customHeight="1" thickBot="1">
      <c r="A515" s="149"/>
      <c r="B515" s="150"/>
      <c r="D515" s="149"/>
      <c r="E515" s="150"/>
      <c r="F515" s="75"/>
      <c r="G515" s="149"/>
      <c r="H515" s="150"/>
      <c r="I515" s="75"/>
      <c r="J515" s="149"/>
      <c r="K515" s="150"/>
    </row>
    <row r="516" spans="1:11" ht="15" customHeight="1">
      <c r="A516" s="75"/>
      <c r="B516" s="75"/>
      <c r="D516" s="75"/>
      <c r="E516" s="75"/>
      <c r="F516" s="75"/>
      <c r="G516" s="75"/>
      <c r="H516" s="75"/>
      <c r="I516" s="75"/>
      <c r="J516" s="75"/>
      <c r="K516" s="75"/>
    </row>
    <row r="517" spans="1:11" ht="15" customHeight="1" thickBot="1">
      <c r="A517" s="75"/>
      <c r="B517" s="75"/>
      <c r="D517" s="75"/>
      <c r="E517" s="75"/>
      <c r="F517" s="75"/>
      <c r="G517" s="75"/>
      <c r="H517" s="75"/>
      <c r="I517" s="75"/>
      <c r="J517" s="75"/>
      <c r="K517" s="75"/>
    </row>
    <row r="518" spans="1:11" ht="15" customHeight="1" thickBot="1">
      <c r="A518" s="84" t="s">
        <v>64</v>
      </c>
      <c r="B518" s="151" t="s">
        <v>44</v>
      </c>
      <c r="C518" s="152"/>
      <c r="D518" s="153"/>
      <c r="E518" s="85" t="e">
        <f>#REF!</f>
        <v>#REF!</v>
      </c>
      <c r="F518" s="75"/>
      <c r="G518" s="84" t="s">
        <v>65</v>
      </c>
      <c r="H518" s="151" t="s">
        <v>44</v>
      </c>
      <c r="I518" s="152"/>
      <c r="J518" s="153"/>
      <c r="K518" s="85" t="e">
        <f>#REF!</f>
        <v>#REF!</v>
      </c>
    </row>
    <row r="519" spans="1:11" ht="15" customHeight="1" thickBot="1">
      <c r="A519" s="77" t="e">
        <f>#REF!</f>
        <v>#REF!</v>
      </c>
      <c r="B519" s="77"/>
      <c r="C519" s="78" t="s">
        <v>20</v>
      </c>
      <c r="D519" s="77"/>
      <c r="E519" s="77" t="e">
        <f>#REF!</f>
        <v>#REF!</v>
      </c>
      <c r="F519" s="75"/>
      <c r="G519" s="77" t="e">
        <f>#REF!</f>
        <v>#REF!</v>
      </c>
      <c r="H519" s="77"/>
      <c r="I519" s="78" t="s">
        <v>20</v>
      </c>
      <c r="J519" s="77"/>
      <c r="K519" s="77" t="e">
        <f>#REF!</f>
        <v>#REF!</v>
      </c>
    </row>
    <row r="520" spans="1:11" ht="15" customHeight="1">
      <c r="A520" s="124"/>
      <c r="B520" s="125"/>
      <c r="D520" s="124"/>
      <c r="E520" s="125"/>
      <c r="F520" s="75"/>
      <c r="G520" s="124"/>
      <c r="H520" s="125"/>
      <c r="I520" s="75"/>
      <c r="J520" s="124"/>
      <c r="K520" s="125"/>
    </row>
    <row r="521" spans="1:11" ht="15" customHeight="1">
      <c r="A521" s="121"/>
      <c r="B521" s="148"/>
      <c r="D521" s="121"/>
      <c r="E521" s="148"/>
      <c r="F521" s="75"/>
      <c r="G521" s="121"/>
      <c r="H521" s="148"/>
      <c r="I521" s="75"/>
      <c r="J521" s="121"/>
      <c r="K521" s="148"/>
    </row>
    <row r="522" spans="1:11" ht="15" customHeight="1" thickBot="1">
      <c r="A522" s="149"/>
      <c r="B522" s="150"/>
      <c r="D522" s="149"/>
      <c r="E522" s="150"/>
      <c r="F522" s="75"/>
      <c r="G522" s="149"/>
      <c r="H522" s="150"/>
      <c r="I522" s="75"/>
      <c r="J522" s="149"/>
      <c r="K522" s="150"/>
    </row>
    <row r="523" spans="1:11" ht="15" customHeight="1">
      <c r="A523" s="79"/>
      <c r="B523" s="79"/>
      <c r="D523" s="79"/>
      <c r="E523" s="79"/>
      <c r="F523" s="75"/>
      <c r="G523" s="79"/>
      <c r="H523" s="79"/>
      <c r="I523" s="75"/>
      <c r="J523" s="79"/>
      <c r="K523" s="79"/>
    </row>
    <row r="524" spans="1:11" ht="15" customHeight="1" thickBot="1">
      <c r="A524" s="79"/>
      <c r="B524" s="79"/>
      <c r="D524" s="79"/>
      <c r="E524" s="79"/>
      <c r="F524" s="75"/>
      <c r="G524" s="79"/>
      <c r="H524" s="79"/>
      <c r="I524" s="75"/>
      <c r="J524" s="79"/>
      <c r="K524" s="79"/>
    </row>
    <row r="525" spans="1:11" ht="15" customHeight="1">
      <c r="A525" s="143"/>
      <c r="B525" s="144"/>
      <c r="C525" s="144"/>
      <c r="D525" s="144"/>
      <c r="E525" s="145"/>
      <c r="F525" s="123" t="s">
        <v>20</v>
      </c>
      <c r="G525" s="143"/>
      <c r="H525" s="144"/>
      <c r="I525" s="144"/>
      <c r="J525" s="144"/>
      <c r="K525" s="145"/>
    </row>
    <row r="526" spans="1:11" ht="15" customHeight="1" thickBot="1">
      <c r="A526" s="146"/>
      <c r="B526" s="147"/>
      <c r="C526" s="147"/>
      <c r="D526" s="147"/>
      <c r="E526" s="122"/>
      <c r="F526" s="123"/>
      <c r="G526" s="146"/>
      <c r="H526" s="147"/>
      <c r="I526" s="147"/>
      <c r="J526" s="147"/>
      <c r="K526" s="122"/>
    </row>
    <row r="527" spans="1:11" ht="15" customHeight="1" thickBot="1">
      <c r="A527" s="75"/>
      <c r="B527" s="75"/>
      <c r="D527" s="75"/>
      <c r="E527" s="75"/>
      <c r="F527" s="75"/>
      <c r="G527" s="75"/>
      <c r="H527" s="75"/>
      <c r="I527" s="75"/>
      <c r="J527" s="75"/>
      <c r="K527" s="75"/>
    </row>
    <row r="528" spans="1:11" ht="15" customHeight="1" thickBot="1">
      <c r="A528" s="84" t="s">
        <v>43</v>
      </c>
      <c r="B528" s="151" t="s">
        <v>44</v>
      </c>
      <c r="C528" s="152"/>
      <c r="D528" s="153"/>
      <c r="E528" s="85"/>
      <c r="F528" s="75"/>
      <c r="G528" s="84" t="s">
        <v>43</v>
      </c>
      <c r="H528" s="151" t="s">
        <v>44</v>
      </c>
      <c r="I528" s="152"/>
      <c r="J528" s="153"/>
      <c r="K528" s="85"/>
    </row>
    <row r="529" spans="1:11" ht="15" customHeight="1" thickBot="1">
      <c r="A529" s="77"/>
      <c r="B529" s="77"/>
      <c r="C529" s="78" t="s">
        <v>20</v>
      </c>
      <c r="D529" s="77"/>
      <c r="E529" s="77"/>
      <c r="F529" s="75"/>
      <c r="G529" s="77"/>
      <c r="H529" s="77"/>
      <c r="I529" s="78" t="s">
        <v>20</v>
      </c>
      <c r="J529" s="77"/>
      <c r="K529" s="77"/>
    </row>
    <row r="530" spans="1:11" ht="15" customHeight="1">
      <c r="A530" s="124"/>
      <c r="B530" s="125"/>
      <c r="D530" s="124"/>
      <c r="E530" s="125"/>
      <c r="F530" s="75"/>
      <c r="G530" s="124"/>
      <c r="H530" s="125"/>
      <c r="I530" s="75"/>
      <c r="J530" s="124"/>
      <c r="K530" s="125"/>
    </row>
    <row r="531" spans="1:11" ht="15" customHeight="1">
      <c r="A531" s="121"/>
      <c r="B531" s="148"/>
      <c r="D531" s="121"/>
      <c r="E531" s="148"/>
      <c r="F531" s="75"/>
      <c r="G531" s="121"/>
      <c r="H531" s="148"/>
      <c r="I531" s="75"/>
      <c r="J531" s="121"/>
      <c r="K531" s="148"/>
    </row>
    <row r="532" spans="1:11" ht="15" customHeight="1" thickBot="1">
      <c r="A532" s="149"/>
      <c r="B532" s="150"/>
      <c r="D532" s="149"/>
      <c r="E532" s="150"/>
      <c r="F532" s="75"/>
      <c r="G532" s="149"/>
      <c r="H532" s="150"/>
      <c r="I532" s="75"/>
      <c r="J532" s="149"/>
      <c r="K532" s="150"/>
    </row>
    <row r="533" spans="1:11" ht="15" customHeight="1">
      <c r="A533" s="75"/>
      <c r="B533" s="75"/>
      <c r="D533" s="75"/>
      <c r="E533" s="75"/>
      <c r="F533" s="75"/>
      <c r="G533" s="75"/>
      <c r="H533" s="75"/>
      <c r="I533" s="75"/>
      <c r="J533" s="75"/>
      <c r="K533" s="75"/>
    </row>
    <row r="534" spans="1:11" ht="15" customHeight="1" thickBot="1">
      <c r="A534" s="75"/>
      <c r="B534" s="75"/>
      <c r="D534" s="75"/>
      <c r="E534" s="75"/>
      <c r="F534" s="75"/>
      <c r="G534" s="75"/>
      <c r="H534" s="75"/>
      <c r="I534" s="75"/>
      <c r="J534" s="75"/>
      <c r="K534" s="75"/>
    </row>
    <row r="535" spans="1:11" ht="15" customHeight="1" thickBot="1">
      <c r="A535" s="84" t="s">
        <v>43</v>
      </c>
      <c r="B535" s="151" t="s">
        <v>44</v>
      </c>
      <c r="C535" s="152"/>
      <c r="D535" s="153"/>
      <c r="E535" s="85"/>
      <c r="F535" s="75"/>
      <c r="G535" s="84" t="s">
        <v>43</v>
      </c>
      <c r="H535" s="151" t="s">
        <v>44</v>
      </c>
      <c r="I535" s="152"/>
      <c r="J535" s="153"/>
      <c r="K535" s="85"/>
    </row>
    <row r="536" spans="1:11" ht="15" customHeight="1" thickBot="1">
      <c r="A536" s="77"/>
      <c r="B536" s="77"/>
      <c r="C536" s="78" t="s">
        <v>20</v>
      </c>
      <c r="D536" s="77"/>
      <c r="E536" s="77"/>
      <c r="F536" s="75"/>
      <c r="G536" s="77"/>
      <c r="H536" s="77"/>
      <c r="I536" s="78" t="s">
        <v>20</v>
      </c>
      <c r="J536" s="77"/>
      <c r="K536" s="77"/>
    </row>
    <row r="537" spans="1:11" ht="15" customHeight="1">
      <c r="A537" s="124"/>
      <c r="B537" s="125"/>
      <c r="D537" s="124"/>
      <c r="E537" s="125"/>
      <c r="F537" s="75"/>
      <c r="G537" s="124"/>
      <c r="H537" s="125"/>
      <c r="I537" s="75"/>
      <c r="J537" s="124"/>
      <c r="K537" s="125"/>
    </row>
    <row r="538" spans="1:11" ht="15" customHeight="1">
      <c r="A538" s="121"/>
      <c r="B538" s="148"/>
      <c r="D538" s="121"/>
      <c r="E538" s="148"/>
      <c r="F538" s="75"/>
      <c r="G538" s="121"/>
      <c r="H538" s="148"/>
      <c r="I538" s="75"/>
      <c r="J538" s="121"/>
      <c r="K538" s="148"/>
    </row>
    <row r="539" spans="1:11" ht="15" customHeight="1" thickBot="1">
      <c r="A539" s="149"/>
      <c r="B539" s="150"/>
      <c r="D539" s="149"/>
      <c r="E539" s="150"/>
      <c r="F539" s="75"/>
      <c r="G539" s="149"/>
      <c r="H539" s="150"/>
      <c r="I539" s="75"/>
      <c r="J539" s="149"/>
      <c r="K539" s="150"/>
    </row>
    <row r="540" spans="1:11" ht="15" customHeight="1">
      <c r="A540" s="79"/>
      <c r="B540" s="79"/>
      <c r="D540" s="79"/>
      <c r="E540" s="79"/>
      <c r="F540" s="75"/>
      <c r="G540" s="79"/>
      <c r="H540" s="79"/>
      <c r="I540" s="75"/>
      <c r="J540" s="79"/>
      <c r="K540" s="79"/>
    </row>
    <row r="541" spans="1:11" ht="15" customHeight="1">
      <c r="A541" s="74"/>
      <c r="B541" s="75"/>
      <c r="D541" s="126" t="s">
        <v>33</v>
      </c>
      <c r="E541" s="126"/>
      <c r="F541" s="126"/>
      <c r="G541" s="126"/>
      <c r="H541" s="75"/>
      <c r="I541" s="75"/>
      <c r="J541" s="75"/>
      <c r="K541" s="80" t="s">
        <v>75</v>
      </c>
    </row>
    <row r="542" spans="1:11" ht="15" customHeight="1">
      <c r="A542" s="75"/>
      <c r="B542" s="75"/>
      <c r="D542" s="75"/>
      <c r="E542" s="75"/>
      <c r="F542" s="75"/>
      <c r="G542" s="75"/>
      <c r="H542" s="75"/>
      <c r="I542" s="75"/>
      <c r="J542" s="75"/>
      <c r="K542" s="75"/>
    </row>
    <row r="543" spans="1:11" ht="15" customHeight="1" thickBot="1">
      <c r="A543" s="75"/>
      <c r="B543" s="75"/>
      <c r="D543" s="75"/>
      <c r="E543" s="75"/>
      <c r="F543" s="75"/>
      <c r="G543" s="75"/>
      <c r="H543" s="75"/>
      <c r="I543" s="75"/>
      <c r="J543" s="75"/>
      <c r="K543" s="75"/>
    </row>
    <row r="544" spans="1:11" ht="15" customHeight="1">
      <c r="A544" s="143" t="e">
        <f>#REF!</f>
        <v>#REF!</v>
      </c>
      <c r="B544" s="144"/>
      <c r="C544" s="144"/>
      <c r="D544" s="144"/>
      <c r="E544" s="145"/>
      <c r="F544" s="123" t="s">
        <v>20</v>
      </c>
      <c r="G544" s="143" t="e">
        <f>#REF!</f>
        <v>#REF!</v>
      </c>
      <c r="H544" s="144"/>
      <c r="I544" s="144"/>
      <c r="J544" s="144"/>
      <c r="K544" s="145"/>
    </row>
    <row r="545" spans="1:11" ht="15" customHeight="1" thickBot="1">
      <c r="A545" s="146"/>
      <c r="B545" s="147"/>
      <c r="C545" s="147"/>
      <c r="D545" s="147"/>
      <c r="E545" s="122"/>
      <c r="F545" s="123"/>
      <c r="G545" s="146"/>
      <c r="H545" s="147"/>
      <c r="I545" s="147"/>
      <c r="J545" s="147"/>
      <c r="K545" s="122"/>
    </row>
    <row r="546" spans="1:11" ht="15" customHeight="1" thickBot="1">
      <c r="A546" s="75"/>
      <c r="B546" s="75"/>
      <c r="D546" s="75"/>
      <c r="E546" s="75"/>
      <c r="F546" s="75"/>
      <c r="G546" s="75"/>
      <c r="H546" s="75"/>
      <c r="I546" s="75"/>
      <c r="J546" s="75"/>
      <c r="K546" s="75"/>
    </row>
    <row r="547" spans="1:11" ht="15" customHeight="1" thickBot="1">
      <c r="A547" s="84" t="s">
        <v>45</v>
      </c>
      <c r="B547" s="151" t="s">
        <v>44</v>
      </c>
      <c r="C547" s="152"/>
      <c r="D547" s="153"/>
      <c r="E547" s="85" t="e">
        <f>#REF!</f>
        <v>#REF!</v>
      </c>
      <c r="F547" s="75"/>
      <c r="G547" s="84" t="s">
        <v>55</v>
      </c>
      <c r="H547" s="151" t="s">
        <v>44</v>
      </c>
      <c r="I547" s="152"/>
      <c r="J547" s="153"/>
      <c r="K547" s="85" t="e">
        <f>#REF!</f>
        <v>#REF!</v>
      </c>
    </row>
    <row r="548" spans="1:11" ht="15" customHeight="1" thickBot="1">
      <c r="A548" s="77" t="e">
        <f>#REF!</f>
        <v>#REF!</v>
      </c>
      <c r="B548" s="77"/>
      <c r="C548" s="78" t="s">
        <v>20</v>
      </c>
      <c r="D548" s="77"/>
      <c r="E548" s="77" t="e">
        <f>#REF!</f>
        <v>#REF!</v>
      </c>
      <c r="F548" s="75"/>
      <c r="G548" s="77" t="e">
        <f>#REF!</f>
        <v>#REF!</v>
      </c>
      <c r="H548" s="77"/>
      <c r="I548" s="78" t="s">
        <v>20</v>
      </c>
      <c r="J548" s="77"/>
      <c r="K548" s="77" t="e">
        <f>#REF!</f>
        <v>#REF!</v>
      </c>
    </row>
    <row r="549" spans="1:11" ht="15" customHeight="1">
      <c r="A549" s="124"/>
      <c r="B549" s="125"/>
      <c r="D549" s="124"/>
      <c r="E549" s="125"/>
      <c r="F549" s="75"/>
      <c r="G549" s="124"/>
      <c r="H549" s="125"/>
      <c r="I549" s="75"/>
      <c r="J549" s="124"/>
      <c r="K549" s="125"/>
    </row>
    <row r="550" spans="1:11" ht="15" customHeight="1">
      <c r="A550" s="121"/>
      <c r="B550" s="148"/>
      <c r="D550" s="121"/>
      <c r="E550" s="148"/>
      <c r="F550" s="75"/>
      <c r="G550" s="121"/>
      <c r="H550" s="148"/>
      <c r="I550" s="75"/>
      <c r="J550" s="121"/>
      <c r="K550" s="148"/>
    </row>
    <row r="551" spans="1:11" ht="15" customHeight="1" thickBot="1">
      <c r="A551" s="149"/>
      <c r="B551" s="150"/>
      <c r="D551" s="149"/>
      <c r="E551" s="150"/>
      <c r="F551" s="75"/>
      <c r="G551" s="149"/>
      <c r="H551" s="150"/>
      <c r="I551" s="75"/>
      <c r="J551" s="149"/>
      <c r="K551" s="150"/>
    </row>
    <row r="552" spans="1:11" ht="15" customHeight="1">
      <c r="A552" s="75"/>
      <c r="B552" s="75"/>
      <c r="D552" s="75"/>
      <c r="E552" s="75"/>
      <c r="F552" s="75"/>
      <c r="G552" s="75"/>
      <c r="H552" s="75"/>
      <c r="I552" s="75"/>
      <c r="J552" s="75"/>
      <c r="K552" s="75"/>
    </row>
    <row r="553" spans="1:11" ht="15" customHeight="1" thickBot="1">
      <c r="A553" s="75"/>
      <c r="B553" s="75"/>
      <c r="D553" s="75"/>
      <c r="E553" s="75"/>
      <c r="F553" s="75"/>
      <c r="G553" s="75"/>
      <c r="H553" s="75"/>
      <c r="I553" s="75"/>
      <c r="J553" s="75"/>
      <c r="K553" s="75"/>
    </row>
    <row r="554" spans="1:11" ht="15" customHeight="1" thickBot="1">
      <c r="A554" s="84" t="s">
        <v>47</v>
      </c>
      <c r="B554" s="151" t="s">
        <v>44</v>
      </c>
      <c r="C554" s="152"/>
      <c r="D554" s="153"/>
      <c r="E554" s="85" t="e">
        <f>#REF!</f>
        <v>#REF!</v>
      </c>
      <c r="F554" s="75"/>
      <c r="G554" s="84" t="s">
        <v>54</v>
      </c>
      <c r="H554" s="151" t="s">
        <v>44</v>
      </c>
      <c r="I554" s="152"/>
      <c r="J554" s="153"/>
      <c r="K554" s="85" t="e">
        <f>#REF!</f>
        <v>#REF!</v>
      </c>
    </row>
    <row r="555" spans="1:11" ht="15" customHeight="1" thickBot="1">
      <c r="A555" s="77" t="e">
        <f>#REF!</f>
        <v>#REF!</v>
      </c>
      <c r="B555" s="77"/>
      <c r="C555" s="78" t="s">
        <v>20</v>
      </c>
      <c r="D555" s="77"/>
      <c r="E555" s="77" t="e">
        <f>#REF!</f>
        <v>#REF!</v>
      </c>
      <c r="F555" s="75"/>
      <c r="G555" s="77" t="e">
        <f>#REF!</f>
        <v>#REF!</v>
      </c>
      <c r="H555" s="77"/>
      <c r="I555" s="78" t="s">
        <v>20</v>
      </c>
      <c r="J555" s="77"/>
      <c r="K555" s="77" t="e">
        <f>#REF!</f>
        <v>#REF!</v>
      </c>
    </row>
    <row r="556" spans="1:11" ht="15" customHeight="1">
      <c r="A556" s="124"/>
      <c r="B556" s="125"/>
      <c r="D556" s="124"/>
      <c r="E556" s="125"/>
      <c r="F556" s="75"/>
      <c r="G556" s="124"/>
      <c r="H556" s="125"/>
      <c r="I556" s="75"/>
      <c r="J556" s="124"/>
      <c r="K556" s="125"/>
    </row>
    <row r="557" spans="1:11" ht="15" customHeight="1">
      <c r="A557" s="121"/>
      <c r="B557" s="148"/>
      <c r="D557" s="121"/>
      <c r="E557" s="148"/>
      <c r="F557" s="75"/>
      <c r="G557" s="121"/>
      <c r="H557" s="148"/>
      <c r="I557" s="75"/>
      <c r="J557" s="121"/>
      <c r="K557" s="148"/>
    </row>
    <row r="558" spans="1:11" ht="15" customHeight="1" thickBot="1">
      <c r="A558" s="149"/>
      <c r="B558" s="150"/>
      <c r="D558" s="149"/>
      <c r="E558" s="150"/>
      <c r="F558" s="75"/>
      <c r="G558" s="149"/>
      <c r="H558" s="150"/>
      <c r="I558" s="75"/>
      <c r="J558" s="149"/>
      <c r="K558" s="150"/>
    </row>
    <row r="559" spans="1:11" ht="15" customHeight="1">
      <c r="A559" s="79"/>
      <c r="B559" s="79"/>
      <c r="D559" s="79"/>
      <c r="E559" s="79"/>
      <c r="F559" s="75"/>
      <c r="G559" s="79"/>
      <c r="H559" s="79"/>
      <c r="I559" s="75"/>
      <c r="J559" s="79"/>
      <c r="K559" s="79"/>
    </row>
    <row r="560" spans="1:11" ht="15" customHeight="1" thickBot="1">
      <c r="A560" s="79"/>
      <c r="B560" s="79"/>
      <c r="D560" s="79"/>
      <c r="E560" s="79"/>
      <c r="F560" s="75"/>
      <c r="G560" s="79"/>
      <c r="H560" s="79"/>
      <c r="I560" s="75"/>
      <c r="J560" s="79"/>
      <c r="K560" s="79"/>
    </row>
    <row r="561" spans="1:11" ht="15" customHeight="1">
      <c r="A561" s="143" t="e">
        <f>#REF!</f>
        <v>#REF!</v>
      </c>
      <c r="B561" s="144"/>
      <c r="C561" s="144"/>
      <c r="D561" s="144"/>
      <c r="E561" s="145"/>
      <c r="F561" s="123" t="s">
        <v>20</v>
      </c>
      <c r="G561" s="143" t="e">
        <f>#REF!</f>
        <v>#REF!</v>
      </c>
      <c r="H561" s="144"/>
      <c r="I561" s="144"/>
      <c r="J561" s="144"/>
      <c r="K561" s="145"/>
    </row>
    <row r="562" spans="1:11" ht="15" customHeight="1" thickBot="1">
      <c r="A562" s="146"/>
      <c r="B562" s="147"/>
      <c r="C562" s="147"/>
      <c r="D562" s="147"/>
      <c r="E562" s="122"/>
      <c r="F562" s="123"/>
      <c r="G562" s="146"/>
      <c r="H562" s="147"/>
      <c r="I562" s="147"/>
      <c r="J562" s="147"/>
      <c r="K562" s="122"/>
    </row>
    <row r="563" spans="1:11" ht="15" customHeight="1" thickBot="1">
      <c r="A563" s="75"/>
      <c r="B563" s="75"/>
      <c r="D563" s="75"/>
      <c r="E563" s="75"/>
      <c r="F563" s="75"/>
      <c r="G563" s="75"/>
      <c r="H563" s="75"/>
      <c r="I563" s="75"/>
      <c r="J563" s="75"/>
      <c r="K563" s="75"/>
    </row>
    <row r="564" spans="1:11" ht="15" customHeight="1" thickBot="1">
      <c r="A564" s="84" t="s">
        <v>49</v>
      </c>
      <c r="B564" s="151" t="s">
        <v>44</v>
      </c>
      <c r="C564" s="152"/>
      <c r="D564" s="153"/>
      <c r="E564" s="85" t="e">
        <f>#REF!</f>
        <v>#REF!</v>
      </c>
      <c r="F564" s="75"/>
      <c r="G564" s="84" t="s">
        <v>50</v>
      </c>
      <c r="H564" s="151" t="s">
        <v>44</v>
      </c>
      <c r="I564" s="152"/>
      <c r="J564" s="153"/>
      <c r="K564" s="85" t="e">
        <f>#REF!</f>
        <v>#REF!</v>
      </c>
    </row>
    <row r="565" spans="1:11" ht="15" customHeight="1" thickBot="1">
      <c r="A565" s="77" t="e">
        <f>#REF!</f>
        <v>#REF!</v>
      </c>
      <c r="B565" s="77"/>
      <c r="C565" s="78" t="s">
        <v>20</v>
      </c>
      <c r="D565" s="77"/>
      <c r="E565" s="77" t="e">
        <f>#REF!</f>
        <v>#REF!</v>
      </c>
      <c r="F565" s="75"/>
      <c r="G565" s="77" t="e">
        <f>#REF!</f>
        <v>#REF!</v>
      </c>
      <c r="H565" s="77"/>
      <c r="I565" s="78" t="s">
        <v>20</v>
      </c>
      <c r="J565" s="77"/>
      <c r="K565" s="77" t="e">
        <f>#REF!</f>
        <v>#REF!</v>
      </c>
    </row>
    <row r="566" spans="1:11" ht="15" customHeight="1">
      <c r="A566" s="124"/>
      <c r="B566" s="125"/>
      <c r="D566" s="124"/>
      <c r="E566" s="125"/>
      <c r="F566" s="75"/>
      <c r="G566" s="124"/>
      <c r="H566" s="125"/>
      <c r="I566" s="75"/>
      <c r="J566" s="124"/>
      <c r="K566" s="125"/>
    </row>
    <row r="567" spans="1:11" ht="15" customHeight="1">
      <c r="A567" s="121"/>
      <c r="B567" s="148"/>
      <c r="D567" s="121"/>
      <c r="E567" s="148"/>
      <c r="F567" s="75"/>
      <c r="G567" s="121"/>
      <c r="H567" s="148"/>
      <c r="I567" s="75"/>
      <c r="J567" s="121"/>
      <c r="K567" s="148"/>
    </row>
    <row r="568" spans="1:11" ht="15" customHeight="1" thickBot="1">
      <c r="A568" s="149"/>
      <c r="B568" s="150"/>
      <c r="D568" s="149"/>
      <c r="E568" s="150"/>
      <c r="F568" s="75"/>
      <c r="G568" s="149"/>
      <c r="H568" s="150"/>
      <c r="I568" s="75"/>
      <c r="J568" s="149"/>
      <c r="K568" s="150"/>
    </row>
    <row r="569" spans="1:11" ht="15" customHeight="1">
      <c r="A569" s="75"/>
      <c r="B569" s="75"/>
      <c r="D569" s="75"/>
      <c r="E569" s="75"/>
      <c r="F569" s="75"/>
      <c r="G569" s="75"/>
      <c r="H569" s="75"/>
      <c r="I569" s="75"/>
      <c r="J569" s="75"/>
      <c r="K569" s="75"/>
    </row>
    <row r="570" spans="1:11" ht="15" customHeight="1" thickBot="1">
      <c r="A570" s="75"/>
      <c r="B570" s="75"/>
      <c r="D570" s="75"/>
      <c r="E570" s="75"/>
      <c r="F570" s="75"/>
      <c r="G570" s="75"/>
      <c r="H570" s="75"/>
      <c r="I570" s="75"/>
      <c r="J570" s="75"/>
      <c r="K570" s="75"/>
    </row>
    <row r="571" spans="1:11" ht="15" customHeight="1" thickBot="1">
      <c r="A571" s="84" t="s">
        <v>51</v>
      </c>
      <c r="B571" s="151" t="s">
        <v>44</v>
      </c>
      <c r="C571" s="152"/>
      <c r="D571" s="153"/>
      <c r="E571" s="85" t="e">
        <f>#REF!</f>
        <v>#REF!</v>
      </c>
      <c r="F571" s="75"/>
      <c r="G571" s="84" t="s">
        <v>58</v>
      </c>
      <c r="H571" s="151" t="s">
        <v>44</v>
      </c>
      <c r="I571" s="152"/>
      <c r="J571" s="153"/>
      <c r="K571" s="85" t="e">
        <f>#REF!</f>
        <v>#REF!</v>
      </c>
    </row>
    <row r="572" spans="1:11" ht="15" customHeight="1" thickBot="1">
      <c r="A572" s="77" t="e">
        <f>#REF!</f>
        <v>#REF!</v>
      </c>
      <c r="B572" s="77"/>
      <c r="C572" s="78" t="s">
        <v>20</v>
      </c>
      <c r="D572" s="77"/>
      <c r="E572" s="77" t="e">
        <f>#REF!</f>
        <v>#REF!</v>
      </c>
      <c r="F572" s="75"/>
      <c r="G572" s="77" t="e">
        <f>#REF!</f>
        <v>#REF!</v>
      </c>
      <c r="H572" s="77"/>
      <c r="I572" s="78" t="s">
        <v>20</v>
      </c>
      <c r="J572" s="77"/>
      <c r="K572" s="77" t="e">
        <f>#REF!</f>
        <v>#REF!</v>
      </c>
    </row>
    <row r="573" spans="1:11" ht="15" customHeight="1">
      <c r="A573" s="124"/>
      <c r="B573" s="125"/>
      <c r="D573" s="124"/>
      <c r="E573" s="125"/>
      <c r="F573" s="75"/>
      <c r="G573" s="124"/>
      <c r="H573" s="125"/>
      <c r="I573" s="75"/>
      <c r="J573" s="124"/>
      <c r="K573" s="125"/>
    </row>
    <row r="574" spans="1:11" ht="15" customHeight="1">
      <c r="A574" s="121"/>
      <c r="B574" s="148"/>
      <c r="D574" s="121"/>
      <c r="E574" s="148"/>
      <c r="F574" s="75"/>
      <c r="G574" s="121"/>
      <c r="H574" s="148"/>
      <c r="I574" s="75"/>
      <c r="J574" s="121"/>
      <c r="K574" s="148"/>
    </row>
    <row r="575" spans="1:11" ht="15" customHeight="1" thickBot="1">
      <c r="A575" s="149"/>
      <c r="B575" s="150"/>
      <c r="D575" s="149"/>
      <c r="E575" s="150"/>
      <c r="F575" s="75"/>
      <c r="G575" s="149"/>
      <c r="H575" s="150"/>
      <c r="I575" s="75"/>
      <c r="J575" s="149"/>
      <c r="K575" s="150"/>
    </row>
    <row r="576" spans="1:11" ht="15" customHeight="1">
      <c r="A576" s="79"/>
      <c r="B576" s="79"/>
      <c r="D576" s="79"/>
      <c r="E576" s="79"/>
      <c r="F576" s="75"/>
      <c r="G576" s="79"/>
      <c r="H576" s="79"/>
      <c r="I576" s="75"/>
      <c r="J576" s="79"/>
      <c r="K576" s="79"/>
    </row>
    <row r="577" spans="1:11" ht="15" customHeight="1">
      <c r="A577" s="74"/>
      <c r="B577" s="75"/>
      <c r="D577" s="126" t="s">
        <v>33</v>
      </c>
      <c r="E577" s="126"/>
      <c r="F577" s="126"/>
      <c r="G577" s="126"/>
      <c r="H577" s="75"/>
      <c r="I577" s="75"/>
      <c r="J577" s="75"/>
      <c r="K577" s="80" t="s">
        <v>118</v>
      </c>
    </row>
    <row r="578" spans="1:11" ht="15" customHeight="1">
      <c r="A578" s="75"/>
      <c r="B578" s="75"/>
      <c r="D578" s="75"/>
      <c r="E578" s="75"/>
      <c r="F578" s="75"/>
      <c r="G578" s="75"/>
      <c r="H578" s="75"/>
      <c r="I578" s="75"/>
      <c r="J578" s="75"/>
      <c r="K578" s="75"/>
    </row>
    <row r="579" spans="1:11" ht="15" customHeight="1" thickBot="1">
      <c r="A579" s="75"/>
      <c r="B579" s="75"/>
      <c r="D579" s="75"/>
      <c r="E579" s="75"/>
      <c r="F579" s="75"/>
      <c r="G579" s="75"/>
      <c r="H579" s="75"/>
      <c r="I579" s="75"/>
      <c r="J579" s="75"/>
      <c r="K579" s="75"/>
    </row>
    <row r="580" spans="1:11" ht="15" customHeight="1">
      <c r="A580" s="143"/>
      <c r="B580" s="144"/>
      <c r="C580" s="144"/>
      <c r="D580" s="144"/>
      <c r="E580" s="145"/>
      <c r="F580" s="123" t="s">
        <v>20</v>
      </c>
      <c r="G580" s="143"/>
      <c r="H580" s="144"/>
      <c r="I580" s="144"/>
      <c r="J580" s="144"/>
      <c r="K580" s="145"/>
    </row>
    <row r="581" spans="1:11" ht="15" customHeight="1" thickBot="1">
      <c r="A581" s="146"/>
      <c r="B581" s="147"/>
      <c r="C581" s="147"/>
      <c r="D581" s="147"/>
      <c r="E581" s="122"/>
      <c r="F581" s="123"/>
      <c r="G581" s="146"/>
      <c r="H581" s="147"/>
      <c r="I581" s="147"/>
      <c r="J581" s="147"/>
      <c r="K581" s="122"/>
    </row>
    <row r="582" spans="1:11" ht="15" customHeight="1" thickBot="1">
      <c r="A582" s="75"/>
      <c r="B582" s="75"/>
      <c r="D582" s="75"/>
      <c r="E582" s="75"/>
      <c r="F582" s="75"/>
      <c r="G582" s="75"/>
      <c r="H582" s="75"/>
      <c r="I582" s="75"/>
      <c r="J582" s="75"/>
      <c r="K582" s="75"/>
    </row>
    <row r="583" spans="1:11" ht="15" customHeight="1" thickBot="1">
      <c r="A583" s="84" t="s">
        <v>251</v>
      </c>
      <c r="B583" s="151" t="s">
        <v>44</v>
      </c>
      <c r="C583" s="152"/>
      <c r="D583" s="153"/>
      <c r="E583" s="85"/>
      <c r="F583" s="75"/>
      <c r="G583" s="84" t="s">
        <v>252</v>
      </c>
      <c r="H583" s="151" t="s">
        <v>44</v>
      </c>
      <c r="I583" s="152"/>
      <c r="J583" s="153"/>
      <c r="K583" s="85"/>
    </row>
    <row r="584" spans="1:11" ht="15" customHeight="1" thickBot="1">
      <c r="A584" s="77"/>
      <c r="B584" s="77"/>
      <c r="C584" s="78" t="s">
        <v>20</v>
      </c>
      <c r="D584" s="77"/>
      <c r="E584" s="77"/>
      <c r="F584" s="75"/>
      <c r="G584" s="77"/>
      <c r="H584" s="77"/>
      <c r="I584" s="78" t="s">
        <v>20</v>
      </c>
      <c r="J584" s="77"/>
      <c r="K584" s="77"/>
    </row>
    <row r="585" spans="1:11" ht="15" customHeight="1">
      <c r="A585" s="124"/>
      <c r="B585" s="125"/>
      <c r="D585" s="124"/>
      <c r="E585" s="125"/>
      <c r="F585" s="75"/>
      <c r="G585" s="124"/>
      <c r="H585" s="125"/>
      <c r="I585" s="75"/>
      <c r="J585" s="124"/>
      <c r="K585" s="125"/>
    </row>
    <row r="586" spans="1:11" ht="15" customHeight="1">
      <c r="A586" s="121"/>
      <c r="B586" s="148"/>
      <c r="D586" s="121"/>
      <c r="E586" s="148"/>
      <c r="F586" s="75"/>
      <c r="G586" s="121"/>
      <c r="H586" s="148"/>
      <c r="I586" s="75"/>
      <c r="J586" s="121"/>
      <c r="K586" s="148"/>
    </row>
    <row r="587" spans="1:11" ht="15" customHeight="1" thickBot="1">
      <c r="A587" s="149"/>
      <c r="B587" s="150"/>
      <c r="D587" s="149"/>
      <c r="E587" s="150"/>
      <c r="F587" s="75"/>
      <c r="G587" s="149"/>
      <c r="H587" s="150"/>
      <c r="I587" s="75"/>
      <c r="J587" s="149"/>
      <c r="K587" s="150"/>
    </row>
    <row r="588" spans="1:11" ht="15" customHeight="1">
      <c r="A588" s="75"/>
      <c r="B588" s="75"/>
      <c r="D588" s="75"/>
      <c r="E588" s="75"/>
      <c r="F588" s="75"/>
      <c r="G588" s="75"/>
      <c r="H588" s="75"/>
      <c r="I588" s="75"/>
      <c r="J588" s="75"/>
      <c r="K588" s="75"/>
    </row>
    <row r="589" spans="1:11" ht="15" customHeight="1" thickBot="1">
      <c r="A589" s="75"/>
      <c r="B589" s="75"/>
      <c r="D589" s="75"/>
      <c r="E589" s="75"/>
      <c r="F589" s="75"/>
      <c r="G589" s="75"/>
      <c r="H589" s="75"/>
      <c r="I589" s="75"/>
      <c r="J589" s="75"/>
      <c r="K589" s="75"/>
    </row>
    <row r="590" spans="1:11" ht="15" customHeight="1" thickBot="1">
      <c r="A590" s="84" t="s">
        <v>253</v>
      </c>
      <c r="B590" s="151" t="s">
        <v>44</v>
      </c>
      <c r="C590" s="152"/>
      <c r="D590" s="153"/>
      <c r="E590" s="85"/>
      <c r="F590" s="75"/>
      <c r="G590" s="84" t="s">
        <v>254</v>
      </c>
      <c r="H590" s="151" t="s">
        <v>44</v>
      </c>
      <c r="I590" s="152"/>
      <c r="J590" s="153"/>
      <c r="K590" s="85"/>
    </row>
    <row r="591" spans="1:11" ht="15" customHeight="1" thickBot="1">
      <c r="A591" s="77"/>
      <c r="B591" s="77"/>
      <c r="C591" s="78" t="s">
        <v>20</v>
      </c>
      <c r="D591" s="77"/>
      <c r="E591" s="77"/>
      <c r="F591" s="75"/>
      <c r="G591" s="77"/>
      <c r="H591" s="77"/>
      <c r="I591" s="78" t="s">
        <v>20</v>
      </c>
      <c r="J591" s="77"/>
      <c r="K591" s="77"/>
    </row>
    <row r="592" spans="1:11" ht="15" customHeight="1">
      <c r="A592" s="124"/>
      <c r="B592" s="125"/>
      <c r="D592" s="124"/>
      <c r="E592" s="125"/>
      <c r="F592" s="75"/>
      <c r="G592" s="124"/>
      <c r="H592" s="125"/>
      <c r="I592" s="75"/>
      <c r="J592" s="124"/>
      <c r="K592" s="125"/>
    </row>
    <row r="593" spans="1:11" ht="15" customHeight="1">
      <c r="A593" s="121"/>
      <c r="B593" s="148"/>
      <c r="D593" s="121"/>
      <c r="E593" s="148"/>
      <c r="F593" s="75"/>
      <c r="G593" s="121"/>
      <c r="H593" s="148"/>
      <c r="I593" s="75"/>
      <c r="J593" s="121"/>
      <c r="K593" s="148"/>
    </row>
    <row r="594" spans="1:11" ht="15" customHeight="1" thickBot="1">
      <c r="A594" s="149"/>
      <c r="B594" s="150"/>
      <c r="D594" s="149"/>
      <c r="E594" s="150"/>
      <c r="F594" s="75"/>
      <c r="G594" s="149"/>
      <c r="H594" s="150"/>
      <c r="I594" s="75"/>
      <c r="J594" s="149"/>
      <c r="K594" s="150"/>
    </row>
    <row r="595" spans="1:11" ht="15" customHeight="1">
      <c r="A595" s="79"/>
      <c r="B595" s="79"/>
      <c r="D595" s="79"/>
      <c r="E595" s="79"/>
      <c r="F595" s="75"/>
      <c r="G595" s="79"/>
      <c r="H595" s="79"/>
      <c r="I595" s="75"/>
      <c r="J595" s="79"/>
      <c r="K595" s="79"/>
    </row>
    <row r="596" spans="1:11" ht="15" customHeight="1" thickBot="1">
      <c r="A596" s="79"/>
      <c r="B596" s="79"/>
      <c r="D596" s="79"/>
      <c r="E596" s="79"/>
      <c r="F596" s="75"/>
      <c r="G596" s="79"/>
      <c r="H596" s="79"/>
      <c r="I596" s="75"/>
      <c r="J596" s="79"/>
      <c r="K596" s="79"/>
    </row>
    <row r="597" spans="1:11" ht="15" customHeight="1">
      <c r="A597" s="143"/>
      <c r="B597" s="144"/>
      <c r="C597" s="144"/>
      <c r="D597" s="144"/>
      <c r="E597" s="145"/>
      <c r="F597" s="123" t="s">
        <v>20</v>
      </c>
      <c r="G597" s="143"/>
      <c r="H597" s="144"/>
      <c r="I597" s="144"/>
      <c r="J597" s="144"/>
      <c r="K597" s="145"/>
    </row>
    <row r="598" spans="1:11" ht="15" customHeight="1" thickBot="1">
      <c r="A598" s="146"/>
      <c r="B598" s="147"/>
      <c r="C598" s="147"/>
      <c r="D598" s="147"/>
      <c r="E598" s="122"/>
      <c r="F598" s="123"/>
      <c r="G598" s="146"/>
      <c r="H598" s="147"/>
      <c r="I598" s="147"/>
      <c r="J598" s="147"/>
      <c r="K598" s="122"/>
    </row>
    <row r="599" spans="1:11" ht="15" customHeight="1" thickBot="1">
      <c r="A599" s="75"/>
      <c r="B599" s="75"/>
      <c r="D599" s="75"/>
      <c r="E599" s="75"/>
      <c r="F599" s="75"/>
      <c r="G599" s="75"/>
      <c r="H599" s="75"/>
      <c r="I599" s="75"/>
      <c r="J599" s="75"/>
      <c r="K599" s="75"/>
    </row>
    <row r="600" spans="1:11" ht="15" customHeight="1" thickBot="1">
      <c r="A600" s="84" t="s">
        <v>255</v>
      </c>
      <c r="B600" s="151" t="s">
        <v>44</v>
      </c>
      <c r="C600" s="152"/>
      <c r="D600" s="153"/>
      <c r="E600" s="85"/>
      <c r="F600" s="75"/>
      <c r="G600" s="84" t="s">
        <v>57</v>
      </c>
      <c r="H600" s="151" t="s">
        <v>44</v>
      </c>
      <c r="I600" s="152"/>
      <c r="J600" s="153"/>
      <c r="K600" s="85"/>
    </row>
    <row r="601" spans="1:11" ht="15" customHeight="1" thickBot="1">
      <c r="A601" s="77"/>
      <c r="B601" s="77"/>
      <c r="C601" s="78" t="s">
        <v>20</v>
      </c>
      <c r="D601" s="77"/>
      <c r="E601" s="77"/>
      <c r="F601" s="75"/>
      <c r="G601" s="77"/>
      <c r="H601" s="77"/>
      <c r="I601" s="78" t="s">
        <v>20</v>
      </c>
      <c r="J601" s="77"/>
      <c r="K601" s="77"/>
    </row>
    <row r="602" spans="1:11" ht="15" customHeight="1">
      <c r="A602" s="124"/>
      <c r="B602" s="125"/>
      <c r="D602" s="124"/>
      <c r="E602" s="125"/>
      <c r="F602" s="75"/>
      <c r="G602" s="124"/>
      <c r="H602" s="125"/>
      <c r="I602" s="75"/>
      <c r="J602" s="124"/>
      <c r="K602" s="125"/>
    </row>
    <row r="603" spans="1:11" ht="15" customHeight="1">
      <c r="A603" s="121"/>
      <c r="B603" s="148"/>
      <c r="D603" s="121"/>
      <c r="E603" s="148"/>
      <c r="F603" s="75"/>
      <c r="G603" s="121"/>
      <c r="H603" s="148"/>
      <c r="I603" s="75"/>
      <c r="J603" s="121"/>
      <c r="K603" s="148"/>
    </row>
    <row r="604" spans="1:11" ht="15" customHeight="1" thickBot="1">
      <c r="A604" s="149"/>
      <c r="B604" s="150"/>
      <c r="D604" s="149"/>
      <c r="E604" s="150"/>
      <c r="F604" s="75"/>
      <c r="G604" s="149"/>
      <c r="H604" s="150"/>
      <c r="I604" s="75"/>
      <c r="J604" s="149"/>
      <c r="K604" s="150"/>
    </row>
    <row r="605" spans="1:11" ht="15" customHeight="1">
      <c r="A605" s="75"/>
      <c r="B605" s="75"/>
      <c r="D605" s="75"/>
      <c r="E605" s="75"/>
      <c r="F605" s="75"/>
      <c r="G605" s="75"/>
      <c r="H605" s="75"/>
      <c r="I605" s="75"/>
      <c r="J605" s="75"/>
      <c r="K605" s="75"/>
    </row>
    <row r="606" spans="1:11" ht="15" customHeight="1" thickBot="1">
      <c r="A606" s="75"/>
      <c r="B606" s="75"/>
      <c r="D606" s="75"/>
      <c r="E606" s="75"/>
      <c r="F606" s="75"/>
      <c r="G606" s="75"/>
      <c r="H606" s="75"/>
      <c r="I606" s="75"/>
      <c r="J606" s="75"/>
      <c r="K606" s="75"/>
    </row>
    <row r="607" spans="1:11" ht="15" customHeight="1" thickBot="1">
      <c r="A607" s="84" t="s">
        <v>256</v>
      </c>
      <c r="B607" s="151" t="s">
        <v>44</v>
      </c>
      <c r="C607" s="152"/>
      <c r="D607" s="153"/>
      <c r="E607" s="85"/>
      <c r="F607" s="75"/>
      <c r="G607" s="84" t="s">
        <v>257</v>
      </c>
      <c r="H607" s="151" t="s">
        <v>44</v>
      </c>
      <c r="I607" s="152"/>
      <c r="J607" s="153"/>
      <c r="K607" s="85"/>
    </row>
    <row r="608" spans="1:11" ht="15" customHeight="1" thickBot="1">
      <c r="A608" s="77"/>
      <c r="B608" s="77"/>
      <c r="C608" s="78" t="s">
        <v>20</v>
      </c>
      <c r="D608" s="77"/>
      <c r="E608" s="77"/>
      <c r="F608" s="75"/>
      <c r="G608" s="77"/>
      <c r="H608" s="77"/>
      <c r="I608" s="78" t="s">
        <v>20</v>
      </c>
      <c r="J608" s="77"/>
      <c r="K608" s="77"/>
    </row>
    <row r="609" spans="1:11" ht="15" customHeight="1">
      <c r="A609" s="124"/>
      <c r="B609" s="125"/>
      <c r="D609" s="124"/>
      <c r="E609" s="125"/>
      <c r="F609" s="75"/>
      <c r="G609" s="124"/>
      <c r="H609" s="125"/>
      <c r="I609" s="75"/>
      <c r="J609" s="124"/>
      <c r="K609" s="125"/>
    </row>
    <row r="610" spans="1:11" ht="15" customHeight="1">
      <c r="A610" s="121"/>
      <c r="B610" s="148"/>
      <c r="D610" s="121"/>
      <c r="E610" s="148"/>
      <c r="F610" s="75"/>
      <c r="G610" s="121"/>
      <c r="H610" s="148"/>
      <c r="I610" s="75"/>
      <c r="J610" s="121"/>
      <c r="K610" s="148"/>
    </row>
    <row r="611" spans="1:11" ht="15" customHeight="1" thickBot="1">
      <c r="A611" s="149"/>
      <c r="B611" s="150"/>
      <c r="D611" s="149"/>
      <c r="E611" s="150"/>
      <c r="F611" s="75"/>
      <c r="G611" s="149"/>
      <c r="H611" s="150"/>
      <c r="I611" s="75"/>
      <c r="J611" s="149"/>
      <c r="K611" s="150"/>
    </row>
    <row r="613" spans="1:11" ht="15" customHeight="1">
      <c r="A613" s="74"/>
      <c r="B613" s="75"/>
      <c r="D613" s="126" t="s">
        <v>33</v>
      </c>
      <c r="E613" s="126"/>
      <c r="F613" s="126"/>
      <c r="G613" s="126"/>
      <c r="H613" s="75"/>
      <c r="I613" s="75"/>
      <c r="J613" s="75"/>
      <c r="K613" s="80" t="s">
        <v>119</v>
      </c>
    </row>
    <row r="614" spans="1:11" ht="15" customHeight="1">
      <c r="A614" s="75"/>
      <c r="B614" s="75"/>
      <c r="D614" s="75"/>
      <c r="E614" s="75"/>
      <c r="F614" s="75"/>
      <c r="G614" s="75"/>
      <c r="H614" s="75"/>
      <c r="I614" s="75"/>
      <c r="J614" s="75"/>
      <c r="K614" s="75"/>
    </row>
    <row r="615" spans="1:11" ht="15" customHeight="1" thickBot="1">
      <c r="A615" s="75"/>
      <c r="B615" s="75"/>
      <c r="D615" s="75"/>
      <c r="E615" s="75"/>
      <c r="F615" s="75"/>
      <c r="G615" s="75"/>
      <c r="H615" s="75"/>
      <c r="I615" s="75"/>
      <c r="J615" s="75"/>
      <c r="K615" s="75"/>
    </row>
    <row r="616" spans="1:11" ht="15" customHeight="1">
      <c r="A616" s="143"/>
      <c r="B616" s="144"/>
      <c r="C616" s="144"/>
      <c r="D616" s="144"/>
      <c r="E616" s="145"/>
      <c r="F616" s="123" t="s">
        <v>20</v>
      </c>
      <c r="G616" s="143"/>
      <c r="H616" s="144"/>
      <c r="I616" s="144"/>
      <c r="J616" s="144"/>
      <c r="K616" s="145"/>
    </row>
    <row r="617" spans="1:11" ht="15" customHeight="1" thickBot="1">
      <c r="A617" s="146"/>
      <c r="B617" s="147"/>
      <c r="C617" s="147"/>
      <c r="D617" s="147"/>
      <c r="E617" s="122"/>
      <c r="F617" s="123"/>
      <c r="G617" s="146"/>
      <c r="H617" s="147"/>
      <c r="I617" s="147"/>
      <c r="J617" s="147"/>
      <c r="K617" s="122"/>
    </row>
    <row r="618" spans="1:11" ht="15" customHeight="1" thickBot="1">
      <c r="A618" s="75"/>
      <c r="B618" s="75"/>
      <c r="D618" s="75"/>
      <c r="E618" s="75"/>
      <c r="F618" s="75"/>
      <c r="G618" s="75"/>
      <c r="H618" s="75"/>
      <c r="I618" s="75"/>
      <c r="J618" s="75"/>
      <c r="K618" s="75"/>
    </row>
    <row r="619" spans="1:11" ht="15" customHeight="1" thickBot="1">
      <c r="A619" s="84" t="s">
        <v>45</v>
      </c>
      <c r="B619" s="151" t="s">
        <v>44</v>
      </c>
      <c r="C619" s="152"/>
      <c r="D619" s="153"/>
      <c r="E619" s="85"/>
      <c r="F619" s="75"/>
      <c r="G619" s="84" t="s">
        <v>258</v>
      </c>
      <c r="H619" s="151" t="s">
        <v>44</v>
      </c>
      <c r="I619" s="152"/>
      <c r="J619" s="153"/>
      <c r="K619" s="85"/>
    </row>
    <row r="620" spans="1:11" ht="15" customHeight="1" thickBot="1">
      <c r="A620" s="77"/>
      <c r="B620" s="77"/>
      <c r="C620" s="78" t="s">
        <v>20</v>
      </c>
      <c r="D620" s="77"/>
      <c r="E620" s="77"/>
      <c r="F620" s="75"/>
      <c r="G620" s="77"/>
      <c r="H620" s="77"/>
      <c r="I620" s="78" t="s">
        <v>20</v>
      </c>
      <c r="J620" s="77"/>
      <c r="K620" s="77"/>
    </row>
    <row r="621" spans="1:11" ht="15" customHeight="1">
      <c r="A621" s="124"/>
      <c r="B621" s="125"/>
      <c r="D621" s="124"/>
      <c r="E621" s="125"/>
      <c r="F621" s="75"/>
      <c r="G621" s="124"/>
      <c r="H621" s="125"/>
      <c r="I621" s="75"/>
      <c r="J621" s="124"/>
      <c r="K621" s="125"/>
    </row>
    <row r="622" spans="1:11" ht="15" customHeight="1">
      <c r="A622" s="121"/>
      <c r="B622" s="148"/>
      <c r="D622" s="121"/>
      <c r="E622" s="148"/>
      <c r="F622" s="75"/>
      <c r="G622" s="121"/>
      <c r="H622" s="148"/>
      <c r="I622" s="75"/>
      <c r="J622" s="121"/>
      <c r="K622" s="148"/>
    </row>
    <row r="623" spans="1:11" ht="15" customHeight="1" thickBot="1">
      <c r="A623" s="149"/>
      <c r="B623" s="150"/>
      <c r="D623" s="149"/>
      <c r="E623" s="150"/>
      <c r="F623" s="75"/>
      <c r="G623" s="149"/>
      <c r="H623" s="150"/>
      <c r="I623" s="75"/>
      <c r="J623" s="149"/>
      <c r="K623" s="150"/>
    </row>
    <row r="624" spans="1:11" ht="15" customHeight="1">
      <c r="A624" s="75"/>
      <c r="B624" s="75"/>
      <c r="D624" s="75"/>
      <c r="E624" s="75"/>
      <c r="F624" s="75"/>
      <c r="G624" s="75"/>
      <c r="H624" s="75"/>
      <c r="I624" s="75"/>
      <c r="J624" s="75"/>
      <c r="K624" s="75"/>
    </row>
    <row r="625" spans="1:11" ht="15" customHeight="1" thickBot="1">
      <c r="A625" s="75"/>
      <c r="B625" s="75"/>
      <c r="D625" s="75"/>
      <c r="E625" s="75"/>
      <c r="F625" s="75"/>
      <c r="G625" s="75"/>
      <c r="H625" s="75"/>
      <c r="I625" s="75"/>
      <c r="J625" s="75"/>
      <c r="K625" s="75"/>
    </row>
    <row r="626" spans="1:11" ht="15" customHeight="1" thickBot="1">
      <c r="A626" s="84" t="s">
        <v>47</v>
      </c>
      <c r="B626" s="151" t="s">
        <v>44</v>
      </c>
      <c r="C626" s="152"/>
      <c r="D626" s="153"/>
      <c r="E626" s="85"/>
      <c r="F626" s="75"/>
      <c r="G626" s="84" t="s">
        <v>54</v>
      </c>
      <c r="H626" s="151" t="s">
        <v>44</v>
      </c>
      <c r="I626" s="152"/>
      <c r="J626" s="153"/>
      <c r="K626" s="85"/>
    </row>
    <row r="627" spans="1:11" ht="15" customHeight="1" thickBot="1">
      <c r="A627" s="77"/>
      <c r="B627" s="77"/>
      <c r="C627" s="78" t="s">
        <v>20</v>
      </c>
      <c r="D627" s="77"/>
      <c r="E627" s="77"/>
      <c r="F627" s="75"/>
      <c r="G627" s="77"/>
      <c r="H627" s="77"/>
      <c r="I627" s="78" t="s">
        <v>20</v>
      </c>
      <c r="J627" s="77"/>
      <c r="K627" s="77"/>
    </row>
    <row r="628" spans="1:11" ht="15" customHeight="1">
      <c r="A628" s="124"/>
      <c r="B628" s="125"/>
      <c r="D628" s="124"/>
      <c r="E628" s="125"/>
      <c r="F628" s="75"/>
      <c r="G628" s="124"/>
      <c r="H628" s="125"/>
      <c r="I628" s="75"/>
      <c r="J628" s="124"/>
      <c r="K628" s="125"/>
    </row>
    <row r="629" spans="1:11" ht="15" customHeight="1">
      <c r="A629" s="121"/>
      <c r="B629" s="148"/>
      <c r="D629" s="121"/>
      <c r="E629" s="148"/>
      <c r="F629" s="75"/>
      <c r="G629" s="121"/>
      <c r="H629" s="148"/>
      <c r="I629" s="75"/>
      <c r="J629" s="121"/>
      <c r="K629" s="148"/>
    </row>
    <row r="630" spans="1:11" ht="15" customHeight="1" thickBot="1">
      <c r="A630" s="149"/>
      <c r="B630" s="150"/>
      <c r="D630" s="149"/>
      <c r="E630" s="150"/>
      <c r="F630" s="75"/>
      <c r="G630" s="149"/>
      <c r="H630" s="150"/>
      <c r="I630" s="75"/>
      <c r="J630" s="149"/>
      <c r="K630" s="150"/>
    </row>
    <row r="631" spans="1:11" ht="15" customHeight="1">
      <c r="A631" s="79"/>
      <c r="B631" s="79"/>
      <c r="D631" s="79"/>
      <c r="E631" s="79"/>
      <c r="F631" s="75"/>
      <c r="G631" s="79"/>
      <c r="H631" s="79"/>
      <c r="I631" s="75"/>
      <c r="J631" s="79"/>
      <c r="K631" s="79"/>
    </row>
    <row r="632" spans="1:11" ht="15" customHeight="1" thickBot="1">
      <c r="A632" s="79"/>
      <c r="B632" s="79"/>
      <c r="D632" s="79"/>
      <c r="E632" s="79"/>
      <c r="F632" s="75"/>
      <c r="G632" s="79"/>
      <c r="H632" s="79"/>
      <c r="I632" s="75"/>
      <c r="J632" s="79"/>
      <c r="K632" s="79"/>
    </row>
    <row r="633" spans="1:11" ht="15" customHeight="1">
      <c r="A633" s="143"/>
      <c r="B633" s="144"/>
      <c r="C633" s="144"/>
      <c r="D633" s="144"/>
      <c r="E633" s="145"/>
      <c r="F633" s="123" t="s">
        <v>20</v>
      </c>
      <c r="G633" s="143"/>
      <c r="H633" s="144"/>
      <c r="I633" s="144"/>
      <c r="J633" s="144"/>
      <c r="K633" s="145"/>
    </row>
    <row r="634" spans="1:11" ht="15" customHeight="1" thickBot="1">
      <c r="A634" s="146"/>
      <c r="B634" s="147"/>
      <c r="C634" s="147"/>
      <c r="D634" s="147"/>
      <c r="E634" s="122"/>
      <c r="F634" s="123"/>
      <c r="G634" s="146"/>
      <c r="H634" s="147"/>
      <c r="I634" s="147"/>
      <c r="J634" s="147"/>
      <c r="K634" s="122"/>
    </row>
    <row r="635" spans="1:11" ht="15" customHeight="1" thickBot="1">
      <c r="A635" s="75"/>
      <c r="B635" s="75"/>
      <c r="D635" s="75"/>
      <c r="E635" s="75"/>
      <c r="F635" s="75"/>
      <c r="G635" s="75"/>
      <c r="H635" s="75"/>
      <c r="I635" s="75"/>
      <c r="J635" s="75"/>
      <c r="K635" s="75"/>
    </row>
    <row r="636" spans="1:11" ht="15" customHeight="1" thickBot="1">
      <c r="A636" s="84" t="s">
        <v>56</v>
      </c>
      <c r="B636" s="151" t="s">
        <v>44</v>
      </c>
      <c r="C636" s="152"/>
      <c r="D636" s="153"/>
      <c r="E636" s="85"/>
      <c r="F636" s="75"/>
      <c r="G636" s="84" t="s">
        <v>57</v>
      </c>
      <c r="H636" s="151" t="s">
        <v>44</v>
      </c>
      <c r="I636" s="152"/>
      <c r="J636" s="153"/>
      <c r="K636" s="85"/>
    </row>
    <row r="637" spans="1:11" ht="15" customHeight="1" thickBot="1">
      <c r="A637" s="77"/>
      <c r="B637" s="77"/>
      <c r="C637" s="78" t="s">
        <v>20</v>
      </c>
      <c r="D637" s="77"/>
      <c r="E637" s="77"/>
      <c r="F637" s="75"/>
      <c r="G637" s="77"/>
      <c r="H637" s="77"/>
      <c r="I637" s="78" t="s">
        <v>20</v>
      </c>
      <c r="J637" s="77"/>
      <c r="K637" s="77"/>
    </row>
    <row r="638" spans="1:11" ht="15" customHeight="1">
      <c r="A638" s="124"/>
      <c r="B638" s="125"/>
      <c r="D638" s="124"/>
      <c r="E638" s="125"/>
      <c r="F638" s="75"/>
      <c r="G638" s="124"/>
      <c r="H638" s="125"/>
      <c r="I638" s="75"/>
      <c r="J638" s="124"/>
      <c r="K638" s="125"/>
    </row>
    <row r="639" spans="1:11" ht="15" customHeight="1">
      <c r="A639" s="121"/>
      <c r="B639" s="148"/>
      <c r="D639" s="121"/>
      <c r="E639" s="148"/>
      <c r="F639" s="75"/>
      <c r="G639" s="121"/>
      <c r="H639" s="148"/>
      <c r="I639" s="75"/>
      <c r="J639" s="121"/>
      <c r="K639" s="148"/>
    </row>
    <row r="640" spans="1:11" ht="15" customHeight="1" thickBot="1">
      <c r="A640" s="149"/>
      <c r="B640" s="150"/>
      <c r="D640" s="149"/>
      <c r="E640" s="150"/>
      <c r="F640" s="75"/>
      <c r="G640" s="149"/>
      <c r="H640" s="150"/>
      <c r="I640" s="75"/>
      <c r="J640" s="149"/>
      <c r="K640" s="150"/>
    </row>
    <row r="641" spans="1:11" ht="15" customHeight="1">
      <c r="A641" s="75"/>
      <c r="B641" s="75"/>
      <c r="D641" s="75"/>
      <c r="E641" s="75"/>
      <c r="F641" s="75"/>
      <c r="G641" s="75"/>
      <c r="H641" s="75"/>
      <c r="I641" s="75"/>
      <c r="J641" s="75"/>
      <c r="K641" s="75"/>
    </row>
    <row r="642" spans="1:11" ht="15" customHeight="1" thickBot="1">
      <c r="A642" s="75"/>
      <c r="B642" s="75"/>
      <c r="D642" s="75"/>
      <c r="E642" s="75"/>
      <c r="F642" s="75"/>
      <c r="G642" s="75"/>
      <c r="H642" s="75"/>
      <c r="I642" s="75"/>
      <c r="J642" s="75"/>
      <c r="K642" s="75"/>
    </row>
    <row r="643" spans="1:11" ht="15" customHeight="1" thickBot="1">
      <c r="A643" s="84" t="s">
        <v>51</v>
      </c>
      <c r="B643" s="151" t="s">
        <v>44</v>
      </c>
      <c r="C643" s="152"/>
      <c r="D643" s="153"/>
      <c r="E643" s="85"/>
      <c r="F643" s="75"/>
      <c r="G643" s="84" t="s">
        <v>52</v>
      </c>
      <c r="H643" s="151" t="s">
        <v>44</v>
      </c>
      <c r="I643" s="152"/>
      <c r="J643" s="153"/>
      <c r="K643" s="85"/>
    </row>
    <row r="644" spans="1:11" ht="15" customHeight="1" thickBot="1">
      <c r="A644" s="77"/>
      <c r="B644" s="77"/>
      <c r="C644" s="78" t="s">
        <v>20</v>
      </c>
      <c r="D644" s="77"/>
      <c r="E644" s="77"/>
      <c r="F644" s="75"/>
      <c r="G644" s="77"/>
      <c r="H644" s="77"/>
      <c r="I644" s="78" t="s">
        <v>20</v>
      </c>
      <c r="J644" s="77"/>
      <c r="K644" s="77"/>
    </row>
    <row r="645" spans="1:11" ht="15" customHeight="1">
      <c r="A645" s="124"/>
      <c r="B645" s="125"/>
      <c r="D645" s="124"/>
      <c r="E645" s="125"/>
      <c r="F645" s="75"/>
      <c r="G645" s="124"/>
      <c r="H645" s="125"/>
      <c r="I645" s="75"/>
      <c r="J645" s="124"/>
      <c r="K645" s="125"/>
    </row>
    <row r="646" spans="1:11" ht="15" customHeight="1">
      <c r="A646" s="121"/>
      <c r="B646" s="148"/>
      <c r="D646" s="121"/>
      <c r="E646" s="148"/>
      <c r="F646" s="75"/>
      <c r="G646" s="121"/>
      <c r="H646" s="148"/>
      <c r="I646" s="75"/>
      <c r="J646" s="121"/>
      <c r="K646" s="148"/>
    </row>
    <row r="647" spans="1:11" ht="15" customHeight="1" thickBot="1">
      <c r="A647" s="149"/>
      <c r="B647" s="150"/>
      <c r="D647" s="149"/>
      <c r="E647" s="150"/>
      <c r="F647" s="75"/>
      <c r="G647" s="149"/>
      <c r="H647" s="150"/>
      <c r="I647" s="75"/>
      <c r="J647" s="149"/>
      <c r="K647" s="150"/>
    </row>
    <row r="648" spans="1:11" ht="15" customHeight="1">
      <c r="A648" s="79"/>
      <c r="B648" s="79"/>
      <c r="D648" s="79"/>
      <c r="E648" s="79"/>
      <c r="F648" s="75"/>
      <c r="G648" s="79"/>
      <c r="H648" s="79"/>
      <c r="I648" s="75"/>
      <c r="J648" s="79"/>
      <c r="K648" s="79"/>
    </row>
  </sheetData>
  <sheetProtection/>
  <mergeCells count="558">
    <mergeCell ref="B7:D7"/>
    <mergeCell ref="H7:J7"/>
    <mergeCell ref="D1:G1"/>
    <mergeCell ref="A4:E5"/>
    <mergeCell ref="G4:K5"/>
    <mergeCell ref="F4:F5"/>
    <mergeCell ref="D9:E11"/>
    <mergeCell ref="G21:K22"/>
    <mergeCell ref="B14:D14"/>
    <mergeCell ref="H14:J14"/>
    <mergeCell ref="G9:H11"/>
    <mergeCell ref="J9:K11"/>
    <mergeCell ref="A9:B11"/>
    <mergeCell ref="A16:B18"/>
    <mergeCell ref="D16:E18"/>
    <mergeCell ref="G16:H18"/>
    <mergeCell ref="J16:K18"/>
    <mergeCell ref="F21:F22"/>
    <mergeCell ref="B31:D31"/>
    <mergeCell ref="H31:J31"/>
    <mergeCell ref="A26:B28"/>
    <mergeCell ref="D26:E28"/>
    <mergeCell ref="G26:H28"/>
    <mergeCell ref="J26:K28"/>
    <mergeCell ref="B24:D24"/>
    <mergeCell ref="H24:J24"/>
    <mergeCell ref="A21:E22"/>
    <mergeCell ref="A33:B35"/>
    <mergeCell ref="D33:E35"/>
    <mergeCell ref="G33:H35"/>
    <mergeCell ref="J33:K35"/>
    <mergeCell ref="B50:D50"/>
    <mergeCell ref="H50:J50"/>
    <mergeCell ref="A45:B47"/>
    <mergeCell ref="D45:E47"/>
    <mergeCell ref="G45:H47"/>
    <mergeCell ref="J45:K47"/>
    <mergeCell ref="B43:D43"/>
    <mergeCell ref="H43:J43"/>
    <mergeCell ref="D37:G37"/>
    <mergeCell ref="A40:E41"/>
    <mergeCell ref="F40:F41"/>
    <mergeCell ref="G40:K41"/>
    <mergeCell ref="A52:B54"/>
    <mergeCell ref="D52:E54"/>
    <mergeCell ref="G52:H54"/>
    <mergeCell ref="J52:K54"/>
    <mergeCell ref="A57:E58"/>
    <mergeCell ref="F57:F58"/>
    <mergeCell ref="G57:K58"/>
    <mergeCell ref="B60:D60"/>
    <mergeCell ref="H60:J60"/>
    <mergeCell ref="A62:B64"/>
    <mergeCell ref="D62:E64"/>
    <mergeCell ref="G62:H64"/>
    <mergeCell ref="J62:K64"/>
    <mergeCell ref="B175:D175"/>
    <mergeCell ref="H175:J175"/>
    <mergeCell ref="B67:D67"/>
    <mergeCell ref="H67:J67"/>
    <mergeCell ref="A69:B71"/>
    <mergeCell ref="D69:E71"/>
    <mergeCell ref="G69:H71"/>
    <mergeCell ref="J69:K71"/>
    <mergeCell ref="A177:B179"/>
    <mergeCell ref="D177:E179"/>
    <mergeCell ref="G177:H179"/>
    <mergeCell ref="J177:K179"/>
    <mergeCell ref="A170:B172"/>
    <mergeCell ref="D170:E172"/>
    <mergeCell ref="G170:H172"/>
    <mergeCell ref="J170:K172"/>
    <mergeCell ref="H151:J151"/>
    <mergeCell ref="A160:B162"/>
    <mergeCell ref="D160:E162"/>
    <mergeCell ref="G160:H162"/>
    <mergeCell ref="J160:K162"/>
    <mergeCell ref="B158:D158"/>
    <mergeCell ref="H158:J158"/>
    <mergeCell ref="A153:B155"/>
    <mergeCell ref="G153:H155"/>
    <mergeCell ref="J153:K155"/>
    <mergeCell ref="A165:E166"/>
    <mergeCell ref="F165:F166"/>
    <mergeCell ref="G165:K166"/>
    <mergeCell ref="B168:D168"/>
    <mergeCell ref="H168:J168"/>
    <mergeCell ref="G141:H143"/>
    <mergeCell ref="J141:K143"/>
    <mergeCell ref="A134:B136"/>
    <mergeCell ref="D134:E136"/>
    <mergeCell ref="G134:H136"/>
    <mergeCell ref="J134:K136"/>
    <mergeCell ref="D141:E143"/>
    <mergeCell ref="A141:B143"/>
    <mergeCell ref="D153:E155"/>
    <mergeCell ref="A129:E130"/>
    <mergeCell ref="F129:F130"/>
    <mergeCell ref="B132:D132"/>
    <mergeCell ref="B151:D151"/>
    <mergeCell ref="D145:G145"/>
    <mergeCell ref="A148:E149"/>
    <mergeCell ref="F148:F149"/>
    <mergeCell ref="G148:K149"/>
    <mergeCell ref="G117:H119"/>
    <mergeCell ref="J117:K119"/>
    <mergeCell ref="B139:D139"/>
    <mergeCell ref="H139:J139"/>
    <mergeCell ref="G129:K130"/>
    <mergeCell ref="H132:J132"/>
    <mergeCell ref="B115:D115"/>
    <mergeCell ref="H115:J115"/>
    <mergeCell ref="A124:B126"/>
    <mergeCell ref="D124:E126"/>
    <mergeCell ref="G124:H126"/>
    <mergeCell ref="J124:K126"/>
    <mergeCell ref="B122:D122"/>
    <mergeCell ref="H122:J122"/>
    <mergeCell ref="A117:B119"/>
    <mergeCell ref="D117:E119"/>
    <mergeCell ref="H103:J103"/>
    <mergeCell ref="D109:G109"/>
    <mergeCell ref="A112:E113"/>
    <mergeCell ref="F112:F113"/>
    <mergeCell ref="G112:K113"/>
    <mergeCell ref="A105:B107"/>
    <mergeCell ref="D105:E107"/>
    <mergeCell ref="G105:H107"/>
    <mergeCell ref="J105:K107"/>
    <mergeCell ref="D81:E83"/>
    <mergeCell ref="B79:D79"/>
    <mergeCell ref="H79:J79"/>
    <mergeCell ref="G81:H83"/>
    <mergeCell ref="J81:K83"/>
    <mergeCell ref="B103:D103"/>
    <mergeCell ref="D73:G73"/>
    <mergeCell ref="A76:E77"/>
    <mergeCell ref="F76:F77"/>
    <mergeCell ref="G76:K77"/>
    <mergeCell ref="G88:H90"/>
    <mergeCell ref="J88:K90"/>
    <mergeCell ref="B86:D86"/>
    <mergeCell ref="H86:J86"/>
    <mergeCell ref="A81:B83"/>
    <mergeCell ref="G98:H100"/>
    <mergeCell ref="J98:K100"/>
    <mergeCell ref="A93:E94"/>
    <mergeCell ref="F93:F94"/>
    <mergeCell ref="G93:K94"/>
    <mergeCell ref="B96:D96"/>
    <mergeCell ref="H96:J96"/>
    <mergeCell ref="A88:B90"/>
    <mergeCell ref="D88:E90"/>
    <mergeCell ref="B194:D194"/>
    <mergeCell ref="H194:J194"/>
    <mergeCell ref="A189:B191"/>
    <mergeCell ref="D189:E191"/>
    <mergeCell ref="G189:H191"/>
    <mergeCell ref="J189:K191"/>
    <mergeCell ref="A98:B100"/>
    <mergeCell ref="D98:E100"/>
    <mergeCell ref="B187:D187"/>
    <mergeCell ref="H187:J187"/>
    <mergeCell ref="D181:G181"/>
    <mergeCell ref="A184:E185"/>
    <mergeCell ref="F184:F185"/>
    <mergeCell ref="G184:K185"/>
    <mergeCell ref="A196:B198"/>
    <mergeCell ref="D196:E198"/>
    <mergeCell ref="G196:H198"/>
    <mergeCell ref="J196:K198"/>
    <mergeCell ref="A201:E202"/>
    <mergeCell ref="F201:F202"/>
    <mergeCell ref="G201:K202"/>
    <mergeCell ref="B204:D204"/>
    <mergeCell ref="H204:J204"/>
    <mergeCell ref="A213:B215"/>
    <mergeCell ref="D213:E215"/>
    <mergeCell ref="G213:H215"/>
    <mergeCell ref="J213:K215"/>
    <mergeCell ref="D217:G217"/>
    <mergeCell ref="A220:E221"/>
    <mergeCell ref="F220:F221"/>
    <mergeCell ref="G220:K221"/>
    <mergeCell ref="B211:D211"/>
    <mergeCell ref="H211:J211"/>
    <mergeCell ref="A206:B208"/>
    <mergeCell ref="D206:E208"/>
    <mergeCell ref="G206:H208"/>
    <mergeCell ref="J206:K208"/>
    <mergeCell ref="B230:D230"/>
    <mergeCell ref="H230:J230"/>
    <mergeCell ref="A232:B234"/>
    <mergeCell ref="D232:E234"/>
    <mergeCell ref="G232:H234"/>
    <mergeCell ref="J232:K234"/>
    <mergeCell ref="B223:D223"/>
    <mergeCell ref="H223:J223"/>
    <mergeCell ref="A225:B227"/>
    <mergeCell ref="D225:E227"/>
    <mergeCell ref="G225:H227"/>
    <mergeCell ref="J225:K227"/>
    <mergeCell ref="A237:E238"/>
    <mergeCell ref="F237:F238"/>
    <mergeCell ref="G237:K238"/>
    <mergeCell ref="B240:D240"/>
    <mergeCell ref="H240:J240"/>
    <mergeCell ref="A242:B244"/>
    <mergeCell ref="D242:E244"/>
    <mergeCell ref="G242:H244"/>
    <mergeCell ref="J242:K244"/>
    <mergeCell ref="B247:D247"/>
    <mergeCell ref="H247:J247"/>
    <mergeCell ref="A249:B251"/>
    <mergeCell ref="D249:E251"/>
    <mergeCell ref="G249:H251"/>
    <mergeCell ref="J249:K251"/>
    <mergeCell ref="D253:G253"/>
    <mergeCell ref="A256:E257"/>
    <mergeCell ref="F256:F257"/>
    <mergeCell ref="G256:K257"/>
    <mergeCell ref="B266:D266"/>
    <mergeCell ref="H266:J266"/>
    <mergeCell ref="A268:B270"/>
    <mergeCell ref="D268:E270"/>
    <mergeCell ref="G268:H270"/>
    <mergeCell ref="J268:K270"/>
    <mergeCell ref="B259:D259"/>
    <mergeCell ref="H259:J259"/>
    <mergeCell ref="A261:B263"/>
    <mergeCell ref="D261:E263"/>
    <mergeCell ref="G261:H263"/>
    <mergeCell ref="J261:K263"/>
    <mergeCell ref="A273:E274"/>
    <mergeCell ref="F273:F274"/>
    <mergeCell ref="G273:K274"/>
    <mergeCell ref="B276:D276"/>
    <mergeCell ref="H276:J276"/>
    <mergeCell ref="A278:B280"/>
    <mergeCell ref="D278:E280"/>
    <mergeCell ref="G278:H280"/>
    <mergeCell ref="J278:K280"/>
    <mergeCell ref="B283:D283"/>
    <mergeCell ref="H283:J283"/>
    <mergeCell ref="A285:B287"/>
    <mergeCell ref="D285:E287"/>
    <mergeCell ref="G285:H287"/>
    <mergeCell ref="J285:K287"/>
    <mergeCell ref="D289:G289"/>
    <mergeCell ref="A292:E293"/>
    <mergeCell ref="F292:F293"/>
    <mergeCell ref="G292:K293"/>
    <mergeCell ref="B302:D302"/>
    <mergeCell ref="H302:J302"/>
    <mergeCell ref="A304:B306"/>
    <mergeCell ref="D304:E306"/>
    <mergeCell ref="G304:H306"/>
    <mergeCell ref="J304:K306"/>
    <mergeCell ref="B295:D295"/>
    <mergeCell ref="H295:J295"/>
    <mergeCell ref="A297:B299"/>
    <mergeCell ref="D297:E299"/>
    <mergeCell ref="G297:H299"/>
    <mergeCell ref="J297:K299"/>
    <mergeCell ref="A309:E310"/>
    <mergeCell ref="F309:F310"/>
    <mergeCell ref="G309:K310"/>
    <mergeCell ref="B312:D312"/>
    <mergeCell ref="H312:J312"/>
    <mergeCell ref="A314:B316"/>
    <mergeCell ref="D314:E316"/>
    <mergeCell ref="G314:H316"/>
    <mergeCell ref="J314:K316"/>
    <mergeCell ref="B319:D319"/>
    <mergeCell ref="H319:J319"/>
    <mergeCell ref="A321:B323"/>
    <mergeCell ref="D321:E323"/>
    <mergeCell ref="G321:H323"/>
    <mergeCell ref="J321:K323"/>
    <mergeCell ref="D325:G325"/>
    <mergeCell ref="A328:E329"/>
    <mergeCell ref="F328:F329"/>
    <mergeCell ref="G328:K329"/>
    <mergeCell ref="B338:D338"/>
    <mergeCell ref="H338:J338"/>
    <mergeCell ref="A340:B342"/>
    <mergeCell ref="D340:E342"/>
    <mergeCell ref="G340:H342"/>
    <mergeCell ref="J340:K342"/>
    <mergeCell ref="B331:D331"/>
    <mergeCell ref="H331:J331"/>
    <mergeCell ref="A333:B335"/>
    <mergeCell ref="D333:E335"/>
    <mergeCell ref="G333:H335"/>
    <mergeCell ref="J333:K335"/>
    <mergeCell ref="A345:E346"/>
    <mergeCell ref="F345:F346"/>
    <mergeCell ref="G345:K346"/>
    <mergeCell ref="B348:D348"/>
    <mergeCell ref="H348:J348"/>
    <mergeCell ref="A350:B352"/>
    <mergeCell ref="D350:E352"/>
    <mergeCell ref="G350:H352"/>
    <mergeCell ref="J350:K352"/>
    <mergeCell ref="B355:D355"/>
    <mergeCell ref="H355:J355"/>
    <mergeCell ref="A357:B359"/>
    <mergeCell ref="D357:E359"/>
    <mergeCell ref="G357:H359"/>
    <mergeCell ref="J357:K359"/>
    <mergeCell ref="D361:G361"/>
    <mergeCell ref="A364:E365"/>
    <mergeCell ref="F364:F365"/>
    <mergeCell ref="G364:K365"/>
    <mergeCell ref="B374:D374"/>
    <mergeCell ref="H374:J374"/>
    <mergeCell ref="A376:B378"/>
    <mergeCell ref="D376:E378"/>
    <mergeCell ref="G376:H378"/>
    <mergeCell ref="J376:K378"/>
    <mergeCell ref="B367:D367"/>
    <mergeCell ref="H367:J367"/>
    <mergeCell ref="A369:B371"/>
    <mergeCell ref="D369:E371"/>
    <mergeCell ref="G369:H371"/>
    <mergeCell ref="J369:K371"/>
    <mergeCell ref="A381:E382"/>
    <mergeCell ref="F381:F382"/>
    <mergeCell ref="G381:K382"/>
    <mergeCell ref="B384:D384"/>
    <mergeCell ref="H384:J384"/>
    <mergeCell ref="A386:B388"/>
    <mergeCell ref="D386:E388"/>
    <mergeCell ref="G386:H388"/>
    <mergeCell ref="J386:K388"/>
    <mergeCell ref="B391:D391"/>
    <mergeCell ref="H391:J391"/>
    <mergeCell ref="A393:B395"/>
    <mergeCell ref="D393:E395"/>
    <mergeCell ref="G393:H395"/>
    <mergeCell ref="J393:K395"/>
    <mergeCell ref="D397:G397"/>
    <mergeCell ref="A400:E401"/>
    <mergeCell ref="F400:F401"/>
    <mergeCell ref="G400:K401"/>
    <mergeCell ref="B410:D410"/>
    <mergeCell ref="H410:J410"/>
    <mergeCell ref="A412:B414"/>
    <mergeCell ref="D412:E414"/>
    <mergeCell ref="G412:H414"/>
    <mergeCell ref="J412:K414"/>
    <mergeCell ref="B403:D403"/>
    <mergeCell ref="H403:J403"/>
    <mergeCell ref="A405:B407"/>
    <mergeCell ref="D405:E407"/>
    <mergeCell ref="G405:H407"/>
    <mergeCell ref="J405:K407"/>
    <mergeCell ref="A417:E418"/>
    <mergeCell ref="F417:F418"/>
    <mergeCell ref="G417:K418"/>
    <mergeCell ref="B420:D420"/>
    <mergeCell ref="H420:J420"/>
    <mergeCell ref="A422:B424"/>
    <mergeCell ref="D422:E424"/>
    <mergeCell ref="G422:H424"/>
    <mergeCell ref="J422:K424"/>
    <mergeCell ref="B427:D427"/>
    <mergeCell ref="H427:J427"/>
    <mergeCell ref="A429:B431"/>
    <mergeCell ref="D429:E431"/>
    <mergeCell ref="G429:H431"/>
    <mergeCell ref="J429:K431"/>
    <mergeCell ref="D433:G433"/>
    <mergeCell ref="A436:E437"/>
    <mergeCell ref="F436:F437"/>
    <mergeCell ref="G436:K437"/>
    <mergeCell ref="B446:D446"/>
    <mergeCell ref="H446:J446"/>
    <mergeCell ref="A448:B450"/>
    <mergeCell ref="D448:E450"/>
    <mergeCell ref="G448:H450"/>
    <mergeCell ref="J448:K450"/>
    <mergeCell ref="B439:D439"/>
    <mergeCell ref="H439:J439"/>
    <mergeCell ref="A441:B443"/>
    <mergeCell ref="D441:E443"/>
    <mergeCell ref="G441:H443"/>
    <mergeCell ref="J441:K443"/>
    <mergeCell ref="A453:E454"/>
    <mergeCell ref="F453:F454"/>
    <mergeCell ref="G453:K454"/>
    <mergeCell ref="B456:D456"/>
    <mergeCell ref="H456:J456"/>
    <mergeCell ref="A458:B460"/>
    <mergeCell ref="D458:E460"/>
    <mergeCell ref="G458:H460"/>
    <mergeCell ref="J458:K460"/>
    <mergeCell ref="B463:D463"/>
    <mergeCell ref="H463:J463"/>
    <mergeCell ref="A465:B467"/>
    <mergeCell ref="D465:E467"/>
    <mergeCell ref="G465:H467"/>
    <mergeCell ref="J465:K467"/>
    <mergeCell ref="D469:G469"/>
    <mergeCell ref="A472:E473"/>
    <mergeCell ref="F472:F473"/>
    <mergeCell ref="G472:K473"/>
    <mergeCell ref="B482:D482"/>
    <mergeCell ref="H482:J482"/>
    <mergeCell ref="A484:B486"/>
    <mergeCell ref="D484:E486"/>
    <mergeCell ref="G484:H486"/>
    <mergeCell ref="J484:K486"/>
    <mergeCell ref="B475:D475"/>
    <mergeCell ref="H475:J475"/>
    <mergeCell ref="A477:B479"/>
    <mergeCell ref="D477:E479"/>
    <mergeCell ref="G477:H479"/>
    <mergeCell ref="J477:K479"/>
    <mergeCell ref="A489:E490"/>
    <mergeCell ref="F489:F490"/>
    <mergeCell ref="G489:K490"/>
    <mergeCell ref="B492:D492"/>
    <mergeCell ref="H492:J492"/>
    <mergeCell ref="A494:B496"/>
    <mergeCell ref="D494:E496"/>
    <mergeCell ref="G494:H496"/>
    <mergeCell ref="J494:K496"/>
    <mergeCell ref="B499:D499"/>
    <mergeCell ref="H499:J499"/>
    <mergeCell ref="A501:B503"/>
    <mergeCell ref="D501:E503"/>
    <mergeCell ref="G501:H503"/>
    <mergeCell ref="J501:K503"/>
    <mergeCell ref="D505:G505"/>
    <mergeCell ref="A508:E509"/>
    <mergeCell ref="F508:F509"/>
    <mergeCell ref="G508:K509"/>
    <mergeCell ref="B518:D518"/>
    <mergeCell ref="H518:J518"/>
    <mergeCell ref="A520:B522"/>
    <mergeCell ref="D520:E522"/>
    <mergeCell ref="G520:H522"/>
    <mergeCell ref="J520:K522"/>
    <mergeCell ref="B511:D511"/>
    <mergeCell ref="H511:J511"/>
    <mergeCell ref="A513:B515"/>
    <mergeCell ref="D513:E515"/>
    <mergeCell ref="G513:H515"/>
    <mergeCell ref="J513:K515"/>
    <mergeCell ref="A525:E526"/>
    <mergeCell ref="F525:F526"/>
    <mergeCell ref="G525:K526"/>
    <mergeCell ref="B528:D528"/>
    <mergeCell ref="H528:J528"/>
    <mergeCell ref="A530:B532"/>
    <mergeCell ref="D530:E532"/>
    <mergeCell ref="G530:H532"/>
    <mergeCell ref="J530:K532"/>
    <mergeCell ref="B535:D535"/>
    <mergeCell ref="H535:J535"/>
    <mergeCell ref="A537:B539"/>
    <mergeCell ref="D537:E539"/>
    <mergeCell ref="G537:H539"/>
    <mergeCell ref="J537:K539"/>
    <mergeCell ref="D541:G541"/>
    <mergeCell ref="A544:E545"/>
    <mergeCell ref="F544:F545"/>
    <mergeCell ref="G544:K545"/>
    <mergeCell ref="B554:D554"/>
    <mergeCell ref="H554:J554"/>
    <mergeCell ref="A556:B558"/>
    <mergeCell ref="D556:E558"/>
    <mergeCell ref="G556:H558"/>
    <mergeCell ref="J556:K558"/>
    <mergeCell ref="B547:D547"/>
    <mergeCell ref="H547:J547"/>
    <mergeCell ref="A549:B551"/>
    <mergeCell ref="D549:E551"/>
    <mergeCell ref="G549:H551"/>
    <mergeCell ref="J549:K551"/>
    <mergeCell ref="A561:E562"/>
    <mergeCell ref="F561:F562"/>
    <mergeCell ref="G561:K562"/>
    <mergeCell ref="B564:D564"/>
    <mergeCell ref="H564:J564"/>
    <mergeCell ref="A566:B568"/>
    <mergeCell ref="D566:E568"/>
    <mergeCell ref="G566:H568"/>
    <mergeCell ref="J566:K568"/>
    <mergeCell ref="B571:D571"/>
    <mergeCell ref="H571:J571"/>
    <mergeCell ref="A573:B575"/>
    <mergeCell ref="D573:E575"/>
    <mergeCell ref="G573:H575"/>
    <mergeCell ref="J573:K575"/>
    <mergeCell ref="D577:G577"/>
    <mergeCell ref="A580:E581"/>
    <mergeCell ref="F580:F581"/>
    <mergeCell ref="G580:K581"/>
    <mergeCell ref="B590:D590"/>
    <mergeCell ref="H590:J590"/>
    <mergeCell ref="A592:B594"/>
    <mergeCell ref="D592:E594"/>
    <mergeCell ref="G592:H594"/>
    <mergeCell ref="J592:K594"/>
    <mergeCell ref="B583:D583"/>
    <mergeCell ref="H583:J583"/>
    <mergeCell ref="A585:B587"/>
    <mergeCell ref="D585:E587"/>
    <mergeCell ref="G585:H587"/>
    <mergeCell ref="J585:K587"/>
    <mergeCell ref="A597:E598"/>
    <mergeCell ref="F597:F598"/>
    <mergeCell ref="G597:K598"/>
    <mergeCell ref="B600:D600"/>
    <mergeCell ref="H600:J600"/>
    <mergeCell ref="A602:B604"/>
    <mergeCell ref="D602:E604"/>
    <mergeCell ref="G602:H604"/>
    <mergeCell ref="J602:K604"/>
    <mergeCell ref="B607:D607"/>
    <mergeCell ref="H607:J607"/>
    <mergeCell ref="A609:B611"/>
    <mergeCell ref="D609:E611"/>
    <mergeCell ref="G609:H611"/>
    <mergeCell ref="J609:K611"/>
    <mergeCell ref="D613:G613"/>
    <mergeCell ref="A616:E617"/>
    <mergeCell ref="F616:F617"/>
    <mergeCell ref="G616:K617"/>
    <mergeCell ref="B626:D626"/>
    <mergeCell ref="H626:J626"/>
    <mergeCell ref="A628:B630"/>
    <mergeCell ref="D628:E630"/>
    <mergeCell ref="G628:H630"/>
    <mergeCell ref="J628:K630"/>
    <mergeCell ref="B619:D619"/>
    <mergeCell ref="H619:J619"/>
    <mergeCell ref="A621:B623"/>
    <mergeCell ref="D621:E623"/>
    <mergeCell ref="G621:H623"/>
    <mergeCell ref="J621:K623"/>
    <mergeCell ref="A633:E634"/>
    <mergeCell ref="F633:F634"/>
    <mergeCell ref="G633:K634"/>
    <mergeCell ref="B636:D636"/>
    <mergeCell ref="H636:J636"/>
    <mergeCell ref="A638:B640"/>
    <mergeCell ref="D638:E640"/>
    <mergeCell ref="G638:H640"/>
    <mergeCell ref="J638:K640"/>
    <mergeCell ref="B643:D643"/>
    <mergeCell ref="H643:J643"/>
    <mergeCell ref="A645:B647"/>
    <mergeCell ref="D645:E647"/>
    <mergeCell ref="G645:H647"/>
    <mergeCell ref="J645:K647"/>
  </mergeCells>
  <printOptions/>
  <pageMargins left="0.7086614173228347" right="0.5511811023622047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0" customWidth="1"/>
    <col min="2" max="2" width="5.7109375" style="0" customWidth="1"/>
    <col min="3" max="3" width="2.00390625" style="75" customWidth="1"/>
    <col min="4" max="4" width="5.7109375" style="0" customWidth="1"/>
    <col min="5" max="5" width="22.7109375" style="0" customWidth="1"/>
    <col min="7" max="7" width="22.7109375" style="0" customWidth="1"/>
    <col min="8" max="8" width="5.7109375" style="0" customWidth="1"/>
    <col min="9" max="9" width="2.00390625" style="0" customWidth="1"/>
    <col min="10" max="10" width="5.7109375" style="0" customWidth="1"/>
    <col min="11" max="11" width="22.7109375" style="0" customWidth="1"/>
  </cols>
  <sheetData>
    <row r="1" spans="1:11" ht="15" customHeight="1">
      <c r="A1" s="74"/>
      <c r="B1" s="75"/>
      <c r="D1" s="126" t="s">
        <v>33</v>
      </c>
      <c r="E1" s="126"/>
      <c r="F1" s="126"/>
      <c r="G1" s="126"/>
      <c r="H1" s="75"/>
      <c r="I1" s="75"/>
      <c r="J1" s="75"/>
      <c r="K1" s="80" t="s">
        <v>21</v>
      </c>
    </row>
    <row r="2" spans="1:11" ht="15" customHeight="1">
      <c r="A2" s="75"/>
      <c r="B2" s="75"/>
      <c r="D2" s="75"/>
      <c r="E2" s="75"/>
      <c r="F2" s="75"/>
      <c r="G2" s="75"/>
      <c r="H2" s="75"/>
      <c r="I2" s="75"/>
      <c r="J2" s="75"/>
      <c r="K2" s="75"/>
    </row>
    <row r="3" spans="1:11" ht="15" customHeight="1" thickBot="1">
      <c r="A3" s="75"/>
      <c r="B3" s="75"/>
      <c r="D3" s="75"/>
      <c r="E3" s="75"/>
      <c r="F3" s="75"/>
      <c r="G3" s="75"/>
      <c r="H3" s="75"/>
      <c r="I3" s="75"/>
      <c r="J3" s="75"/>
      <c r="K3" s="75"/>
    </row>
    <row r="4" spans="1:11" ht="15" customHeight="1">
      <c r="A4" s="143" t="e">
        <f>#REF!</f>
        <v>#REF!</v>
      </c>
      <c r="B4" s="144"/>
      <c r="C4" s="144"/>
      <c r="D4" s="144"/>
      <c r="E4" s="145"/>
      <c r="F4" s="123" t="s">
        <v>20</v>
      </c>
      <c r="G4" s="143" t="e">
        <f>#REF!</f>
        <v>#REF!</v>
      </c>
      <c r="H4" s="144"/>
      <c r="I4" s="144"/>
      <c r="J4" s="144"/>
      <c r="K4" s="145"/>
    </row>
    <row r="5" spans="1:11" ht="15" customHeight="1" thickBot="1">
      <c r="A5" s="146"/>
      <c r="B5" s="147"/>
      <c r="C5" s="147"/>
      <c r="D5" s="147"/>
      <c r="E5" s="122"/>
      <c r="F5" s="123"/>
      <c r="G5" s="146"/>
      <c r="H5" s="147"/>
      <c r="I5" s="147"/>
      <c r="J5" s="147"/>
      <c r="K5" s="122"/>
    </row>
    <row r="6" spans="1:11" ht="15" customHeight="1" thickBot="1">
      <c r="A6" s="75"/>
      <c r="B6" s="75"/>
      <c r="D6" s="75"/>
      <c r="E6" s="75"/>
      <c r="F6" s="75"/>
      <c r="G6" s="75"/>
      <c r="H6" s="75"/>
      <c r="I6" s="75"/>
      <c r="J6" s="75"/>
      <c r="K6" s="75"/>
    </row>
    <row r="7" spans="1:11" s="76" customFormat="1" ht="15" customHeight="1" thickBot="1">
      <c r="A7" s="84" t="s">
        <v>45</v>
      </c>
      <c r="B7" s="151" t="s">
        <v>44</v>
      </c>
      <c r="C7" s="152"/>
      <c r="D7" s="153"/>
      <c r="E7" s="85" t="e">
        <f>#REF!</f>
        <v>#REF!</v>
      </c>
      <c r="F7" s="75"/>
      <c r="G7" s="84" t="s">
        <v>46</v>
      </c>
      <c r="H7" s="151" t="s">
        <v>44</v>
      </c>
      <c r="I7" s="152"/>
      <c r="J7" s="153"/>
      <c r="K7" s="85" t="e">
        <f>#REF!</f>
        <v>#REF!</v>
      </c>
    </row>
    <row r="8" spans="1:11" ht="15.75" customHeight="1" thickBot="1">
      <c r="A8" s="77" t="e">
        <f>#REF!</f>
        <v>#REF!</v>
      </c>
      <c r="B8" s="77"/>
      <c r="C8" s="78" t="s">
        <v>20</v>
      </c>
      <c r="D8" s="77"/>
      <c r="E8" s="77" t="e">
        <f>#REF!</f>
        <v>#REF!</v>
      </c>
      <c r="F8" s="75"/>
      <c r="G8" s="77" t="e">
        <f>#REF!</f>
        <v>#REF!</v>
      </c>
      <c r="H8" s="77"/>
      <c r="I8" s="78" t="s">
        <v>20</v>
      </c>
      <c r="J8" s="77"/>
      <c r="K8" s="77" t="e">
        <f>#REF!</f>
        <v>#REF!</v>
      </c>
    </row>
    <row r="9" spans="1:11" ht="15" customHeight="1">
      <c r="A9" s="124"/>
      <c r="B9" s="125"/>
      <c r="D9" s="124"/>
      <c r="E9" s="125"/>
      <c r="F9" s="75"/>
      <c r="G9" s="124"/>
      <c r="H9" s="125"/>
      <c r="I9" s="75"/>
      <c r="J9" s="124"/>
      <c r="K9" s="125"/>
    </row>
    <row r="10" spans="1:11" ht="15" customHeight="1">
      <c r="A10" s="121"/>
      <c r="B10" s="148"/>
      <c r="D10" s="121"/>
      <c r="E10" s="148"/>
      <c r="F10" s="75"/>
      <c r="G10" s="121"/>
      <c r="H10" s="148"/>
      <c r="I10" s="75"/>
      <c r="J10" s="121"/>
      <c r="K10" s="148"/>
    </row>
    <row r="11" spans="1:11" ht="15" customHeight="1" thickBot="1">
      <c r="A11" s="149"/>
      <c r="B11" s="150"/>
      <c r="D11" s="149"/>
      <c r="E11" s="150"/>
      <c r="F11" s="75"/>
      <c r="G11" s="149"/>
      <c r="H11" s="150"/>
      <c r="I11" s="75"/>
      <c r="J11" s="149"/>
      <c r="K11" s="150"/>
    </row>
    <row r="12" spans="1:11" ht="15" customHeight="1">
      <c r="A12" s="75"/>
      <c r="B12" s="75"/>
      <c r="D12" s="75"/>
      <c r="E12" s="75"/>
      <c r="F12" s="75"/>
      <c r="G12" s="75"/>
      <c r="H12" s="75"/>
      <c r="I12" s="75"/>
      <c r="J12" s="75"/>
      <c r="K12" s="75"/>
    </row>
    <row r="13" spans="1:11" ht="15" customHeight="1" thickBot="1">
      <c r="A13" s="75"/>
      <c r="B13" s="75"/>
      <c r="D13" s="75"/>
      <c r="E13" s="75"/>
      <c r="F13" s="75"/>
      <c r="G13" s="75"/>
      <c r="H13" s="75"/>
      <c r="I13" s="75"/>
      <c r="J13" s="75"/>
      <c r="K13" s="75"/>
    </row>
    <row r="14" spans="1:11" s="76" customFormat="1" ht="15" customHeight="1" thickBot="1">
      <c r="A14" s="84" t="s">
        <v>47</v>
      </c>
      <c r="B14" s="151" t="s">
        <v>44</v>
      </c>
      <c r="C14" s="152"/>
      <c r="D14" s="153"/>
      <c r="E14" s="85" t="e">
        <f>#REF!</f>
        <v>#REF!</v>
      </c>
      <c r="F14" s="75"/>
      <c r="G14" s="84" t="s">
        <v>48</v>
      </c>
      <c r="H14" s="151" t="s">
        <v>44</v>
      </c>
      <c r="I14" s="152"/>
      <c r="J14" s="153"/>
      <c r="K14" s="85" t="e">
        <f>#REF!</f>
        <v>#REF!</v>
      </c>
    </row>
    <row r="15" spans="1:11" ht="15.75" customHeight="1" thickBot="1">
      <c r="A15" s="77" t="e">
        <f>#REF!</f>
        <v>#REF!</v>
      </c>
      <c r="B15" s="77"/>
      <c r="C15" s="78" t="s">
        <v>20</v>
      </c>
      <c r="D15" s="77"/>
      <c r="E15" s="77" t="e">
        <f>#REF!</f>
        <v>#REF!</v>
      </c>
      <c r="F15" s="75"/>
      <c r="G15" s="77" t="e">
        <f>#REF!</f>
        <v>#REF!</v>
      </c>
      <c r="H15" s="77"/>
      <c r="I15" s="78" t="s">
        <v>20</v>
      </c>
      <c r="J15" s="77"/>
      <c r="K15" s="77" t="e">
        <f>#REF!</f>
        <v>#REF!</v>
      </c>
    </row>
    <row r="16" spans="1:11" ht="15" customHeight="1">
      <c r="A16" s="124"/>
      <c r="B16" s="125"/>
      <c r="D16" s="124"/>
      <c r="E16" s="125"/>
      <c r="F16" s="75"/>
      <c r="G16" s="124"/>
      <c r="H16" s="125"/>
      <c r="I16" s="75"/>
      <c r="J16" s="124"/>
      <c r="K16" s="125"/>
    </row>
    <row r="17" spans="1:11" ht="15" customHeight="1">
      <c r="A17" s="121"/>
      <c r="B17" s="148"/>
      <c r="D17" s="121"/>
      <c r="E17" s="148"/>
      <c r="F17" s="75"/>
      <c r="G17" s="121"/>
      <c r="H17" s="148"/>
      <c r="I17" s="75"/>
      <c r="J17" s="121"/>
      <c r="K17" s="148"/>
    </row>
    <row r="18" spans="1:11" ht="15" customHeight="1" thickBot="1">
      <c r="A18" s="149"/>
      <c r="B18" s="150"/>
      <c r="D18" s="149"/>
      <c r="E18" s="150"/>
      <c r="F18" s="75"/>
      <c r="G18" s="149"/>
      <c r="H18" s="150"/>
      <c r="I18" s="75"/>
      <c r="J18" s="149"/>
      <c r="K18" s="150"/>
    </row>
    <row r="19" spans="1:11" ht="15" customHeight="1">
      <c r="A19" s="79"/>
      <c r="B19" s="79"/>
      <c r="D19" s="79"/>
      <c r="E19" s="79"/>
      <c r="F19" s="75"/>
      <c r="G19" s="79"/>
      <c r="H19" s="79"/>
      <c r="I19" s="75"/>
      <c r="J19" s="79"/>
      <c r="K19" s="79"/>
    </row>
    <row r="20" spans="1:11" ht="15" customHeight="1" thickBot="1">
      <c r="A20" s="79"/>
      <c r="B20" s="79"/>
      <c r="D20" s="79"/>
      <c r="E20" s="79"/>
      <c r="F20" s="75"/>
      <c r="G20" s="79"/>
      <c r="H20" s="79"/>
      <c r="I20" s="75"/>
      <c r="J20" s="79"/>
      <c r="K20" s="79"/>
    </row>
    <row r="21" spans="1:11" ht="15" customHeight="1">
      <c r="A21" s="143" t="e">
        <f>#REF!</f>
        <v>#REF!</v>
      </c>
      <c r="B21" s="144"/>
      <c r="C21" s="144"/>
      <c r="D21" s="144"/>
      <c r="E21" s="145"/>
      <c r="F21" s="123" t="s">
        <v>20</v>
      </c>
      <c r="G21" s="143" t="e">
        <f>#REF!</f>
        <v>#REF!</v>
      </c>
      <c r="H21" s="144"/>
      <c r="I21" s="144"/>
      <c r="J21" s="144"/>
      <c r="K21" s="145"/>
    </row>
    <row r="22" spans="1:11" ht="15" customHeight="1" thickBot="1">
      <c r="A22" s="146"/>
      <c r="B22" s="147"/>
      <c r="C22" s="147"/>
      <c r="D22" s="147"/>
      <c r="E22" s="122"/>
      <c r="F22" s="123"/>
      <c r="G22" s="146"/>
      <c r="H22" s="147"/>
      <c r="I22" s="147"/>
      <c r="J22" s="147"/>
      <c r="K22" s="122"/>
    </row>
    <row r="23" spans="1:11" ht="15" customHeight="1" thickBot="1">
      <c r="A23" s="75"/>
      <c r="B23" s="75"/>
      <c r="D23" s="75"/>
      <c r="E23" s="75"/>
      <c r="F23" s="75"/>
      <c r="G23" s="75"/>
      <c r="H23" s="75"/>
      <c r="I23" s="75"/>
      <c r="J23" s="75"/>
      <c r="K23" s="75"/>
    </row>
    <row r="24" spans="1:11" s="76" customFormat="1" ht="15" customHeight="1" thickBot="1">
      <c r="A24" s="84" t="s">
        <v>49</v>
      </c>
      <c r="B24" s="151" t="s">
        <v>44</v>
      </c>
      <c r="C24" s="152"/>
      <c r="D24" s="153"/>
      <c r="E24" s="85" t="e">
        <f>#REF!</f>
        <v>#REF!</v>
      </c>
      <c r="F24" s="75"/>
      <c r="G24" s="84" t="s">
        <v>50</v>
      </c>
      <c r="H24" s="151" t="s">
        <v>44</v>
      </c>
      <c r="I24" s="152"/>
      <c r="J24" s="153"/>
      <c r="K24" s="85" t="e">
        <f>#REF!</f>
        <v>#REF!</v>
      </c>
    </row>
    <row r="25" spans="1:11" ht="15.75" customHeight="1" thickBot="1">
      <c r="A25" s="77" t="e">
        <f>#REF!</f>
        <v>#REF!</v>
      </c>
      <c r="B25" s="77"/>
      <c r="C25" s="78" t="s">
        <v>20</v>
      </c>
      <c r="D25" s="77"/>
      <c r="E25" s="77" t="e">
        <f>#REF!</f>
        <v>#REF!</v>
      </c>
      <c r="F25" s="75"/>
      <c r="G25" s="77" t="e">
        <f>#REF!</f>
        <v>#REF!</v>
      </c>
      <c r="H25" s="77"/>
      <c r="I25" s="78" t="s">
        <v>20</v>
      </c>
      <c r="J25" s="77"/>
      <c r="K25" s="77" t="e">
        <f>#REF!</f>
        <v>#REF!</v>
      </c>
    </row>
    <row r="26" spans="1:11" ht="15" customHeight="1">
      <c r="A26" s="124"/>
      <c r="B26" s="125"/>
      <c r="D26" s="124"/>
      <c r="E26" s="125"/>
      <c r="F26" s="75"/>
      <c r="G26" s="124"/>
      <c r="H26" s="125"/>
      <c r="I26" s="75"/>
      <c r="J26" s="124"/>
      <c r="K26" s="125"/>
    </row>
    <row r="27" spans="1:11" ht="15" customHeight="1">
      <c r="A27" s="121"/>
      <c r="B27" s="148"/>
      <c r="D27" s="121"/>
      <c r="E27" s="148"/>
      <c r="F27" s="75"/>
      <c r="G27" s="121"/>
      <c r="H27" s="148"/>
      <c r="I27" s="75"/>
      <c r="J27" s="121"/>
      <c r="K27" s="148"/>
    </row>
    <row r="28" spans="1:11" ht="15" customHeight="1" thickBot="1">
      <c r="A28" s="149"/>
      <c r="B28" s="150"/>
      <c r="D28" s="149"/>
      <c r="E28" s="150"/>
      <c r="F28" s="75"/>
      <c r="G28" s="149"/>
      <c r="H28" s="150"/>
      <c r="I28" s="75"/>
      <c r="J28" s="149"/>
      <c r="K28" s="150"/>
    </row>
    <row r="29" spans="1:11" ht="15" customHeight="1">
      <c r="A29" s="75"/>
      <c r="B29" s="75"/>
      <c r="D29" s="75"/>
      <c r="E29" s="75"/>
      <c r="F29" s="75"/>
      <c r="G29" s="75"/>
      <c r="H29" s="75"/>
      <c r="I29" s="75"/>
      <c r="J29" s="75"/>
      <c r="K29" s="75"/>
    </row>
    <row r="30" spans="1:11" ht="15" customHeight="1" thickBot="1">
      <c r="A30" s="75"/>
      <c r="B30" s="75"/>
      <c r="D30" s="75"/>
      <c r="E30" s="75"/>
      <c r="F30" s="75"/>
      <c r="G30" s="75"/>
      <c r="H30" s="75"/>
      <c r="I30" s="75"/>
      <c r="J30" s="75"/>
      <c r="K30" s="75"/>
    </row>
    <row r="31" spans="1:11" s="76" customFormat="1" ht="15" customHeight="1" thickBot="1">
      <c r="A31" s="84" t="s">
        <v>51</v>
      </c>
      <c r="B31" s="151" t="s">
        <v>44</v>
      </c>
      <c r="C31" s="152"/>
      <c r="D31" s="153"/>
      <c r="E31" s="85" t="e">
        <f>#REF!</f>
        <v>#REF!</v>
      </c>
      <c r="F31" s="75"/>
      <c r="G31" s="84" t="s">
        <v>52</v>
      </c>
      <c r="H31" s="151" t="s">
        <v>44</v>
      </c>
      <c r="I31" s="152"/>
      <c r="J31" s="153"/>
      <c r="K31" s="85" t="e">
        <f>#REF!</f>
        <v>#REF!</v>
      </c>
    </row>
    <row r="32" spans="1:11" ht="15.75" customHeight="1" thickBot="1">
      <c r="A32" s="77" t="e">
        <f>#REF!</f>
        <v>#REF!</v>
      </c>
      <c r="B32" s="77"/>
      <c r="C32" s="78" t="s">
        <v>20</v>
      </c>
      <c r="D32" s="77"/>
      <c r="E32" s="77" t="e">
        <f>#REF!</f>
        <v>#REF!</v>
      </c>
      <c r="F32" s="75"/>
      <c r="G32" s="77" t="e">
        <f>#REF!</f>
        <v>#REF!</v>
      </c>
      <c r="H32" s="77"/>
      <c r="I32" s="78" t="s">
        <v>20</v>
      </c>
      <c r="J32" s="77"/>
      <c r="K32" s="77" t="e">
        <f>#REF!</f>
        <v>#REF!</v>
      </c>
    </row>
    <row r="33" spans="1:11" ht="15" customHeight="1">
      <c r="A33" s="124"/>
      <c r="B33" s="125"/>
      <c r="D33" s="124"/>
      <c r="E33" s="125"/>
      <c r="F33" s="75"/>
      <c r="G33" s="124"/>
      <c r="H33" s="125"/>
      <c r="I33" s="75"/>
      <c r="J33" s="124"/>
      <c r="K33" s="125"/>
    </row>
    <row r="34" spans="1:11" ht="15" customHeight="1">
      <c r="A34" s="121"/>
      <c r="B34" s="148"/>
      <c r="D34" s="121"/>
      <c r="E34" s="148"/>
      <c r="F34" s="75"/>
      <c r="G34" s="121"/>
      <c r="H34" s="148"/>
      <c r="I34" s="75"/>
      <c r="J34" s="121"/>
      <c r="K34" s="148"/>
    </row>
    <row r="35" spans="1:11" ht="15" customHeight="1" thickBot="1">
      <c r="A35" s="149"/>
      <c r="B35" s="150"/>
      <c r="D35" s="149"/>
      <c r="E35" s="150"/>
      <c r="F35" s="75"/>
      <c r="G35" s="149"/>
      <c r="H35" s="150"/>
      <c r="I35" s="75"/>
      <c r="J35" s="149"/>
      <c r="K35" s="150"/>
    </row>
    <row r="36" spans="1:11" ht="15" customHeight="1">
      <c r="A36" s="79"/>
      <c r="B36" s="79"/>
      <c r="D36" s="79"/>
      <c r="E36" s="79"/>
      <c r="F36" s="75"/>
      <c r="G36" s="79"/>
      <c r="H36" s="79"/>
      <c r="I36" s="75"/>
      <c r="J36" s="79"/>
      <c r="K36" s="79"/>
    </row>
    <row r="37" spans="1:11" ht="15" customHeight="1">
      <c r="A37" s="74"/>
      <c r="B37" s="75"/>
      <c r="D37" s="126" t="s">
        <v>33</v>
      </c>
      <c r="E37" s="126"/>
      <c r="F37" s="126"/>
      <c r="G37" s="126"/>
      <c r="H37" s="75"/>
      <c r="I37" s="75"/>
      <c r="J37" s="75"/>
      <c r="K37" s="80" t="s">
        <v>21</v>
      </c>
    </row>
    <row r="38" spans="1:11" ht="15" customHeight="1">
      <c r="A38" s="75"/>
      <c r="B38" s="75"/>
      <c r="D38" s="75"/>
      <c r="E38" s="75"/>
      <c r="F38" s="75"/>
      <c r="G38" s="75"/>
      <c r="H38" s="75"/>
      <c r="I38" s="75"/>
      <c r="J38" s="75"/>
      <c r="K38" s="75"/>
    </row>
    <row r="39" spans="1:11" ht="15" customHeight="1" thickBot="1">
      <c r="A39" s="75"/>
      <c r="B39" s="75"/>
      <c r="D39" s="75"/>
      <c r="E39" s="75"/>
      <c r="F39" s="75"/>
      <c r="G39" s="75"/>
      <c r="H39" s="75"/>
      <c r="I39" s="75"/>
      <c r="J39" s="75"/>
      <c r="K39" s="75"/>
    </row>
    <row r="40" spans="1:11" ht="15" customHeight="1">
      <c r="A40" s="143" t="e">
        <f>#REF!</f>
        <v>#REF!</v>
      </c>
      <c r="B40" s="144"/>
      <c r="C40" s="144"/>
      <c r="D40" s="144"/>
      <c r="E40" s="145"/>
      <c r="F40" s="123" t="s">
        <v>20</v>
      </c>
      <c r="G40" s="143" t="e">
        <f>#REF!</f>
        <v>#REF!</v>
      </c>
      <c r="H40" s="144"/>
      <c r="I40" s="144"/>
      <c r="J40" s="144"/>
      <c r="K40" s="145"/>
    </row>
    <row r="41" spans="1:11" ht="15" customHeight="1" thickBot="1">
      <c r="A41" s="146"/>
      <c r="B41" s="147"/>
      <c r="C41" s="147"/>
      <c r="D41" s="147"/>
      <c r="E41" s="122"/>
      <c r="F41" s="123"/>
      <c r="G41" s="146"/>
      <c r="H41" s="147"/>
      <c r="I41" s="147"/>
      <c r="J41" s="147"/>
      <c r="K41" s="122"/>
    </row>
    <row r="42" spans="1:11" ht="15" customHeight="1" thickBot="1">
      <c r="A42" s="75"/>
      <c r="B42" s="75"/>
      <c r="D42" s="75"/>
      <c r="E42" s="75"/>
      <c r="F42" s="75"/>
      <c r="G42" s="75"/>
      <c r="H42" s="75"/>
      <c r="I42" s="75"/>
      <c r="J42" s="75"/>
      <c r="K42" s="75"/>
    </row>
    <row r="43" spans="1:11" ht="15" customHeight="1" thickBot="1">
      <c r="A43" s="81" t="s">
        <v>121</v>
      </c>
      <c r="B43" s="82" t="s">
        <v>44</v>
      </c>
      <c r="C43" s="82"/>
      <c r="D43" s="82"/>
      <c r="E43" s="83" t="e">
        <f>#REF!</f>
        <v>#REF!</v>
      </c>
      <c r="F43" s="75"/>
      <c r="G43" s="81" t="s">
        <v>122</v>
      </c>
      <c r="H43" s="82" t="s">
        <v>44</v>
      </c>
      <c r="I43" s="82"/>
      <c r="J43" s="82"/>
      <c r="K43" s="83" t="e">
        <f>#REF!</f>
        <v>#REF!</v>
      </c>
    </row>
    <row r="44" spans="1:11" ht="15" customHeight="1" thickBot="1">
      <c r="A44" s="77" t="e">
        <f>#REF!</f>
        <v>#REF!</v>
      </c>
      <c r="B44" s="77"/>
      <c r="C44" s="78" t="s">
        <v>20</v>
      </c>
      <c r="D44" s="77"/>
      <c r="E44" s="77" t="e">
        <f>#REF!</f>
        <v>#REF!</v>
      </c>
      <c r="F44" s="75"/>
      <c r="G44" s="77" t="e">
        <f>#REF!</f>
        <v>#REF!</v>
      </c>
      <c r="H44" s="77"/>
      <c r="I44" s="78" t="s">
        <v>20</v>
      </c>
      <c r="J44" s="77"/>
      <c r="K44" s="77" t="e">
        <f>#REF!</f>
        <v>#REF!</v>
      </c>
    </row>
    <row r="45" spans="1:11" ht="15" customHeight="1">
      <c r="A45" s="124"/>
      <c r="B45" s="125"/>
      <c r="D45" s="124"/>
      <c r="E45" s="125"/>
      <c r="F45" s="75"/>
      <c r="G45" s="124"/>
      <c r="H45" s="125"/>
      <c r="I45" s="75"/>
      <c r="J45" s="124"/>
      <c r="K45" s="125"/>
    </row>
    <row r="46" spans="1:11" ht="15" customHeight="1">
      <c r="A46" s="121"/>
      <c r="B46" s="148"/>
      <c r="D46" s="121"/>
      <c r="E46" s="148"/>
      <c r="F46" s="75"/>
      <c r="G46" s="121"/>
      <c r="H46" s="148"/>
      <c r="I46" s="75"/>
      <c r="J46" s="121"/>
      <c r="K46" s="148"/>
    </row>
    <row r="47" spans="1:11" ht="15" customHeight="1" thickBot="1">
      <c r="A47" s="149"/>
      <c r="B47" s="150"/>
      <c r="D47" s="149"/>
      <c r="E47" s="150"/>
      <c r="F47" s="75"/>
      <c r="G47" s="149"/>
      <c r="H47" s="150"/>
      <c r="I47" s="75"/>
      <c r="J47" s="149"/>
      <c r="K47" s="150"/>
    </row>
    <row r="48" spans="1:11" ht="15" customHeight="1">
      <c r="A48" s="75"/>
      <c r="B48" s="75"/>
      <c r="D48" s="75"/>
      <c r="E48" s="75"/>
      <c r="F48" s="75"/>
      <c r="G48" s="75"/>
      <c r="H48" s="75"/>
      <c r="I48" s="75"/>
      <c r="J48" s="75"/>
      <c r="K48" s="75"/>
    </row>
    <row r="49" spans="1:11" ht="15" customHeight="1" thickBot="1">
      <c r="A49" s="75"/>
      <c r="B49" s="75"/>
      <c r="D49" s="75"/>
      <c r="E49" s="75"/>
      <c r="F49" s="75"/>
      <c r="G49" s="75"/>
      <c r="H49" s="75"/>
      <c r="I49" s="75"/>
      <c r="J49" s="75"/>
      <c r="K49" s="75"/>
    </row>
    <row r="50" spans="1:11" ht="15" customHeight="1" thickBot="1">
      <c r="A50" s="81" t="s">
        <v>123</v>
      </c>
      <c r="B50" s="82" t="s">
        <v>44</v>
      </c>
      <c r="C50" s="82"/>
      <c r="D50" s="82"/>
      <c r="E50" s="83" t="e">
        <f>#REF!</f>
        <v>#REF!</v>
      </c>
      <c r="F50" s="75"/>
      <c r="G50" s="81" t="s">
        <v>124</v>
      </c>
      <c r="H50" s="82" t="s">
        <v>44</v>
      </c>
      <c r="I50" s="82"/>
      <c r="J50" s="82"/>
      <c r="K50" s="83" t="e">
        <f>#REF!</f>
        <v>#REF!</v>
      </c>
    </row>
    <row r="51" spans="1:11" ht="15" customHeight="1" thickBot="1">
      <c r="A51" s="77" t="e">
        <f>#REF!</f>
        <v>#REF!</v>
      </c>
      <c r="B51" s="77"/>
      <c r="C51" s="78" t="s">
        <v>20</v>
      </c>
      <c r="D51" s="77"/>
      <c r="E51" s="77" t="e">
        <f>#REF!</f>
        <v>#REF!</v>
      </c>
      <c r="F51" s="75"/>
      <c r="G51" s="77" t="e">
        <f>#REF!</f>
        <v>#REF!</v>
      </c>
      <c r="H51" s="77"/>
      <c r="I51" s="78" t="s">
        <v>20</v>
      </c>
      <c r="J51" s="77"/>
      <c r="K51" s="77" t="e">
        <f>#REF!</f>
        <v>#REF!</v>
      </c>
    </row>
    <row r="52" spans="1:11" ht="15" customHeight="1">
      <c r="A52" s="124"/>
      <c r="B52" s="125"/>
      <c r="D52" s="124"/>
      <c r="E52" s="125"/>
      <c r="F52" s="75"/>
      <c r="G52" s="124"/>
      <c r="H52" s="125"/>
      <c r="I52" s="75"/>
      <c r="J52" s="124"/>
      <c r="K52" s="125"/>
    </row>
    <row r="53" spans="1:11" ht="15" customHeight="1">
      <c r="A53" s="121"/>
      <c r="B53" s="148"/>
      <c r="D53" s="121"/>
      <c r="E53" s="148"/>
      <c r="F53" s="75"/>
      <c r="G53" s="121"/>
      <c r="H53" s="148"/>
      <c r="I53" s="75"/>
      <c r="J53" s="121"/>
      <c r="K53" s="148"/>
    </row>
    <row r="54" spans="1:11" ht="15" customHeight="1" thickBot="1">
      <c r="A54" s="149"/>
      <c r="B54" s="150"/>
      <c r="D54" s="149"/>
      <c r="E54" s="150"/>
      <c r="F54" s="75"/>
      <c r="G54" s="149"/>
      <c r="H54" s="150"/>
      <c r="I54" s="75"/>
      <c r="J54" s="149"/>
      <c r="K54" s="150"/>
    </row>
    <row r="55" spans="1:11" ht="15" customHeight="1">
      <c r="A55" s="79"/>
      <c r="B55" s="79"/>
      <c r="D55" s="79"/>
      <c r="E55" s="79"/>
      <c r="F55" s="75"/>
      <c r="G55" s="79"/>
      <c r="H55" s="79"/>
      <c r="I55" s="75"/>
      <c r="J55" s="79"/>
      <c r="K55" s="79"/>
    </row>
    <row r="56" spans="1:11" ht="15" customHeight="1" thickBot="1">
      <c r="A56" s="79"/>
      <c r="B56" s="79"/>
      <c r="D56" s="79"/>
      <c r="E56" s="79"/>
      <c r="F56" s="75"/>
      <c r="G56" s="79"/>
      <c r="H56" s="79"/>
      <c r="I56" s="75"/>
      <c r="J56" s="79"/>
      <c r="K56" s="79"/>
    </row>
    <row r="57" spans="1:11" ht="15" customHeight="1">
      <c r="A57" s="143" t="e">
        <f>#REF!</f>
        <v>#REF!</v>
      </c>
      <c r="B57" s="144"/>
      <c r="C57" s="144"/>
      <c r="D57" s="144"/>
      <c r="E57" s="145"/>
      <c r="F57" s="123" t="s">
        <v>20</v>
      </c>
      <c r="G57" s="143" t="e">
        <f>#REF!</f>
        <v>#REF!</v>
      </c>
      <c r="H57" s="144"/>
      <c r="I57" s="144"/>
      <c r="J57" s="144"/>
      <c r="K57" s="145"/>
    </row>
    <row r="58" spans="1:11" ht="15" customHeight="1" thickBot="1">
      <c r="A58" s="146"/>
      <c r="B58" s="147"/>
      <c r="C58" s="147"/>
      <c r="D58" s="147"/>
      <c r="E58" s="122"/>
      <c r="F58" s="123"/>
      <c r="G58" s="146"/>
      <c r="H58" s="147"/>
      <c r="I58" s="147"/>
      <c r="J58" s="147"/>
      <c r="K58" s="122"/>
    </row>
    <row r="59" spans="1:11" ht="15" customHeight="1" thickBot="1">
      <c r="A59" s="75"/>
      <c r="B59" s="75"/>
      <c r="D59" s="75"/>
      <c r="E59" s="75"/>
      <c r="F59" s="75"/>
      <c r="G59" s="75"/>
      <c r="H59" s="75"/>
      <c r="I59" s="75"/>
      <c r="J59" s="75"/>
      <c r="K59" s="75"/>
    </row>
    <row r="60" spans="1:11" ht="15" customHeight="1" thickBot="1">
      <c r="A60" s="81" t="s">
        <v>125</v>
      </c>
      <c r="B60" s="82" t="s">
        <v>44</v>
      </c>
      <c r="C60" s="82"/>
      <c r="D60" s="82"/>
      <c r="E60" s="83" t="e">
        <f>#REF!</f>
        <v>#REF!</v>
      </c>
      <c r="F60" s="75"/>
      <c r="G60" s="81" t="s">
        <v>126</v>
      </c>
      <c r="H60" s="82" t="s">
        <v>44</v>
      </c>
      <c r="I60" s="82"/>
      <c r="J60" s="82"/>
      <c r="K60" s="83" t="e">
        <f>#REF!</f>
        <v>#REF!</v>
      </c>
    </row>
    <row r="61" spans="1:11" ht="15" customHeight="1" thickBot="1">
      <c r="A61" s="77" t="e">
        <f>#REF!</f>
        <v>#REF!</v>
      </c>
      <c r="B61" s="77"/>
      <c r="C61" s="78" t="s">
        <v>20</v>
      </c>
      <c r="D61" s="77"/>
      <c r="E61" s="77" t="e">
        <f>#REF!</f>
        <v>#REF!</v>
      </c>
      <c r="F61" s="75"/>
      <c r="G61" s="77" t="e">
        <f>#REF!</f>
        <v>#REF!</v>
      </c>
      <c r="H61" s="77"/>
      <c r="I61" s="78" t="s">
        <v>20</v>
      </c>
      <c r="J61" s="77"/>
      <c r="K61" s="77" t="e">
        <f>#REF!</f>
        <v>#REF!</v>
      </c>
    </row>
    <row r="62" spans="1:11" ht="15" customHeight="1">
      <c r="A62" s="124"/>
      <c r="B62" s="125"/>
      <c r="D62" s="124"/>
      <c r="E62" s="125"/>
      <c r="F62" s="75"/>
      <c r="G62" s="124"/>
      <c r="H62" s="125"/>
      <c r="I62" s="75"/>
      <c r="J62" s="124"/>
      <c r="K62" s="125"/>
    </row>
    <row r="63" spans="1:11" ht="15" customHeight="1">
      <c r="A63" s="121"/>
      <c r="B63" s="148"/>
      <c r="D63" s="121"/>
      <c r="E63" s="148"/>
      <c r="F63" s="75"/>
      <c r="G63" s="121"/>
      <c r="H63" s="148"/>
      <c r="I63" s="75"/>
      <c r="J63" s="121"/>
      <c r="K63" s="148"/>
    </row>
    <row r="64" spans="1:11" ht="15" customHeight="1" thickBot="1">
      <c r="A64" s="149"/>
      <c r="B64" s="150"/>
      <c r="D64" s="149"/>
      <c r="E64" s="150"/>
      <c r="F64" s="75"/>
      <c r="G64" s="149"/>
      <c r="H64" s="150"/>
      <c r="I64" s="75"/>
      <c r="J64" s="149"/>
      <c r="K64" s="150"/>
    </row>
    <row r="65" spans="1:11" ht="15" customHeight="1">
      <c r="A65" s="75"/>
      <c r="B65" s="75"/>
      <c r="D65" s="75"/>
      <c r="E65" s="75"/>
      <c r="F65" s="75"/>
      <c r="G65" s="75"/>
      <c r="H65" s="75"/>
      <c r="I65" s="75"/>
      <c r="J65" s="75"/>
      <c r="K65" s="75"/>
    </row>
    <row r="66" spans="1:11" ht="15" customHeight="1" thickBot="1">
      <c r="A66" s="75"/>
      <c r="B66" s="75"/>
      <c r="D66" s="75"/>
      <c r="E66" s="75"/>
      <c r="F66" s="75"/>
      <c r="G66" s="75"/>
      <c r="H66" s="75"/>
      <c r="I66" s="75"/>
      <c r="J66" s="75"/>
      <c r="K66" s="75"/>
    </row>
    <row r="67" spans="1:11" ht="15" customHeight="1" thickBot="1">
      <c r="A67" s="81" t="s">
        <v>127</v>
      </c>
      <c r="B67" s="82" t="s">
        <v>44</v>
      </c>
      <c r="C67" s="82"/>
      <c r="D67" s="82"/>
      <c r="E67" s="83" t="e">
        <f>#REF!</f>
        <v>#REF!</v>
      </c>
      <c r="F67" s="75"/>
      <c r="G67" s="81" t="s">
        <v>128</v>
      </c>
      <c r="H67" s="82" t="s">
        <v>44</v>
      </c>
      <c r="I67" s="82"/>
      <c r="J67" s="82"/>
      <c r="K67" s="83" t="e">
        <f>#REF!</f>
        <v>#REF!</v>
      </c>
    </row>
    <row r="68" spans="1:11" ht="15" customHeight="1" thickBot="1">
      <c r="A68" s="77" t="e">
        <f>#REF!</f>
        <v>#REF!</v>
      </c>
      <c r="B68" s="77"/>
      <c r="C68" s="78" t="s">
        <v>20</v>
      </c>
      <c r="D68" s="77"/>
      <c r="E68" s="77" t="e">
        <f>#REF!</f>
        <v>#REF!</v>
      </c>
      <c r="F68" s="75"/>
      <c r="G68" s="77" t="e">
        <f>#REF!</f>
        <v>#REF!</v>
      </c>
      <c r="H68" s="77"/>
      <c r="I68" s="78" t="s">
        <v>20</v>
      </c>
      <c r="J68" s="77"/>
      <c r="K68" s="77" t="e">
        <f>#REF!</f>
        <v>#REF!</v>
      </c>
    </row>
    <row r="69" spans="1:11" ht="15" customHeight="1">
      <c r="A69" s="124"/>
      <c r="B69" s="125"/>
      <c r="D69" s="124"/>
      <c r="E69" s="125"/>
      <c r="F69" s="75"/>
      <c r="G69" s="124"/>
      <c r="H69" s="125"/>
      <c r="I69" s="75"/>
      <c r="J69" s="124"/>
      <c r="K69" s="125"/>
    </row>
    <row r="70" spans="1:11" ht="15" customHeight="1">
      <c r="A70" s="121"/>
      <c r="B70" s="148"/>
      <c r="D70" s="121"/>
      <c r="E70" s="148"/>
      <c r="F70" s="75"/>
      <c r="G70" s="121"/>
      <c r="H70" s="148"/>
      <c r="I70" s="75"/>
      <c r="J70" s="121"/>
      <c r="K70" s="148"/>
    </row>
    <row r="71" spans="1:11" ht="15" customHeight="1" thickBot="1">
      <c r="A71" s="149"/>
      <c r="B71" s="150"/>
      <c r="D71" s="149"/>
      <c r="E71" s="150"/>
      <c r="F71" s="75"/>
      <c r="G71" s="149"/>
      <c r="H71" s="150"/>
      <c r="I71" s="75"/>
      <c r="J71" s="149"/>
      <c r="K71" s="150"/>
    </row>
    <row r="72" spans="1:11" ht="15" customHeight="1">
      <c r="A72" s="79"/>
      <c r="B72" s="79"/>
      <c r="D72" s="79"/>
      <c r="E72" s="79"/>
      <c r="F72" s="75"/>
      <c r="G72" s="79"/>
      <c r="H72" s="79"/>
      <c r="I72" s="75"/>
      <c r="J72" s="79"/>
      <c r="K72" s="79"/>
    </row>
    <row r="73" spans="1:11" ht="15" customHeight="1">
      <c r="A73" s="74"/>
      <c r="B73" s="75"/>
      <c r="D73" s="126" t="s">
        <v>33</v>
      </c>
      <c r="E73" s="126"/>
      <c r="F73" s="126"/>
      <c r="G73" s="126"/>
      <c r="H73" s="75"/>
      <c r="I73" s="75"/>
      <c r="J73" s="75"/>
      <c r="K73" s="80" t="s">
        <v>22</v>
      </c>
    </row>
    <row r="74" spans="1:11" ht="15" customHeight="1">
      <c r="A74" s="75"/>
      <c r="B74" s="75"/>
      <c r="D74" s="75"/>
      <c r="E74" s="75"/>
      <c r="F74" s="75"/>
      <c r="G74" s="75"/>
      <c r="H74" s="75"/>
      <c r="I74" s="75"/>
      <c r="J74" s="75"/>
      <c r="K74" s="75"/>
    </row>
    <row r="75" spans="1:11" ht="15" customHeight="1" thickBot="1">
      <c r="A75" s="75"/>
      <c r="B75" s="75"/>
      <c r="D75" s="75"/>
      <c r="E75" s="75"/>
      <c r="F75" s="75"/>
      <c r="G75" s="75"/>
      <c r="H75" s="75"/>
      <c r="I75" s="75"/>
      <c r="J75" s="75"/>
      <c r="K75" s="75"/>
    </row>
    <row r="76" spans="1:11" ht="15" customHeight="1">
      <c r="A76" s="143" t="e">
        <f>#REF!</f>
        <v>#REF!</v>
      </c>
      <c r="B76" s="144"/>
      <c r="C76" s="144"/>
      <c r="D76" s="144"/>
      <c r="E76" s="145"/>
      <c r="F76" s="123" t="s">
        <v>20</v>
      </c>
      <c r="G76" s="143" t="e">
        <f>#REF!</f>
        <v>#REF!</v>
      </c>
      <c r="H76" s="144"/>
      <c r="I76" s="144"/>
      <c r="J76" s="144"/>
      <c r="K76" s="145"/>
    </row>
    <row r="77" spans="1:11" ht="15" customHeight="1" thickBot="1">
      <c r="A77" s="146"/>
      <c r="B77" s="147"/>
      <c r="C77" s="147"/>
      <c r="D77" s="147"/>
      <c r="E77" s="122"/>
      <c r="F77" s="123"/>
      <c r="G77" s="146"/>
      <c r="H77" s="147"/>
      <c r="I77" s="147"/>
      <c r="J77" s="147"/>
      <c r="K77" s="122"/>
    </row>
    <row r="78" spans="1:11" ht="15" customHeight="1" thickBot="1">
      <c r="A78" s="75"/>
      <c r="B78" s="75"/>
      <c r="D78" s="75"/>
      <c r="E78" s="75"/>
      <c r="F78" s="75"/>
      <c r="G78" s="75"/>
      <c r="H78" s="75"/>
      <c r="I78" s="75"/>
      <c r="J78" s="75"/>
      <c r="K78" s="75"/>
    </row>
    <row r="79" spans="1:11" ht="15" customHeight="1" thickBot="1">
      <c r="A79" s="81" t="s">
        <v>45</v>
      </c>
      <c r="B79" s="82" t="s">
        <v>44</v>
      </c>
      <c r="C79" s="82"/>
      <c r="D79" s="82"/>
      <c r="E79" s="83" t="e">
        <f>#REF!</f>
        <v>#REF!</v>
      </c>
      <c r="F79" s="75"/>
      <c r="G79" s="81" t="s">
        <v>55</v>
      </c>
      <c r="H79" s="82" t="s">
        <v>44</v>
      </c>
      <c r="I79" s="82"/>
      <c r="J79" s="82"/>
      <c r="K79" s="83" t="e">
        <f>#REF!</f>
        <v>#REF!</v>
      </c>
    </row>
    <row r="80" spans="1:11" ht="15" customHeight="1" thickBot="1">
      <c r="A80" s="77" t="e">
        <f>#REF!</f>
        <v>#REF!</v>
      </c>
      <c r="B80" s="77"/>
      <c r="C80" s="78" t="s">
        <v>20</v>
      </c>
      <c r="D80" s="77"/>
      <c r="E80" s="77" t="e">
        <f>#REF!</f>
        <v>#REF!</v>
      </c>
      <c r="F80" s="75"/>
      <c r="G80" s="77" t="e">
        <f>#REF!</f>
        <v>#REF!</v>
      </c>
      <c r="H80" s="77"/>
      <c r="I80" s="78" t="s">
        <v>20</v>
      </c>
      <c r="J80" s="77"/>
      <c r="K80" s="77" t="e">
        <f>#REF!</f>
        <v>#REF!</v>
      </c>
    </row>
    <row r="81" spans="1:11" ht="15" customHeight="1">
      <c r="A81" s="124"/>
      <c r="B81" s="125"/>
      <c r="D81" s="124"/>
      <c r="E81" s="125"/>
      <c r="F81" s="75"/>
      <c r="G81" s="124"/>
      <c r="H81" s="125"/>
      <c r="I81" s="75"/>
      <c r="J81" s="124"/>
      <c r="K81" s="125"/>
    </row>
    <row r="82" spans="1:11" ht="15" customHeight="1">
      <c r="A82" s="121"/>
      <c r="B82" s="148"/>
      <c r="D82" s="121"/>
      <c r="E82" s="148"/>
      <c r="F82" s="75"/>
      <c r="G82" s="121"/>
      <c r="H82" s="148"/>
      <c r="I82" s="75"/>
      <c r="J82" s="121"/>
      <c r="K82" s="148"/>
    </row>
    <row r="83" spans="1:11" ht="15" customHeight="1" thickBot="1">
      <c r="A83" s="149"/>
      <c r="B83" s="150"/>
      <c r="D83" s="149"/>
      <c r="E83" s="150"/>
      <c r="F83" s="75"/>
      <c r="G83" s="149"/>
      <c r="H83" s="150"/>
      <c r="I83" s="75"/>
      <c r="J83" s="149"/>
      <c r="K83" s="150"/>
    </row>
    <row r="84" spans="1:11" ht="15" customHeight="1">
      <c r="A84" s="75"/>
      <c r="B84" s="75"/>
      <c r="D84" s="75"/>
      <c r="E84" s="75"/>
      <c r="F84" s="75"/>
      <c r="G84" s="75"/>
      <c r="H84" s="75"/>
      <c r="I84" s="75"/>
      <c r="J84" s="75"/>
      <c r="K84" s="75"/>
    </row>
    <row r="85" spans="1:11" ht="15" customHeight="1" thickBot="1">
      <c r="A85" s="75"/>
      <c r="B85" s="75"/>
      <c r="D85" s="75"/>
      <c r="E85" s="75"/>
      <c r="F85" s="75"/>
      <c r="G85" s="75"/>
      <c r="H85" s="75"/>
      <c r="I85" s="75"/>
      <c r="J85" s="75"/>
      <c r="K85" s="75"/>
    </row>
    <row r="86" spans="1:11" ht="15" customHeight="1" thickBot="1">
      <c r="A86" s="81" t="s">
        <v>47</v>
      </c>
      <c r="B86" s="82" t="s">
        <v>44</v>
      </c>
      <c r="C86" s="82"/>
      <c r="D86" s="82"/>
      <c r="E86" s="83" t="e">
        <f>#REF!</f>
        <v>#REF!</v>
      </c>
      <c r="F86" s="75"/>
      <c r="G86" s="81" t="s">
        <v>48</v>
      </c>
      <c r="H86" s="82" t="s">
        <v>44</v>
      </c>
      <c r="I86" s="82"/>
      <c r="J86" s="82"/>
      <c r="K86" s="83" t="e">
        <f>#REF!</f>
        <v>#REF!</v>
      </c>
    </row>
    <row r="87" spans="1:11" ht="15" customHeight="1" thickBot="1">
      <c r="A87" s="77" t="e">
        <f>#REF!</f>
        <v>#REF!</v>
      </c>
      <c r="B87" s="77"/>
      <c r="C87" s="78" t="s">
        <v>20</v>
      </c>
      <c r="D87" s="77"/>
      <c r="E87" s="77" t="e">
        <f>#REF!</f>
        <v>#REF!</v>
      </c>
      <c r="F87" s="75"/>
      <c r="G87" s="77" t="e">
        <f>#REF!</f>
        <v>#REF!</v>
      </c>
      <c r="H87" s="77"/>
      <c r="I87" s="78" t="s">
        <v>20</v>
      </c>
      <c r="J87" s="77"/>
      <c r="K87" s="77" t="e">
        <f>#REF!</f>
        <v>#REF!</v>
      </c>
    </row>
    <row r="88" spans="1:11" ht="15" customHeight="1">
      <c r="A88" s="124"/>
      <c r="B88" s="125"/>
      <c r="D88" s="124"/>
      <c r="E88" s="125"/>
      <c r="F88" s="75"/>
      <c r="G88" s="124"/>
      <c r="H88" s="125"/>
      <c r="I88" s="75"/>
      <c r="J88" s="124"/>
      <c r="K88" s="125"/>
    </row>
    <row r="89" spans="1:11" ht="15" customHeight="1">
      <c r="A89" s="121"/>
      <c r="B89" s="148"/>
      <c r="D89" s="121"/>
      <c r="E89" s="148"/>
      <c r="F89" s="75"/>
      <c r="G89" s="121"/>
      <c r="H89" s="148"/>
      <c r="I89" s="75"/>
      <c r="J89" s="121"/>
      <c r="K89" s="148"/>
    </row>
    <row r="90" spans="1:11" ht="15" customHeight="1" thickBot="1">
      <c r="A90" s="149"/>
      <c r="B90" s="150"/>
      <c r="D90" s="149"/>
      <c r="E90" s="150"/>
      <c r="F90" s="75"/>
      <c r="G90" s="149"/>
      <c r="H90" s="150"/>
      <c r="I90" s="75"/>
      <c r="J90" s="149"/>
      <c r="K90" s="150"/>
    </row>
    <row r="91" spans="1:11" ht="15" customHeight="1" thickBot="1">
      <c r="A91" s="79"/>
      <c r="B91" s="79"/>
      <c r="D91" s="79"/>
      <c r="E91" s="79"/>
      <c r="F91" s="75"/>
      <c r="G91" s="79"/>
      <c r="H91" s="79"/>
      <c r="I91" s="75"/>
      <c r="J91" s="79"/>
      <c r="K91" s="79"/>
    </row>
    <row r="92" spans="1:11" ht="15" customHeight="1">
      <c r="A92" s="143" t="e">
        <f>#REF!</f>
        <v>#REF!</v>
      </c>
      <c r="B92" s="144"/>
      <c r="C92" s="144"/>
      <c r="D92" s="144"/>
      <c r="E92" s="145"/>
      <c r="F92" s="123" t="s">
        <v>20</v>
      </c>
      <c r="G92" s="143" t="e">
        <f>#REF!</f>
        <v>#REF!</v>
      </c>
      <c r="H92" s="144"/>
      <c r="I92" s="144"/>
      <c r="J92" s="144"/>
      <c r="K92" s="145"/>
    </row>
    <row r="93" spans="1:11" ht="15" customHeight="1" thickBot="1">
      <c r="A93" s="146"/>
      <c r="B93" s="147"/>
      <c r="C93" s="147"/>
      <c r="D93" s="147"/>
      <c r="E93" s="122"/>
      <c r="F93" s="123"/>
      <c r="G93" s="146"/>
      <c r="H93" s="147"/>
      <c r="I93" s="147"/>
      <c r="J93" s="147"/>
      <c r="K93" s="122"/>
    </row>
    <row r="94" spans="1:11" ht="15" customHeight="1" thickBot="1">
      <c r="A94" s="75"/>
      <c r="B94" s="75"/>
      <c r="D94" s="75"/>
      <c r="E94" s="75"/>
      <c r="F94" s="75"/>
      <c r="G94" s="75"/>
      <c r="H94" s="75"/>
      <c r="I94" s="75"/>
      <c r="J94" s="75"/>
      <c r="K94" s="75"/>
    </row>
    <row r="95" spans="1:11" ht="15" customHeight="1" thickBot="1">
      <c r="A95" s="81" t="s">
        <v>56</v>
      </c>
      <c r="B95" s="82" t="s">
        <v>44</v>
      </c>
      <c r="C95" s="82"/>
      <c r="D95" s="82"/>
      <c r="E95" s="83" t="e">
        <f>#REF!</f>
        <v>#REF!</v>
      </c>
      <c r="F95" s="75"/>
      <c r="G95" s="81" t="s">
        <v>57</v>
      </c>
      <c r="H95" s="82" t="s">
        <v>44</v>
      </c>
      <c r="I95" s="82"/>
      <c r="J95" s="82"/>
      <c r="K95" s="83" t="e">
        <f>#REF!</f>
        <v>#REF!</v>
      </c>
    </row>
    <row r="96" spans="1:11" ht="15" customHeight="1" thickBot="1">
      <c r="A96" s="77" t="e">
        <f>#REF!</f>
        <v>#REF!</v>
      </c>
      <c r="B96" s="77"/>
      <c r="C96" s="78" t="s">
        <v>20</v>
      </c>
      <c r="D96" s="77"/>
      <c r="E96" s="77" t="e">
        <f>#REF!</f>
        <v>#REF!</v>
      </c>
      <c r="F96" s="75"/>
      <c r="G96" s="77" t="e">
        <f>#REF!</f>
        <v>#REF!</v>
      </c>
      <c r="H96" s="77"/>
      <c r="I96" s="78" t="s">
        <v>20</v>
      </c>
      <c r="J96" s="77"/>
      <c r="K96" s="77" t="e">
        <f>#REF!</f>
        <v>#REF!</v>
      </c>
    </row>
    <row r="97" spans="1:11" ht="15" customHeight="1">
      <c r="A97" s="124"/>
      <c r="B97" s="125"/>
      <c r="D97" s="124"/>
      <c r="E97" s="125"/>
      <c r="F97" s="75"/>
      <c r="G97" s="124"/>
      <c r="H97" s="125"/>
      <c r="I97" s="75"/>
      <c r="J97" s="124"/>
      <c r="K97" s="125"/>
    </row>
    <row r="98" spans="1:11" ht="15" customHeight="1">
      <c r="A98" s="121"/>
      <c r="B98" s="148"/>
      <c r="D98" s="121"/>
      <c r="E98" s="148"/>
      <c r="F98" s="75"/>
      <c r="G98" s="121"/>
      <c r="H98" s="148"/>
      <c r="I98" s="75"/>
      <c r="J98" s="121"/>
      <c r="K98" s="148"/>
    </row>
    <row r="99" spans="1:11" ht="15" customHeight="1" thickBot="1">
      <c r="A99" s="149"/>
      <c r="B99" s="150"/>
      <c r="D99" s="149"/>
      <c r="E99" s="150"/>
      <c r="F99" s="75"/>
      <c r="G99" s="149"/>
      <c r="H99" s="150"/>
      <c r="I99" s="75"/>
      <c r="J99" s="149"/>
      <c r="K99" s="150"/>
    </row>
    <row r="100" spans="1:11" ht="15" customHeight="1">
      <c r="A100" s="75"/>
      <c r="B100" s="75"/>
      <c r="D100" s="75"/>
      <c r="E100" s="75"/>
      <c r="F100" s="75"/>
      <c r="G100" s="75"/>
      <c r="H100" s="75"/>
      <c r="I100" s="75"/>
      <c r="J100" s="75"/>
      <c r="K100" s="75"/>
    </row>
    <row r="101" spans="1:11" ht="15" customHeight="1" thickBot="1">
      <c r="A101" s="75"/>
      <c r="B101" s="75"/>
      <c r="D101" s="75"/>
      <c r="E101" s="75"/>
      <c r="F101" s="75"/>
      <c r="G101" s="75"/>
      <c r="H101" s="75"/>
      <c r="I101" s="75"/>
      <c r="J101" s="75"/>
      <c r="K101" s="75"/>
    </row>
    <row r="102" spans="1:11" ht="15" customHeight="1" thickBot="1">
      <c r="A102" s="81" t="s">
        <v>51</v>
      </c>
      <c r="B102" s="82" t="s">
        <v>44</v>
      </c>
      <c r="C102" s="82"/>
      <c r="D102" s="82"/>
      <c r="E102" s="83" t="e">
        <f>#REF!</f>
        <v>#REF!</v>
      </c>
      <c r="F102" s="75"/>
      <c r="G102" s="81" t="s">
        <v>52</v>
      </c>
      <c r="H102" s="82" t="s">
        <v>44</v>
      </c>
      <c r="I102" s="82"/>
      <c r="J102" s="82"/>
      <c r="K102" s="83" t="e">
        <f>#REF!</f>
        <v>#REF!</v>
      </c>
    </row>
    <row r="103" spans="1:11" ht="15" customHeight="1" thickBot="1">
      <c r="A103" s="77" t="e">
        <f>#REF!</f>
        <v>#REF!</v>
      </c>
      <c r="B103" s="77"/>
      <c r="C103" s="78" t="s">
        <v>20</v>
      </c>
      <c r="D103" s="77"/>
      <c r="E103" s="77" t="e">
        <f>#REF!</f>
        <v>#REF!</v>
      </c>
      <c r="F103" s="75"/>
      <c r="G103" s="77" t="e">
        <f>#REF!</f>
        <v>#REF!</v>
      </c>
      <c r="H103" s="77"/>
      <c r="I103" s="78" t="s">
        <v>20</v>
      </c>
      <c r="J103" s="77"/>
      <c r="K103" s="77" t="e">
        <f>#REF!</f>
        <v>#REF!</v>
      </c>
    </row>
    <row r="104" spans="1:11" ht="15" customHeight="1">
      <c r="A104" s="124"/>
      <c r="B104" s="125"/>
      <c r="D104" s="124"/>
      <c r="E104" s="125"/>
      <c r="F104" s="75"/>
      <c r="G104" s="124"/>
      <c r="H104" s="125"/>
      <c r="I104" s="75"/>
      <c r="J104" s="124"/>
      <c r="K104" s="125"/>
    </row>
    <row r="105" spans="1:11" ht="15" customHeight="1">
      <c r="A105" s="121"/>
      <c r="B105" s="148"/>
      <c r="D105" s="121"/>
      <c r="E105" s="148"/>
      <c r="F105" s="75"/>
      <c r="G105" s="121"/>
      <c r="H105" s="148"/>
      <c r="I105" s="75"/>
      <c r="J105" s="121"/>
      <c r="K105" s="148"/>
    </row>
    <row r="106" spans="1:11" ht="15" customHeight="1" thickBot="1">
      <c r="A106" s="149"/>
      <c r="B106" s="150"/>
      <c r="D106" s="149"/>
      <c r="E106" s="150"/>
      <c r="F106" s="75"/>
      <c r="G106" s="149"/>
      <c r="H106" s="150"/>
      <c r="I106" s="75"/>
      <c r="J106" s="149"/>
      <c r="K106" s="150"/>
    </row>
    <row r="107" spans="1:11" ht="15" customHeight="1">
      <c r="A107" s="75"/>
      <c r="B107" s="75"/>
      <c r="D107" s="75"/>
      <c r="E107" s="75"/>
      <c r="F107" s="75"/>
      <c r="G107" s="75"/>
      <c r="H107" s="75"/>
      <c r="I107" s="75"/>
      <c r="J107" s="75"/>
      <c r="K107" s="75"/>
    </row>
    <row r="108" spans="1:11" ht="15" customHeight="1">
      <c r="A108" s="75"/>
      <c r="B108" s="75"/>
      <c r="D108" s="75"/>
      <c r="E108" s="75"/>
      <c r="F108" s="75"/>
      <c r="G108" s="75"/>
      <c r="H108" s="75"/>
      <c r="I108" s="75"/>
      <c r="J108" s="75"/>
      <c r="K108" s="75"/>
    </row>
    <row r="109" spans="1:11" ht="15" customHeight="1">
      <c r="A109" s="74"/>
      <c r="B109" s="75"/>
      <c r="D109" s="126" t="s">
        <v>33</v>
      </c>
      <c r="E109" s="126"/>
      <c r="F109" s="126"/>
      <c r="G109" s="126"/>
      <c r="H109" s="75"/>
      <c r="I109" s="75"/>
      <c r="J109" s="75"/>
      <c r="K109" s="80" t="s">
        <v>22</v>
      </c>
    </row>
    <row r="110" spans="1:11" ht="15" customHeight="1">
      <c r="A110" s="75"/>
      <c r="B110" s="75"/>
      <c r="D110" s="75"/>
      <c r="E110" s="75"/>
      <c r="F110" s="75"/>
      <c r="G110" s="75"/>
      <c r="H110" s="75"/>
      <c r="I110" s="75"/>
      <c r="J110" s="75"/>
      <c r="K110" s="75"/>
    </row>
    <row r="111" spans="1:11" ht="15" customHeight="1" thickBot="1">
      <c r="A111" s="75"/>
      <c r="B111" s="75"/>
      <c r="D111" s="75"/>
      <c r="E111" s="75"/>
      <c r="F111" s="75"/>
      <c r="G111" s="75"/>
      <c r="H111" s="75"/>
      <c r="I111" s="75"/>
      <c r="J111" s="75"/>
      <c r="K111" s="75"/>
    </row>
    <row r="112" spans="1:11" ht="15" customHeight="1">
      <c r="A112" s="143" t="e">
        <f>#REF!</f>
        <v>#REF!</v>
      </c>
      <c r="B112" s="144"/>
      <c r="C112" s="144"/>
      <c r="D112" s="144"/>
      <c r="E112" s="145"/>
      <c r="F112" s="123" t="s">
        <v>20</v>
      </c>
      <c r="G112" s="143" t="e">
        <f>#REF!</f>
        <v>#REF!</v>
      </c>
      <c r="H112" s="144"/>
      <c r="I112" s="144"/>
      <c r="J112" s="144"/>
      <c r="K112" s="145"/>
    </row>
    <row r="113" spans="1:11" ht="15" customHeight="1" thickBot="1">
      <c r="A113" s="146"/>
      <c r="B113" s="147"/>
      <c r="C113" s="147"/>
      <c r="D113" s="147"/>
      <c r="E113" s="122"/>
      <c r="F113" s="123"/>
      <c r="G113" s="146"/>
      <c r="H113" s="147"/>
      <c r="I113" s="147"/>
      <c r="J113" s="147"/>
      <c r="K113" s="122"/>
    </row>
    <row r="114" spans="1:11" ht="15" customHeight="1" thickBot="1">
      <c r="A114" s="75"/>
      <c r="B114" s="75"/>
      <c r="D114" s="75"/>
      <c r="E114" s="75"/>
      <c r="F114" s="75"/>
      <c r="G114" s="75"/>
      <c r="H114" s="75"/>
      <c r="I114" s="75"/>
      <c r="J114" s="75"/>
      <c r="K114" s="75"/>
    </row>
    <row r="115" spans="1:11" ht="15" customHeight="1" thickBot="1">
      <c r="A115" s="81" t="s">
        <v>129</v>
      </c>
      <c r="B115" s="82" t="s">
        <v>44</v>
      </c>
      <c r="C115" s="82"/>
      <c r="D115" s="82"/>
      <c r="E115" s="83" t="e">
        <f>#REF!</f>
        <v>#REF!</v>
      </c>
      <c r="F115" s="75"/>
      <c r="G115" s="81" t="s">
        <v>63</v>
      </c>
      <c r="H115" s="82" t="s">
        <v>44</v>
      </c>
      <c r="I115" s="82"/>
      <c r="J115" s="82"/>
      <c r="K115" s="83" t="e">
        <f>#REF!</f>
        <v>#REF!</v>
      </c>
    </row>
    <row r="116" spans="1:11" ht="15" customHeight="1" thickBot="1">
      <c r="A116" s="77" t="e">
        <f>#REF!</f>
        <v>#REF!</v>
      </c>
      <c r="B116" s="77"/>
      <c r="C116" s="78" t="s">
        <v>20</v>
      </c>
      <c r="D116" s="77"/>
      <c r="E116" s="77" t="e">
        <f>#REF!</f>
        <v>#REF!</v>
      </c>
      <c r="F116" s="75"/>
      <c r="G116" s="77" t="e">
        <f>#REF!</f>
        <v>#REF!</v>
      </c>
      <c r="H116" s="77"/>
      <c r="I116" s="78" t="s">
        <v>20</v>
      </c>
      <c r="J116" s="77"/>
      <c r="K116" s="77" t="e">
        <f>#REF!</f>
        <v>#REF!</v>
      </c>
    </row>
    <row r="117" spans="1:11" ht="15" customHeight="1">
      <c r="A117" s="124"/>
      <c r="B117" s="125"/>
      <c r="D117" s="124"/>
      <c r="E117" s="125"/>
      <c r="F117" s="75"/>
      <c r="G117" s="124"/>
      <c r="H117" s="125"/>
      <c r="I117" s="75"/>
      <c r="J117" s="124"/>
      <c r="K117" s="125"/>
    </row>
    <row r="118" spans="1:11" ht="15" customHeight="1">
      <c r="A118" s="121"/>
      <c r="B118" s="148"/>
      <c r="D118" s="121"/>
      <c r="E118" s="148"/>
      <c r="F118" s="75"/>
      <c r="G118" s="121"/>
      <c r="H118" s="148"/>
      <c r="I118" s="75"/>
      <c r="J118" s="121"/>
      <c r="K118" s="148"/>
    </row>
    <row r="119" spans="1:11" ht="15" customHeight="1" thickBot="1">
      <c r="A119" s="149"/>
      <c r="B119" s="150"/>
      <c r="D119" s="149"/>
      <c r="E119" s="150"/>
      <c r="F119" s="75"/>
      <c r="G119" s="149"/>
      <c r="H119" s="150"/>
      <c r="I119" s="75"/>
      <c r="J119" s="149"/>
      <c r="K119" s="150"/>
    </row>
    <row r="120" spans="1:11" ht="15" customHeight="1">
      <c r="A120" s="75"/>
      <c r="B120" s="75"/>
      <c r="D120" s="75"/>
      <c r="E120" s="75"/>
      <c r="F120" s="75"/>
      <c r="G120" s="75"/>
      <c r="H120" s="75"/>
      <c r="I120" s="75"/>
      <c r="J120" s="75"/>
      <c r="K120" s="75"/>
    </row>
    <row r="121" spans="1:11" ht="15" customHeight="1" thickBot="1">
      <c r="A121" s="75"/>
      <c r="B121" s="75"/>
      <c r="D121" s="75"/>
      <c r="E121" s="75"/>
      <c r="F121" s="75"/>
      <c r="G121" s="75"/>
      <c r="H121" s="75"/>
      <c r="I121" s="75"/>
      <c r="J121" s="75"/>
      <c r="K121" s="75"/>
    </row>
    <row r="122" spans="1:11" ht="15" customHeight="1" thickBot="1">
      <c r="A122" s="81" t="s">
        <v>130</v>
      </c>
      <c r="B122" s="82" t="s">
        <v>44</v>
      </c>
      <c r="C122" s="82"/>
      <c r="D122" s="82"/>
      <c r="E122" s="83" t="e">
        <f>#REF!</f>
        <v>#REF!</v>
      </c>
      <c r="F122" s="75"/>
      <c r="G122" s="81" t="s">
        <v>62</v>
      </c>
      <c r="H122" s="82" t="s">
        <v>44</v>
      </c>
      <c r="I122" s="82"/>
      <c r="J122" s="82"/>
      <c r="K122" s="83" t="e">
        <f>#REF!</f>
        <v>#REF!</v>
      </c>
    </row>
    <row r="123" spans="1:11" ht="15" customHeight="1" thickBot="1">
      <c r="A123" s="77" t="e">
        <f>#REF!</f>
        <v>#REF!</v>
      </c>
      <c r="B123" s="77"/>
      <c r="C123" s="78" t="s">
        <v>20</v>
      </c>
      <c r="D123" s="77"/>
      <c r="E123" s="77" t="e">
        <f>#REF!</f>
        <v>#REF!</v>
      </c>
      <c r="F123" s="75"/>
      <c r="G123" s="77" t="e">
        <f>#REF!</f>
        <v>#REF!</v>
      </c>
      <c r="H123" s="77"/>
      <c r="I123" s="78" t="s">
        <v>20</v>
      </c>
      <c r="J123" s="77"/>
      <c r="K123" s="77" t="e">
        <f>#REF!</f>
        <v>#REF!</v>
      </c>
    </row>
    <row r="124" spans="1:11" ht="15" customHeight="1">
      <c r="A124" s="124"/>
      <c r="B124" s="125"/>
      <c r="D124" s="124"/>
      <c r="E124" s="125"/>
      <c r="F124" s="75"/>
      <c r="G124" s="124"/>
      <c r="H124" s="125"/>
      <c r="I124" s="75"/>
      <c r="J124" s="124"/>
      <c r="K124" s="125"/>
    </row>
    <row r="125" spans="1:11" ht="15" customHeight="1">
      <c r="A125" s="121"/>
      <c r="B125" s="148"/>
      <c r="D125" s="121"/>
      <c r="E125" s="148"/>
      <c r="F125" s="75"/>
      <c r="G125" s="121"/>
      <c r="H125" s="148"/>
      <c r="I125" s="75"/>
      <c r="J125" s="121"/>
      <c r="K125" s="148"/>
    </row>
    <row r="126" spans="1:11" ht="15" customHeight="1" thickBot="1">
      <c r="A126" s="149"/>
      <c r="B126" s="150"/>
      <c r="D126" s="149"/>
      <c r="E126" s="150"/>
      <c r="F126" s="75"/>
      <c r="G126" s="149"/>
      <c r="H126" s="150"/>
      <c r="I126" s="75"/>
      <c r="J126" s="149"/>
      <c r="K126" s="150"/>
    </row>
    <row r="127" spans="1:11" ht="15" customHeight="1">
      <c r="A127" s="79"/>
      <c r="B127" s="79"/>
      <c r="D127" s="79"/>
      <c r="E127" s="79"/>
      <c r="F127" s="75"/>
      <c r="G127" s="79"/>
      <c r="H127" s="79"/>
      <c r="I127" s="75"/>
      <c r="J127" s="79"/>
      <c r="K127" s="79"/>
    </row>
    <row r="128" spans="1:11" ht="15" customHeight="1" thickBot="1">
      <c r="A128" s="79"/>
      <c r="B128" s="79"/>
      <c r="D128" s="79"/>
      <c r="E128" s="79"/>
      <c r="F128" s="75"/>
      <c r="G128" s="79"/>
      <c r="H128" s="79"/>
      <c r="I128" s="75"/>
      <c r="J128" s="79"/>
      <c r="K128" s="79"/>
    </row>
    <row r="129" spans="1:11" ht="15" customHeight="1">
      <c r="A129" s="143" t="e">
        <f>#REF!</f>
        <v>#REF!</v>
      </c>
      <c r="B129" s="144"/>
      <c r="C129" s="144"/>
      <c r="D129" s="144"/>
      <c r="E129" s="145"/>
      <c r="F129" s="123" t="s">
        <v>20</v>
      </c>
      <c r="G129" s="143" t="e">
        <f>#REF!</f>
        <v>#REF!</v>
      </c>
      <c r="H129" s="144"/>
      <c r="I129" s="144"/>
      <c r="J129" s="144"/>
      <c r="K129" s="145"/>
    </row>
    <row r="130" spans="1:11" ht="15" customHeight="1" thickBot="1">
      <c r="A130" s="146"/>
      <c r="B130" s="147"/>
      <c r="C130" s="147"/>
      <c r="D130" s="147"/>
      <c r="E130" s="122"/>
      <c r="F130" s="123"/>
      <c r="G130" s="146"/>
      <c r="H130" s="147"/>
      <c r="I130" s="147"/>
      <c r="J130" s="147"/>
      <c r="K130" s="122"/>
    </row>
    <row r="131" spans="1:11" ht="15" customHeight="1" thickBot="1">
      <c r="A131" s="75"/>
      <c r="B131" s="75"/>
      <c r="D131" s="75"/>
      <c r="E131" s="75"/>
      <c r="F131" s="75"/>
      <c r="G131" s="75"/>
      <c r="H131" s="75"/>
      <c r="I131" s="75"/>
      <c r="J131" s="75"/>
      <c r="K131" s="75"/>
    </row>
    <row r="132" spans="1:11" ht="15" customHeight="1" thickBot="1">
      <c r="A132" s="81" t="s">
        <v>125</v>
      </c>
      <c r="B132" s="82" t="s">
        <v>44</v>
      </c>
      <c r="C132" s="82"/>
      <c r="D132" s="82"/>
      <c r="E132" s="83" t="e">
        <f>#REF!</f>
        <v>#REF!</v>
      </c>
      <c r="F132" s="75"/>
      <c r="G132" s="81" t="s">
        <v>131</v>
      </c>
      <c r="H132" s="82" t="s">
        <v>44</v>
      </c>
      <c r="I132" s="82"/>
      <c r="J132" s="82"/>
      <c r="K132" s="83" t="e">
        <f>#REF!</f>
        <v>#REF!</v>
      </c>
    </row>
    <row r="133" spans="1:11" ht="15" customHeight="1" thickBot="1">
      <c r="A133" s="77" t="e">
        <f>#REF!</f>
        <v>#REF!</v>
      </c>
      <c r="B133" s="77"/>
      <c r="C133" s="78" t="s">
        <v>20</v>
      </c>
      <c r="D133" s="77"/>
      <c r="E133" s="77" t="e">
        <f>#REF!</f>
        <v>#REF!</v>
      </c>
      <c r="F133" s="75"/>
      <c r="G133" s="77" t="e">
        <f>#REF!</f>
        <v>#REF!</v>
      </c>
      <c r="H133" s="77"/>
      <c r="I133" s="78" t="s">
        <v>20</v>
      </c>
      <c r="J133" s="77"/>
      <c r="K133" s="77" t="e">
        <f>#REF!</f>
        <v>#REF!</v>
      </c>
    </row>
    <row r="134" spans="1:11" ht="15" customHeight="1">
      <c r="A134" s="124"/>
      <c r="B134" s="125"/>
      <c r="D134" s="124"/>
      <c r="E134" s="125"/>
      <c r="F134" s="75"/>
      <c r="G134" s="124"/>
      <c r="H134" s="125"/>
      <c r="I134" s="75"/>
      <c r="J134" s="124"/>
      <c r="K134" s="125"/>
    </row>
    <row r="135" spans="1:11" ht="15" customHeight="1">
      <c r="A135" s="121"/>
      <c r="B135" s="148"/>
      <c r="D135" s="121"/>
      <c r="E135" s="148"/>
      <c r="F135" s="75"/>
      <c r="G135" s="121"/>
      <c r="H135" s="148"/>
      <c r="I135" s="75"/>
      <c r="J135" s="121"/>
      <c r="K135" s="148"/>
    </row>
    <row r="136" spans="1:11" ht="15" customHeight="1" thickBot="1">
      <c r="A136" s="149"/>
      <c r="B136" s="150"/>
      <c r="D136" s="149"/>
      <c r="E136" s="150"/>
      <c r="F136" s="75"/>
      <c r="G136" s="149"/>
      <c r="H136" s="150"/>
      <c r="I136" s="75"/>
      <c r="J136" s="149"/>
      <c r="K136" s="150"/>
    </row>
    <row r="137" spans="1:11" ht="15" customHeight="1">
      <c r="A137" s="75"/>
      <c r="B137" s="75"/>
      <c r="D137" s="75"/>
      <c r="E137" s="75"/>
      <c r="F137" s="75"/>
      <c r="G137" s="75"/>
      <c r="H137" s="75"/>
      <c r="I137" s="75"/>
      <c r="J137" s="75"/>
      <c r="K137" s="75"/>
    </row>
    <row r="138" spans="1:11" ht="15" customHeight="1" thickBot="1">
      <c r="A138" s="75"/>
      <c r="B138" s="75"/>
      <c r="D138" s="75"/>
      <c r="E138" s="75"/>
      <c r="F138" s="75"/>
      <c r="G138" s="75"/>
      <c r="H138" s="75"/>
      <c r="I138" s="75"/>
      <c r="J138" s="75"/>
      <c r="K138" s="75"/>
    </row>
    <row r="139" spans="1:11" ht="15" customHeight="1" thickBot="1">
      <c r="A139" s="81" t="s">
        <v>132</v>
      </c>
      <c r="B139" s="82" t="s">
        <v>44</v>
      </c>
      <c r="C139" s="82"/>
      <c r="D139" s="82"/>
      <c r="E139" s="83" t="e">
        <f>#REF!</f>
        <v>#REF!</v>
      </c>
      <c r="F139" s="75"/>
      <c r="G139" s="81" t="s">
        <v>133</v>
      </c>
      <c r="H139" s="82" t="s">
        <v>44</v>
      </c>
      <c r="I139" s="82"/>
      <c r="J139" s="82"/>
      <c r="K139" s="83" t="e">
        <f>#REF!</f>
        <v>#REF!</v>
      </c>
    </row>
    <row r="140" spans="1:11" ht="15" customHeight="1" thickBot="1">
      <c r="A140" s="77" t="e">
        <f>#REF!</f>
        <v>#REF!</v>
      </c>
      <c r="B140" s="77"/>
      <c r="C140" s="78" t="s">
        <v>20</v>
      </c>
      <c r="D140" s="77"/>
      <c r="E140" s="77" t="e">
        <f>#REF!</f>
        <v>#REF!</v>
      </c>
      <c r="F140" s="75"/>
      <c r="G140" s="77" t="e">
        <f>#REF!</f>
        <v>#REF!</v>
      </c>
      <c r="H140" s="77"/>
      <c r="I140" s="78" t="s">
        <v>20</v>
      </c>
      <c r="J140" s="77"/>
      <c r="K140" s="77" t="e">
        <f>#REF!</f>
        <v>#REF!</v>
      </c>
    </row>
    <row r="141" spans="1:11" ht="15" customHeight="1">
      <c r="A141" s="124"/>
      <c r="B141" s="125"/>
      <c r="D141" s="124"/>
      <c r="E141" s="125"/>
      <c r="F141" s="75"/>
      <c r="G141" s="124"/>
      <c r="H141" s="125"/>
      <c r="I141" s="75"/>
      <c r="J141" s="124"/>
      <c r="K141" s="125"/>
    </row>
    <row r="142" spans="1:11" ht="15" customHeight="1">
      <c r="A142" s="121"/>
      <c r="B142" s="148"/>
      <c r="D142" s="121"/>
      <c r="E142" s="148"/>
      <c r="F142" s="75"/>
      <c r="G142" s="121"/>
      <c r="H142" s="148"/>
      <c r="I142" s="75"/>
      <c r="J142" s="121"/>
      <c r="K142" s="148"/>
    </row>
    <row r="143" spans="1:11" ht="15" customHeight="1" thickBot="1">
      <c r="A143" s="149"/>
      <c r="B143" s="150"/>
      <c r="D143" s="149"/>
      <c r="E143" s="150"/>
      <c r="F143" s="75"/>
      <c r="G143" s="149"/>
      <c r="H143" s="150"/>
      <c r="I143" s="75"/>
      <c r="J143" s="149"/>
      <c r="K143" s="150"/>
    </row>
    <row r="144" spans="1:11" ht="15" customHeight="1">
      <c r="A144" s="79"/>
      <c r="B144" s="79"/>
      <c r="D144" s="79"/>
      <c r="E144" s="79"/>
      <c r="F144" s="75"/>
      <c r="G144" s="79"/>
      <c r="H144" s="79"/>
      <c r="I144" s="75"/>
      <c r="J144" s="79"/>
      <c r="K144" s="79"/>
    </row>
    <row r="145" spans="1:11" ht="15" customHeight="1">
      <c r="A145" s="74"/>
      <c r="B145" s="75"/>
      <c r="D145" s="126" t="s">
        <v>33</v>
      </c>
      <c r="E145" s="126"/>
      <c r="F145" s="126"/>
      <c r="G145" s="126"/>
      <c r="H145" s="75"/>
      <c r="I145" s="75"/>
      <c r="J145" s="75"/>
      <c r="K145" s="80" t="s">
        <v>23</v>
      </c>
    </row>
    <row r="146" spans="1:11" ht="15" customHeight="1">
      <c r="A146" s="75"/>
      <c r="B146" s="75"/>
      <c r="D146" s="75"/>
      <c r="E146" s="75"/>
      <c r="F146" s="75"/>
      <c r="G146" s="75"/>
      <c r="H146" s="75"/>
      <c r="I146" s="75"/>
      <c r="J146" s="75"/>
      <c r="K146" s="75"/>
    </row>
    <row r="147" spans="1:11" ht="15" customHeight="1" thickBot="1">
      <c r="A147" s="75"/>
      <c r="B147" s="75"/>
      <c r="D147" s="75"/>
      <c r="E147" s="75"/>
      <c r="F147" s="75"/>
      <c r="G147" s="75"/>
      <c r="H147" s="75"/>
      <c r="I147" s="75"/>
      <c r="J147" s="75"/>
      <c r="K147" s="75"/>
    </row>
    <row r="148" spans="1:11" ht="15" customHeight="1">
      <c r="A148" s="143" t="e">
        <f>#REF!</f>
        <v>#REF!</v>
      </c>
      <c r="B148" s="144"/>
      <c r="C148" s="144"/>
      <c r="D148" s="144"/>
      <c r="E148" s="145"/>
      <c r="F148" s="123" t="s">
        <v>20</v>
      </c>
      <c r="G148" s="143" t="e">
        <f>#REF!</f>
        <v>#REF!</v>
      </c>
      <c r="H148" s="144"/>
      <c r="I148" s="144"/>
      <c r="J148" s="144"/>
      <c r="K148" s="145"/>
    </row>
    <row r="149" spans="1:11" ht="15" customHeight="1" thickBot="1">
      <c r="A149" s="146"/>
      <c r="B149" s="147"/>
      <c r="C149" s="147"/>
      <c r="D149" s="147"/>
      <c r="E149" s="122"/>
      <c r="F149" s="123"/>
      <c r="G149" s="146"/>
      <c r="H149" s="147"/>
      <c r="I149" s="147"/>
      <c r="J149" s="147"/>
      <c r="K149" s="122"/>
    </row>
    <row r="150" spans="1:11" ht="15" customHeight="1" thickBot="1">
      <c r="A150" s="75"/>
      <c r="B150" s="75"/>
      <c r="D150" s="75"/>
      <c r="E150" s="75"/>
      <c r="F150" s="75"/>
      <c r="G150" s="75"/>
      <c r="H150" s="75"/>
      <c r="I150" s="75"/>
      <c r="J150" s="75"/>
      <c r="K150" s="75"/>
    </row>
    <row r="151" spans="1:11" ht="15" customHeight="1" thickBot="1">
      <c r="A151" s="81" t="s">
        <v>53</v>
      </c>
      <c r="B151" s="82" t="s">
        <v>44</v>
      </c>
      <c r="C151" s="82"/>
      <c r="D151" s="82"/>
      <c r="E151" s="83" t="e">
        <f>#REF!</f>
        <v>#REF!</v>
      </c>
      <c r="F151" s="75"/>
      <c r="G151" s="81" t="s">
        <v>55</v>
      </c>
      <c r="H151" s="82" t="s">
        <v>44</v>
      </c>
      <c r="I151" s="82"/>
      <c r="J151" s="82"/>
      <c r="K151" s="83" t="e">
        <f>#REF!</f>
        <v>#REF!</v>
      </c>
    </row>
    <row r="152" spans="1:11" ht="15" customHeight="1" thickBot="1">
      <c r="A152" s="77" t="e">
        <f>#REF!</f>
        <v>#REF!</v>
      </c>
      <c r="B152" s="77"/>
      <c r="C152" s="78" t="s">
        <v>20</v>
      </c>
      <c r="D152" s="77"/>
      <c r="E152" s="77" t="e">
        <f>#REF!</f>
        <v>#REF!</v>
      </c>
      <c r="F152" s="75"/>
      <c r="G152" s="77" t="e">
        <f>#REF!</f>
        <v>#REF!</v>
      </c>
      <c r="H152" s="77"/>
      <c r="I152" s="78" t="s">
        <v>20</v>
      </c>
      <c r="J152" s="77"/>
      <c r="K152" s="77" t="e">
        <f>#REF!</f>
        <v>#REF!</v>
      </c>
    </row>
    <row r="153" spans="1:11" ht="15" customHeight="1">
      <c r="A153" s="124"/>
      <c r="B153" s="125"/>
      <c r="D153" s="124"/>
      <c r="E153" s="125"/>
      <c r="F153" s="75"/>
      <c r="G153" s="124"/>
      <c r="H153" s="125"/>
      <c r="I153" s="75"/>
      <c r="J153" s="124"/>
      <c r="K153" s="125"/>
    </row>
    <row r="154" spans="1:11" ht="15" customHeight="1">
      <c r="A154" s="121"/>
      <c r="B154" s="148"/>
      <c r="D154" s="121"/>
      <c r="E154" s="148"/>
      <c r="F154" s="75"/>
      <c r="G154" s="121"/>
      <c r="H154" s="148"/>
      <c r="I154" s="75"/>
      <c r="J154" s="121"/>
      <c r="K154" s="148"/>
    </row>
    <row r="155" spans="1:11" ht="15" customHeight="1" thickBot="1">
      <c r="A155" s="149"/>
      <c r="B155" s="150"/>
      <c r="D155" s="149"/>
      <c r="E155" s="150"/>
      <c r="F155" s="75"/>
      <c r="G155" s="149"/>
      <c r="H155" s="150"/>
      <c r="I155" s="75"/>
      <c r="J155" s="149"/>
      <c r="K155" s="150"/>
    </row>
    <row r="156" spans="1:11" ht="15" customHeight="1">
      <c r="A156" s="75"/>
      <c r="B156" s="75"/>
      <c r="D156" s="75"/>
      <c r="E156" s="75"/>
      <c r="F156" s="75"/>
      <c r="G156" s="75"/>
      <c r="H156" s="75"/>
      <c r="I156" s="75"/>
      <c r="J156" s="75"/>
      <c r="K156" s="75"/>
    </row>
    <row r="157" spans="1:11" ht="15" customHeight="1" thickBot="1">
      <c r="A157" s="75"/>
      <c r="B157" s="75"/>
      <c r="D157" s="75"/>
      <c r="E157" s="75"/>
      <c r="F157" s="75"/>
      <c r="G157" s="75"/>
      <c r="H157" s="75"/>
      <c r="I157" s="75"/>
      <c r="J157" s="75"/>
      <c r="K157" s="75"/>
    </row>
    <row r="158" spans="1:11" ht="15" customHeight="1" thickBot="1">
      <c r="A158" s="81" t="s">
        <v>47</v>
      </c>
      <c r="B158" s="82" t="s">
        <v>44</v>
      </c>
      <c r="C158" s="82"/>
      <c r="D158" s="82"/>
      <c r="E158" s="83" t="e">
        <f>#REF!</f>
        <v>#REF!</v>
      </c>
      <c r="F158" s="75"/>
      <c r="G158" s="81" t="s">
        <v>48</v>
      </c>
      <c r="H158" s="82" t="s">
        <v>44</v>
      </c>
      <c r="I158" s="82"/>
      <c r="J158" s="82"/>
      <c r="K158" s="83" t="e">
        <f>#REF!</f>
        <v>#REF!</v>
      </c>
    </row>
    <row r="159" spans="1:11" ht="15" customHeight="1" thickBot="1">
      <c r="A159" s="77" t="e">
        <f>#REF!</f>
        <v>#REF!</v>
      </c>
      <c r="B159" s="77"/>
      <c r="C159" s="78" t="s">
        <v>20</v>
      </c>
      <c r="D159" s="77"/>
      <c r="E159" s="77" t="e">
        <f>#REF!</f>
        <v>#REF!</v>
      </c>
      <c r="F159" s="75"/>
      <c r="G159" s="77" t="e">
        <f>#REF!</f>
        <v>#REF!</v>
      </c>
      <c r="H159" s="77"/>
      <c r="I159" s="78" t="s">
        <v>20</v>
      </c>
      <c r="J159" s="77"/>
      <c r="K159" s="77" t="e">
        <f>#REF!</f>
        <v>#REF!</v>
      </c>
    </row>
    <row r="160" spans="1:11" ht="15" customHeight="1">
      <c r="A160" s="124"/>
      <c r="B160" s="125"/>
      <c r="D160" s="124"/>
      <c r="E160" s="125"/>
      <c r="F160" s="75"/>
      <c r="G160" s="124"/>
      <c r="H160" s="125"/>
      <c r="I160" s="75"/>
      <c r="J160" s="124"/>
      <c r="K160" s="125"/>
    </row>
    <row r="161" spans="1:11" ht="15" customHeight="1">
      <c r="A161" s="121"/>
      <c r="B161" s="148"/>
      <c r="D161" s="121"/>
      <c r="E161" s="148"/>
      <c r="F161" s="75"/>
      <c r="G161" s="121"/>
      <c r="H161" s="148"/>
      <c r="I161" s="75"/>
      <c r="J161" s="121"/>
      <c r="K161" s="148"/>
    </row>
    <row r="162" spans="1:11" ht="15" customHeight="1" thickBot="1">
      <c r="A162" s="149"/>
      <c r="B162" s="150"/>
      <c r="D162" s="149"/>
      <c r="E162" s="150"/>
      <c r="F162" s="75"/>
      <c r="G162" s="149"/>
      <c r="H162" s="150"/>
      <c r="I162" s="75"/>
      <c r="J162" s="149"/>
      <c r="K162" s="150"/>
    </row>
    <row r="163" spans="1:11" ht="15" customHeight="1">
      <c r="A163" s="79"/>
      <c r="B163" s="79"/>
      <c r="D163" s="79"/>
      <c r="E163" s="79"/>
      <c r="F163" s="75"/>
      <c r="G163" s="79"/>
      <c r="H163" s="79"/>
      <c r="I163" s="75"/>
      <c r="J163" s="79"/>
      <c r="K163" s="79"/>
    </row>
    <row r="164" spans="1:11" ht="15" customHeight="1" thickBot="1">
      <c r="A164" s="79"/>
      <c r="B164" s="79"/>
      <c r="D164" s="79"/>
      <c r="E164" s="79"/>
      <c r="F164" s="75"/>
      <c r="G164" s="79"/>
      <c r="H164" s="79"/>
      <c r="I164" s="75"/>
      <c r="J164" s="79"/>
      <c r="K164" s="79"/>
    </row>
    <row r="165" spans="1:11" ht="15" customHeight="1">
      <c r="A165" s="143" t="e">
        <f>#REF!</f>
        <v>#REF!</v>
      </c>
      <c r="B165" s="144"/>
      <c r="C165" s="144"/>
      <c r="D165" s="144"/>
      <c r="E165" s="145"/>
      <c r="F165" s="123" t="s">
        <v>20</v>
      </c>
      <c r="G165" s="143" t="e">
        <f>#REF!</f>
        <v>#REF!</v>
      </c>
      <c r="H165" s="144"/>
      <c r="I165" s="144"/>
      <c r="J165" s="144"/>
      <c r="K165" s="145"/>
    </row>
    <row r="166" spans="1:11" ht="15" customHeight="1" thickBot="1">
      <c r="A166" s="146"/>
      <c r="B166" s="147"/>
      <c r="C166" s="147"/>
      <c r="D166" s="147"/>
      <c r="E166" s="122"/>
      <c r="F166" s="123"/>
      <c r="G166" s="146"/>
      <c r="H166" s="147"/>
      <c r="I166" s="147"/>
      <c r="J166" s="147"/>
      <c r="K166" s="122"/>
    </row>
    <row r="167" spans="1:11" ht="15" customHeight="1" thickBot="1">
      <c r="A167" s="75"/>
      <c r="B167" s="75"/>
      <c r="D167" s="75"/>
      <c r="E167" s="75"/>
      <c r="F167" s="75"/>
      <c r="G167" s="75"/>
      <c r="H167" s="75"/>
      <c r="I167" s="75"/>
      <c r="J167" s="75"/>
      <c r="K167" s="75"/>
    </row>
    <row r="168" spans="1:11" ht="15" customHeight="1" thickBot="1">
      <c r="A168" s="81" t="s">
        <v>56</v>
      </c>
      <c r="B168" s="82" t="s">
        <v>44</v>
      </c>
      <c r="C168" s="82"/>
      <c r="D168" s="82"/>
      <c r="E168" s="83" t="e">
        <f>#REF!</f>
        <v>#REF!</v>
      </c>
      <c r="F168" s="75"/>
      <c r="G168" s="81" t="s">
        <v>50</v>
      </c>
      <c r="H168" s="82" t="s">
        <v>44</v>
      </c>
      <c r="I168" s="82"/>
      <c r="J168" s="82"/>
      <c r="K168" s="83" t="e">
        <f>#REF!</f>
        <v>#REF!</v>
      </c>
    </row>
    <row r="169" spans="1:11" ht="15" customHeight="1" thickBot="1">
      <c r="A169" s="77" t="e">
        <f>#REF!</f>
        <v>#REF!</v>
      </c>
      <c r="B169" s="77"/>
      <c r="C169" s="78" t="s">
        <v>20</v>
      </c>
      <c r="D169" s="77"/>
      <c r="E169" s="77" t="e">
        <f>#REF!</f>
        <v>#REF!</v>
      </c>
      <c r="F169" s="75"/>
      <c r="G169" s="77" t="e">
        <f>#REF!</f>
        <v>#REF!</v>
      </c>
      <c r="H169" s="77"/>
      <c r="I169" s="78" t="s">
        <v>20</v>
      </c>
      <c r="J169" s="77"/>
      <c r="K169" s="77" t="e">
        <f>#REF!</f>
        <v>#REF!</v>
      </c>
    </row>
    <row r="170" spans="1:11" ht="15" customHeight="1">
      <c r="A170" s="124"/>
      <c r="B170" s="125"/>
      <c r="D170" s="124"/>
      <c r="E170" s="125"/>
      <c r="F170" s="75"/>
      <c r="G170" s="124"/>
      <c r="H170" s="125"/>
      <c r="I170" s="75"/>
      <c r="J170" s="124"/>
      <c r="K170" s="125"/>
    </row>
    <row r="171" spans="1:11" ht="15" customHeight="1">
      <c r="A171" s="121"/>
      <c r="B171" s="148"/>
      <c r="D171" s="121"/>
      <c r="E171" s="148"/>
      <c r="F171" s="75"/>
      <c r="G171" s="121"/>
      <c r="H171" s="148"/>
      <c r="I171" s="75"/>
      <c r="J171" s="121"/>
      <c r="K171" s="148"/>
    </row>
    <row r="172" spans="1:11" ht="15" customHeight="1" thickBot="1">
      <c r="A172" s="149"/>
      <c r="B172" s="150"/>
      <c r="D172" s="149"/>
      <c r="E172" s="150"/>
      <c r="F172" s="75"/>
      <c r="G172" s="149"/>
      <c r="H172" s="150"/>
      <c r="I172" s="75"/>
      <c r="J172" s="149"/>
      <c r="K172" s="150"/>
    </row>
    <row r="173" spans="1:11" ht="15" customHeight="1">
      <c r="A173" s="75"/>
      <c r="B173" s="75"/>
      <c r="D173" s="75"/>
      <c r="E173" s="75"/>
      <c r="F173" s="75"/>
      <c r="G173" s="75"/>
      <c r="H173" s="75"/>
      <c r="I173" s="75"/>
      <c r="J173" s="75"/>
      <c r="K173" s="75"/>
    </row>
    <row r="174" spans="1:11" ht="15" customHeight="1" thickBot="1">
      <c r="A174" s="75"/>
      <c r="B174" s="75"/>
      <c r="D174" s="75"/>
      <c r="E174" s="75"/>
      <c r="F174" s="75"/>
      <c r="G174" s="75"/>
      <c r="H174" s="75"/>
      <c r="I174" s="75"/>
      <c r="J174" s="75"/>
      <c r="K174" s="75"/>
    </row>
    <row r="175" spans="1:11" ht="15" customHeight="1" thickBot="1">
      <c r="A175" s="81" t="s">
        <v>51</v>
      </c>
      <c r="B175" s="82" t="s">
        <v>44</v>
      </c>
      <c r="C175" s="82"/>
      <c r="D175" s="82"/>
      <c r="E175" s="83" t="e">
        <f>#REF!</f>
        <v>#REF!</v>
      </c>
      <c r="F175" s="75"/>
      <c r="G175" s="81" t="s">
        <v>52</v>
      </c>
      <c r="H175" s="82" t="s">
        <v>44</v>
      </c>
      <c r="I175" s="82"/>
      <c r="J175" s="82"/>
      <c r="K175" s="83" t="e">
        <f>#REF!</f>
        <v>#REF!</v>
      </c>
    </row>
    <row r="176" spans="1:11" ht="15" customHeight="1" thickBot="1">
      <c r="A176" s="77" t="e">
        <f>#REF!</f>
        <v>#REF!</v>
      </c>
      <c r="B176" s="77"/>
      <c r="C176" s="78" t="s">
        <v>20</v>
      </c>
      <c r="D176" s="77"/>
      <c r="E176" s="77" t="e">
        <f>#REF!</f>
        <v>#REF!</v>
      </c>
      <c r="F176" s="75"/>
      <c r="G176" s="77" t="e">
        <f>#REF!</f>
        <v>#REF!</v>
      </c>
      <c r="H176" s="77"/>
      <c r="I176" s="78" t="s">
        <v>20</v>
      </c>
      <c r="J176" s="77"/>
      <c r="K176" s="77" t="e">
        <f>#REF!</f>
        <v>#REF!</v>
      </c>
    </row>
    <row r="177" spans="1:11" ht="15" customHeight="1">
      <c r="A177" s="124"/>
      <c r="B177" s="125"/>
      <c r="D177" s="124"/>
      <c r="E177" s="125"/>
      <c r="F177" s="75"/>
      <c r="G177" s="124"/>
      <c r="H177" s="125"/>
      <c r="I177" s="75"/>
      <c r="J177" s="124"/>
      <c r="K177" s="125"/>
    </row>
    <row r="178" spans="1:11" ht="15" customHeight="1">
      <c r="A178" s="121"/>
      <c r="B178" s="148"/>
      <c r="D178" s="121"/>
      <c r="E178" s="148"/>
      <c r="F178" s="75"/>
      <c r="G178" s="121"/>
      <c r="H178" s="148"/>
      <c r="I178" s="75"/>
      <c r="J178" s="121"/>
      <c r="K178" s="148"/>
    </row>
    <row r="179" spans="1:11" ht="15" customHeight="1" thickBot="1">
      <c r="A179" s="149"/>
      <c r="B179" s="150"/>
      <c r="D179" s="149"/>
      <c r="E179" s="150"/>
      <c r="F179" s="75"/>
      <c r="G179" s="149"/>
      <c r="H179" s="150"/>
      <c r="I179" s="75"/>
      <c r="J179" s="149"/>
      <c r="K179" s="150"/>
    </row>
    <row r="180" spans="1:11" ht="15" customHeight="1">
      <c r="A180" s="79"/>
      <c r="B180" s="79"/>
      <c r="D180" s="79"/>
      <c r="E180" s="79"/>
      <c r="F180" s="75"/>
      <c r="G180" s="79"/>
      <c r="H180" s="79"/>
      <c r="I180" s="75"/>
      <c r="J180" s="79"/>
      <c r="K180" s="79"/>
    </row>
    <row r="181" spans="1:11" ht="15" customHeight="1">
      <c r="A181" s="74"/>
      <c r="B181" s="75"/>
      <c r="D181" s="126" t="s">
        <v>33</v>
      </c>
      <c r="E181" s="126"/>
      <c r="F181" s="126"/>
      <c r="G181" s="126"/>
      <c r="H181" s="75"/>
      <c r="I181" s="75"/>
      <c r="J181" s="75"/>
      <c r="K181" s="80" t="s">
        <v>23</v>
      </c>
    </row>
    <row r="182" spans="1:11" ht="15" customHeight="1">
      <c r="A182" s="75"/>
      <c r="B182" s="75"/>
      <c r="D182" s="75"/>
      <c r="E182" s="75"/>
      <c r="F182" s="75"/>
      <c r="G182" s="75"/>
      <c r="H182" s="75"/>
      <c r="I182" s="75"/>
      <c r="J182" s="75"/>
      <c r="K182" s="75"/>
    </row>
    <row r="183" spans="1:11" ht="15" customHeight="1" thickBot="1">
      <c r="A183" s="75"/>
      <c r="B183" s="75"/>
      <c r="D183" s="75"/>
      <c r="E183" s="75"/>
      <c r="F183" s="75"/>
      <c r="G183" s="75"/>
      <c r="H183" s="75"/>
      <c r="I183" s="75"/>
      <c r="J183" s="75"/>
      <c r="K183" s="75"/>
    </row>
    <row r="184" spans="1:11" ht="15" customHeight="1">
      <c r="A184" s="143" t="e">
        <f>#REF!</f>
        <v>#REF!</v>
      </c>
      <c r="B184" s="144"/>
      <c r="C184" s="144"/>
      <c r="D184" s="144"/>
      <c r="E184" s="145"/>
      <c r="F184" s="123" t="s">
        <v>20</v>
      </c>
      <c r="G184" s="143" t="e">
        <f>#REF!</f>
        <v>#REF!</v>
      </c>
      <c r="H184" s="144"/>
      <c r="I184" s="144"/>
      <c r="J184" s="144"/>
      <c r="K184" s="145"/>
    </row>
    <row r="185" spans="1:11" ht="15" customHeight="1" thickBot="1">
      <c r="A185" s="146"/>
      <c r="B185" s="147"/>
      <c r="C185" s="147"/>
      <c r="D185" s="147"/>
      <c r="E185" s="122"/>
      <c r="F185" s="123"/>
      <c r="G185" s="146"/>
      <c r="H185" s="147"/>
      <c r="I185" s="147"/>
      <c r="J185" s="147"/>
      <c r="K185" s="122"/>
    </row>
    <row r="186" spans="1:11" ht="15" customHeight="1" thickBot="1">
      <c r="A186" s="75"/>
      <c r="B186" s="75"/>
      <c r="D186" s="75"/>
      <c r="E186" s="75"/>
      <c r="F186" s="75"/>
      <c r="G186" s="75"/>
      <c r="H186" s="75"/>
      <c r="I186" s="75"/>
      <c r="J186" s="75"/>
      <c r="K186" s="75"/>
    </row>
    <row r="187" spans="1:11" ht="15" customHeight="1" thickBot="1">
      <c r="A187" s="81" t="s">
        <v>134</v>
      </c>
      <c r="B187" s="82" t="s">
        <v>44</v>
      </c>
      <c r="C187" s="82"/>
      <c r="D187" s="82"/>
      <c r="E187" s="83" t="e">
        <f>#REF!</f>
        <v>#REF!</v>
      </c>
      <c r="F187" s="75"/>
      <c r="G187" s="81" t="s">
        <v>60</v>
      </c>
      <c r="H187" s="82" t="s">
        <v>44</v>
      </c>
      <c r="I187" s="82"/>
      <c r="J187" s="82"/>
      <c r="K187" s="83" t="e">
        <f>#REF!</f>
        <v>#REF!</v>
      </c>
    </row>
    <row r="188" spans="1:11" ht="15" customHeight="1" thickBot="1">
      <c r="A188" s="77" t="e">
        <f>#REF!</f>
        <v>#REF!</v>
      </c>
      <c r="B188" s="77"/>
      <c r="C188" s="78" t="s">
        <v>20</v>
      </c>
      <c r="D188" s="77"/>
      <c r="E188" s="77" t="e">
        <f>#REF!</f>
        <v>#REF!</v>
      </c>
      <c r="F188" s="75"/>
      <c r="G188" s="77" t="e">
        <f>#REF!</f>
        <v>#REF!</v>
      </c>
      <c r="H188" s="77"/>
      <c r="I188" s="78" t="s">
        <v>20</v>
      </c>
      <c r="J188" s="77"/>
      <c r="K188" s="77" t="e">
        <f>#REF!</f>
        <v>#REF!</v>
      </c>
    </row>
    <row r="189" spans="1:11" ht="15" customHeight="1">
      <c r="A189" s="124"/>
      <c r="B189" s="125"/>
      <c r="D189" s="124"/>
      <c r="E189" s="125"/>
      <c r="F189" s="75"/>
      <c r="G189" s="124"/>
      <c r="H189" s="125"/>
      <c r="I189" s="75"/>
      <c r="J189" s="124"/>
      <c r="K189" s="125"/>
    </row>
    <row r="190" spans="1:11" ht="15" customHeight="1">
      <c r="A190" s="121"/>
      <c r="B190" s="148"/>
      <c r="D190" s="121"/>
      <c r="E190" s="148"/>
      <c r="F190" s="75"/>
      <c r="G190" s="121"/>
      <c r="H190" s="148"/>
      <c r="I190" s="75"/>
      <c r="J190" s="121"/>
      <c r="K190" s="148"/>
    </row>
    <row r="191" spans="1:11" ht="15" customHeight="1" thickBot="1">
      <c r="A191" s="149"/>
      <c r="B191" s="150"/>
      <c r="D191" s="149"/>
      <c r="E191" s="150"/>
      <c r="F191" s="75"/>
      <c r="G191" s="149"/>
      <c r="H191" s="150"/>
      <c r="I191" s="75"/>
      <c r="J191" s="149"/>
      <c r="K191" s="150"/>
    </row>
    <row r="192" spans="1:11" ht="15" customHeight="1">
      <c r="A192" s="75"/>
      <c r="B192" s="75"/>
      <c r="D192" s="75"/>
      <c r="E192" s="75"/>
      <c r="F192" s="75"/>
      <c r="G192" s="75"/>
      <c r="H192" s="75"/>
      <c r="I192" s="75"/>
      <c r="J192" s="75"/>
      <c r="K192" s="75"/>
    </row>
    <row r="193" spans="1:11" ht="15" customHeight="1" thickBot="1">
      <c r="A193" s="75"/>
      <c r="B193" s="75"/>
      <c r="D193" s="75"/>
      <c r="E193" s="75"/>
      <c r="F193" s="75"/>
      <c r="G193" s="75"/>
      <c r="H193" s="75"/>
      <c r="I193" s="75"/>
      <c r="J193" s="75"/>
      <c r="K193" s="75"/>
    </row>
    <row r="194" spans="1:11" ht="15" customHeight="1" thickBot="1">
      <c r="A194" s="81" t="s">
        <v>135</v>
      </c>
      <c r="B194" s="82" t="s">
        <v>44</v>
      </c>
      <c r="C194" s="82"/>
      <c r="D194" s="82"/>
      <c r="E194" s="83" t="e">
        <f>#REF!</f>
        <v>#REF!</v>
      </c>
      <c r="F194" s="75"/>
      <c r="G194" s="81" t="s">
        <v>65</v>
      </c>
      <c r="H194" s="82" t="s">
        <v>44</v>
      </c>
      <c r="I194" s="82"/>
      <c r="J194" s="82"/>
      <c r="K194" s="83" t="e">
        <f>#REF!</f>
        <v>#REF!</v>
      </c>
    </row>
    <row r="195" spans="1:11" ht="15" customHeight="1" thickBot="1">
      <c r="A195" s="77" t="e">
        <f>#REF!</f>
        <v>#REF!</v>
      </c>
      <c r="B195" s="77"/>
      <c r="C195" s="78" t="s">
        <v>20</v>
      </c>
      <c r="D195" s="77"/>
      <c r="E195" s="77" t="e">
        <f>#REF!</f>
        <v>#REF!</v>
      </c>
      <c r="F195" s="75"/>
      <c r="G195" s="77" t="e">
        <f>#REF!</f>
        <v>#REF!</v>
      </c>
      <c r="H195" s="77"/>
      <c r="I195" s="78" t="s">
        <v>20</v>
      </c>
      <c r="J195" s="77"/>
      <c r="K195" s="77" t="e">
        <f>#REF!</f>
        <v>#REF!</v>
      </c>
    </row>
    <row r="196" spans="1:11" ht="15" customHeight="1">
      <c r="A196" s="124"/>
      <c r="B196" s="125"/>
      <c r="D196" s="124"/>
      <c r="E196" s="125"/>
      <c r="F196" s="75"/>
      <c r="G196" s="124"/>
      <c r="H196" s="125"/>
      <c r="I196" s="75"/>
      <c r="J196" s="124"/>
      <c r="K196" s="125"/>
    </row>
    <row r="197" spans="1:11" ht="15" customHeight="1">
      <c r="A197" s="121"/>
      <c r="B197" s="148"/>
      <c r="D197" s="121"/>
      <c r="E197" s="148"/>
      <c r="F197" s="75"/>
      <c r="G197" s="121"/>
      <c r="H197" s="148"/>
      <c r="I197" s="75"/>
      <c r="J197" s="121"/>
      <c r="K197" s="148"/>
    </row>
    <row r="198" spans="1:11" ht="15" customHeight="1" thickBot="1">
      <c r="A198" s="149"/>
      <c r="B198" s="150"/>
      <c r="D198" s="149"/>
      <c r="E198" s="150"/>
      <c r="F198" s="75"/>
      <c r="G198" s="149"/>
      <c r="H198" s="150"/>
      <c r="I198" s="75"/>
      <c r="J198" s="149"/>
      <c r="K198" s="150"/>
    </row>
    <row r="199" spans="1:11" ht="15" customHeight="1">
      <c r="A199" s="79"/>
      <c r="B199" s="79"/>
      <c r="D199" s="79"/>
      <c r="E199" s="79"/>
      <c r="F199" s="75"/>
      <c r="G199" s="79"/>
      <c r="H199" s="79"/>
      <c r="I199" s="75"/>
      <c r="J199" s="79"/>
      <c r="K199" s="79"/>
    </row>
    <row r="200" spans="1:11" ht="15" customHeight="1" thickBot="1">
      <c r="A200" s="79"/>
      <c r="B200" s="79"/>
      <c r="D200" s="79"/>
      <c r="E200" s="79"/>
      <c r="F200" s="75"/>
      <c r="G200" s="79"/>
      <c r="H200" s="79"/>
      <c r="I200" s="75"/>
      <c r="J200" s="79"/>
      <c r="K200" s="79"/>
    </row>
    <row r="201" spans="1:11" ht="15" customHeight="1">
      <c r="A201" s="143" t="e">
        <f>#REF!</f>
        <v>#REF!</v>
      </c>
      <c r="B201" s="144"/>
      <c r="C201" s="144"/>
      <c r="D201" s="144"/>
      <c r="E201" s="145"/>
      <c r="F201" s="123" t="s">
        <v>20</v>
      </c>
      <c r="G201" s="143" t="e">
        <f>#REF!</f>
        <v>#REF!</v>
      </c>
      <c r="H201" s="144"/>
      <c r="I201" s="144"/>
      <c r="J201" s="144"/>
      <c r="K201" s="145"/>
    </row>
    <row r="202" spans="1:11" ht="15" customHeight="1" thickBot="1">
      <c r="A202" s="146"/>
      <c r="B202" s="147"/>
      <c r="C202" s="147"/>
      <c r="D202" s="147"/>
      <c r="E202" s="122"/>
      <c r="F202" s="123"/>
      <c r="G202" s="146"/>
      <c r="H202" s="147"/>
      <c r="I202" s="147"/>
      <c r="J202" s="147"/>
      <c r="K202" s="122"/>
    </row>
    <row r="203" spans="1:11" ht="15" customHeight="1" thickBot="1">
      <c r="A203" s="75"/>
      <c r="B203" s="75"/>
      <c r="D203" s="75"/>
      <c r="E203" s="75"/>
      <c r="F203" s="75"/>
      <c r="G203" s="75"/>
      <c r="H203" s="75"/>
      <c r="I203" s="75"/>
      <c r="J203" s="75"/>
      <c r="K203" s="75"/>
    </row>
    <row r="204" spans="1:11" ht="15" customHeight="1" thickBot="1">
      <c r="A204" s="81" t="s">
        <v>136</v>
      </c>
      <c r="B204" s="82" t="s">
        <v>44</v>
      </c>
      <c r="C204" s="82"/>
      <c r="D204" s="82"/>
      <c r="E204" s="83" t="e">
        <f>#REF!</f>
        <v>#REF!</v>
      </c>
      <c r="F204" s="75"/>
      <c r="G204" s="81" t="s">
        <v>137</v>
      </c>
      <c r="H204" s="82" t="s">
        <v>44</v>
      </c>
      <c r="I204" s="82"/>
      <c r="J204" s="82"/>
      <c r="K204" s="83" t="e">
        <f>#REF!</f>
        <v>#REF!</v>
      </c>
    </row>
    <row r="205" spans="1:11" ht="15" customHeight="1" thickBot="1">
      <c r="A205" s="77" t="e">
        <f>#REF!</f>
        <v>#REF!</v>
      </c>
      <c r="B205" s="77"/>
      <c r="C205" s="78" t="s">
        <v>20</v>
      </c>
      <c r="D205" s="77"/>
      <c r="E205" s="77" t="e">
        <f>#REF!</f>
        <v>#REF!</v>
      </c>
      <c r="F205" s="75"/>
      <c r="G205" s="77" t="e">
        <f>#REF!</f>
        <v>#REF!</v>
      </c>
      <c r="H205" s="77"/>
      <c r="I205" s="78" t="s">
        <v>20</v>
      </c>
      <c r="J205" s="77"/>
      <c r="K205" s="77" t="e">
        <f>#REF!</f>
        <v>#REF!</v>
      </c>
    </row>
    <row r="206" spans="1:11" ht="15" customHeight="1">
      <c r="A206" s="124"/>
      <c r="B206" s="125"/>
      <c r="D206" s="124"/>
      <c r="E206" s="125"/>
      <c r="F206" s="75"/>
      <c r="G206" s="124"/>
      <c r="H206" s="125"/>
      <c r="I206" s="75"/>
      <c r="J206" s="124"/>
      <c r="K206" s="125"/>
    </row>
    <row r="207" spans="1:11" ht="15" customHeight="1">
      <c r="A207" s="121"/>
      <c r="B207" s="148"/>
      <c r="D207" s="121"/>
      <c r="E207" s="148"/>
      <c r="F207" s="75"/>
      <c r="G207" s="121"/>
      <c r="H207" s="148"/>
      <c r="I207" s="75"/>
      <c r="J207" s="121"/>
      <c r="K207" s="148"/>
    </row>
    <row r="208" spans="1:11" ht="15" customHeight="1" thickBot="1">
      <c r="A208" s="149"/>
      <c r="B208" s="150"/>
      <c r="D208" s="149"/>
      <c r="E208" s="150"/>
      <c r="F208" s="75"/>
      <c r="G208" s="149"/>
      <c r="H208" s="150"/>
      <c r="I208" s="75"/>
      <c r="J208" s="149"/>
      <c r="K208" s="150"/>
    </row>
    <row r="209" spans="1:11" ht="15" customHeight="1">
      <c r="A209" s="75"/>
      <c r="B209" s="75"/>
      <c r="D209" s="75"/>
      <c r="E209" s="75"/>
      <c r="F209" s="75"/>
      <c r="G209" s="75"/>
      <c r="H209" s="75"/>
      <c r="I209" s="75"/>
      <c r="J209" s="75"/>
      <c r="K209" s="75"/>
    </row>
    <row r="210" spans="1:11" ht="15" customHeight="1" thickBot="1">
      <c r="A210" s="75"/>
      <c r="B210" s="75"/>
      <c r="D210" s="75"/>
      <c r="E210" s="75"/>
      <c r="F210" s="75"/>
      <c r="G210" s="75"/>
      <c r="H210" s="75"/>
      <c r="I210" s="75"/>
      <c r="J210" s="75"/>
      <c r="K210" s="75"/>
    </row>
    <row r="211" spans="1:11" ht="15" customHeight="1" thickBot="1">
      <c r="A211" s="81" t="s">
        <v>127</v>
      </c>
      <c r="B211" s="82" t="s">
        <v>44</v>
      </c>
      <c r="C211" s="82"/>
      <c r="D211" s="82"/>
      <c r="E211" s="83" t="e">
        <f>#REF!</f>
        <v>#REF!</v>
      </c>
      <c r="F211" s="75"/>
      <c r="G211" s="81" t="s">
        <v>138</v>
      </c>
      <c r="H211" s="82" t="s">
        <v>44</v>
      </c>
      <c r="I211" s="82"/>
      <c r="J211" s="82"/>
      <c r="K211" s="83" t="str">
        <f>CHAVES!F5</f>
        <v>ALESSANDRO</v>
      </c>
    </row>
    <row r="212" spans="1:11" ht="15" customHeight="1" thickBot="1">
      <c r="A212" s="77" t="e">
        <f>#REF!</f>
        <v>#REF!</v>
      </c>
      <c r="B212" s="77"/>
      <c r="C212" s="78" t="s">
        <v>20</v>
      </c>
      <c r="D212" s="77"/>
      <c r="E212" s="77" t="e">
        <f>#REF!</f>
        <v>#REF!</v>
      </c>
      <c r="F212" s="75"/>
      <c r="G212" s="77" t="str">
        <f>CHAVES!F19</f>
        <v>TERROZO</v>
      </c>
      <c r="H212" s="77"/>
      <c r="I212" s="78" t="s">
        <v>20</v>
      </c>
      <c r="J212" s="77"/>
      <c r="K212" s="77" t="str">
        <f>CHAVES!F21</f>
        <v>O4</v>
      </c>
    </row>
    <row r="213" spans="1:11" ht="15" customHeight="1">
      <c r="A213" s="124"/>
      <c r="B213" s="125"/>
      <c r="D213" s="124"/>
      <c r="E213" s="125"/>
      <c r="F213" s="75"/>
      <c r="G213" s="124"/>
      <c r="H213" s="125"/>
      <c r="I213" s="75"/>
      <c r="J213" s="124"/>
      <c r="K213" s="125"/>
    </row>
    <row r="214" spans="1:11" ht="15" customHeight="1">
      <c r="A214" s="121"/>
      <c r="B214" s="148"/>
      <c r="D214" s="121"/>
      <c r="E214" s="148"/>
      <c r="F214" s="75"/>
      <c r="G214" s="121"/>
      <c r="H214" s="148"/>
      <c r="I214" s="75"/>
      <c r="J214" s="121"/>
      <c r="K214" s="148"/>
    </row>
    <row r="215" spans="1:11" ht="15" customHeight="1" thickBot="1">
      <c r="A215" s="149"/>
      <c r="B215" s="150"/>
      <c r="D215" s="149"/>
      <c r="E215" s="150"/>
      <c r="F215" s="75"/>
      <c r="G215" s="149"/>
      <c r="H215" s="150"/>
      <c r="I215" s="75"/>
      <c r="J215" s="149"/>
      <c r="K215" s="150"/>
    </row>
    <row r="216" spans="1:11" ht="15" customHeight="1">
      <c r="A216" s="79"/>
      <c r="B216" s="79"/>
      <c r="D216" s="79"/>
      <c r="E216" s="79"/>
      <c r="F216" s="75"/>
      <c r="G216" s="79"/>
      <c r="H216" s="79"/>
      <c r="I216" s="75"/>
      <c r="J216" s="79"/>
      <c r="K216" s="79"/>
    </row>
    <row r="217" spans="1:11" ht="15" customHeight="1">
      <c r="A217" s="74"/>
      <c r="B217" s="75"/>
      <c r="D217" s="126" t="s">
        <v>33</v>
      </c>
      <c r="E217" s="126"/>
      <c r="F217" s="126"/>
      <c r="G217" s="126"/>
      <c r="H217" s="75"/>
      <c r="I217" s="75"/>
      <c r="J217" s="75"/>
      <c r="K217" s="80" t="s">
        <v>24</v>
      </c>
    </row>
    <row r="218" spans="1:11" ht="15" customHeight="1">
      <c r="A218" s="75"/>
      <c r="B218" s="75"/>
      <c r="D218" s="75"/>
      <c r="E218" s="75"/>
      <c r="F218" s="75"/>
      <c r="G218" s="75"/>
      <c r="H218" s="75"/>
      <c r="I218" s="75"/>
      <c r="J218" s="75"/>
      <c r="K218" s="75"/>
    </row>
    <row r="219" spans="1:11" ht="15" customHeight="1" thickBot="1">
      <c r="A219" s="75"/>
      <c r="B219" s="75"/>
      <c r="D219" s="75"/>
      <c r="E219" s="75"/>
      <c r="F219" s="75"/>
      <c r="G219" s="75"/>
      <c r="H219" s="75"/>
      <c r="I219" s="75"/>
      <c r="J219" s="75"/>
      <c r="K219" s="75"/>
    </row>
    <row r="220" spans="1:11" ht="15" customHeight="1">
      <c r="A220" s="143" t="e">
        <f>#REF!</f>
        <v>#REF!</v>
      </c>
      <c r="B220" s="144"/>
      <c r="C220" s="144"/>
      <c r="D220" s="144"/>
      <c r="E220" s="145"/>
      <c r="F220" s="123" t="s">
        <v>20</v>
      </c>
      <c r="G220" s="143" t="e">
        <f>#REF!</f>
        <v>#REF!</v>
      </c>
      <c r="H220" s="144"/>
      <c r="I220" s="144"/>
      <c r="J220" s="144"/>
      <c r="K220" s="145"/>
    </row>
    <row r="221" spans="1:11" ht="15" customHeight="1" thickBot="1">
      <c r="A221" s="146"/>
      <c r="B221" s="147"/>
      <c r="C221" s="147"/>
      <c r="D221" s="147"/>
      <c r="E221" s="122"/>
      <c r="F221" s="123"/>
      <c r="G221" s="146"/>
      <c r="H221" s="147"/>
      <c r="I221" s="147"/>
      <c r="J221" s="147"/>
      <c r="K221" s="122"/>
    </row>
    <row r="222" spans="1:11" ht="15" customHeight="1" thickBot="1">
      <c r="A222" s="75"/>
      <c r="B222" s="75"/>
      <c r="D222" s="75"/>
      <c r="E222" s="75"/>
      <c r="F222" s="75"/>
      <c r="G222" s="75"/>
      <c r="H222" s="75"/>
      <c r="I222" s="75"/>
      <c r="J222" s="75"/>
      <c r="K222" s="75"/>
    </row>
    <row r="223" spans="1:11" ht="15" customHeight="1" thickBot="1">
      <c r="A223" s="84" t="s">
        <v>45</v>
      </c>
      <c r="B223" s="151" t="s">
        <v>44</v>
      </c>
      <c r="C223" s="152"/>
      <c r="D223" s="153"/>
      <c r="E223" s="85" t="e">
        <f>#REF!</f>
        <v>#REF!</v>
      </c>
      <c r="F223" s="75"/>
      <c r="G223" s="84" t="s">
        <v>46</v>
      </c>
      <c r="H223" s="151" t="s">
        <v>44</v>
      </c>
      <c r="I223" s="152"/>
      <c r="J223" s="153"/>
      <c r="K223" s="85" t="e">
        <f>#REF!</f>
        <v>#REF!</v>
      </c>
    </row>
    <row r="224" spans="1:11" ht="15" customHeight="1" thickBot="1">
      <c r="A224" s="77" t="e">
        <f>#REF!</f>
        <v>#REF!</v>
      </c>
      <c r="B224" s="77"/>
      <c r="C224" s="78" t="s">
        <v>20</v>
      </c>
      <c r="D224" s="77"/>
      <c r="E224" s="77" t="e">
        <f>#REF!</f>
        <v>#REF!</v>
      </c>
      <c r="F224" s="75"/>
      <c r="G224" s="77" t="e">
        <f>#REF!</f>
        <v>#REF!</v>
      </c>
      <c r="H224" s="77"/>
      <c r="I224" s="78" t="s">
        <v>20</v>
      </c>
      <c r="J224" s="77"/>
      <c r="K224" s="77" t="e">
        <f>#REF!</f>
        <v>#REF!</v>
      </c>
    </row>
    <row r="225" spans="1:11" ht="15" customHeight="1">
      <c r="A225" s="124"/>
      <c r="B225" s="125"/>
      <c r="D225" s="124"/>
      <c r="E225" s="125"/>
      <c r="F225" s="75"/>
      <c r="G225" s="124"/>
      <c r="H225" s="125"/>
      <c r="I225" s="75"/>
      <c r="J225" s="124"/>
      <c r="K225" s="125"/>
    </row>
    <row r="226" spans="1:11" ht="15" customHeight="1">
      <c r="A226" s="121"/>
      <c r="B226" s="148"/>
      <c r="D226" s="121"/>
      <c r="E226" s="148"/>
      <c r="F226" s="75"/>
      <c r="G226" s="121"/>
      <c r="H226" s="148"/>
      <c r="I226" s="75"/>
      <c r="J226" s="121"/>
      <c r="K226" s="148"/>
    </row>
    <row r="227" spans="1:11" ht="15" customHeight="1" thickBot="1">
      <c r="A227" s="149"/>
      <c r="B227" s="150"/>
      <c r="D227" s="149"/>
      <c r="E227" s="150"/>
      <c r="F227" s="75"/>
      <c r="G227" s="149"/>
      <c r="H227" s="150"/>
      <c r="I227" s="75"/>
      <c r="J227" s="149"/>
      <c r="K227" s="150"/>
    </row>
    <row r="228" spans="1:11" ht="15" customHeight="1">
      <c r="A228" s="75"/>
      <c r="B228" s="75"/>
      <c r="D228" s="75"/>
      <c r="E228" s="75"/>
      <c r="F228" s="75"/>
      <c r="G228" s="75"/>
      <c r="H228" s="75"/>
      <c r="I228" s="75"/>
      <c r="J228" s="75"/>
      <c r="K228" s="75"/>
    </row>
    <row r="229" spans="1:11" ht="15" customHeight="1" thickBot="1">
      <c r="A229" s="75"/>
      <c r="B229" s="75"/>
      <c r="D229" s="75"/>
      <c r="E229" s="75"/>
      <c r="F229" s="75"/>
      <c r="G229" s="75"/>
      <c r="H229" s="75"/>
      <c r="I229" s="75"/>
      <c r="J229" s="75"/>
      <c r="K229" s="75"/>
    </row>
    <row r="230" spans="1:11" ht="15" customHeight="1" thickBot="1">
      <c r="A230" s="84" t="s">
        <v>47</v>
      </c>
      <c r="B230" s="151" t="s">
        <v>44</v>
      </c>
      <c r="C230" s="152"/>
      <c r="D230" s="153"/>
      <c r="E230" s="85" t="e">
        <f>#REF!</f>
        <v>#REF!</v>
      </c>
      <c r="F230" s="75"/>
      <c r="G230" s="84" t="s">
        <v>48</v>
      </c>
      <c r="H230" s="151" t="s">
        <v>44</v>
      </c>
      <c r="I230" s="152"/>
      <c r="J230" s="153"/>
      <c r="K230" s="85" t="e">
        <f>#REF!</f>
        <v>#REF!</v>
      </c>
    </row>
    <row r="231" spans="1:11" ht="15" customHeight="1" thickBot="1">
      <c r="A231" s="77" t="e">
        <f>#REF!</f>
        <v>#REF!</v>
      </c>
      <c r="B231" s="77"/>
      <c r="C231" s="78" t="s">
        <v>20</v>
      </c>
      <c r="D231" s="77"/>
      <c r="E231" s="77" t="e">
        <f>#REF!</f>
        <v>#REF!</v>
      </c>
      <c r="F231" s="75"/>
      <c r="G231" s="77" t="e">
        <f>#REF!</f>
        <v>#REF!</v>
      </c>
      <c r="H231" s="77"/>
      <c r="I231" s="78" t="s">
        <v>20</v>
      </c>
      <c r="J231" s="77"/>
      <c r="K231" s="77" t="e">
        <f>#REF!</f>
        <v>#REF!</v>
      </c>
    </row>
    <row r="232" spans="1:11" ht="15" customHeight="1">
      <c r="A232" s="124"/>
      <c r="B232" s="125"/>
      <c r="D232" s="124"/>
      <c r="E232" s="125"/>
      <c r="F232" s="75"/>
      <c r="G232" s="124"/>
      <c r="H232" s="125"/>
      <c r="I232" s="75"/>
      <c r="J232" s="124"/>
      <c r="K232" s="125"/>
    </row>
    <row r="233" spans="1:11" ht="15" customHeight="1">
      <c r="A233" s="121"/>
      <c r="B233" s="148"/>
      <c r="D233" s="121"/>
      <c r="E233" s="148"/>
      <c r="F233" s="75"/>
      <c r="G233" s="121"/>
      <c r="H233" s="148"/>
      <c r="I233" s="75"/>
      <c r="J233" s="121"/>
      <c r="K233" s="148"/>
    </row>
    <row r="234" spans="1:11" ht="15" customHeight="1" thickBot="1">
      <c r="A234" s="149"/>
      <c r="B234" s="150"/>
      <c r="D234" s="149"/>
      <c r="E234" s="150"/>
      <c r="F234" s="75"/>
      <c r="G234" s="149"/>
      <c r="H234" s="150"/>
      <c r="I234" s="75"/>
      <c r="J234" s="149"/>
      <c r="K234" s="150"/>
    </row>
    <row r="235" spans="1:11" ht="15" customHeight="1">
      <c r="A235" s="79"/>
      <c r="B235" s="79"/>
      <c r="D235" s="79"/>
      <c r="E235" s="79"/>
      <c r="F235" s="75"/>
      <c r="G235" s="79"/>
      <c r="H235" s="79"/>
      <c r="I235" s="75"/>
      <c r="J235" s="79"/>
      <c r="K235" s="79"/>
    </row>
    <row r="236" spans="1:11" ht="15" customHeight="1" thickBot="1">
      <c r="A236" s="79"/>
      <c r="B236" s="79"/>
      <c r="D236" s="79"/>
      <c r="E236" s="79"/>
      <c r="F236" s="75"/>
      <c r="G236" s="79"/>
      <c r="H236" s="79"/>
      <c r="I236" s="75"/>
      <c r="J236" s="79"/>
      <c r="K236" s="79"/>
    </row>
    <row r="237" spans="1:11" ht="15" customHeight="1">
      <c r="A237" s="143" t="e">
        <f>#REF!</f>
        <v>#REF!</v>
      </c>
      <c r="B237" s="144"/>
      <c r="C237" s="144"/>
      <c r="D237" s="144"/>
      <c r="E237" s="145"/>
      <c r="F237" s="123" t="s">
        <v>20</v>
      </c>
      <c r="G237" s="143" t="e">
        <f>#REF!</f>
        <v>#REF!</v>
      </c>
      <c r="H237" s="144"/>
      <c r="I237" s="144"/>
      <c r="J237" s="144"/>
      <c r="K237" s="145"/>
    </row>
    <row r="238" spans="1:11" ht="15" customHeight="1" thickBot="1">
      <c r="A238" s="146"/>
      <c r="B238" s="147"/>
      <c r="C238" s="147"/>
      <c r="D238" s="147"/>
      <c r="E238" s="122"/>
      <c r="F238" s="123"/>
      <c r="G238" s="146"/>
      <c r="H238" s="147"/>
      <c r="I238" s="147"/>
      <c r="J238" s="147"/>
      <c r="K238" s="122"/>
    </row>
    <row r="239" spans="1:11" ht="15" customHeight="1" thickBot="1">
      <c r="A239" s="75"/>
      <c r="B239" s="75"/>
      <c r="D239" s="75"/>
      <c r="E239" s="75"/>
      <c r="F239" s="75"/>
      <c r="G239" s="75"/>
      <c r="H239" s="75"/>
      <c r="I239" s="75"/>
      <c r="J239" s="75"/>
      <c r="K239" s="75"/>
    </row>
    <row r="240" spans="1:11" ht="15" customHeight="1" thickBot="1">
      <c r="A240" s="84" t="s">
        <v>49</v>
      </c>
      <c r="B240" s="151" t="s">
        <v>44</v>
      </c>
      <c r="C240" s="152"/>
      <c r="D240" s="153"/>
      <c r="E240" s="85" t="e">
        <f>#REF!</f>
        <v>#REF!</v>
      </c>
      <c r="F240" s="75"/>
      <c r="G240" s="84" t="s">
        <v>50</v>
      </c>
      <c r="H240" s="151" t="s">
        <v>44</v>
      </c>
      <c r="I240" s="152"/>
      <c r="J240" s="153"/>
      <c r="K240" s="85" t="e">
        <f>#REF!</f>
        <v>#REF!</v>
      </c>
    </row>
    <row r="241" spans="1:11" ht="15" customHeight="1" thickBot="1">
      <c r="A241" s="77" t="e">
        <f>#REF!</f>
        <v>#REF!</v>
      </c>
      <c r="B241" s="77"/>
      <c r="C241" s="78" t="s">
        <v>20</v>
      </c>
      <c r="D241" s="77"/>
      <c r="E241" s="77" t="e">
        <f>#REF!</f>
        <v>#REF!</v>
      </c>
      <c r="F241" s="75"/>
      <c r="G241" s="77" t="e">
        <f>#REF!</f>
        <v>#REF!</v>
      </c>
      <c r="H241" s="77"/>
      <c r="I241" s="78" t="s">
        <v>20</v>
      </c>
      <c r="J241" s="77"/>
      <c r="K241" s="77" t="e">
        <f>#REF!</f>
        <v>#REF!</v>
      </c>
    </row>
    <row r="242" spans="1:11" ht="15" customHeight="1">
      <c r="A242" s="124"/>
      <c r="B242" s="125"/>
      <c r="D242" s="124"/>
      <c r="E242" s="125"/>
      <c r="F242" s="75"/>
      <c r="G242" s="124"/>
      <c r="H242" s="125"/>
      <c r="I242" s="75"/>
      <c r="J242" s="124"/>
      <c r="K242" s="125"/>
    </row>
    <row r="243" spans="1:11" ht="15" customHeight="1">
      <c r="A243" s="121"/>
      <c r="B243" s="148"/>
      <c r="D243" s="121"/>
      <c r="E243" s="148"/>
      <c r="F243" s="75"/>
      <c r="G243" s="121"/>
      <c r="H243" s="148"/>
      <c r="I243" s="75"/>
      <c r="J243" s="121"/>
      <c r="K243" s="148"/>
    </row>
    <row r="244" spans="1:11" ht="15" customHeight="1" thickBot="1">
      <c r="A244" s="149"/>
      <c r="B244" s="150"/>
      <c r="D244" s="149"/>
      <c r="E244" s="150"/>
      <c r="F244" s="75"/>
      <c r="G244" s="149"/>
      <c r="H244" s="150"/>
      <c r="I244" s="75"/>
      <c r="J244" s="149"/>
      <c r="K244" s="150"/>
    </row>
    <row r="245" spans="1:11" ht="15" customHeight="1">
      <c r="A245" s="75"/>
      <c r="B245" s="75"/>
      <c r="D245" s="75"/>
      <c r="E245" s="75"/>
      <c r="F245" s="75"/>
      <c r="G245" s="75"/>
      <c r="H245" s="75"/>
      <c r="I245" s="75"/>
      <c r="J245" s="75"/>
      <c r="K245" s="75"/>
    </row>
    <row r="246" spans="1:11" ht="15" customHeight="1" thickBot="1">
      <c r="A246" s="75"/>
      <c r="B246" s="75"/>
      <c r="D246" s="75"/>
      <c r="E246" s="75"/>
      <c r="F246" s="75"/>
      <c r="G246" s="75"/>
      <c r="H246" s="75"/>
      <c r="I246" s="75"/>
      <c r="J246" s="75"/>
      <c r="K246" s="75"/>
    </row>
    <row r="247" spans="1:11" ht="15" customHeight="1" thickBot="1">
      <c r="A247" s="84" t="s">
        <v>51</v>
      </c>
      <c r="B247" s="151" t="s">
        <v>44</v>
      </c>
      <c r="C247" s="152"/>
      <c r="D247" s="153"/>
      <c r="E247" s="85" t="e">
        <f>#REF!</f>
        <v>#REF!</v>
      </c>
      <c r="F247" s="75"/>
      <c r="G247" s="84" t="s">
        <v>52</v>
      </c>
      <c r="H247" s="151" t="s">
        <v>44</v>
      </c>
      <c r="I247" s="152"/>
      <c r="J247" s="153"/>
      <c r="K247" s="85" t="e">
        <f>#REF!</f>
        <v>#REF!</v>
      </c>
    </row>
    <row r="248" spans="1:11" ht="15" customHeight="1" thickBot="1">
      <c r="A248" s="77" t="e">
        <f>#REF!</f>
        <v>#REF!</v>
      </c>
      <c r="B248" s="77"/>
      <c r="C248" s="78" t="s">
        <v>20</v>
      </c>
      <c r="D248" s="77"/>
      <c r="E248" s="77" t="e">
        <f>#REF!</f>
        <v>#REF!</v>
      </c>
      <c r="F248" s="75"/>
      <c r="G248" s="77" t="e">
        <f>#REF!</f>
        <v>#REF!</v>
      </c>
      <c r="H248" s="77"/>
      <c r="I248" s="78" t="s">
        <v>20</v>
      </c>
      <c r="J248" s="77"/>
      <c r="K248" s="77" t="e">
        <f>#REF!</f>
        <v>#REF!</v>
      </c>
    </row>
    <row r="249" spans="1:11" ht="15" customHeight="1">
      <c r="A249" s="124"/>
      <c r="B249" s="125"/>
      <c r="D249" s="124"/>
      <c r="E249" s="125"/>
      <c r="F249" s="75"/>
      <c r="G249" s="124"/>
      <c r="H249" s="125"/>
      <c r="I249" s="75"/>
      <c r="J249" s="124"/>
      <c r="K249" s="125"/>
    </row>
    <row r="250" spans="1:11" ht="15" customHeight="1">
      <c r="A250" s="121"/>
      <c r="B250" s="148"/>
      <c r="D250" s="121"/>
      <c r="E250" s="148"/>
      <c r="F250" s="75"/>
      <c r="G250" s="121"/>
      <c r="H250" s="148"/>
      <c r="I250" s="75"/>
      <c r="J250" s="121"/>
      <c r="K250" s="148"/>
    </row>
    <row r="251" spans="1:11" ht="15" customHeight="1" thickBot="1">
      <c r="A251" s="149"/>
      <c r="B251" s="150"/>
      <c r="D251" s="149"/>
      <c r="E251" s="150"/>
      <c r="F251" s="75"/>
      <c r="G251" s="149"/>
      <c r="H251" s="150"/>
      <c r="I251" s="75"/>
      <c r="J251" s="149"/>
      <c r="K251" s="150"/>
    </row>
    <row r="252" spans="1:11" ht="15" customHeight="1">
      <c r="A252" s="79"/>
      <c r="B252" s="79"/>
      <c r="D252" s="79"/>
      <c r="E252" s="79"/>
      <c r="F252" s="75"/>
      <c r="G252" s="79"/>
      <c r="H252" s="79"/>
      <c r="I252" s="75"/>
      <c r="J252" s="79"/>
      <c r="K252" s="79"/>
    </row>
    <row r="253" spans="1:11" ht="15" customHeight="1">
      <c r="A253" s="74"/>
      <c r="B253" s="75"/>
      <c r="D253" s="126" t="s">
        <v>33</v>
      </c>
      <c r="E253" s="126"/>
      <c r="F253" s="126"/>
      <c r="G253" s="126"/>
      <c r="H253" s="75"/>
      <c r="I253" s="75"/>
      <c r="J253" s="75"/>
      <c r="K253" s="80" t="s">
        <v>24</v>
      </c>
    </row>
    <row r="254" spans="1:11" ht="15" customHeight="1">
      <c r="A254" s="75"/>
      <c r="B254" s="75"/>
      <c r="D254" s="75"/>
      <c r="E254" s="75"/>
      <c r="F254" s="75"/>
      <c r="G254" s="75"/>
      <c r="H254" s="75"/>
      <c r="I254" s="75"/>
      <c r="J254" s="75"/>
      <c r="K254" s="75"/>
    </row>
    <row r="255" spans="1:11" ht="15" customHeight="1" thickBot="1">
      <c r="A255" s="75"/>
      <c r="B255" s="75"/>
      <c r="D255" s="75"/>
      <c r="E255" s="75"/>
      <c r="F255" s="75"/>
      <c r="G255" s="75"/>
      <c r="H255" s="75"/>
      <c r="I255" s="75"/>
      <c r="J255" s="75"/>
      <c r="K255" s="75"/>
    </row>
    <row r="256" spans="1:11" ht="15" customHeight="1">
      <c r="A256" s="143" t="e">
        <f>#REF!</f>
        <v>#REF!</v>
      </c>
      <c r="B256" s="144"/>
      <c r="C256" s="144"/>
      <c r="D256" s="144"/>
      <c r="E256" s="145"/>
      <c r="F256" s="123" t="s">
        <v>20</v>
      </c>
      <c r="G256" s="143" t="e">
        <f>#REF!</f>
        <v>#REF!</v>
      </c>
      <c r="H256" s="144"/>
      <c r="I256" s="144"/>
      <c r="J256" s="144"/>
      <c r="K256" s="145"/>
    </row>
    <row r="257" spans="1:11" ht="15" customHeight="1" thickBot="1">
      <c r="A257" s="146"/>
      <c r="B257" s="147"/>
      <c r="C257" s="147"/>
      <c r="D257" s="147"/>
      <c r="E257" s="122"/>
      <c r="F257" s="123"/>
      <c r="G257" s="146"/>
      <c r="H257" s="147"/>
      <c r="I257" s="147"/>
      <c r="J257" s="147"/>
      <c r="K257" s="122"/>
    </row>
    <row r="258" spans="1:11" ht="15" customHeight="1" thickBot="1">
      <c r="A258" s="75"/>
      <c r="B258" s="75"/>
      <c r="D258" s="75"/>
      <c r="E258" s="75"/>
      <c r="F258" s="75"/>
      <c r="G258" s="75"/>
      <c r="H258" s="75"/>
      <c r="I258" s="75"/>
      <c r="J258" s="75"/>
      <c r="K258" s="75"/>
    </row>
    <row r="259" spans="1:11" ht="15" customHeight="1" thickBot="1">
      <c r="A259" s="84" t="s">
        <v>139</v>
      </c>
      <c r="B259" s="151" t="s">
        <v>44</v>
      </c>
      <c r="C259" s="152"/>
      <c r="D259" s="153"/>
      <c r="E259" s="85" t="e">
        <f>#REF!</f>
        <v>#REF!</v>
      </c>
      <c r="F259" s="75"/>
      <c r="G259" s="84" t="s">
        <v>140</v>
      </c>
      <c r="H259" s="151" t="s">
        <v>44</v>
      </c>
      <c r="I259" s="152"/>
      <c r="J259" s="153"/>
      <c r="K259" s="85" t="e">
        <f>#REF!</f>
        <v>#REF!</v>
      </c>
    </row>
    <row r="260" spans="1:11" ht="15" customHeight="1" thickBot="1">
      <c r="A260" s="77" t="e">
        <f>#REF!</f>
        <v>#REF!</v>
      </c>
      <c r="B260" s="77"/>
      <c r="C260" s="78" t="s">
        <v>20</v>
      </c>
      <c r="D260" s="77"/>
      <c r="E260" s="77" t="e">
        <f>#REF!</f>
        <v>#REF!</v>
      </c>
      <c r="F260" s="75"/>
      <c r="G260" s="77" t="e">
        <f>#REF!</f>
        <v>#REF!</v>
      </c>
      <c r="H260" s="77"/>
      <c r="I260" s="78" t="s">
        <v>20</v>
      </c>
      <c r="J260" s="77"/>
      <c r="K260" s="77" t="e">
        <f>#REF!</f>
        <v>#REF!</v>
      </c>
    </row>
    <row r="261" spans="1:11" ht="15" customHeight="1">
      <c r="A261" s="124"/>
      <c r="B261" s="125"/>
      <c r="D261" s="124"/>
      <c r="E261" s="125"/>
      <c r="F261" s="75"/>
      <c r="G261" s="124"/>
      <c r="H261" s="125"/>
      <c r="I261" s="75"/>
      <c r="J261" s="124"/>
      <c r="K261" s="125"/>
    </row>
    <row r="262" spans="1:11" ht="15" customHeight="1">
      <c r="A262" s="121"/>
      <c r="B262" s="148"/>
      <c r="D262" s="121"/>
      <c r="E262" s="148"/>
      <c r="F262" s="75"/>
      <c r="G262" s="121"/>
      <c r="H262" s="148"/>
      <c r="I262" s="75"/>
      <c r="J262" s="121"/>
      <c r="K262" s="148"/>
    </row>
    <row r="263" spans="1:11" ht="15" customHeight="1" thickBot="1">
      <c r="A263" s="149"/>
      <c r="B263" s="150"/>
      <c r="D263" s="149"/>
      <c r="E263" s="150"/>
      <c r="F263" s="75"/>
      <c r="G263" s="149"/>
      <c r="H263" s="150"/>
      <c r="I263" s="75"/>
      <c r="J263" s="149"/>
      <c r="K263" s="150"/>
    </row>
    <row r="264" spans="1:11" ht="15" customHeight="1">
      <c r="A264" s="75"/>
      <c r="B264" s="75"/>
      <c r="D264" s="75"/>
      <c r="E264" s="75"/>
      <c r="F264" s="75"/>
      <c r="G264" s="75"/>
      <c r="H264" s="75"/>
      <c r="I264" s="75"/>
      <c r="J264" s="75"/>
      <c r="K264" s="75"/>
    </row>
    <row r="265" spans="1:11" ht="15" customHeight="1" thickBot="1">
      <c r="A265" s="75"/>
      <c r="B265" s="75"/>
      <c r="D265" s="75"/>
      <c r="E265" s="75"/>
      <c r="F265" s="75"/>
      <c r="G265" s="75"/>
      <c r="H265" s="75"/>
      <c r="I265" s="75"/>
      <c r="J265" s="75"/>
      <c r="K265" s="75"/>
    </row>
    <row r="266" spans="1:11" ht="15" customHeight="1" thickBot="1">
      <c r="A266" s="84" t="s">
        <v>135</v>
      </c>
      <c r="B266" s="151" t="s">
        <v>44</v>
      </c>
      <c r="C266" s="152"/>
      <c r="D266" s="153"/>
      <c r="E266" s="85" t="e">
        <f>#REF!</f>
        <v>#REF!</v>
      </c>
      <c r="F266" s="75"/>
      <c r="G266" s="84" t="s">
        <v>141</v>
      </c>
      <c r="H266" s="151" t="s">
        <v>44</v>
      </c>
      <c r="I266" s="152"/>
      <c r="J266" s="153"/>
      <c r="K266" s="85" t="e">
        <f>#REF!</f>
        <v>#REF!</v>
      </c>
    </row>
    <row r="267" spans="1:11" ht="15" customHeight="1" thickBot="1">
      <c r="A267" s="77" t="e">
        <f>#REF!</f>
        <v>#REF!</v>
      </c>
      <c r="B267" s="77"/>
      <c r="C267" s="78" t="s">
        <v>20</v>
      </c>
      <c r="D267" s="77"/>
      <c r="E267" s="77" t="e">
        <f>#REF!</f>
        <v>#REF!</v>
      </c>
      <c r="F267" s="75"/>
      <c r="G267" s="77" t="e">
        <f>#REF!</f>
        <v>#REF!</v>
      </c>
      <c r="H267" s="77"/>
      <c r="I267" s="78" t="s">
        <v>20</v>
      </c>
      <c r="J267" s="77"/>
      <c r="K267" s="77" t="e">
        <f>#REF!</f>
        <v>#REF!</v>
      </c>
    </row>
    <row r="268" spans="1:11" ht="15" customHeight="1">
      <c r="A268" s="124"/>
      <c r="B268" s="125"/>
      <c r="D268" s="124"/>
      <c r="E268" s="125"/>
      <c r="F268" s="75"/>
      <c r="G268" s="124"/>
      <c r="H268" s="125"/>
      <c r="I268" s="75"/>
      <c r="J268" s="124"/>
      <c r="K268" s="125"/>
    </row>
    <row r="269" spans="1:11" ht="15" customHeight="1">
      <c r="A269" s="121"/>
      <c r="B269" s="148"/>
      <c r="D269" s="121"/>
      <c r="E269" s="148"/>
      <c r="F269" s="75"/>
      <c r="G269" s="121"/>
      <c r="H269" s="148"/>
      <c r="I269" s="75"/>
      <c r="J269" s="121"/>
      <c r="K269" s="148"/>
    </row>
    <row r="270" spans="1:11" ht="15" customHeight="1" thickBot="1">
      <c r="A270" s="149"/>
      <c r="B270" s="150"/>
      <c r="D270" s="149"/>
      <c r="E270" s="150"/>
      <c r="F270" s="75"/>
      <c r="G270" s="149"/>
      <c r="H270" s="150"/>
      <c r="I270" s="75"/>
      <c r="J270" s="149"/>
      <c r="K270" s="150"/>
    </row>
    <row r="271" spans="1:11" ht="15" customHeight="1">
      <c r="A271" s="79"/>
      <c r="B271" s="79"/>
      <c r="D271" s="79"/>
      <c r="E271" s="79"/>
      <c r="F271" s="75"/>
      <c r="G271" s="79"/>
      <c r="H271" s="79"/>
      <c r="I271" s="75"/>
      <c r="J271" s="79"/>
      <c r="K271" s="79"/>
    </row>
    <row r="272" spans="1:11" ht="15" customHeight="1" thickBot="1">
      <c r="A272" s="79"/>
      <c r="B272" s="79"/>
      <c r="D272" s="79"/>
      <c r="E272" s="79"/>
      <c r="F272" s="75"/>
      <c r="G272" s="79"/>
      <c r="H272" s="79"/>
      <c r="I272" s="75"/>
      <c r="J272" s="79"/>
      <c r="K272" s="79"/>
    </row>
    <row r="273" spans="1:11" ht="15" customHeight="1">
      <c r="A273" s="143" t="e">
        <f>#REF!</f>
        <v>#REF!</v>
      </c>
      <c r="B273" s="144"/>
      <c r="C273" s="144"/>
      <c r="D273" s="144"/>
      <c r="E273" s="145"/>
      <c r="F273" s="123" t="s">
        <v>20</v>
      </c>
      <c r="G273" s="143" t="e">
        <f>#REF!</f>
        <v>#REF!</v>
      </c>
      <c r="H273" s="144"/>
      <c r="I273" s="144"/>
      <c r="J273" s="144"/>
      <c r="K273" s="145"/>
    </row>
    <row r="274" spans="1:11" ht="15" customHeight="1" thickBot="1">
      <c r="A274" s="146"/>
      <c r="B274" s="147"/>
      <c r="C274" s="147"/>
      <c r="D274" s="147"/>
      <c r="E274" s="122"/>
      <c r="F274" s="123"/>
      <c r="G274" s="146"/>
      <c r="H274" s="147"/>
      <c r="I274" s="147"/>
      <c r="J274" s="147"/>
      <c r="K274" s="122"/>
    </row>
    <row r="275" spans="1:11" ht="15" customHeight="1" thickBot="1">
      <c r="A275" s="75"/>
      <c r="B275" s="75"/>
      <c r="D275" s="75"/>
      <c r="E275" s="75"/>
      <c r="F275" s="75"/>
      <c r="G275" s="75"/>
      <c r="H275" s="75"/>
      <c r="I275" s="75"/>
      <c r="J275" s="75"/>
      <c r="K275" s="75"/>
    </row>
    <row r="276" spans="1:11" ht="15" customHeight="1" thickBot="1">
      <c r="A276" s="84" t="s">
        <v>142</v>
      </c>
      <c r="B276" s="151" t="s">
        <v>44</v>
      </c>
      <c r="C276" s="152"/>
      <c r="D276" s="153"/>
      <c r="E276" s="85" t="e">
        <f>#REF!</f>
        <v>#REF!</v>
      </c>
      <c r="F276" s="75"/>
      <c r="G276" s="84" t="s">
        <v>131</v>
      </c>
      <c r="H276" s="151" t="s">
        <v>44</v>
      </c>
      <c r="I276" s="152"/>
      <c r="J276" s="153"/>
      <c r="K276" s="85" t="e">
        <f>#REF!</f>
        <v>#REF!</v>
      </c>
    </row>
    <row r="277" spans="1:11" ht="15" customHeight="1" thickBot="1">
      <c r="A277" s="77" t="e">
        <f>#REF!</f>
        <v>#REF!</v>
      </c>
      <c r="B277" s="77"/>
      <c r="C277" s="78" t="s">
        <v>20</v>
      </c>
      <c r="D277" s="77"/>
      <c r="E277" s="77" t="e">
        <f>#REF!</f>
        <v>#REF!</v>
      </c>
      <c r="F277" s="75"/>
      <c r="G277" s="77" t="e">
        <f>#REF!</f>
        <v>#REF!</v>
      </c>
      <c r="H277" s="77"/>
      <c r="I277" s="78" t="s">
        <v>20</v>
      </c>
      <c r="J277" s="77"/>
      <c r="K277" s="77" t="e">
        <f>#REF!</f>
        <v>#REF!</v>
      </c>
    </row>
    <row r="278" spans="1:11" ht="15" customHeight="1">
      <c r="A278" s="124"/>
      <c r="B278" s="125"/>
      <c r="D278" s="124"/>
      <c r="E278" s="125"/>
      <c r="F278" s="75"/>
      <c r="G278" s="124"/>
      <c r="H278" s="125"/>
      <c r="I278" s="75"/>
      <c r="J278" s="124"/>
      <c r="K278" s="125"/>
    </row>
    <row r="279" spans="1:11" ht="15" customHeight="1">
      <c r="A279" s="121"/>
      <c r="B279" s="148"/>
      <c r="D279" s="121"/>
      <c r="E279" s="148"/>
      <c r="F279" s="75"/>
      <c r="G279" s="121"/>
      <c r="H279" s="148"/>
      <c r="I279" s="75"/>
      <c r="J279" s="121"/>
      <c r="K279" s="148"/>
    </row>
    <row r="280" spans="1:11" ht="15" customHeight="1" thickBot="1">
      <c r="A280" s="149"/>
      <c r="B280" s="150"/>
      <c r="D280" s="149"/>
      <c r="E280" s="150"/>
      <c r="F280" s="75"/>
      <c r="G280" s="149"/>
      <c r="H280" s="150"/>
      <c r="I280" s="75"/>
      <c r="J280" s="149"/>
      <c r="K280" s="150"/>
    </row>
    <row r="281" spans="1:11" ht="15" customHeight="1">
      <c r="A281" s="75"/>
      <c r="B281" s="75"/>
      <c r="D281" s="75"/>
      <c r="E281" s="75"/>
      <c r="F281" s="75"/>
      <c r="G281" s="75"/>
      <c r="H281" s="75"/>
      <c r="I281" s="75"/>
      <c r="J281" s="75"/>
      <c r="K281" s="75"/>
    </row>
    <row r="282" spans="1:11" ht="15" customHeight="1" thickBot="1">
      <c r="A282" s="75"/>
      <c r="B282" s="75"/>
      <c r="D282" s="75"/>
      <c r="E282" s="75"/>
      <c r="F282" s="75"/>
      <c r="G282" s="75"/>
      <c r="H282" s="75"/>
      <c r="I282" s="75"/>
      <c r="J282" s="75"/>
      <c r="K282" s="75"/>
    </row>
    <row r="283" spans="1:11" ht="15" customHeight="1" thickBot="1">
      <c r="A283" s="84" t="s">
        <v>143</v>
      </c>
      <c r="B283" s="151" t="s">
        <v>44</v>
      </c>
      <c r="C283" s="152"/>
      <c r="D283" s="153"/>
      <c r="E283" s="85" t="e">
        <f>#REF!</f>
        <v>#REF!</v>
      </c>
      <c r="F283" s="75"/>
      <c r="G283" s="84" t="s">
        <v>144</v>
      </c>
      <c r="H283" s="151" t="s">
        <v>44</v>
      </c>
      <c r="I283" s="152"/>
      <c r="J283" s="153"/>
      <c r="K283" s="85" t="e">
        <f>#REF!</f>
        <v>#REF!</v>
      </c>
    </row>
    <row r="284" spans="1:11" ht="15" customHeight="1" thickBot="1">
      <c r="A284" s="77" t="e">
        <f>#REF!</f>
        <v>#REF!</v>
      </c>
      <c r="B284" s="77"/>
      <c r="C284" s="78" t="s">
        <v>20</v>
      </c>
      <c r="D284" s="77"/>
      <c r="E284" s="77" t="e">
        <f>#REF!</f>
        <v>#REF!</v>
      </c>
      <c r="F284" s="75"/>
      <c r="G284" s="77" t="e">
        <f>#REF!</f>
        <v>#REF!</v>
      </c>
      <c r="H284" s="77"/>
      <c r="I284" s="78" t="s">
        <v>20</v>
      </c>
      <c r="J284" s="77"/>
      <c r="K284" s="77" t="e">
        <f>#REF!</f>
        <v>#REF!</v>
      </c>
    </row>
    <row r="285" spans="1:11" ht="15" customHeight="1">
      <c r="A285" s="124"/>
      <c r="B285" s="125"/>
      <c r="D285" s="124"/>
      <c r="E285" s="125"/>
      <c r="F285" s="75"/>
      <c r="G285" s="124"/>
      <c r="H285" s="125"/>
      <c r="I285" s="75"/>
      <c r="J285" s="124"/>
      <c r="K285" s="125"/>
    </row>
    <row r="286" spans="1:11" ht="15" customHeight="1">
      <c r="A286" s="121"/>
      <c r="B286" s="148"/>
      <c r="D286" s="121"/>
      <c r="E286" s="148"/>
      <c r="F286" s="75"/>
      <c r="G286" s="121"/>
      <c r="H286" s="148"/>
      <c r="I286" s="75"/>
      <c r="J286" s="121"/>
      <c r="K286" s="148"/>
    </row>
    <row r="287" spans="1:11" ht="15" customHeight="1" thickBot="1">
      <c r="A287" s="149"/>
      <c r="B287" s="150"/>
      <c r="D287" s="149"/>
      <c r="E287" s="150"/>
      <c r="F287" s="75"/>
      <c r="G287" s="149"/>
      <c r="H287" s="150"/>
      <c r="I287" s="75"/>
      <c r="J287" s="149"/>
      <c r="K287" s="150"/>
    </row>
    <row r="288" spans="1:11" ht="15" customHeight="1">
      <c r="A288" s="79"/>
      <c r="B288" s="79"/>
      <c r="D288" s="79"/>
      <c r="E288" s="79"/>
      <c r="F288" s="75"/>
      <c r="G288" s="79"/>
      <c r="H288" s="79"/>
      <c r="I288" s="75"/>
      <c r="J288" s="79"/>
      <c r="K288" s="79"/>
    </row>
    <row r="289" spans="1:11" ht="15" customHeight="1">
      <c r="A289" s="74"/>
      <c r="B289" s="75"/>
      <c r="D289" s="126" t="s">
        <v>33</v>
      </c>
      <c r="E289" s="126"/>
      <c r="F289" s="126"/>
      <c r="G289" s="126"/>
      <c r="H289" s="75"/>
      <c r="I289" s="75"/>
      <c r="J289" s="75"/>
      <c r="K289" s="80" t="s">
        <v>25</v>
      </c>
    </row>
    <row r="290" spans="1:11" ht="15" customHeight="1">
      <c r="A290" s="75"/>
      <c r="B290" s="75"/>
      <c r="D290" s="75"/>
      <c r="E290" s="75"/>
      <c r="F290" s="75"/>
      <c r="G290" s="75"/>
      <c r="H290" s="75"/>
      <c r="I290" s="75"/>
      <c r="J290" s="75"/>
      <c r="K290" s="75"/>
    </row>
    <row r="291" spans="1:11" ht="15" customHeight="1" thickBot="1">
      <c r="A291" s="75"/>
      <c r="B291" s="75"/>
      <c r="D291" s="75"/>
      <c r="E291" s="75"/>
      <c r="F291" s="75"/>
      <c r="G291" s="75"/>
      <c r="H291" s="75"/>
      <c r="I291" s="75"/>
      <c r="J291" s="75"/>
      <c r="K291" s="75"/>
    </row>
    <row r="292" spans="1:11" ht="15" customHeight="1">
      <c r="A292" s="143" t="e">
        <f>#REF!</f>
        <v>#REF!</v>
      </c>
      <c r="B292" s="144"/>
      <c r="C292" s="144"/>
      <c r="D292" s="144"/>
      <c r="E292" s="145"/>
      <c r="F292" s="123" t="s">
        <v>20</v>
      </c>
      <c r="G292" s="143" t="e">
        <f>#REF!</f>
        <v>#REF!</v>
      </c>
      <c r="H292" s="144"/>
      <c r="I292" s="144"/>
      <c r="J292" s="144"/>
      <c r="K292" s="145"/>
    </row>
    <row r="293" spans="1:11" ht="15" customHeight="1" thickBot="1">
      <c r="A293" s="146"/>
      <c r="B293" s="147"/>
      <c r="C293" s="147"/>
      <c r="D293" s="147"/>
      <c r="E293" s="122"/>
      <c r="F293" s="123"/>
      <c r="G293" s="146"/>
      <c r="H293" s="147"/>
      <c r="I293" s="147"/>
      <c r="J293" s="147"/>
      <c r="K293" s="122"/>
    </row>
    <row r="294" spans="1:11" ht="15" customHeight="1" thickBot="1">
      <c r="A294" s="75"/>
      <c r="B294" s="75"/>
      <c r="D294" s="75"/>
      <c r="E294" s="75"/>
      <c r="F294" s="75"/>
      <c r="G294" s="75"/>
      <c r="H294" s="75"/>
      <c r="I294" s="75"/>
      <c r="J294" s="75"/>
      <c r="K294" s="75"/>
    </row>
    <row r="295" spans="1:11" ht="15" customHeight="1" thickBot="1">
      <c r="A295" s="84" t="s">
        <v>45</v>
      </c>
      <c r="B295" s="151" t="s">
        <v>44</v>
      </c>
      <c r="C295" s="152"/>
      <c r="D295" s="153"/>
      <c r="E295" s="85" t="e">
        <f>#REF!</f>
        <v>#REF!</v>
      </c>
      <c r="F295" s="75"/>
      <c r="G295" s="84" t="s">
        <v>46</v>
      </c>
      <c r="H295" s="151" t="s">
        <v>44</v>
      </c>
      <c r="I295" s="152"/>
      <c r="J295" s="153"/>
      <c r="K295" s="85" t="e">
        <f>#REF!</f>
        <v>#REF!</v>
      </c>
    </row>
    <row r="296" spans="1:11" ht="15" customHeight="1" thickBot="1">
      <c r="A296" s="77" t="e">
        <f>#REF!</f>
        <v>#REF!</v>
      </c>
      <c r="B296" s="77"/>
      <c r="C296" s="78" t="s">
        <v>20</v>
      </c>
      <c r="D296" s="77"/>
      <c r="E296" s="77" t="e">
        <f>#REF!</f>
        <v>#REF!</v>
      </c>
      <c r="F296" s="75"/>
      <c r="G296" s="77" t="e">
        <f>#REF!</f>
        <v>#REF!</v>
      </c>
      <c r="H296" s="77"/>
      <c r="I296" s="78" t="s">
        <v>20</v>
      </c>
      <c r="J296" s="77"/>
      <c r="K296" s="77" t="e">
        <f>#REF!</f>
        <v>#REF!</v>
      </c>
    </row>
    <row r="297" spans="1:11" ht="15" customHeight="1">
      <c r="A297" s="124"/>
      <c r="B297" s="125"/>
      <c r="D297" s="124"/>
      <c r="E297" s="125"/>
      <c r="F297" s="75"/>
      <c r="G297" s="124"/>
      <c r="H297" s="125"/>
      <c r="I297" s="75"/>
      <c r="J297" s="124"/>
      <c r="K297" s="125"/>
    </row>
    <row r="298" spans="1:11" ht="15" customHeight="1">
      <c r="A298" s="121"/>
      <c r="B298" s="148"/>
      <c r="D298" s="121"/>
      <c r="E298" s="148"/>
      <c r="F298" s="75"/>
      <c r="G298" s="121"/>
      <c r="H298" s="148"/>
      <c r="I298" s="75"/>
      <c r="J298" s="121"/>
      <c r="K298" s="148"/>
    </row>
    <row r="299" spans="1:11" ht="15" customHeight="1" thickBot="1">
      <c r="A299" s="149"/>
      <c r="B299" s="150"/>
      <c r="D299" s="149"/>
      <c r="E299" s="150"/>
      <c r="F299" s="75"/>
      <c r="G299" s="149"/>
      <c r="H299" s="150"/>
      <c r="I299" s="75"/>
      <c r="J299" s="149"/>
      <c r="K299" s="150"/>
    </row>
    <row r="300" spans="1:11" ht="15" customHeight="1">
      <c r="A300" s="75"/>
      <c r="B300" s="75"/>
      <c r="D300" s="75"/>
      <c r="E300" s="75"/>
      <c r="F300" s="75"/>
      <c r="G300" s="75"/>
      <c r="H300" s="75"/>
      <c r="I300" s="75"/>
      <c r="J300" s="75"/>
      <c r="K300" s="75"/>
    </row>
    <row r="301" spans="1:11" ht="15" customHeight="1" thickBot="1">
      <c r="A301" s="75"/>
      <c r="B301" s="75"/>
      <c r="D301" s="75"/>
      <c r="E301" s="75"/>
      <c r="F301" s="75"/>
      <c r="G301" s="75"/>
      <c r="H301" s="75"/>
      <c r="I301" s="75"/>
      <c r="J301" s="75"/>
      <c r="K301" s="75"/>
    </row>
    <row r="302" spans="1:11" ht="15" customHeight="1" thickBot="1">
      <c r="A302" s="84" t="s">
        <v>47</v>
      </c>
      <c r="B302" s="151" t="s">
        <v>44</v>
      </c>
      <c r="C302" s="152"/>
      <c r="D302" s="153"/>
      <c r="E302" s="85" t="e">
        <f>#REF!</f>
        <v>#REF!</v>
      </c>
      <c r="F302" s="75"/>
      <c r="G302" s="84" t="s">
        <v>48</v>
      </c>
      <c r="H302" s="151" t="s">
        <v>44</v>
      </c>
      <c r="I302" s="152"/>
      <c r="J302" s="153"/>
      <c r="K302" s="85" t="e">
        <f>#REF!</f>
        <v>#REF!</v>
      </c>
    </row>
    <row r="303" spans="1:11" ht="15" customHeight="1" thickBot="1">
      <c r="A303" s="77" t="e">
        <f>#REF!</f>
        <v>#REF!</v>
      </c>
      <c r="B303" s="77"/>
      <c r="C303" s="78" t="s">
        <v>20</v>
      </c>
      <c r="D303" s="77"/>
      <c r="E303" s="77" t="e">
        <f>#REF!</f>
        <v>#REF!</v>
      </c>
      <c r="F303" s="75"/>
      <c r="G303" s="77" t="e">
        <f>#REF!</f>
        <v>#REF!</v>
      </c>
      <c r="H303" s="77"/>
      <c r="I303" s="78" t="s">
        <v>20</v>
      </c>
      <c r="J303" s="77"/>
      <c r="K303" s="77" t="e">
        <f>#REF!</f>
        <v>#REF!</v>
      </c>
    </row>
    <row r="304" spans="1:11" ht="15" customHeight="1">
      <c r="A304" s="124"/>
      <c r="B304" s="125"/>
      <c r="D304" s="124"/>
      <c r="E304" s="125"/>
      <c r="F304" s="75"/>
      <c r="G304" s="124"/>
      <c r="H304" s="125"/>
      <c r="I304" s="75"/>
      <c r="J304" s="124"/>
      <c r="K304" s="125"/>
    </row>
    <row r="305" spans="1:11" ht="15" customHeight="1">
      <c r="A305" s="121"/>
      <c r="B305" s="148"/>
      <c r="D305" s="121"/>
      <c r="E305" s="148"/>
      <c r="F305" s="75"/>
      <c r="G305" s="121"/>
      <c r="H305" s="148"/>
      <c r="I305" s="75"/>
      <c r="J305" s="121"/>
      <c r="K305" s="148"/>
    </row>
    <row r="306" spans="1:11" ht="15" customHeight="1" thickBot="1">
      <c r="A306" s="149"/>
      <c r="B306" s="150"/>
      <c r="D306" s="149"/>
      <c r="E306" s="150"/>
      <c r="F306" s="75"/>
      <c r="G306" s="149"/>
      <c r="H306" s="150"/>
      <c r="I306" s="75"/>
      <c r="J306" s="149"/>
      <c r="K306" s="150"/>
    </row>
    <row r="307" spans="1:11" ht="15" customHeight="1">
      <c r="A307" s="79"/>
      <c r="B307" s="79"/>
      <c r="D307" s="79"/>
      <c r="E307" s="79"/>
      <c r="F307" s="75"/>
      <c r="G307" s="79"/>
      <c r="H307" s="79"/>
      <c r="I307" s="75"/>
      <c r="J307" s="79"/>
      <c r="K307" s="79"/>
    </row>
    <row r="308" spans="1:11" ht="15" customHeight="1" thickBot="1">
      <c r="A308" s="79"/>
      <c r="B308" s="79"/>
      <c r="D308" s="79"/>
      <c r="E308" s="79"/>
      <c r="F308" s="75"/>
      <c r="G308" s="79"/>
      <c r="H308" s="79"/>
      <c r="I308" s="75"/>
      <c r="J308" s="79"/>
      <c r="K308" s="79"/>
    </row>
    <row r="309" spans="1:11" ht="15" customHeight="1">
      <c r="A309" s="143" t="e">
        <f>#REF!</f>
        <v>#REF!</v>
      </c>
      <c r="B309" s="144"/>
      <c r="C309" s="144"/>
      <c r="D309" s="144"/>
      <c r="E309" s="145"/>
      <c r="F309" s="123" t="s">
        <v>20</v>
      </c>
      <c r="G309" s="143" t="e">
        <f>#REF!</f>
        <v>#REF!</v>
      </c>
      <c r="H309" s="144"/>
      <c r="I309" s="144"/>
      <c r="J309" s="144"/>
      <c r="K309" s="145"/>
    </row>
    <row r="310" spans="1:11" ht="15" customHeight="1" thickBot="1">
      <c r="A310" s="146"/>
      <c r="B310" s="147"/>
      <c r="C310" s="147"/>
      <c r="D310" s="147"/>
      <c r="E310" s="122"/>
      <c r="F310" s="123"/>
      <c r="G310" s="146"/>
      <c r="H310" s="147"/>
      <c r="I310" s="147"/>
      <c r="J310" s="147"/>
      <c r="K310" s="122"/>
    </row>
    <row r="311" spans="1:11" ht="15" customHeight="1" thickBot="1">
      <c r="A311" s="75"/>
      <c r="B311" s="75"/>
      <c r="D311" s="75"/>
      <c r="E311" s="75"/>
      <c r="F311" s="75"/>
      <c r="G311" s="75"/>
      <c r="H311" s="75"/>
      <c r="I311" s="75"/>
      <c r="J311" s="75"/>
      <c r="K311" s="75"/>
    </row>
    <row r="312" spans="1:11" ht="15" customHeight="1" thickBot="1">
      <c r="A312" s="84" t="s">
        <v>49</v>
      </c>
      <c r="B312" s="151" t="s">
        <v>44</v>
      </c>
      <c r="C312" s="152"/>
      <c r="D312" s="153"/>
      <c r="E312" s="85" t="e">
        <f>#REF!</f>
        <v>#REF!</v>
      </c>
      <c r="F312" s="75"/>
      <c r="G312" s="84" t="s">
        <v>50</v>
      </c>
      <c r="H312" s="151" t="s">
        <v>44</v>
      </c>
      <c r="I312" s="152"/>
      <c r="J312" s="153"/>
      <c r="K312" s="85" t="e">
        <f>#REF!</f>
        <v>#REF!</v>
      </c>
    </row>
    <row r="313" spans="1:11" ht="15" customHeight="1" thickBot="1">
      <c r="A313" s="77" t="e">
        <f>#REF!</f>
        <v>#REF!</v>
      </c>
      <c r="B313" s="77"/>
      <c r="C313" s="78" t="s">
        <v>20</v>
      </c>
      <c r="D313" s="77"/>
      <c r="E313" s="77" t="e">
        <f>#REF!</f>
        <v>#REF!</v>
      </c>
      <c r="F313" s="75"/>
      <c r="G313" s="77" t="e">
        <f>#REF!</f>
        <v>#REF!</v>
      </c>
      <c r="H313" s="77"/>
      <c r="I313" s="78" t="s">
        <v>20</v>
      </c>
      <c r="J313" s="77"/>
      <c r="K313" s="77" t="e">
        <f>#REF!</f>
        <v>#REF!</v>
      </c>
    </row>
    <row r="314" spans="1:11" ht="15" customHeight="1">
      <c r="A314" s="124"/>
      <c r="B314" s="125"/>
      <c r="D314" s="124"/>
      <c r="E314" s="125"/>
      <c r="F314" s="75"/>
      <c r="G314" s="124"/>
      <c r="H314" s="125"/>
      <c r="I314" s="75"/>
      <c r="J314" s="124"/>
      <c r="K314" s="125"/>
    </row>
    <row r="315" spans="1:11" ht="15" customHeight="1">
      <c r="A315" s="121"/>
      <c r="B315" s="148"/>
      <c r="D315" s="121"/>
      <c r="E315" s="148"/>
      <c r="F315" s="75"/>
      <c r="G315" s="121"/>
      <c r="H315" s="148"/>
      <c r="I315" s="75"/>
      <c r="J315" s="121"/>
      <c r="K315" s="148"/>
    </row>
    <row r="316" spans="1:11" ht="15" customHeight="1" thickBot="1">
      <c r="A316" s="149"/>
      <c r="B316" s="150"/>
      <c r="D316" s="149"/>
      <c r="E316" s="150"/>
      <c r="F316" s="75"/>
      <c r="G316" s="149"/>
      <c r="H316" s="150"/>
      <c r="I316" s="75"/>
      <c r="J316" s="149"/>
      <c r="K316" s="150"/>
    </row>
    <row r="317" spans="1:11" ht="15" customHeight="1">
      <c r="A317" s="75"/>
      <c r="B317" s="75"/>
      <c r="D317" s="75"/>
      <c r="E317" s="75"/>
      <c r="F317" s="75"/>
      <c r="G317" s="75"/>
      <c r="H317" s="75"/>
      <c r="I317" s="75"/>
      <c r="J317" s="75"/>
      <c r="K317" s="75"/>
    </row>
    <row r="318" spans="1:11" ht="15" customHeight="1" thickBot="1">
      <c r="A318" s="75"/>
      <c r="B318" s="75"/>
      <c r="D318" s="75"/>
      <c r="E318" s="75"/>
      <c r="F318" s="75"/>
      <c r="G318" s="75"/>
      <c r="H318" s="75"/>
      <c r="I318" s="75"/>
      <c r="J318" s="75"/>
      <c r="K318" s="75"/>
    </row>
    <row r="319" spans="1:11" ht="15" customHeight="1" thickBot="1">
      <c r="A319" s="84" t="s">
        <v>51</v>
      </c>
      <c r="B319" s="151" t="s">
        <v>44</v>
      </c>
      <c r="C319" s="152"/>
      <c r="D319" s="153"/>
      <c r="E319" s="85" t="e">
        <f>#REF!</f>
        <v>#REF!</v>
      </c>
      <c r="F319" s="75"/>
      <c r="G319" s="84" t="s">
        <v>52</v>
      </c>
      <c r="H319" s="151" t="s">
        <v>44</v>
      </c>
      <c r="I319" s="152"/>
      <c r="J319" s="153"/>
      <c r="K319" s="85" t="e">
        <f>#REF!</f>
        <v>#REF!</v>
      </c>
    </row>
    <row r="320" spans="1:11" ht="15" customHeight="1" thickBot="1">
      <c r="A320" s="77" t="e">
        <f>#REF!</f>
        <v>#REF!</v>
      </c>
      <c r="B320" s="77"/>
      <c r="C320" s="78" t="s">
        <v>20</v>
      </c>
      <c r="D320" s="77"/>
      <c r="E320" s="77" t="e">
        <f>#REF!</f>
        <v>#REF!</v>
      </c>
      <c r="F320" s="75"/>
      <c r="G320" s="77" t="e">
        <f>#REF!</f>
        <v>#REF!</v>
      </c>
      <c r="H320" s="77"/>
      <c r="I320" s="78" t="s">
        <v>20</v>
      </c>
      <c r="J320" s="77"/>
      <c r="K320" s="77" t="e">
        <f>#REF!</f>
        <v>#REF!</v>
      </c>
    </row>
    <row r="321" spans="1:11" ht="15" customHeight="1">
      <c r="A321" s="124"/>
      <c r="B321" s="125"/>
      <c r="D321" s="124"/>
      <c r="E321" s="125"/>
      <c r="F321" s="75"/>
      <c r="G321" s="124"/>
      <c r="H321" s="125"/>
      <c r="I321" s="75"/>
      <c r="J321" s="124"/>
      <c r="K321" s="125"/>
    </row>
    <row r="322" spans="1:11" ht="15" customHeight="1">
      <c r="A322" s="121"/>
      <c r="B322" s="148"/>
      <c r="D322" s="121"/>
      <c r="E322" s="148"/>
      <c r="F322" s="75"/>
      <c r="G322" s="121"/>
      <c r="H322" s="148"/>
      <c r="I322" s="75"/>
      <c r="J322" s="121"/>
      <c r="K322" s="148"/>
    </row>
    <row r="323" spans="1:11" ht="15" customHeight="1" thickBot="1">
      <c r="A323" s="149"/>
      <c r="B323" s="150"/>
      <c r="D323" s="149"/>
      <c r="E323" s="150"/>
      <c r="F323" s="75"/>
      <c r="G323" s="149"/>
      <c r="H323" s="150"/>
      <c r="I323" s="75"/>
      <c r="J323" s="149"/>
      <c r="K323" s="150"/>
    </row>
    <row r="325" spans="1:11" ht="15" customHeight="1">
      <c r="A325" s="74"/>
      <c r="B325" s="75"/>
      <c r="D325" s="126" t="s">
        <v>33</v>
      </c>
      <c r="E325" s="126"/>
      <c r="F325" s="126"/>
      <c r="G325" s="126"/>
      <c r="H325" s="75"/>
      <c r="I325" s="75"/>
      <c r="J325" s="75"/>
      <c r="K325" s="80" t="s">
        <v>25</v>
      </c>
    </row>
    <row r="326" spans="1:11" ht="15" customHeight="1">
      <c r="A326" s="75"/>
      <c r="B326" s="75"/>
      <c r="D326" s="75"/>
      <c r="E326" s="75"/>
      <c r="F326" s="75"/>
      <c r="G326" s="75"/>
      <c r="H326" s="75"/>
      <c r="I326" s="75"/>
      <c r="J326" s="75"/>
      <c r="K326" s="75"/>
    </row>
    <row r="327" spans="1:11" ht="15" customHeight="1" thickBot="1">
      <c r="A327" s="75"/>
      <c r="B327" s="75"/>
      <c r="D327" s="75"/>
      <c r="E327" s="75"/>
      <c r="F327" s="75"/>
      <c r="G327" s="75"/>
      <c r="H327" s="75"/>
      <c r="I327" s="75"/>
      <c r="J327" s="75"/>
      <c r="K327" s="75"/>
    </row>
    <row r="328" spans="1:11" ht="15" customHeight="1">
      <c r="A328" s="143" t="e">
        <f>#REF!</f>
        <v>#REF!</v>
      </c>
      <c r="B328" s="144"/>
      <c r="C328" s="144"/>
      <c r="D328" s="144"/>
      <c r="E328" s="145"/>
      <c r="F328" s="123" t="s">
        <v>20</v>
      </c>
      <c r="G328" s="143" t="e">
        <f>#REF!</f>
        <v>#REF!</v>
      </c>
      <c r="H328" s="144"/>
      <c r="I328" s="144"/>
      <c r="J328" s="144"/>
      <c r="K328" s="145"/>
    </row>
    <row r="329" spans="1:11" ht="15" customHeight="1" thickBot="1">
      <c r="A329" s="146"/>
      <c r="B329" s="147"/>
      <c r="C329" s="147"/>
      <c r="D329" s="147"/>
      <c r="E329" s="122"/>
      <c r="F329" s="123"/>
      <c r="G329" s="146"/>
      <c r="H329" s="147"/>
      <c r="I329" s="147"/>
      <c r="J329" s="147"/>
      <c r="K329" s="122"/>
    </row>
    <row r="330" spans="1:11" ht="15" customHeight="1" thickBot="1">
      <c r="A330" s="75"/>
      <c r="B330" s="75"/>
      <c r="D330" s="75"/>
      <c r="E330" s="75"/>
      <c r="F330" s="75"/>
      <c r="G330" s="75"/>
      <c r="H330" s="75"/>
      <c r="I330" s="75"/>
      <c r="J330" s="75"/>
      <c r="K330" s="75"/>
    </row>
    <row r="331" spans="1:11" ht="15" customHeight="1" thickBot="1">
      <c r="A331" s="84" t="s">
        <v>59</v>
      </c>
      <c r="B331" s="151" t="s">
        <v>44</v>
      </c>
      <c r="C331" s="152"/>
      <c r="D331" s="153"/>
      <c r="E331" s="85" t="e">
        <f>#REF!</f>
        <v>#REF!</v>
      </c>
      <c r="F331" s="75"/>
      <c r="G331" s="84" t="s">
        <v>145</v>
      </c>
      <c r="H331" s="151" t="s">
        <v>44</v>
      </c>
      <c r="I331" s="152"/>
      <c r="J331" s="153"/>
      <c r="K331" s="85" t="e">
        <f>#REF!</f>
        <v>#REF!</v>
      </c>
    </row>
    <row r="332" spans="1:11" ht="15" customHeight="1" thickBot="1">
      <c r="A332" s="77" t="e">
        <f>#REF!</f>
        <v>#REF!</v>
      </c>
      <c r="B332" s="77"/>
      <c r="C332" s="78" t="s">
        <v>20</v>
      </c>
      <c r="D332" s="77"/>
      <c r="E332" s="77" t="e">
        <f>#REF!</f>
        <v>#REF!</v>
      </c>
      <c r="F332" s="75"/>
      <c r="G332" s="77" t="e">
        <f>#REF!</f>
        <v>#REF!</v>
      </c>
      <c r="H332" s="77"/>
      <c r="I332" s="78" t="s">
        <v>20</v>
      </c>
      <c r="J332" s="77"/>
      <c r="K332" s="77" t="e">
        <f>#REF!</f>
        <v>#REF!</v>
      </c>
    </row>
    <row r="333" spans="1:11" ht="15" customHeight="1">
      <c r="A333" s="124"/>
      <c r="B333" s="125"/>
      <c r="D333" s="124"/>
      <c r="E333" s="125"/>
      <c r="F333" s="75"/>
      <c r="G333" s="124"/>
      <c r="H333" s="125"/>
      <c r="I333" s="75"/>
      <c r="J333" s="124"/>
      <c r="K333" s="125"/>
    </row>
    <row r="334" spans="1:11" ht="15" customHeight="1">
      <c r="A334" s="121"/>
      <c r="B334" s="148"/>
      <c r="D334" s="121"/>
      <c r="E334" s="148"/>
      <c r="F334" s="75"/>
      <c r="G334" s="121"/>
      <c r="H334" s="148"/>
      <c r="I334" s="75"/>
      <c r="J334" s="121"/>
      <c r="K334" s="148"/>
    </row>
    <row r="335" spans="1:11" ht="15" customHeight="1" thickBot="1">
      <c r="A335" s="149"/>
      <c r="B335" s="150"/>
      <c r="D335" s="149"/>
      <c r="E335" s="150"/>
      <c r="F335" s="75"/>
      <c r="G335" s="149"/>
      <c r="H335" s="150"/>
      <c r="I335" s="75"/>
      <c r="J335" s="149"/>
      <c r="K335" s="150"/>
    </row>
    <row r="336" spans="1:11" ht="15" customHeight="1">
      <c r="A336" s="75"/>
      <c r="B336" s="75"/>
      <c r="D336" s="75"/>
      <c r="E336" s="75"/>
      <c r="F336" s="75"/>
      <c r="G336" s="75"/>
      <c r="H336" s="75"/>
      <c r="I336" s="75"/>
      <c r="J336" s="75"/>
      <c r="K336" s="75"/>
    </row>
    <row r="337" spans="1:11" ht="15" customHeight="1" thickBot="1">
      <c r="A337" s="75"/>
      <c r="B337" s="75"/>
      <c r="D337" s="75"/>
      <c r="E337" s="75"/>
      <c r="F337" s="75"/>
      <c r="G337" s="75"/>
      <c r="H337" s="75"/>
      <c r="I337" s="75"/>
      <c r="J337" s="75"/>
      <c r="K337" s="75"/>
    </row>
    <row r="338" spans="1:11" ht="15" customHeight="1" thickBot="1">
      <c r="A338" s="84" t="s">
        <v>64</v>
      </c>
      <c r="B338" s="151" t="s">
        <v>44</v>
      </c>
      <c r="C338" s="152"/>
      <c r="D338" s="153"/>
      <c r="E338" s="85" t="e">
        <f>#REF!</f>
        <v>#REF!</v>
      </c>
      <c r="F338" s="75"/>
      <c r="G338" s="84" t="s">
        <v>146</v>
      </c>
      <c r="H338" s="151" t="s">
        <v>44</v>
      </c>
      <c r="I338" s="152"/>
      <c r="J338" s="153"/>
      <c r="K338" s="85" t="e">
        <f>#REF!</f>
        <v>#REF!</v>
      </c>
    </row>
    <row r="339" spans="1:11" ht="15" customHeight="1" thickBot="1">
      <c r="A339" s="77" t="e">
        <f>#REF!</f>
        <v>#REF!</v>
      </c>
      <c r="B339" s="77"/>
      <c r="C339" s="78" t="s">
        <v>20</v>
      </c>
      <c r="D339" s="77"/>
      <c r="E339" s="77" t="e">
        <f>#REF!</f>
        <v>#REF!</v>
      </c>
      <c r="F339" s="75"/>
      <c r="G339" s="77" t="e">
        <f>#REF!</f>
        <v>#REF!</v>
      </c>
      <c r="H339" s="77"/>
      <c r="I339" s="78" t="s">
        <v>20</v>
      </c>
      <c r="J339" s="77"/>
      <c r="K339" s="77" t="e">
        <f>#REF!</f>
        <v>#REF!</v>
      </c>
    </row>
    <row r="340" spans="1:11" ht="15" customHeight="1">
      <c r="A340" s="124"/>
      <c r="B340" s="125"/>
      <c r="D340" s="124"/>
      <c r="E340" s="125"/>
      <c r="F340" s="75"/>
      <c r="G340" s="124"/>
      <c r="H340" s="125"/>
      <c r="I340" s="75"/>
      <c r="J340" s="124"/>
      <c r="K340" s="125"/>
    </row>
    <row r="341" spans="1:11" ht="15" customHeight="1">
      <c r="A341" s="121"/>
      <c r="B341" s="148"/>
      <c r="D341" s="121"/>
      <c r="E341" s="148"/>
      <c r="F341" s="75"/>
      <c r="G341" s="121"/>
      <c r="H341" s="148"/>
      <c r="I341" s="75"/>
      <c r="J341" s="121"/>
      <c r="K341" s="148"/>
    </row>
    <row r="342" spans="1:11" ht="15" customHeight="1" thickBot="1">
      <c r="A342" s="149"/>
      <c r="B342" s="150"/>
      <c r="D342" s="149"/>
      <c r="E342" s="150"/>
      <c r="F342" s="75"/>
      <c r="G342" s="149"/>
      <c r="H342" s="150"/>
      <c r="I342" s="75"/>
      <c r="J342" s="149"/>
      <c r="K342" s="150"/>
    </row>
    <row r="343" spans="1:11" ht="15" customHeight="1">
      <c r="A343" s="79"/>
      <c r="B343" s="79"/>
      <c r="D343" s="79"/>
      <c r="E343" s="79"/>
      <c r="F343" s="75"/>
      <c r="G343" s="79"/>
      <c r="H343" s="79"/>
      <c r="I343" s="75"/>
      <c r="J343" s="79"/>
      <c r="K343" s="79"/>
    </row>
    <row r="344" spans="1:11" ht="15" customHeight="1" thickBot="1">
      <c r="A344" s="79"/>
      <c r="B344" s="79"/>
      <c r="D344" s="79"/>
      <c r="E344" s="79"/>
      <c r="F344" s="75"/>
      <c r="G344" s="79"/>
      <c r="H344" s="79"/>
      <c r="I344" s="75"/>
      <c r="J344" s="79"/>
      <c r="K344" s="79"/>
    </row>
    <row r="345" spans="1:11" ht="15" customHeight="1">
      <c r="A345" s="143" t="e">
        <f>#REF!</f>
        <v>#REF!</v>
      </c>
      <c r="B345" s="144"/>
      <c r="C345" s="144"/>
      <c r="D345" s="144"/>
      <c r="E345" s="145"/>
      <c r="F345" s="123" t="s">
        <v>20</v>
      </c>
      <c r="G345" s="143" t="e">
        <f>#REF!</f>
        <v>#REF!</v>
      </c>
      <c r="H345" s="144"/>
      <c r="I345" s="144"/>
      <c r="J345" s="144"/>
      <c r="K345" s="145"/>
    </row>
    <row r="346" spans="1:11" ht="15" customHeight="1" thickBot="1">
      <c r="A346" s="146"/>
      <c r="B346" s="147"/>
      <c r="C346" s="147"/>
      <c r="D346" s="147"/>
      <c r="E346" s="122"/>
      <c r="F346" s="123"/>
      <c r="G346" s="146"/>
      <c r="H346" s="147"/>
      <c r="I346" s="147"/>
      <c r="J346" s="147"/>
      <c r="K346" s="122"/>
    </row>
    <row r="347" spans="1:11" ht="15" customHeight="1" thickBot="1">
      <c r="A347" s="75"/>
      <c r="B347" s="75"/>
      <c r="D347" s="75"/>
      <c r="E347" s="75"/>
      <c r="F347" s="75"/>
      <c r="G347" s="75"/>
      <c r="H347" s="75"/>
      <c r="I347" s="75"/>
      <c r="J347" s="75"/>
      <c r="K347" s="75"/>
    </row>
    <row r="348" spans="1:11" ht="15" customHeight="1" thickBot="1">
      <c r="A348" s="84" t="s">
        <v>147</v>
      </c>
      <c r="B348" s="151" t="s">
        <v>44</v>
      </c>
      <c r="C348" s="152"/>
      <c r="D348" s="153"/>
      <c r="E348" s="85" t="e">
        <f>#REF!</f>
        <v>#REF!</v>
      </c>
      <c r="F348" s="75"/>
      <c r="G348" s="84" t="s">
        <v>137</v>
      </c>
      <c r="H348" s="151" t="s">
        <v>44</v>
      </c>
      <c r="I348" s="152"/>
      <c r="J348" s="153"/>
      <c r="K348" s="85" t="e">
        <f>#REF!</f>
        <v>#REF!</v>
      </c>
    </row>
    <row r="349" spans="1:11" ht="15" customHeight="1" thickBot="1">
      <c r="A349" s="77" t="e">
        <f>#REF!</f>
        <v>#REF!</v>
      </c>
      <c r="B349" s="77"/>
      <c r="C349" s="78" t="s">
        <v>20</v>
      </c>
      <c r="D349" s="77"/>
      <c r="E349" s="77" t="e">
        <f>#REF!</f>
        <v>#REF!</v>
      </c>
      <c r="F349" s="75"/>
      <c r="G349" s="77" t="e">
        <f>#REF!</f>
        <v>#REF!</v>
      </c>
      <c r="H349" s="77"/>
      <c r="I349" s="78" t="s">
        <v>20</v>
      </c>
      <c r="J349" s="77"/>
      <c r="K349" s="77" t="e">
        <f>#REF!</f>
        <v>#REF!</v>
      </c>
    </row>
    <row r="350" spans="1:11" ht="15" customHeight="1">
      <c r="A350" s="124"/>
      <c r="B350" s="125"/>
      <c r="D350" s="124"/>
      <c r="E350" s="125"/>
      <c r="F350" s="75"/>
      <c r="G350" s="124"/>
      <c r="H350" s="125"/>
      <c r="I350" s="75"/>
      <c r="J350" s="124"/>
      <c r="K350" s="125"/>
    </row>
    <row r="351" spans="1:11" ht="15" customHeight="1">
      <c r="A351" s="121"/>
      <c r="B351" s="148"/>
      <c r="D351" s="121"/>
      <c r="E351" s="148"/>
      <c r="F351" s="75"/>
      <c r="G351" s="121"/>
      <c r="H351" s="148"/>
      <c r="I351" s="75"/>
      <c r="J351" s="121"/>
      <c r="K351" s="148"/>
    </row>
    <row r="352" spans="1:11" ht="15" customHeight="1" thickBot="1">
      <c r="A352" s="149"/>
      <c r="B352" s="150"/>
      <c r="D352" s="149"/>
      <c r="E352" s="150"/>
      <c r="F352" s="75"/>
      <c r="G352" s="149"/>
      <c r="H352" s="150"/>
      <c r="I352" s="75"/>
      <c r="J352" s="149"/>
      <c r="K352" s="150"/>
    </row>
    <row r="353" spans="1:11" ht="15" customHeight="1">
      <c r="A353" s="75"/>
      <c r="B353" s="75"/>
      <c r="D353" s="75"/>
      <c r="E353" s="75"/>
      <c r="F353" s="75"/>
      <c r="G353" s="75"/>
      <c r="H353" s="75"/>
      <c r="I353" s="75"/>
      <c r="J353" s="75"/>
      <c r="K353" s="75"/>
    </row>
    <row r="354" spans="1:11" ht="15" customHeight="1" thickBot="1">
      <c r="A354" s="75"/>
      <c r="B354" s="75"/>
      <c r="D354" s="75"/>
      <c r="E354" s="75"/>
      <c r="F354" s="75"/>
      <c r="G354" s="75"/>
      <c r="H354" s="75"/>
      <c r="I354" s="75"/>
      <c r="J354" s="75"/>
      <c r="K354" s="75"/>
    </row>
    <row r="355" spans="1:11" ht="15" customHeight="1" thickBot="1">
      <c r="A355" s="84" t="s">
        <v>148</v>
      </c>
      <c r="B355" s="151" t="s">
        <v>44</v>
      </c>
      <c r="C355" s="152"/>
      <c r="D355" s="153"/>
      <c r="E355" s="85" t="e">
        <f>#REF!</f>
        <v>#REF!</v>
      </c>
      <c r="F355" s="75"/>
      <c r="G355" s="84" t="s">
        <v>144</v>
      </c>
      <c r="H355" s="151" t="s">
        <v>44</v>
      </c>
      <c r="I355" s="152"/>
      <c r="J355" s="153"/>
      <c r="K355" s="85" t="e">
        <f>#REF!</f>
        <v>#REF!</v>
      </c>
    </row>
    <row r="356" spans="1:11" ht="15" customHeight="1" thickBot="1">
      <c r="A356" s="77" t="e">
        <f>#REF!</f>
        <v>#REF!</v>
      </c>
      <c r="B356" s="77"/>
      <c r="C356" s="78" t="s">
        <v>20</v>
      </c>
      <c r="D356" s="77"/>
      <c r="E356" s="77" t="e">
        <f>#REF!</f>
        <v>#REF!</v>
      </c>
      <c r="F356" s="75"/>
      <c r="G356" s="77" t="e">
        <f>#REF!</f>
        <v>#REF!</v>
      </c>
      <c r="H356" s="77"/>
      <c r="I356" s="78" t="s">
        <v>20</v>
      </c>
      <c r="J356" s="77"/>
      <c r="K356" s="77" t="e">
        <f>#REF!</f>
        <v>#REF!</v>
      </c>
    </row>
    <row r="357" spans="1:11" ht="15" customHeight="1">
      <c r="A357" s="124"/>
      <c r="B357" s="125"/>
      <c r="D357" s="124"/>
      <c r="E357" s="125"/>
      <c r="F357" s="75"/>
      <c r="G357" s="124"/>
      <c r="H357" s="125"/>
      <c r="I357" s="75"/>
      <c r="J357" s="124"/>
      <c r="K357" s="125"/>
    </row>
    <row r="358" spans="1:11" ht="15" customHeight="1">
      <c r="A358" s="121"/>
      <c r="B358" s="148"/>
      <c r="D358" s="121"/>
      <c r="E358" s="148"/>
      <c r="F358" s="75"/>
      <c r="G358" s="121"/>
      <c r="H358" s="148"/>
      <c r="I358" s="75"/>
      <c r="J358" s="121"/>
      <c r="K358" s="148"/>
    </row>
    <row r="359" spans="1:11" ht="15" customHeight="1" thickBot="1">
      <c r="A359" s="149"/>
      <c r="B359" s="150"/>
      <c r="D359" s="149"/>
      <c r="E359" s="150"/>
      <c r="F359" s="75"/>
      <c r="G359" s="149"/>
      <c r="H359" s="150"/>
      <c r="I359" s="75"/>
      <c r="J359" s="149"/>
      <c r="K359" s="150"/>
    </row>
    <row r="361" spans="1:11" ht="15" customHeight="1">
      <c r="A361" s="74"/>
      <c r="B361" s="75"/>
      <c r="D361" s="126" t="s">
        <v>33</v>
      </c>
      <c r="E361" s="126"/>
      <c r="F361" s="126"/>
      <c r="G361" s="126"/>
      <c r="H361" s="75"/>
      <c r="I361" s="75"/>
      <c r="J361" s="75"/>
      <c r="K361" s="80" t="s">
        <v>26</v>
      </c>
    </row>
    <row r="362" spans="1:11" ht="15" customHeight="1">
      <c r="A362" s="75"/>
      <c r="B362" s="75"/>
      <c r="D362" s="75"/>
      <c r="E362" s="75"/>
      <c r="F362" s="75"/>
      <c r="G362" s="75"/>
      <c r="H362" s="75"/>
      <c r="I362" s="75"/>
      <c r="J362" s="75"/>
      <c r="K362" s="75"/>
    </row>
    <row r="363" spans="1:11" ht="15" customHeight="1" thickBot="1">
      <c r="A363" s="75"/>
      <c r="B363" s="75"/>
      <c r="D363" s="75"/>
      <c r="E363" s="75"/>
      <c r="F363" s="75"/>
      <c r="G363" s="75"/>
      <c r="H363" s="75"/>
      <c r="I363" s="75"/>
      <c r="J363" s="75"/>
      <c r="K363" s="75"/>
    </row>
    <row r="364" spans="1:11" ht="15" customHeight="1">
      <c r="A364" s="143" t="e">
        <f>#REF!</f>
        <v>#REF!</v>
      </c>
      <c r="B364" s="144"/>
      <c r="C364" s="144"/>
      <c r="D364" s="144"/>
      <c r="E364" s="145"/>
      <c r="F364" s="123" t="s">
        <v>20</v>
      </c>
      <c r="G364" s="143" t="e">
        <f>#REF!</f>
        <v>#REF!</v>
      </c>
      <c r="H364" s="144"/>
      <c r="I364" s="144"/>
      <c r="J364" s="144"/>
      <c r="K364" s="145"/>
    </row>
    <row r="365" spans="1:11" ht="15" customHeight="1" thickBot="1">
      <c r="A365" s="146"/>
      <c r="B365" s="147"/>
      <c r="C365" s="147"/>
      <c r="D365" s="147"/>
      <c r="E365" s="122"/>
      <c r="F365" s="123"/>
      <c r="G365" s="146"/>
      <c r="H365" s="147"/>
      <c r="I365" s="147"/>
      <c r="J365" s="147"/>
      <c r="K365" s="122"/>
    </row>
    <row r="366" spans="1:11" ht="15" customHeight="1" thickBot="1">
      <c r="A366" s="75"/>
      <c r="B366" s="75"/>
      <c r="D366" s="75"/>
      <c r="E366" s="75"/>
      <c r="F366" s="75"/>
      <c r="G366" s="75"/>
      <c r="H366" s="75"/>
      <c r="I366" s="75"/>
      <c r="J366" s="75"/>
      <c r="K366" s="75"/>
    </row>
    <row r="367" spans="1:11" ht="15" customHeight="1" thickBot="1">
      <c r="A367" s="84" t="s">
        <v>45</v>
      </c>
      <c r="B367" s="151" t="s">
        <v>44</v>
      </c>
      <c r="C367" s="152"/>
      <c r="D367" s="153"/>
      <c r="E367" s="85" t="e">
        <f>#REF!</f>
        <v>#REF!</v>
      </c>
      <c r="F367" s="75"/>
      <c r="G367" s="84" t="s">
        <v>46</v>
      </c>
      <c r="H367" s="151" t="s">
        <v>44</v>
      </c>
      <c r="I367" s="152"/>
      <c r="J367" s="153"/>
      <c r="K367" s="85" t="e">
        <f>#REF!</f>
        <v>#REF!</v>
      </c>
    </row>
    <row r="368" spans="1:11" ht="15" customHeight="1" thickBot="1">
      <c r="A368" s="77" t="e">
        <f>#REF!</f>
        <v>#REF!</v>
      </c>
      <c r="B368" s="77"/>
      <c r="C368" s="78" t="s">
        <v>20</v>
      </c>
      <c r="D368" s="77"/>
      <c r="E368" s="77" t="e">
        <f>#REF!</f>
        <v>#REF!</v>
      </c>
      <c r="F368" s="75"/>
      <c r="G368" s="77" t="e">
        <f>#REF!</f>
        <v>#REF!</v>
      </c>
      <c r="H368" s="77"/>
      <c r="I368" s="78" t="s">
        <v>20</v>
      </c>
      <c r="J368" s="77"/>
      <c r="K368" s="77" t="e">
        <f>#REF!</f>
        <v>#REF!</v>
      </c>
    </row>
    <row r="369" spans="1:11" ht="15" customHeight="1">
      <c r="A369" s="124"/>
      <c r="B369" s="125"/>
      <c r="D369" s="124"/>
      <c r="E369" s="125"/>
      <c r="F369" s="75"/>
      <c r="G369" s="124"/>
      <c r="H369" s="125"/>
      <c r="I369" s="75"/>
      <c r="J369" s="124"/>
      <c r="K369" s="125"/>
    </row>
    <row r="370" spans="1:11" ht="15" customHeight="1">
      <c r="A370" s="121"/>
      <c r="B370" s="148"/>
      <c r="D370" s="121"/>
      <c r="E370" s="148"/>
      <c r="F370" s="75"/>
      <c r="G370" s="121"/>
      <c r="H370" s="148"/>
      <c r="I370" s="75"/>
      <c r="J370" s="121"/>
      <c r="K370" s="148"/>
    </row>
    <row r="371" spans="1:11" ht="15" customHeight="1" thickBot="1">
      <c r="A371" s="149"/>
      <c r="B371" s="150"/>
      <c r="D371" s="149"/>
      <c r="E371" s="150"/>
      <c r="F371" s="75"/>
      <c r="G371" s="149"/>
      <c r="H371" s="150"/>
      <c r="I371" s="75"/>
      <c r="J371" s="149"/>
      <c r="K371" s="150"/>
    </row>
    <row r="372" spans="1:11" ht="15" customHeight="1">
      <c r="A372" s="75"/>
      <c r="B372" s="75"/>
      <c r="D372" s="75"/>
      <c r="E372" s="75"/>
      <c r="F372" s="75"/>
      <c r="G372" s="75"/>
      <c r="H372" s="75"/>
      <c r="I372" s="75"/>
      <c r="J372" s="75"/>
      <c r="K372" s="75"/>
    </row>
    <row r="373" spans="1:11" ht="15" customHeight="1" thickBot="1">
      <c r="A373" s="75"/>
      <c r="B373" s="75"/>
      <c r="D373" s="75"/>
      <c r="E373" s="75"/>
      <c r="F373" s="75"/>
      <c r="G373" s="75"/>
      <c r="H373" s="75"/>
      <c r="I373" s="75"/>
      <c r="J373" s="75"/>
      <c r="K373" s="75"/>
    </row>
    <row r="374" spans="1:11" ht="15" customHeight="1" thickBot="1">
      <c r="A374" s="84" t="s">
        <v>47</v>
      </c>
      <c r="B374" s="151" t="s">
        <v>44</v>
      </c>
      <c r="C374" s="152"/>
      <c r="D374" s="153"/>
      <c r="E374" s="85" t="e">
        <f>#REF!</f>
        <v>#REF!</v>
      </c>
      <c r="F374" s="75"/>
      <c r="G374" s="84" t="s">
        <v>48</v>
      </c>
      <c r="H374" s="151" t="s">
        <v>44</v>
      </c>
      <c r="I374" s="152"/>
      <c r="J374" s="153"/>
      <c r="K374" s="85" t="e">
        <f>#REF!</f>
        <v>#REF!</v>
      </c>
    </row>
    <row r="375" spans="1:11" ht="15" customHeight="1" thickBot="1">
      <c r="A375" s="77" t="e">
        <f>#REF!</f>
        <v>#REF!</v>
      </c>
      <c r="B375" s="77"/>
      <c r="C375" s="78" t="s">
        <v>20</v>
      </c>
      <c r="D375" s="77"/>
      <c r="E375" s="77" t="e">
        <f>#REF!</f>
        <v>#REF!</v>
      </c>
      <c r="F375" s="75"/>
      <c r="G375" s="77" t="e">
        <f>#REF!</f>
        <v>#REF!</v>
      </c>
      <c r="H375" s="77"/>
      <c r="I375" s="78" t="s">
        <v>20</v>
      </c>
      <c r="J375" s="77"/>
      <c r="K375" s="77" t="e">
        <f>#REF!</f>
        <v>#REF!</v>
      </c>
    </row>
    <row r="376" spans="1:11" ht="15" customHeight="1">
      <c r="A376" s="124"/>
      <c r="B376" s="125"/>
      <c r="D376" s="124"/>
      <c r="E376" s="125"/>
      <c r="F376" s="75"/>
      <c r="G376" s="124"/>
      <c r="H376" s="125"/>
      <c r="I376" s="75"/>
      <c r="J376" s="124"/>
      <c r="K376" s="125"/>
    </row>
    <row r="377" spans="1:11" ht="15" customHeight="1">
      <c r="A377" s="121"/>
      <c r="B377" s="148"/>
      <c r="D377" s="121"/>
      <c r="E377" s="148"/>
      <c r="F377" s="75"/>
      <c r="G377" s="121"/>
      <c r="H377" s="148"/>
      <c r="I377" s="75"/>
      <c r="J377" s="121"/>
      <c r="K377" s="148"/>
    </row>
    <row r="378" spans="1:11" ht="15" customHeight="1" thickBot="1">
      <c r="A378" s="149"/>
      <c r="B378" s="150"/>
      <c r="D378" s="149"/>
      <c r="E378" s="150"/>
      <c r="F378" s="75"/>
      <c r="G378" s="149"/>
      <c r="H378" s="150"/>
      <c r="I378" s="75"/>
      <c r="J378" s="149"/>
      <c r="K378" s="150"/>
    </row>
    <row r="379" spans="1:11" ht="15" customHeight="1">
      <c r="A379" s="79"/>
      <c r="B379" s="79"/>
      <c r="D379" s="79"/>
      <c r="E379" s="79"/>
      <c r="F379" s="75"/>
      <c r="G379" s="79"/>
      <c r="H379" s="79"/>
      <c r="I379" s="75"/>
      <c r="J379" s="79"/>
      <c r="K379" s="79"/>
    </row>
    <row r="380" spans="1:11" ht="15" customHeight="1" thickBot="1">
      <c r="A380" s="79"/>
      <c r="B380" s="79"/>
      <c r="D380" s="79"/>
      <c r="E380" s="79"/>
      <c r="F380" s="75"/>
      <c r="G380" s="79"/>
      <c r="H380" s="79"/>
      <c r="I380" s="75"/>
      <c r="J380" s="79"/>
      <c r="K380" s="79"/>
    </row>
    <row r="381" spans="1:11" ht="15" customHeight="1">
      <c r="A381" s="143" t="e">
        <f>#REF!</f>
        <v>#REF!</v>
      </c>
      <c r="B381" s="144"/>
      <c r="C381" s="144"/>
      <c r="D381" s="144"/>
      <c r="E381" s="145"/>
      <c r="F381" s="123" t="s">
        <v>20</v>
      </c>
      <c r="G381" s="143" t="e">
        <f>#REF!</f>
        <v>#REF!</v>
      </c>
      <c r="H381" s="144"/>
      <c r="I381" s="144"/>
      <c r="J381" s="144"/>
      <c r="K381" s="145"/>
    </row>
    <row r="382" spans="1:11" ht="15" customHeight="1" thickBot="1">
      <c r="A382" s="146"/>
      <c r="B382" s="147"/>
      <c r="C382" s="147"/>
      <c r="D382" s="147"/>
      <c r="E382" s="122"/>
      <c r="F382" s="123"/>
      <c r="G382" s="146"/>
      <c r="H382" s="147"/>
      <c r="I382" s="147"/>
      <c r="J382" s="147"/>
      <c r="K382" s="122"/>
    </row>
    <row r="383" spans="1:11" ht="15" customHeight="1" thickBot="1">
      <c r="A383" s="75"/>
      <c r="B383" s="75"/>
      <c r="D383" s="75"/>
      <c r="E383" s="75"/>
      <c r="F383" s="75"/>
      <c r="G383" s="75"/>
      <c r="H383" s="75"/>
      <c r="I383" s="75"/>
      <c r="J383" s="75"/>
      <c r="K383" s="75"/>
    </row>
    <row r="384" spans="1:11" ht="15" customHeight="1" thickBot="1">
      <c r="A384" s="84" t="s">
        <v>49</v>
      </c>
      <c r="B384" s="151" t="s">
        <v>44</v>
      </c>
      <c r="C384" s="152"/>
      <c r="D384" s="153"/>
      <c r="E384" s="85" t="e">
        <f>#REF!</f>
        <v>#REF!</v>
      </c>
      <c r="F384" s="75"/>
      <c r="G384" s="84" t="s">
        <v>50</v>
      </c>
      <c r="H384" s="151" t="s">
        <v>44</v>
      </c>
      <c r="I384" s="152"/>
      <c r="J384" s="153"/>
      <c r="K384" s="85" t="e">
        <f>#REF!</f>
        <v>#REF!</v>
      </c>
    </row>
    <row r="385" spans="1:11" ht="15" customHeight="1" thickBot="1">
      <c r="A385" s="77" t="e">
        <f>#REF!</f>
        <v>#REF!</v>
      </c>
      <c r="B385" s="77"/>
      <c r="C385" s="78" t="s">
        <v>20</v>
      </c>
      <c r="D385" s="77"/>
      <c r="E385" s="77" t="e">
        <f>#REF!</f>
        <v>#REF!</v>
      </c>
      <c r="F385" s="75"/>
      <c r="G385" s="77" t="e">
        <f>#REF!</f>
        <v>#REF!</v>
      </c>
      <c r="H385" s="77"/>
      <c r="I385" s="78" t="s">
        <v>20</v>
      </c>
      <c r="J385" s="77"/>
      <c r="K385" s="77" t="e">
        <f>#REF!</f>
        <v>#REF!</v>
      </c>
    </row>
    <row r="386" spans="1:11" ht="15" customHeight="1">
      <c r="A386" s="124"/>
      <c r="B386" s="125"/>
      <c r="D386" s="124"/>
      <c r="E386" s="125"/>
      <c r="F386" s="75"/>
      <c r="G386" s="124"/>
      <c r="H386" s="125"/>
      <c r="I386" s="75"/>
      <c r="J386" s="124"/>
      <c r="K386" s="125"/>
    </row>
    <row r="387" spans="1:11" ht="15" customHeight="1">
      <c r="A387" s="121"/>
      <c r="B387" s="148"/>
      <c r="D387" s="121"/>
      <c r="E387" s="148"/>
      <c r="F387" s="75"/>
      <c r="G387" s="121"/>
      <c r="H387" s="148"/>
      <c r="I387" s="75"/>
      <c r="J387" s="121"/>
      <c r="K387" s="148"/>
    </row>
    <row r="388" spans="1:11" ht="15" customHeight="1" thickBot="1">
      <c r="A388" s="149"/>
      <c r="B388" s="150"/>
      <c r="D388" s="149"/>
      <c r="E388" s="150"/>
      <c r="F388" s="75"/>
      <c r="G388" s="149"/>
      <c r="H388" s="150"/>
      <c r="I388" s="75"/>
      <c r="J388" s="149"/>
      <c r="K388" s="150"/>
    </row>
    <row r="389" spans="1:11" ht="15" customHeight="1">
      <c r="A389" s="75"/>
      <c r="B389" s="75"/>
      <c r="D389" s="75"/>
      <c r="E389" s="75"/>
      <c r="F389" s="75"/>
      <c r="G389" s="75"/>
      <c r="H389" s="75"/>
      <c r="I389" s="75"/>
      <c r="J389" s="75"/>
      <c r="K389" s="75"/>
    </row>
    <row r="390" spans="1:11" ht="15" customHeight="1" thickBot="1">
      <c r="A390" s="75"/>
      <c r="B390" s="75"/>
      <c r="D390" s="75"/>
      <c r="E390" s="75"/>
      <c r="F390" s="75"/>
      <c r="G390" s="75"/>
      <c r="H390" s="75"/>
      <c r="I390" s="75"/>
      <c r="J390" s="75"/>
      <c r="K390" s="75"/>
    </row>
    <row r="391" spans="1:11" ht="15" customHeight="1" thickBot="1">
      <c r="A391" s="84" t="s">
        <v>51</v>
      </c>
      <c r="B391" s="151" t="s">
        <v>44</v>
      </c>
      <c r="C391" s="152"/>
      <c r="D391" s="153"/>
      <c r="E391" s="85" t="e">
        <f>#REF!</f>
        <v>#REF!</v>
      </c>
      <c r="F391" s="75"/>
      <c r="G391" s="84" t="s">
        <v>52</v>
      </c>
      <c r="H391" s="151" t="s">
        <v>44</v>
      </c>
      <c r="I391" s="152"/>
      <c r="J391" s="153"/>
      <c r="K391" s="85" t="e">
        <f>#REF!</f>
        <v>#REF!</v>
      </c>
    </row>
    <row r="392" spans="1:11" ht="15" customHeight="1" thickBot="1">
      <c r="A392" s="77" t="e">
        <f>#REF!</f>
        <v>#REF!</v>
      </c>
      <c r="B392" s="77"/>
      <c r="C392" s="78" t="s">
        <v>20</v>
      </c>
      <c r="D392" s="77"/>
      <c r="E392" s="77" t="e">
        <f>#REF!</f>
        <v>#REF!</v>
      </c>
      <c r="F392" s="75"/>
      <c r="G392" s="77" t="e">
        <f>#REF!</f>
        <v>#REF!</v>
      </c>
      <c r="H392" s="77"/>
      <c r="I392" s="78" t="s">
        <v>20</v>
      </c>
      <c r="J392" s="77"/>
      <c r="K392" s="77" t="e">
        <f>#REF!</f>
        <v>#REF!</v>
      </c>
    </row>
    <row r="393" spans="1:11" ht="15" customHeight="1">
      <c r="A393" s="124"/>
      <c r="B393" s="125"/>
      <c r="D393" s="124"/>
      <c r="E393" s="125"/>
      <c r="F393" s="75"/>
      <c r="G393" s="124"/>
      <c r="H393" s="125"/>
      <c r="I393" s="75"/>
      <c r="J393" s="124"/>
      <c r="K393" s="125"/>
    </row>
    <row r="394" spans="1:11" ht="15" customHeight="1">
      <c r="A394" s="121"/>
      <c r="B394" s="148"/>
      <c r="D394" s="121"/>
      <c r="E394" s="148"/>
      <c r="F394" s="75"/>
      <c r="G394" s="121"/>
      <c r="H394" s="148"/>
      <c r="I394" s="75"/>
      <c r="J394" s="121"/>
      <c r="K394" s="148"/>
    </row>
    <row r="395" spans="1:11" ht="15" customHeight="1" thickBot="1">
      <c r="A395" s="149"/>
      <c r="B395" s="150"/>
      <c r="D395" s="149"/>
      <c r="E395" s="150"/>
      <c r="F395" s="75"/>
      <c r="G395" s="149"/>
      <c r="H395" s="150"/>
      <c r="I395" s="75"/>
      <c r="J395" s="149"/>
      <c r="K395" s="150"/>
    </row>
    <row r="397" spans="1:11" ht="15" customHeight="1">
      <c r="A397" s="74"/>
      <c r="B397" s="75"/>
      <c r="D397" s="126" t="s">
        <v>33</v>
      </c>
      <c r="E397" s="126"/>
      <c r="F397" s="126"/>
      <c r="G397" s="126"/>
      <c r="H397" s="75"/>
      <c r="I397" s="75"/>
      <c r="J397" s="75"/>
      <c r="K397" s="80" t="s">
        <v>26</v>
      </c>
    </row>
    <row r="398" spans="1:11" ht="15" customHeight="1">
      <c r="A398" s="75"/>
      <c r="B398" s="75"/>
      <c r="D398" s="75"/>
      <c r="E398" s="75"/>
      <c r="F398" s="75"/>
      <c r="G398" s="75"/>
      <c r="H398" s="75"/>
      <c r="I398" s="75"/>
      <c r="J398" s="75"/>
      <c r="K398" s="75"/>
    </row>
    <row r="399" spans="1:11" ht="15" customHeight="1" thickBot="1">
      <c r="A399" s="75"/>
      <c r="B399" s="75"/>
      <c r="D399" s="75"/>
      <c r="E399" s="75"/>
      <c r="F399" s="75"/>
      <c r="G399" s="75"/>
      <c r="H399" s="75"/>
      <c r="I399" s="75"/>
      <c r="J399" s="75"/>
      <c r="K399" s="75"/>
    </row>
    <row r="400" spans="1:11" ht="15" customHeight="1">
      <c r="A400" s="143" t="e">
        <f>#REF!</f>
        <v>#REF!</v>
      </c>
      <c r="B400" s="144"/>
      <c r="C400" s="144"/>
      <c r="D400" s="144"/>
      <c r="E400" s="145"/>
      <c r="F400" s="123" t="s">
        <v>20</v>
      </c>
      <c r="G400" s="143" t="e">
        <f>#REF!</f>
        <v>#REF!</v>
      </c>
      <c r="H400" s="144"/>
      <c r="I400" s="144"/>
      <c r="J400" s="144"/>
      <c r="K400" s="145"/>
    </row>
    <row r="401" spans="1:11" ht="15" customHeight="1" thickBot="1">
      <c r="A401" s="146"/>
      <c r="B401" s="147"/>
      <c r="C401" s="147"/>
      <c r="D401" s="147"/>
      <c r="E401" s="122"/>
      <c r="F401" s="123"/>
      <c r="G401" s="146"/>
      <c r="H401" s="147"/>
      <c r="I401" s="147"/>
      <c r="J401" s="147"/>
      <c r="K401" s="122"/>
    </row>
    <row r="402" spans="1:11" ht="15" customHeight="1" thickBot="1">
      <c r="A402" s="75"/>
      <c r="B402" s="75"/>
      <c r="D402" s="75"/>
      <c r="E402" s="75"/>
      <c r="F402" s="75"/>
      <c r="G402" s="75"/>
      <c r="H402" s="75"/>
      <c r="I402" s="75"/>
      <c r="J402" s="75"/>
      <c r="K402" s="75"/>
    </row>
    <row r="403" spans="1:11" ht="15" customHeight="1" thickBot="1">
      <c r="A403" s="84" t="s">
        <v>59</v>
      </c>
      <c r="B403" s="151" t="s">
        <v>44</v>
      </c>
      <c r="C403" s="152"/>
      <c r="D403" s="153"/>
      <c r="E403" s="85" t="e">
        <f>#REF!</f>
        <v>#REF!</v>
      </c>
      <c r="F403" s="75"/>
      <c r="G403" s="84" t="s">
        <v>149</v>
      </c>
      <c r="H403" s="151" t="s">
        <v>44</v>
      </c>
      <c r="I403" s="152"/>
      <c r="J403" s="153"/>
      <c r="K403" s="85" t="e">
        <f>#REF!</f>
        <v>#REF!</v>
      </c>
    </row>
    <row r="404" spans="1:11" ht="15" customHeight="1" thickBot="1">
      <c r="A404" s="77" t="e">
        <f>#REF!</f>
        <v>#REF!</v>
      </c>
      <c r="B404" s="77"/>
      <c r="C404" s="78" t="s">
        <v>20</v>
      </c>
      <c r="D404" s="77"/>
      <c r="E404" s="77" t="e">
        <f>#REF!</f>
        <v>#REF!</v>
      </c>
      <c r="F404" s="75"/>
      <c r="G404" s="77" t="e">
        <f>#REF!</f>
        <v>#REF!</v>
      </c>
      <c r="H404" s="77"/>
      <c r="I404" s="78" t="s">
        <v>20</v>
      </c>
      <c r="J404" s="77"/>
      <c r="K404" s="77" t="e">
        <f>#REF!</f>
        <v>#REF!</v>
      </c>
    </row>
    <row r="405" spans="1:11" ht="15" customHeight="1">
      <c r="A405" s="124"/>
      <c r="B405" s="125"/>
      <c r="D405" s="124"/>
      <c r="E405" s="125"/>
      <c r="F405" s="75"/>
      <c r="G405" s="124"/>
      <c r="H405" s="125"/>
      <c r="I405" s="75"/>
      <c r="J405" s="124"/>
      <c r="K405" s="125"/>
    </row>
    <row r="406" spans="1:11" ht="15" customHeight="1">
      <c r="A406" s="121"/>
      <c r="B406" s="148"/>
      <c r="D406" s="121"/>
      <c r="E406" s="148"/>
      <c r="F406" s="75"/>
      <c r="G406" s="121"/>
      <c r="H406" s="148"/>
      <c r="I406" s="75"/>
      <c r="J406" s="121"/>
      <c r="K406" s="148"/>
    </row>
    <row r="407" spans="1:11" ht="15" customHeight="1" thickBot="1">
      <c r="A407" s="149"/>
      <c r="B407" s="150"/>
      <c r="D407" s="149"/>
      <c r="E407" s="150"/>
      <c r="F407" s="75"/>
      <c r="G407" s="149"/>
      <c r="H407" s="150"/>
      <c r="I407" s="75"/>
      <c r="J407" s="149"/>
      <c r="K407" s="150"/>
    </row>
    <row r="408" spans="1:11" ht="15" customHeight="1">
      <c r="A408" s="75"/>
      <c r="B408" s="75"/>
      <c r="D408" s="75"/>
      <c r="E408" s="75"/>
      <c r="F408" s="75"/>
      <c r="G408" s="75"/>
      <c r="H408" s="75"/>
      <c r="I408" s="75"/>
      <c r="J408" s="75"/>
      <c r="K408" s="75"/>
    </row>
    <row r="409" spans="1:11" ht="15" customHeight="1" thickBot="1">
      <c r="A409" s="75"/>
      <c r="B409" s="75"/>
      <c r="D409" s="75"/>
      <c r="E409" s="75"/>
      <c r="F409" s="75"/>
      <c r="G409" s="75"/>
      <c r="H409" s="75"/>
      <c r="I409" s="75"/>
      <c r="J409" s="75"/>
      <c r="K409" s="75"/>
    </row>
    <row r="410" spans="1:11" ht="15" customHeight="1" thickBot="1">
      <c r="A410" s="84" t="s">
        <v>130</v>
      </c>
      <c r="B410" s="151" t="s">
        <v>44</v>
      </c>
      <c r="C410" s="152"/>
      <c r="D410" s="153"/>
      <c r="E410" s="85" t="e">
        <f>#REF!</f>
        <v>#REF!</v>
      </c>
      <c r="F410" s="75"/>
      <c r="G410" s="84" t="s">
        <v>150</v>
      </c>
      <c r="H410" s="151" t="s">
        <v>44</v>
      </c>
      <c r="I410" s="152"/>
      <c r="J410" s="153"/>
      <c r="K410" s="85" t="e">
        <f>#REF!</f>
        <v>#REF!</v>
      </c>
    </row>
    <row r="411" spans="1:11" ht="15" customHeight="1" thickBot="1">
      <c r="A411" s="77" t="e">
        <f>#REF!</f>
        <v>#REF!</v>
      </c>
      <c r="B411" s="77"/>
      <c r="C411" s="78" t="s">
        <v>20</v>
      </c>
      <c r="D411" s="77"/>
      <c r="E411" s="77" t="e">
        <f>#REF!</f>
        <v>#REF!</v>
      </c>
      <c r="F411" s="75"/>
      <c r="G411" s="77" t="e">
        <f>#REF!</f>
        <v>#REF!</v>
      </c>
      <c r="H411" s="77"/>
      <c r="I411" s="78" t="s">
        <v>20</v>
      </c>
      <c r="J411" s="77"/>
      <c r="K411" s="77" t="e">
        <f>#REF!</f>
        <v>#REF!</v>
      </c>
    </row>
    <row r="412" spans="1:11" ht="15" customHeight="1">
      <c r="A412" s="124"/>
      <c r="B412" s="125"/>
      <c r="D412" s="124"/>
      <c r="E412" s="125"/>
      <c r="F412" s="75"/>
      <c r="G412" s="124"/>
      <c r="H412" s="125"/>
      <c r="I412" s="75"/>
      <c r="J412" s="124"/>
      <c r="K412" s="125"/>
    </row>
    <row r="413" spans="1:11" ht="15" customHeight="1">
      <c r="A413" s="121"/>
      <c r="B413" s="148"/>
      <c r="D413" s="121"/>
      <c r="E413" s="148"/>
      <c r="F413" s="75"/>
      <c r="G413" s="121"/>
      <c r="H413" s="148"/>
      <c r="I413" s="75"/>
      <c r="J413" s="121"/>
      <c r="K413" s="148"/>
    </row>
    <row r="414" spans="1:11" ht="15" customHeight="1" thickBot="1">
      <c r="A414" s="149"/>
      <c r="B414" s="150"/>
      <c r="D414" s="149"/>
      <c r="E414" s="150"/>
      <c r="F414" s="75"/>
      <c r="G414" s="149"/>
      <c r="H414" s="150"/>
      <c r="I414" s="75"/>
      <c r="J414" s="149"/>
      <c r="K414" s="150"/>
    </row>
    <row r="415" spans="1:11" ht="15" customHeight="1">
      <c r="A415" s="79"/>
      <c r="B415" s="79"/>
      <c r="D415" s="79"/>
      <c r="E415" s="79"/>
      <c r="F415" s="75"/>
      <c r="G415" s="79"/>
      <c r="H415" s="79"/>
      <c r="I415" s="75"/>
      <c r="J415" s="79"/>
      <c r="K415" s="79"/>
    </row>
    <row r="416" spans="1:11" ht="15" customHeight="1" thickBot="1">
      <c r="A416" s="79"/>
      <c r="B416" s="79"/>
      <c r="D416" s="79"/>
      <c r="E416" s="79"/>
      <c r="F416" s="75"/>
      <c r="G416" s="79"/>
      <c r="H416" s="79"/>
      <c r="I416" s="75"/>
      <c r="J416" s="79"/>
      <c r="K416" s="79"/>
    </row>
    <row r="417" spans="1:11" ht="15" customHeight="1">
      <c r="A417" s="143" t="e">
        <f>#REF!</f>
        <v>#REF!</v>
      </c>
      <c r="B417" s="144"/>
      <c r="C417" s="144"/>
      <c r="D417" s="144"/>
      <c r="E417" s="145"/>
      <c r="F417" s="123" t="s">
        <v>20</v>
      </c>
      <c r="G417" s="143" t="e">
        <f>#REF!</f>
        <v>#REF!</v>
      </c>
      <c r="H417" s="144"/>
      <c r="I417" s="144"/>
      <c r="J417" s="144"/>
      <c r="K417" s="145"/>
    </row>
    <row r="418" spans="1:11" ht="15" customHeight="1" thickBot="1">
      <c r="A418" s="146"/>
      <c r="B418" s="147"/>
      <c r="C418" s="147"/>
      <c r="D418" s="147"/>
      <c r="E418" s="122"/>
      <c r="F418" s="123"/>
      <c r="G418" s="146"/>
      <c r="H418" s="147"/>
      <c r="I418" s="147"/>
      <c r="J418" s="147"/>
      <c r="K418" s="122"/>
    </row>
    <row r="419" spans="1:11" ht="15" customHeight="1" thickBot="1">
      <c r="A419" s="75"/>
      <c r="B419" s="75"/>
      <c r="D419" s="75"/>
      <c r="E419" s="75"/>
      <c r="F419" s="75"/>
      <c r="G419" s="75"/>
      <c r="H419" s="75"/>
      <c r="I419" s="75"/>
      <c r="J419" s="75"/>
      <c r="K419" s="75"/>
    </row>
    <row r="420" spans="1:11" ht="15" customHeight="1" thickBot="1">
      <c r="A420" s="84" t="s">
        <v>151</v>
      </c>
      <c r="B420" s="151" t="s">
        <v>44</v>
      </c>
      <c r="C420" s="152"/>
      <c r="D420" s="153"/>
      <c r="E420" s="85" t="e">
        <f>#REF!</f>
        <v>#REF!</v>
      </c>
      <c r="F420" s="75"/>
      <c r="G420" s="84" t="s">
        <v>152</v>
      </c>
      <c r="H420" s="151" t="s">
        <v>44</v>
      </c>
      <c r="I420" s="152"/>
      <c r="J420" s="153"/>
      <c r="K420" s="85" t="e">
        <f>#REF!</f>
        <v>#REF!</v>
      </c>
    </row>
    <row r="421" spans="1:11" ht="15" customHeight="1" thickBot="1">
      <c r="A421" s="77" t="e">
        <f>#REF!</f>
        <v>#REF!</v>
      </c>
      <c r="B421" s="77"/>
      <c r="C421" s="78" t="s">
        <v>20</v>
      </c>
      <c r="D421" s="77"/>
      <c r="E421" s="77" t="e">
        <f>#REF!</f>
        <v>#REF!</v>
      </c>
      <c r="F421" s="75"/>
      <c r="G421" s="77" t="e">
        <f>#REF!</f>
        <v>#REF!</v>
      </c>
      <c r="H421" s="77"/>
      <c r="I421" s="78" t="s">
        <v>20</v>
      </c>
      <c r="J421" s="77"/>
      <c r="K421" s="77" t="e">
        <f>#REF!</f>
        <v>#REF!</v>
      </c>
    </row>
    <row r="422" spans="1:11" ht="15" customHeight="1">
      <c r="A422" s="124"/>
      <c r="B422" s="125"/>
      <c r="D422" s="124"/>
      <c r="E422" s="125"/>
      <c r="F422" s="75"/>
      <c r="G422" s="124"/>
      <c r="H422" s="125"/>
      <c r="I422" s="75"/>
      <c r="J422" s="124"/>
      <c r="K422" s="125"/>
    </row>
    <row r="423" spans="1:11" ht="15" customHeight="1">
      <c r="A423" s="121"/>
      <c r="B423" s="148"/>
      <c r="D423" s="121"/>
      <c r="E423" s="148"/>
      <c r="F423" s="75"/>
      <c r="G423" s="121"/>
      <c r="H423" s="148"/>
      <c r="I423" s="75"/>
      <c r="J423" s="121"/>
      <c r="K423" s="148"/>
    </row>
    <row r="424" spans="1:11" ht="15" customHeight="1" thickBot="1">
      <c r="A424" s="149"/>
      <c r="B424" s="150"/>
      <c r="D424" s="149"/>
      <c r="E424" s="150"/>
      <c r="F424" s="75"/>
      <c r="G424" s="149"/>
      <c r="H424" s="150"/>
      <c r="I424" s="75"/>
      <c r="J424" s="149"/>
      <c r="K424" s="150"/>
    </row>
    <row r="425" spans="1:11" ht="15" customHeight="1">
      <c r="A425" s="75"/>
      <c r="B425" s="75"/>
      <c r="D425" s="75"/>
      <c r="E425" s="75"/>
      <c r="F425" s="75"/>
      <c r="G425" s="75"/>
      <c r="H425" s="75"/>
      <c r="I425" s="75"/>
      <c r="J425" s="75"/>
      <c r="K425" s="75"/>
    </row>
    <row r="426" spans="1:11" ht="15" customHeight="1" thickBot="1">
      <c r="A426" s="75"/>
      <c r="B426" s="75"/>
      <c r="D426" s="75"/>
      <c r="E426" s="75"/>
      <c r="F426" s="75"/>
      <c r="G426" s="75"/>
      <c r="H426" s="75"/>
      <c r="I426" s="75"/>
      <c r="J426" s="75"/>
      <c r="K426" s="75"/>
    </row>
    <row r="427" spans="1:11" ht="15" customHeight="1" thickBot="1">
      <c r="A427" s="84" t="s">
        <v>148</v>
      </c>
      <c r="B427" s="151" t="s">
        <v>44</v>
      </c>
      <c r="C427" s="152"/>
      <c r="D427" s="153"/>
      <c r="E427" s="85" t="e">
        <f>#REF!</f>
        <v>#REF!</v>
      </c>
      <c r="F427" s="75"/>
      <c r="G427" s="84" t="s">
        <v>138</v>
      </c>
      <c r="H427" s="151" t="s">
        <v>44</v>
      </c>
      <c r="I427" s="152"/>
      <c r="J427" s="153"/>
      <c r="K427" s="85" t="e">
        <f>#REF!</f>
        <v>#REF!</v>
      </c>
    </row>
    <row r="428" spans="1:11" ht="15" customHeight="1" thickBot="1">
      <c r="A428" s="77" t="e">
        <f>#REF!</f>
        <v>#REF!</v>
      </c>
      <c r="B428" s="77"/>
      <c r="C428" s="78" t="s">
        <v>20</v>
      </c>
      <c r="D428" s="77"/>
      <c r="E428" s="77" t="e">
        <f>#REF!</f>
        <v>#REF!</v>
      </c>
      <c r="F428" s="75"/>
      <c r="G428" s="77" t="e">
        <f>#REF!</f>
        <v>#REF!</v>
      </c>
      <c r="H428" s="77"/>
      <c r="I428" s="78" t="s">
        <v>20</v>
      </c>
      <c r="J428" s="77"/>
      <c r="K428" s="77" t="e">
        <f>#REF!</f>
        <v>#REF!</v>
      </c>
    </row>
    <row r="429" spans="1:11" ht="15" customHeight="1">
      <c r="A429" s="124"/>
      <c r="B429" s="125"/>
      <c r="D429" s="124"/>
      <c r="E429" s="125"/>
      <c r="F429" s="75"/>
      <c r="G429" s="124"/>
      <c r="H429" s="125"/>
      <c r="I429" s="75"/>
      <c r="J429" s="124"/>
      <c r="K429" s="125"/>
    </row>
    <row r="430" spans="1:11" ht="15" customHeight="1">
      <c r="A430" s="121"/>
      <c r="B430" s="148"/>
      <c r="D430" s="121"/>
      <c r="E430" s="148"/>
      <c r="F430" s="75"/>
      <c r="G430" s="121"/>
      <c r="H430" s="148"/>
      <c r="I430" s="75"/>
      <c r="J430" s="121"/>
      <c r="K430" s="148"/>
    </row>
    <row r="431" spans="1:11" ht="15" customHeight="1" thickBot="1">
      <c r="A431" s="149"/>
      <c r="B431" s="150"/>
      <c r="D431" s="149"/>
      <c r="E431" s="150"/>
      <c r="F431" s="75"/>
      <c r="G431" s="149"/>
      <c r="H431" s="150"/>
      <c r="I431" s="75"/>
      <c r="J431" s="149"/>
      <c r="K431" s="150"/>
    </row>
    <row r="433" spans="1:11" ht="15" customHeight="1">
      <c r="A433" s="74"/>
      <c r="B433" s="75"/>
      <c r="D433" s="126" t="s">
        <v>33</v>
      </c>
      <c r="E433" s="126"/>
      <c r="F433" s="126"/>
      <c r="G433" s="126"/>
      <c r="H433" s="75"/>
      <c r="I433" s="75"/>
      <c r="J433" s="75"/>
      <c r="K433" s="80" t="s">
        <v>73</v>
      </c>
    </row>
    <row r="434" spans="1:11" ht="15" customHeight="1">
      <c r="A434" s="75"/>
      <c r="B434" s="75"/>
      <c r="D434" s="75"/>
      <c r="E434" s="75"/>
      <c r="F434" s="75"/>
      <c r="G434" s="75"/>
      <c r="H434" s="75"/>
      <c r="I434" s="75"/>
      <c r="J434" s="75"/>
      <c r="K434" s="75"/>
    </row>
    <row r="435" spans="1:11" ht="15" customHeight="1" thickBot="1">
      <c r="A435" s="75"/>
      <c r="B435" s="75"/>
      <c r="D435" s="75"/>
      <c r="E435" s="75"/>
      <c r="F435" s="75"/>
      <c r="G435" s="75"/>
      <c r="H435" s="75"/>
      <c r="I435" s="75"/>
      <c r="J435" s="75"/>
      <c r="K435" s="75"/>
    </row>
    <row r="436" spans="1:11" ht="15" customHeight="1">
      <c r="A436" s="143" t="e">
        <f>#REF!</f>
        <v>#REF!</v>
      </c>
      <c r="B436" s="144"/>
      <c r="C436" s="144"/>
      <c r="D436" s="144"/>
      <c r="E436" s="145"/>
      <c r="F436" s="123" t="s">
        <v>20</v>
      </c>
      <c r="G436" s="143" t="e">
        <f>#REF!</f>
        <v>#REF!</v>
      </c>
      <c r="H436" s="144"/>
      <c r="I436" s="144"/>
      <c r="J436" s="144"/>
      <c r="K436" s="145"/>
    </row>
    <row r="437" spans="1:11" ht="15" customHeight="1" thickBot="1">
      <c r="A437" s="146"/>
      <c r="B437" s="147"/>
      <c r="C437" s="147"/>
      <c r="D437" s="147"/>
      <c r="E437" s="122"/>
      <c r="F437" s="123"/>
      <c r="G437" s="146"/>
      <c r="H437" s="147"/>
      <c r="I437" s="147"/>
      <c r="J437" s="147"/>
      <c r="K437" s="122"/>
    </row>
    <row r="438" spans="1:11" ht="15" customHeight="1" thickBot="1">
      <c r="A438" s="75"/>
      <c r="B438" s="75"/>
      <c r="D438" s="75"/>
      <c r="E438" s="75"/>
      <c r="F438" s="75"/>
      <c r="G438" s="75"/>
      <c r="H438" s="75"/>
      <c r="I438" s="75"/>
      <c r="J438" s="75"/>
      <c r="K438" s="75"/>
    </row>
    <row r="439" spans="1:11" ht="15" customHeight="1" thickBot="1">
      <c r="A439" s="84" t="s">
        <v>45</v>
      </c>
      <c r="B439" s="151" t="s">
        <v>44</v>
      </c>
      <c r="C439" s="152"/>
      <c r="D439" s="153"/>
      <c r="E439" s="85" t="e">
        <f>#REF!</f>
        <v>#REF!</v>
      </c>
      <c r="F439" s="75"/>
      <c r="G439" s="84" t="s">
        <v>46</v>
      </c>
      <c r="H439" s="151" t="s">
        <v>44</v>
      </c>
      <c r="I439" s="152"/>
      <c r="J439" s="153"/>
      <c r="K439" s="85" t="e">
        <f>#REF!</f>
        <v>#REF!</v>
      </c>
    </row>
    <row r="440" spans="1:11" ht="15" customHeight="1" thickBot="1">
      <c r="A440" s="77" t="e">
        <f>#REF!</f>
        <v>#REF!</v>
      </c>
      <c r="B440" s="77"/>
      <c r="C440" s="78" t="s">
        <v>20</v>
      </c>
      <c r="D440" s="77"/>
      <c r="E440" s="77" t="e">
        <f>#REF!</f>
        <v>#REF!</v>
      </c>
      <c r="F440" s="75"/>
      <c r="G440" s="77" t="e">
        <f>#REF!</f>
        <v>#REF!</v>
      </c>
      <c r="H440" s="77"/>
      <c r="I440" s="78" t="s">
        <v>20</v>
      </c>
      <c r="J440" s="77"/>
      <c r="K440" s="77" t="e">
        <f>#REF!</f>
        <v>#REF!</v>
      </c>
    </row>
    <row r="441" spans="1:11" ht="15" customHeight="1">
      <c r="A441" s="124"/>
      <c r="B441" s="125"/>
      <c r="D441" s="124"/>
      <c r="E441" s="125"/>
      <c r="F441" s="75"/>
      <c r="G441" s="124"/>
      <c r="H441" s="125"/>
      <c r="I441" s="75"/>
      <c r="J441" s="124"/>
      <c r="K441" s="125"/>
    </row>
    <row r="442" spans="1:11" ht="15" customHeight="1">
      <c r="A442" s="121"/>
      <c r="B442" s="148"/>
      <c r="D442" s="121"/>
      <c r="E442" s="148"/>
      <c r="F442" s="75"/>
      <c r="G442" s="121"/>
      <c r="H442" s="148"/>
      <c r="I442" s="75"/>
      <c r="J442" s="121"/>
      <c r="K442" s="148"/>
    </row>
    <row r="443" spans="1:11" ht="15" customHeight="1" thickBot="1">
      <c r="A443" s="149"/>
      <c r="B443" s="150"/>
      <c r="D443" s="149"/>
      <c r="E443" s="150"/>
      <c r="F443" s="75"/>
      <c r="G443" s="149"/>
      <c r="H443" s="150"/>
      <c r="I443" s="75"/>
      <c r="J443" s="149"/>
      <c r="K443" s="150"/>
    </row>
    <row r="444" spans="1:11" ht="15" customHeight="1">
      <c r="A444" s="75"/>
      <c r="B444" s="75"/>
      <c r="D444" s="75"/>
      <c r="E444" s="75"/>
      <c r="F444" s="75"/>
      <c r="G444" s="75"/>
      <c r="H444" s="75"/>
      <c r="I444" s="75"/>
      <c r="J444" s="75"/>
      <c r="K444" s="75"/>
    </row>
    <row r="445" spans="1:11" ht="15" customHeight="1" thickBot="1">
      <c r="A445" s="75"/>
      <c r="B445" s="75"/>
      <c r="D445" s="75"/>
      <c r="E445" s="75"/>
      <c r="F445" s="75"/>
      <c r="G445" s="75"/>
      <c r="H445" s="75"/>
      <c r="I445" s="75"/>
      <c r="J445" s="75"/>
      <c r="K445" s="75"/>
    </row>
    <row r="446" spans="1:11" ht="15" customHeight="1" thickBot="1">
      <c r="A446" s="84" t="s">
        <v>47</v>
      </c>
      <c r="B446" s="151" t="s">
        <v>44</v>
      </c>
      <c r="C446" s="152"/>
      <c r="D446" s="153"/>
      <c r="E446" s="85" t="e">
        <f>#REF!</f>
        <v>#REF!</v>
      </c>
      <c r="F446" s="75"/>
      <c r="G446" s="84" t="s">
        <v>48</v>
      </c>
      <c r="H446" s="151" t="s">
        <v>44</v>
      </c>
      <c r="I446" s="152"/>
      <c r="J446" s="153"/>
      <c r="K446" s="85" t="e">
        <f>#REF!</f>
        <v>#REF!</v>
      </c>
    </row>
    <row r="447" spans="1:11" ht="15" customHeight="1" thickBot="1">
      <c r="A447" s="77" t="e">
        <f>#REF!</f>
        <v>#REF!</v>
      </c>
      <c r="B447" s="77"/>
      <c r="C447" s="78" t="s">
        <v>20</v>
      </c>
      <c r="D447" s="77"/>
      <c r="E447" s="77" t="e">
        <f>#REF!</f>
        <v>#REF!</v>
      </c>
      <c r="F447" s="75"/>
      <c r="G447" s="77" t="e">
        <f>#REF!</f>
        <v>#REF!</v>
      </c>
      <c r="H447" s="77"/>
      <c r="I447" s="78" t="s">
        <v>20</v>
      </c>
      <c r="J447" s="77"/>
      <c r="K447" s="77" t="e">
        <f>#REF!</f>
        <v>#REF!</v>
      </c>
    </row>
    <row r="448" spans="1:11" ht="15" customHeight="1">
      <c r="A448" s="124"/>
      <c r="B448" s="125"/>
      <c r="D448" s="124"/>
      <c r="E448" s="125"/>
      <c r="F448" s="75"/>
      <c r="G448" s="124"/>
      <c r="H448" s="125"/>
      <c r="I448" s="75"/>
      <c r="J448" s="124"/>
      <c r="K448" s="125"/>
    </row>
    <row r="449" spans="1:11" ht="15" customHeight="1">
      <c r="A449" s="121"/>
      <c r="B449" s="148"/>
      <c r="D449" s="121"/>
      <c r="E449" s="148"/>
      <c r="F449" s="75"/>
      <c r="G449" s="121"/>
      <c r="H449" s="148"/>
      <c r="I449" s="75"/>
      <c r="J449" s="121"/>
      <c r="K449" s="148"/>
    </row>
    <row r="450" spans="1:11" ht="15" customHeight="1" thickBot="1">
      <c r="A450" s="149"/>
      <c r="B450" s="150"/>
      <c r="D450" s="149"/>
      <c r="E450" s="150"/>
      <c r="F450" s="75"/>
      <c r="G450" s="149"/>
      <c r="H450" s="150"/>
      <c r="I450" s="75"/>
      <c r="J450" s="149"/>
      <c r="K450" s="150"/>
    </row>
    <row r="451" spans="1:11" ht="15" customHeight="1">
      <c r="A451" s="79"/>
      <c r="B451" s="79"/>
      <c r="D451" s="79"/>
      <c r="E451" s="79"/>
      <c r="F451" s="75"/>
      <c r="G451" s="79"/>
      <c r="H451" s="79"/>
      <c r="I451" s="75"/>
      <c r="J451" s="79"/>
      <c r="K451" s="79"/>
    </row>
    <row r="452" spans="1:11" ht="15" customHeight="1" thickBot="1">
      <c r="A452" s="79"/>
      <c r="B452" s="79"/>
      <c r="D452" s="79"/>
      <c r="E452" s="79"/>
      <c r="F452" s="75"/>
      <c r="G452" s="79"/>
      <c r="H452" s="79"/>
      <c r="I452" s="75"/>
      <c r="J452" s="79"/>
      <c r="K452" s="79"/>
    </row>
    <row r="453" spans="1:11" ht="15" customHeight="1">
      <c r="A453" s="143" t="e">
        <f>#REF!</f>
        <v>#REF!</v>
      </c>
      <c r="B453" s="144"/>
      <c r="C453" s="144"/>
      <c r="D453" s="144"/>
      <c r="E453" s="145"/>
      <c r="F453" s="123" t="s">
        <v>20</v>
      </c>
      <c r="G453" s="143" t="e">
        <f>#REF!</f>
        <v>#REF!</v>
      </c>
      <c r="H453" s="144"/>
      <c r="I453" s="144"/>
      <c r="J453" s="144"/>
      <c r="K453" s="145"/>
    </row>
    <row r="454" spans="1:11" ht="15" customHeight="1" thickBot="1">
      <c r="A454" s="146"/>
      <c r="B454" s="147"/>
      <c r="C454" s="147"/>
      <c r="D454" s="147"/>
      <c r="E454" s="122"/>
      <c r="F454" s="123"/>
      <c r="G454" s="146"/>
      <c r="H454" s="147"/>
      <c r="I454" s="147"/>
      <c r="J454" s="147"/>
      <c r="K454" s="122"/>
    </row>
    <row r="455" spans="1:11" ht="15" customHeight="1" thickBot="1">
      <c r="A455" s="75"/>
      <c r="B455" s="75"/>
      <c r="D455" s="75"/>
      <c r="E455" s="75"/>
      <c r="F455" s="75"/>
      <c r="G455" s="75"/>
      <c r="H455" s="75"/>
      <c r="I455" s="75"/>
      <c r="J455" s="75"/>
      <c r="K455" s="75"/>
    </row>
    <row r="456" spans="1:11" ht="15" customHeight="1" thickBot="1">
      <c r="A456" s="84" t="s">
        <v>49</v>
      </c>
      <c r="B456" s="151" t="s">
        <v>44</v>
      </c>
      <c r="C456" s="152"/>
      <c r="D456" s="153"/>
      <c r="E456" s="85" t="e">
        <f>#REF!</f>
        <v>#REF!</v>
      </c>
      <c r="F456" s="75"/>
      <c r="G456" s="84" t="s">
        <v>50</v>
      </c>
      <c r="H456" s="151" t="s">
        <v>44</v>
      </c>
      <c r="I456" s="152"/>
      <c r="J456" s="153"/>
      <c r="K456" s="85" t="e">
        <f>#REF!</f>
        <v>#REF!</v>
      </c>
    </row>
    <row r="457" spans="1:11" ht="15" customHeight="1" thickBot="1">
      <c r="A457" s="77" t="e">
        <f>#REF!</f>
        <v>#REF!</v>
      </c>
      <c r="B457" s="77"/>
      <c r="C457" s="78" t="s">
        <v>20</v>
      </c>
      <c r="D457" s="77"/>
      <c r="E457" s="77" t="e">
        <f>#REF!</f>
        <v>#REF!</v>
      </c>
      <c r="F457" s="75"/>
      <c r="G457" s="77" t="e">
        <f>#REF!</f>
        <v>#REF!</v>
      </c>
      <c r="H457" s="77"/>
      <c r="I457" s="78" t="s">
        <v>20</v>
      </c>
      <c r="J457" s="77"/>
      <c r="K457" s="77" t="e">
        <f>#REF!</f>
        <v>#REF!</v>
      </c>
    </row>
    <row r="458" spans="1:11" ht="15" customHeight="1">
      <c r="A458" s="124"/>
      <c r="B458" s="125"/>
      <c r="D458" s="124"/>
      <c r="E458" s="125"/>
      <c r="F458" s="75"/>
      <c r="G458" s="124"/>
      <c r="H458" s="125"/>
      <c r="I458" s="75"/>
      <c r="J458" s="124"/>
      <c r="K458" s="125"/>
    </row>
    <row r="459" spans="1:11" ht="15" customHeight="1">
      <c r="A459" s="121"/>
      <c r="B459" s="148"/>
      <c r="D459" s="121"/>
      <c r="E459" s="148"/>
      <c r="F459" s="75"/>
      <c r="G459" s="121"/>
      <c r="H459" s="148"/>
      <c r="I459" s="75"/>
      <c r="J459" s="121"/>
      <c r="K459" s="148"/>
    </row>
    <row r="460" spans="1:11" ht="15" customHeight="1" thickBot="1">
      <c r="A460" s="149"/>
      <c r="B460" s="150"/>
      <c r="D460" s="149"/>
      <c r="E460" s="150"/>
      <c r="F460" s="75"/>
      <c r="G460" s="149"/>
      <c r="H460" s="150"/>
      <c r="I460" s="75"/>
      <c r="J460" s="149"/>
      <c r="K460" s="150"/>
    </row>
    <row r="461" spans="1:11" ht="15" customHeight="1">
      <c r="A461" s="75"/>
      <c r="B461" s="75"/>
      <c r="D461" s="75"/>
      <c r="E461" s="75"/>
      <c r="F461" s="75"/>
      <c r="G461" s="75"/>
      <c r="H461" s="75"/>
      <c r="I461" s="75"/>
      <c r="J461" s="75"/>
      <c r="K461" s="75"/>
    </row>
    <row r="462" spans="1:11" ht="15" customHeight="1" thickBot="1">
      <c r="A462" s="75"/>
      <c r="B462" s="75"/>
      <c r="D462" s="75"/>
      <c r="E462" s="75"/>
      <c r="F462" s="75"/>
      <c r="G462" s="75"/>
      <c r="H462" s="75"/>
      <c r="I462" s="75"/>
      <c r="J462" s="75"/>
      <c r="K462" s="75"/>
    </row>
    <row r="463" spans="1:11" ht="15" customHeight="1" thickBot="1">
      <c r="A463" s="84" t="s">
        <v>51</v>
      </c>
      <c r="B463" s="151" t="s">
        <v>44</v>
      </c>
      <c r="C463" s="152"/>
      <c r="D463" s="153"/>
      <c r="E463" s="85" t="e">
        <f>#REF!</f>
        <v>#REF!</v>
      </c>
      <c r="F463" s="75"/>
      <c r="G463" s="84" t="s">
        <v>52</v>
      </c>
      <c r="H463" s="151" t="s">
        <v>44</v>
      </c>
      <c r="I463" s="152"/>
      <c r="J463" s="153"/>
      <c r="K463" s="85" t="e">
        <f>#REF!</f>
        <v>#REF!</v>
      </c>
    </row>
    <row r="464" spans="1:11" ht="15" customHeight="1" thickBot="1">
      <c r="A464" s="77" t="e">
        <f>#REF!</f>
        <v>#REF!</v>
      </c>
      <c r="B464" s="77"/>
      <c r="C464" s="78" t="s">
        <v>20</v>
      </c>
      <c r="D464" s="77"/>
      <c r="E464" s="77" t="e">
        <f>#REF!</f>
        <v>#REF!</v>
      </c>
      <c r="F464" s="75"/>
      <c r="G464" s="77" t="e">
        <f>#REF!</f>
        <v>#REF!</v>
      </c>
      <c r="H464" s="77"/>
      <c r="I464" s="78" t="s">
        <v>20</v>
      </c>
      <c r="J464" s="77"/>
      <c r="K464" s="77" t="e">
        <f>#REF!</f>
        <v>#REF!</v>
      </c>
    </row>
    <row r="465" spans="1:11" ht="15" customHeight="1">
      <c r="A465" s="124"/>
      <c r="B465" s="125"/>
      <c r="D465" s="124"/>
      <c r="E465" s="125"/>
      <c r="F465" s="75"/>
      <c r="G465" s="124"/>
      <c r="H465" s="125"/>
      <c r="I465" s="75"/>
      <c r="J465" s="124"/>
      <c r="K465" s="125"/>
    </row>
    <row r="466" spans="1:11" ht="15" customHeight="1">
      <c r="A466" s="121"/>
      <c r="B466" s="148"/>
      <c r="D466" s="121"/>
      <c r="E466" s="148"/>
      <c r="F466" s="75"/>
      <c r="G466" s="121"/>
      <c r="H466" s="148"/>
      <c r="I466" s="75"/>
      <c r="J466" s="121"/>
      <c r="K466" s="148"/>
    </row>
    <row r="467" spans="1:11" ht="15" customHeight="1" thickBot="1">
      <c r="A467" s="149"/>
      <c r="B467" s="150"/>
      <c r="D467" s="149"/>
      <c r="E467" s="150"/>
      <c r="F467" s="75"/>
      <c r="G467" s="149"/>
      <c r="H467" s="150"/>
      <c r="I467" s="75"/>
      <c r="J467" s="149"/>
      <c r="K467" s="150"/>
    </row>
    <row r="469" spans="1:11" ht="15" customHeight="1">
      <c r="A469" s="74"/>
      <c r="B469" s="75"/>
      <c r="D469" s="126" t="s">
        <v>33</v>
      </c>
      <c r="E469" s="126"/>
      <c r="F469" s="126"/>
      <c r="G469" s="126"/>
      <c r="H469" s="75"/>
      <c r="I469" s="75"/>
      <c r="J469" s="75"/>
      <c r="K469" s="80" t="s">
        <v>73</v>
      </c>
    </row>
    <row r="470" spans="1:11" ht="15" customHeight="1">
      <c r="A470" s="75"/>
      <c r="B470" s="75"/>
      <c r="D470" s="75"/>
      <c r="E470" s="75"/>
      <c r="F470" s="75"/>
      <c r="G470" s="75"/>
      <c r="H470" s="75"/>
      <c r="I470" s="75"/>
      <c r="J470" s="75"/>
      <c r="K470" s="75"/>
    </row>
    <row r="471" spans="1:11" ht="15" customHeight="1" thickBot="1">
      <c r="A471" s="75"/>
      <c r="B471" s="75"/>
      <c r="D471" s="75"/>
      <c r="E471" s="75"/>
      <c r="F471" s="75"/>
      <c r="G471" s="75"/>
      <c r="H471" s="75"/>
      <c r="I471" s="75"/>
      <c r="J471" s="75"/>
      <c r="K471" s="75"/>
    </row>
    <row r="472" spans="1:11" ht="15" customHeight="1">
      <c r="A472" s="143" t="e">
        <f>#REF!</f>
        <v>#REF!</v>
      </c>
      <c r="B472" s="144"/>
      <c r="C472" s="144"/>
      <c r="D472" s="144"/>
      <c r="E472" s="145"/>
      <c r="F472" s="123" t="s">
        <v>20</v>
      </c>
      <c r="G472" s="143" t="e">
        <f>#REF!</f>
        <v>#REF!</v>
      </c>
      <c r="H472" s="144"/>
      <c r="I472" s="144"/>
      <c r="J472" s="144"/>
      <c r="K472" s="145"/>
    </row>
    <row r="473" spans="1:11" ht="15" customHeight="1" thickBot="1">
      <c r="A473" s="146"/>
      <c r="B473" s="147"/>
      <c r="C473" s="147"/>
      <c r="D473" s="147"/>
      <c r="E473" s="122"/>
      <c r="F473" s="123"/>
      <c r="G473" s="146"/>
      <c r="H473" s="147"/>
      <c r="I473" s="147"/>
      <c r="J473" s="147"/>
      <c r="K473" s="122"/>
    </row>
    <row r="474" spans="1:11" ht="15" customHeight="1" thickBot="1">
      <c r="A474" s="75"/>
      <c r="B474" s="75"/>
      <c r="D474" s="75"/>
      <c r="E474" s="75"/>
      <c r="F474" s="75"/>
      <c r="G474" s="75"/>
      <c r="H474" s="75"/>
      <c r="I474" s="75"/>
      <c r="J474" s="75"/>
      <c r="K474" s="75"/>
    </row>
    <row r="475" spans="1:11" ht="15" customHeight="1" thickBot="1">
      <c r="A475" s="84" t="s">
        <v>153</v>
      </c>
      <c r="B475" s="151" t="s">
        <v>44</v>
      </c>
      <c r="C475" s="152"/>
      <c r="D475" s="153"/>
      <c r="E475" s="85" t="e">
        <f>#REF!</f>
        <v>#REF!</v>
      </c>
      <c r="F475" s="75"/>
      <c r="G475" s="84" t="s">
        <v>154</v>
      </c>
      <c r="H475" s="151" t="s">
        <v>44</v>
      </c>
      <c r="I475" s="152"/>
      <c r="J475" s="153"/>
      <c r="K475" s="85" t="e">
        <f>#REF!</f>
        <v>#REF!</v>
      </c>
    </row>
    <row r="476" spans="1:11" ht="15" customHeight="1" thickBot="1">
      <c r="A476" s="77" t="e">
        <f>#REF!</f>
        <v>#REF!</v>
      </c>
      <c r="B476" s="77"/>
      <c r="C476" s="78" t="s">
        <v>20</v>
      </c>
      <c r="D476" s="77"/>
      <c r="E476" s="77" t="e">
        <f>#REF!</f>
        <v>#REF!</v>
      </c>
      <c r="F476" s="75"/>
      <c r="G476" s="77" t="e">
        <f>#REF!</f>
        <v>#REF!</v>
      </c>
      <c r="H476" s="77"/>
      <c r="I476" s="78" t="s">
        <v>20</v>
      </c>
      <c r="J476" s="77"/>
      <c r="K476" s="77" t="e">
        <f>#REF!</f>
        <v>#REF!</v>
      </c>
    </row>
    <row r="477" spans="1:11" ht="15" customHeight="1">
      <c r="A477" s="124"/>
      <c r="B477" s="125"/>
      <c r="D477" s="124"/>
      <c r="E477" s="125"/>
      <c r="F477" s="75"/>
      <c r="G477" s="124"/>
      <c r="H477" s="125"/>
      <c r="I477" s="75"/>
      <c r="J477" s="124"/>
      <c r="K477" s="125"/>
    </row>
    <row r="478" spans="1:11" ht="15" customHeight="1">
      <c r="A478" s="121"/>
      <c r="B478" s="148"/>
      <c r="D478" s="121"/>
      <c r="E478" s="148"/>
      <c r="F478" s="75"/>
      <c r="G478" s="121"/>
      <c r="H478" s="148"/>
      <c r="I478" s="75"/>
      <c r="J478" s="121"/>
      <c r="K478" s="148"/>
    </row>
    <row r="479" spans="1:11" ht="15" customHeight="1" thickBot="1">
      <c r="A479" s="149"/>
      <c r="B479" s="150"/>
      <c r="D479" s="149"/>
      <c r="E479" s="150"/>
      <c r="F479" s="75"/>
      <c r="G479" s="149"/>
      <c r="H479" s="150"/>
      <c r="I479" s="75"/>
      <c r="J479" s="149"/>
      <c r="K479" s="150"/>
    </row>
    <row r="480" spans="1:11" ht="15" customHeight="1">
      <c r="A480" s="75"/>
      <c r="B480" s="75"/>
      <c r="D480" s="75"/>
      <c r="E480" s="75"/>
      <c r="F480" s="75"/>
      <c r="G480" s="75"/>
      <c r="H480" s="75"/>
      <c r="I480" s="75"/>
      <c r="J480" s="75"/>
      <c r="K480" s="75"/>
    </row>
    <row r="481" spans="1:11" ht="15" customHeight="1" thickBot="1">
      <c r="A481" s="75"/>
      <c r="B481" s="75"/>
      <c r="D481" s="75"/>
      <c r="E481" s="75"/>
      <c r="F481" s="75"/>
      <c r="G481" s="75"/>
      <c r="H481" s="75"/>
      <c r="I481" s="75"/>
      <c r="J481" s="75"/>
      <c r="K481" s="75"/>
    </row>
    <row r="482" spans="1:11" ht="15" customHeight="1" thickBot="1">
      <c r="A482" s="84" t="s">
        <v>155</v>
      </c>
      <c r="B482" s="151" t="s">
        <v>44</v>
      </c>
      <c r="C482" s="152"/>
      <c r="D482" s="153"/>
      <c r="E482" s="85" t="e">
        <f>#REF!</f>
        <v>#REF!</v>
      </c>
      <c r="F482" s="75"/>
      <c r="G482" s="84" t="s">
        <v>156</v>
      </c>
      <c r="H482" s="151" t="s">
        <v>44</v>
      </c>
      <c r="I482" s="152"/>
      <c r="J482" s="153"/>
      <c r="K482" s="85" t="e">
        <f>#REF!</f>
        <v>#REF!</v>
      </c>
    </row>
    <row r="483" spans="1:11" ht="15" customHeight="1" thickBot="1">
      <c r="A483" s="77" t="str">
        <f>CHAVES!E21</f>
        <v>O3</v>
      </c>
      <c r="B483" s="77"/>
      <c r="C483" s="78" t="s">
        <v>20</v>
      </c>
      <c r="D483" s="77"/>
      <c r="E483" s="77" t="str">
        <f>CHAVES!E20</f>
        <v>GILSON</v>
      </c>
      <c r="F483" s="75"/>
      <c r="G483" s="77" t="e">
        <f>#REF!</f>
        <v>#REF!</v>
      </c>
      <c r="H483" s="77"/>
      <c r="I483" s="78" t="s">
        <v>20</v>
      </c>
      <c r="J483" s="77"/>
      <c r="K483" s="77" t="e">
        <f>#REF!</f>
        <v>#REF!</v>
      </c>
    </row>
    <row r="484" spans="1:11" ht="15" customHeight="1">
      <c r="A484" s="124"/>
      <c r="B484" s="125"/>
      <c r="D484" s="124"/>
      <c r="E484" s="125"/>
      <c r="F484" s="75"/>
      <c r="G484" s="124"/>
      <c r="H484" s="125"/>
      <c r="I484" s="75"/>
      <c r="J484" s="124"/>
      <c r="K484" s="125"/>
    </row>
    <row r="485" spans="1:11" ht="15" customHeight="1">
      <c r="A485" s="121"/>
      <c r="B485" s="148"/>
      <c r="D485" s="121"/>
      <c r="E485" s="148"/>
      <c r="F485" s="75"/>
      <c r="G485" s="121"/>
      <c r="H485" s="148"/>
      <c r="I485" s="75"/>
      <c r="J485" s="121"/>
      <c r="K485" s="148"/>
    </row>
    <row r="486" spans="1:11" ht="15" customHeight="1" thickBot="1">
      <c r="A486" s="149"/>
      <c r="B486" s="150"/>
      <c r="D486" s="149"/>
      <c r="E486" s="150"/>
      <c r="F486" s="75"/>
      <c r="G486" s="149"/>
      <c r="H486" s="150"/>
      <c r="I486" s="75"/>
      <c r="J486" s="149"/>
      <c r="K486" s="150"/>
    </row>
    <row r="487" spans="1:11" ht="15" customHeight="1">
      <c r="A487" s="79"/>
      <c r="B487" s="79"/>
      <c r="D487" s="79"/>
      <c r="E487" s="79"/>
      <c r="F487" s="75"/>
      <c r="G487" s="79"/>
      <c r="H487" s="79"/>
      <c r="I487" s="75"/>
      <c r="J487" s="79"/>
      <c r="K487" s="79"/>
    </row>
    <row r="488" spans="1:11" ht="15" customHeight="1" thickBot="1">
      <c r="A488" s="79"/>
      <c r="B488" s="79"/>
      <c r="D488" s="79"/>
      <c r="E488" s="79"/>
      <c r="F488" s="75"/>
      <c r="G488" s="79"/>
      <c r="H488" s="79"/>
      <c r="I488" s="75"/>
      <c r="J488" s="79"/>
      <c r="K488" s="79"/>
    </row>
    <row r="489" spans="1:11" ht="15" customHeight="1">
      <c r="A489" s="143" t="e">
        <f>#REF!</f>
        <v>#REF!</v>
      </c>
      <c r="B489" s="144"/>
      <c r="C489" s="144"/>
      <c r="D489" s="144"/>
      <c r="E489" s="145"/>
      <c r="F489" s="123" t="s">
        <v>20</v>
      </c>
      <c r="G489" s="143" t="e">
        <f>#REF!</f>
        <v>#REF!</v>
      </c>
      <c r="H489" s="144"/>
      <c r="I489" s="144"/>
      <c r="J489" s="144"/>
      <c r="K489" s="145"/>
    </row>
    <row r="490" spans="1:11" ht="15" customHeight="1" thickBot="1">
      <c r="A490" s="146"/>
      <c r="B490" s="147"/>
      <c r="C490" s="147"/>
      <c r="D490" s="147"/>
      <c r="E490" s="122"/>
      <c r="F490" s="123"/>
      <c r="G490" s="146"/>
      <c r="H490" s="147"/>
      <c r="I490" s="147"/>
      <c r="J490" s="147"/>
      <c r="K490" s="122"/>
    </row>
    <row r="491" spans="1:11" ht="15" customHeight="1" thickBot="1">
      <c r="A491" s="75"/>
      <c r="B491" s="75"/>
      <c r="D491" s="75"/>
      <c r="E491" s="75"/>
      <c r="F491" s="75"/>
      <c r="G491" s="75"/>
      <c r="H491" s="75"/>
      <c r="I491" s="75"/>
      <c r="J491" s="75"/>
      <c r="K491" s="75"/>
    </row>
    <row r="492" spans="1:11" ht="15" customHeight="1" thickBot="1">
      <c r="A492" s="84" t="s">
        <v>173</v>
      </c>
      <c r="B492" s="151" t="s">
        <v>44</v>
      </c>
      <c r="C492" s="152"/>
      <c r="D492" s="153"/>
      <c r="E492" s="85" t="e">
        <f>#REF!</f>
        <v>#REF!</v>
      </c>
      <c r="F492" s="75"/>
      <c r="G492" s="84" t="s">
        <v>174</v>
      </c>
      <c r="H492" s="151" t="s">
        <v>44</v>
      </c>
      <c r="I492" s="152"/>
      <c r="J492" s="153"/>
      <c r="K492" s="85" t="e">
        <f>#REF!</f>
        <v>#REF!</v>
      </c>
    </row>
    <row r="493" spans="1:11" ht="15" customHeight="1" thickBot="1">
      <c r="A493" s="77" t="e">
        <f>#REF!</f>
        <v>#REF!</v>
      </c>
      <c r="B493" s="77"/>
      <c r="C493" s="78" t="s">
        <v>20</v>
      </c>
      <c r="D493" s="77"/>
      <c r="E493" s="77" t="e">
        <f>#REF!</f>
        <v>#REF!</v>
      </c>
      <c r="F493" s="75"/>
      <c r="G493" s="77" t="e">
        <f>#REF!</f>
        <v>#REF!</v>
      </c>
      <c r="H493" s="77"/>
      <c r="I493" s="78" t="s">
        <v>20</v>
      </c>
      <c r="J493" s="77"/>
      <c r="K493" s="77" t="e">
        <f>#REF!</f>
        <v>#REF!</v>
      </c>
    </row>
    <row r="494" spans="1:11" ht="15" customHeight="1">
      <c r="A494" s="124"/>
      <c r="B494" s="125"/>
      <c r="D494" s="124"/>
      <c r="E494" s="125"/>
      <c r="F494" s="75"/>
      <c r="G494" s="124"/>
      <c r="H494" s="125"/>
      <c r="I494" s="75"/>
      <c r="J494" s="124"/>
      <c r="K494" s="125"/>
    </row>
    <row r="495" spans="1:11" ht="15" customHeight="1">
      <c r="A495" s="121"/>
      <c r="B495" s="148"/>
      <c r="D495" s="121"/>
      <c r="E495" s="148"/>
      <c r="F495" s="75"/>
      <c r="G495" s="121"/>
      <c r="H495" s="148"/>
      <c r="I495" s="75"/>
      <c r="J495" s="121"/>
      <c r="K495" s="148"/>
    </row>
    <row r="496" spans="1:11" ht="15" customHeight="1" thickBot="1">
      <c r="A496" s="149"/>
      <c r="B496" s="150"/>
      <c r="D496" s="149"/>
      <c r="E496" s="150"/>
      <c r="F496" s="75"/>
      <c r="G496" s="149"/>
      <c r="H496" s="150"/>
      <c r="I496" s="75"/>
      <c r="J496" s="149"/>
      <c r="K496" s="150"/>
    </row>
    <row r="497" spans="1:11" ht="15" customHeight="1">
      <c r="A497" s="75"/>
      <c r="B497" s="75"/>
      <c r="D497" s="75"/>
      <c r="E497" s="75"/>
      <c r="F497" s="75"/>
      <c r="G497" s="75"/>
      <c r="H497" s="75"/>
      <c r="I497" s="75"/>
      <c r="J497" s="75"/>
      <c r="K497" s="75"/>
    </row>
    <row r="498" spans="1:11" ht="15" customHeight="1" thickBot="1">
      <c r="A498" s="75"/>
      <c r="B498" s="75"/>
      <c r="D498" s="75"/>
      <c r="E498" s="75"/>
      <c r="F498" s="75"/>
      <c r="G498" s="75"/>
      <c r="H498" s="75"/>
      <c r="I498" s="75"/>
      <c r="J498" s="75"/>
      <c r="K498" s="75"/>
    </row>
    <row r="499" spans="1:11" ht="15" customHeight="1" thickBot="1">
      <c r="A499" s="84" t="s">
        <v>175</v>
      </c>
      <c r="B499" s="151" t="s">
        <v>44</v>
      </c>
      <c r="C499" s="152"/>
      <c r="D499" s="153"/>
      <c r="E499" s="85" t="e">
        <f>#REF!</f>
        <v>#REF!</v>
      </c>
      <c r="F499" s="75"/>
      <c r="G499" s="84" t="s">
        <v>176</v>
      </c>
      <c r="H499" s="151" t="s">
        <v>44</v>
      </c>
      <c r="I499" s="152"/>
      <c r="J499" s="153"/>
      <c r="K499" s="85" t="e">
        <f>#REF!</f>
        <v>#REF!</v>
      </c>
    </row>
    <row r="500" spans="1:11" ht="15" customHeight="1" thickBot="1">
      <c r="A500" s="77" t="e">
        <f>#REF!</f>
        <v>#REF!</v>
      </c>
      <c r="B500" s="77"/>
      <c r="C500" s="78" t="s">
        <v>20</v>
      </c>
      <c r="D500" s="77"/>
      <c r="E500" s="77" t="e">
        <f>#REF!</f>
        <v>#REF!</v>
      </c>
      <c r="F500" s="75"/>
      <c r="G500" s="77" t="e">
        <f>#REF!</f>
        <v>#REF!</v>
      </c>
      <c r="H500" s="77"/>
      <c r="I500" s="78" t="s">
        <v>20</v>
      </c>
      <c r="J500" s="77"/>
      <c r="K500" s="77" t="e">
        <f>#REF!</f>
        <v>#REF!</v>
      </c>
    </row>
    <row r="501" spans="1:11" ht="15" customHeight="1">
      <c r="A501" s="124"/>
      <c r="B501" s="125"/>
      <c r="D501" s="124"/>
      <c r="E501" s="125"/>
      <c r="F501" s="75"/>
      <c r="G501" s="124"/>
      <c r="H501" s="125"/>
      <c r="I501" s="75"/>
      <c r="J501" s="124"/>
      <c r="K501" s="125"/>
    </row>
    <row r="502" spans="1:11" ht="15" customHeight="1">
      <c r="A502" s="121"/>
      <c r="B502" s="148"/>
      <c r="D502" s="121"/>
      <c r="E502" s="148"/>
      <c r="F502" s="75"/>
      <c r="G502" s="121"/>
      <c r="H502" s="148"/>
      <c r="I502" s="75"/>
      <c r="J502" s="121"/>
      <c r="K502" s="148"/>
    </row>
    <row r="503" spans="1:11" ht="15" customHeight="1" thickBot="1">
      <c r="A503" s="149"/>
      <c r="B503" s="150"/>
      <c r="D503" s="149"/>
      <c r="E503" s="150"/>
      <c r="F503" s="75"/>
      <c r="G503" s="149"/>
      <c r="H503" s="150"/>
      <c r="I503" s="75"/>
      <c r="J503" s="149"/>
      <c r="K503" s="150"/>
    </row>
    <row r="505" spans="1:11" ht="15" customHeight="1">
      <c r="A505" s="74"/>
      <c r="B505" s="75"/>
      <c r="D505" s="126" t="s">
        <v>33</v>
      </c>
      <c r="E505" s="126"/>
      <c r="F505" s="126"/>
      <c r="G505" s="126"/>
      <c r="H505" s="75"/>
      <c r="I505" s="75"/>
      <c r="J505" s="75"/>
      <c r="K505" s="80" t="s">
        <v>74</v>
      </c>
    </row>
    <row r="506" spans="1:11" ht="15" customHeight="1">
      <c r="A506" s="75"/>
      <c r="B506" s="75"/>
      <c r="D506" s="75"/>
      <c r="E506" s="75"/>
      <c r="F506" s="75"/>
      <c r="G506" s="75"/>
      <c r="H506" s="75"/>
      <c r="I506" s="75"/>
      <c r="J506" s="75"/>
      <c r="K506" s="75"/>
    </row>
    <row r="507" spans="1:11" ht="15" customHeight="1" thickBot="1">
      <c r="A507" s="75"/>
      <c r="B507" s="75"/>
      <c r="D507" s="75"/>
      <c r="E507" s="75"/>
      <c r="F507" s="75"/>
      <c r="G507" s="75"/>
      <c r="H507" s="75"/>
      <c r="I507" s="75"/>
      <c r="J507" s="75"/>
      <c r="K507" s="75"/>
    </row>
    <row r="508" spans="1:11" ht="15" customHeight="1">
      <c r="A508" s="143" t="e">
        <f>#REF!</f>
        <v>#REF!</v>
      </c>
      <c r="B508" s="144"/>
      <c r="C508" s="144"/>
      <c r="D508" s="144"/>
      <c r="E508" s="145"/>
      <c r="F508" s="123" t="s">
        <v>20</v>
      </c>
      <c r="G508" s="143" t="e">
        <f>#REF!</f>
        <v>#REF!</v>
      </c>
      <c r="H508" s="144"/>
      <c r="I508" s="144"/>
      <c r="J508" s="144"/>
      <c r="K508" s="145"/>
    </row>
    <row r="509" spans="1:11" ht="15" customHeight="1" thickBot="1">
      <c r="A509" s="146"/>
      <c r="B509" s="147"/>
      <c r="C509" s="147"/>
      <c r="D509" s="147"/>
      <c r="E509" s="122"/>
      <c r="F509" s="123"/>
      <c r="G509" s="146"/>
      <c r="H509" s="147"/>
      <c r="I509" s="147"/>
      <c r="J509" s="147"/>
      <c r="K509" s="122"/>
    </row>
    <row r="510" spans="1:11" ht="15" customHeight="1" thickBot="1">
      <c r="A510" s="75"/>
      <c r="B510" s="75"/>
      <c r="D510" s="75"/>
      <c r="E510" s="75"/>
      <c r="F510" s="75"/>
      <c r="G510" s="75"/>
      <c r="H510" s="75"/>
      <c r="I510" s="75"/>
      <c r="J510" s="75"/>
      <c r="K510" s="75"/>
    </row>
    <row r="511" spans="1:11" ht="15" customHeight="1" thickBot="1">
      <c r="A511" s="84" t="s">
        <v>159</v>
      </c>
      <c r="B511" s="151" t="s">
        <v>44</v>
      </c>
      <c r="C511" s="152"/>
      <c r="D511" s="153"/>
      <c r="E511" s="85" t="e">
        <f>#REF!</f>
        <v>#REF!</v>
      </c>
      <c r="F511" s="75"/>
      <c r="G511" s="84" t="s">
        <v>160</v>
      </c>
      <c r="H511" s="151" t="s">
        <v>44</v>
      </c>
      <c r="I511" s="152"/>
      <c r="J511" s="153"/>
      <c r="K511" s="85" t="e">
        <f>#REF!</f>
        <v>#REF!</v>
      </c>
    </row>
    <row r="512" spans="1:11" ht="15" customHeight="1" thickBot="1">
      <c r="A512" s="77" t="e">
        <f>#REF!</f>
        <v>#REF!</v>
      </c>
      <c r="B512" s="77"/>
      <c r="C512" s="78" t="s">
        <v>20</v>
      </c>
      <c r="D512" s="77"/>
      <c r="E512" s="77" t="e">
        <f>#REF!</f>
        <v>#REF!</v>
      </c>
      <c r="F512" s="75"/>
      <c r="G512" s="77" t="e">
        <f>#REF!</f>
        <v>#REF!</v>
      </c>
      <c r="H512" s="77"/>
      <c r="I512" s="78" t="s">
        <v>20</v>
      </c>
      <c r="J512" s="77"/>
      <c r="K512" s="77" t="e">
        <f>#REF!</f>
        <v>#REF!</v>
      </c>
    </row>
    <row r="513" spans="1:11" ht="15" customHeight="1">
      <c r="A513" s="124"/>
      <c r="B513" s="125"/>
      <c r="D513" s="124"/>
      <c r="E513" s="125"/>
      <c r="F513" s="75"/>
      <c r="G513" s="124"/>
      <c r="H513" s="125"/>
      <c r="I513" s="75"/>
      <c r="J513" s="124"/>
      <c r="K513" s="125"/>
    </row>
    <row r="514" spans="1:11" ht="15" customHeight="1">
      <c r="A514" s="121"/>
      <c r="B514" s="148"/>
      <c r="D514" s="121"/>
      <c r="E514" s="148"/>
      <c r="F514" s="75"/>
      <c r="G514" s="121"/>
      <c r="H514" s="148"/>
      <c r="I514" s="75"/>
      <c r="J514" s="121"/>
      <c r="K514" s="148"/>
    </row>
    <row r="515" spans="1:11" ht="15" customHeight="1" thickBot="1">
      <c r="A515" s="149"/>
      <c r="B515" s="150"/>
      <c r="D515" s="149"/>
      <c r="E515" s="150"/>
      <c r="F515" s="75"/>
      <c r="G515" s="149"/>
      <c r="H515" s="150"/>
      <c r="I515" s="75"/>
      <c r="J515" s="149"/>
      <c r="K515" s="150"/>
    </row>
    <row r="516" spans="1:11" ht="15" customHeight="1">
      <c r="A516" s="75"/>
      <c r="B516" s="75"/>
      <c r="D516" s="75"/>
      <c r="E516" s="75"/>
      <c r="F516" s="75"/>
      <c r="G516" s="75"/>
      <c r="H516" s="75"/>
      <c r="I516" s="75"/>
      <c r="J516" s="75"/>
      <c r="K516" s="75"/>
    </row>
    <row r="517" spans="1:11" ht="15" customHeight="1" thickBot="1">
      <c r="A517" s="75"/>
      <c r="B517" s="75"/>
      <c r="D517" s="75"/>
      <c r="E517" s="75"/>
      <c r="F517" s="75"/>
      <c r="G517" s="75"/>
      <c r="H517" s="75"/>
      <c r="I517" s="75"/>
      <c r="J517" s="75"/>
      <c r="K517" s="75"/>
    </row>
    <row r="518" spans="1:11" ht="15" customHeight="1" thickBot="1">
      <c r="A518" s="84" t="s">
        <v>162</v>
      </c>
      <c r="B518" s="151" t="s">
        <v>44</v>
      </c>
      <c r="C518" s="152"/>
      <c r="D518" s="153"/>
      <c r="E518" s="85" t="e">
        <f>#REF!</f>
        <v>#REF!</v>
      </c>
      <c r="F518" s="75"/>
      <c r="G518" s="84" t="s">
        <v>161</v>
      </c>
      <c r="H518" s="151" t="s">
        <v>44</v>
      </c>
      <c r="I518" s="152"/>
      <c r="J518" s="153"/>
      <c r="K518" s="85" t="e">
        <f>#REF!</f>
        <v>#REF!</v>
      </c>
    </row>
    <row r="519" spans="1:11" ht="15" customHeight="1" thickBot="1">
      <c r="A519" s="77" t="e">
        <f>#REF!</f>
        <v>#REF!</v>
      </c>
      <c r="B519" s="77"/>
      <c r="C519" s="78" t="s">
        <v>20</v>
      </c>
      <c r="D519" s="77"/>
      <c r="E519" s="77" t="e">
        <f>#REF!</f>
        <v>#REF!</v>
      </c>
      <c r="F519" s="75"/>
      <c r="G519" s="77" t="e">
        <f>#REF!</f>
        <v>#REF!</v>
      </c>
      <c r="H519" s="77"/>
      <c r="I519" s="78" t="s">
        <v>20</v>
      </c>
      <c r="J519" s="77"/>
      <c r="K519" s="77" t="e">
        <f>#REF!</f>
        <v>#REF!</v>
      </c>
    </row>
    <row r="520" spans="1:11" ht="15" customHeight="1">
      <c r="A520" s="124"/>
      <c r="B520" s="125"/>
      <c r="D520" s="124"/>
      <c r="E520" s="125"/>
      <c r="F520" s="75"/>
      <c r="G520" s="124"/>
      <c r="H520" s="125"/>
      <c r="I520" s="75"/>
      <c r="J520" s="124"/>
      <c r="K520" s="125"/>
    </row>
    <row r="521" spans="1:11" ht="15" customHeight="1">
      <c r="A521" s="121"/>
      <c r="B521" s="148"/>
      <c r="D521" s="121"/>
      <c r="E521" s="148"/>
      <c r="F521" s="75"/>
      <c r="G521" s="121"/>
      <c r="H521" s="148"/>
      <c r="I521" s="75"/>
      <c r="J521" s="121"/>
      <c r="K521" s="148"/>
    </row>
    <row r="522" spans="1:11" ht="15" customHeight="1" thickBot="1">
      <c r="A522" s="149"/>
      <c r="B522" s="150"/>
      <c r="D522" s="149"/>
      <c r="E522" s="150"/>
      <c r="F522" s="75"/>
      <c r="G522" s="149"/>
      <c r="H522" s="150"/>
      <c r="I522" s="75"/>
      <c r="J522" s="149"/>
      <c r="K522" s="150"/>
    </row>
    <row r="523" spans="1:11" ht="15" customHeight="1">
      <c r="A523" s="79"/>
      <c r="B523" s="79"/>
      <c r="D523" s="79"/>
      <c r="E523" s="79"/>
      <c r="F523" s="75"/>
      <c r="G523" s="79"/>
      <c r="H523" s="79"/>
      <c r="I523" s="75"/>
      <c r="J523" s="79"/>
      <c r="K523" s="79"/>
    </row>
    <row r="524" spans="1:11" ht="15" customHeight="1" thickBot="1">
      <c r="A524" s="79"/>
      <c r="B524" s="79"/>
      <c r="D524" s="79"/>
      <c r="E524" s="79"/>
      <c r="F524" s="75"/>
      <c r="G524" s="79"/>
      <c r="H524" s="79"/>
      <c r="I524" s="75"/>
      <c r="J524" s="79"/>
      <c r="K524" s="79"/>
    </row>
    <row r="525" spans="1:11" ht="15" customHeight="1">
      <c r="A525" s="143" t="e">
        <f>#REF!</f>
        <v>#REF!</v>
      </c>
      <c r="B525" s="144"/>
      <c r="C525" s="144"/>
      <c r="D525" s="144"/>
      <c r="E525" s="145"/>
      <c r="F525" s="123" t="s">
        <v>20</v>
      </c>
      <c r="G525" s="143" t="e">
        <f>#REF!</f>
        <v>#REF!</v>
      </c>
      <c r="H525" s="144"/>
      <c r="I525" s="144"/>
      <c r="J525" s="144"/>
      <c r="K525" s="145"/>
    </row>
    <row r="526" spans="1:11" ht="15" customHeight="1" thickBot="1">
      <c r="A526" s="146"/>
      <c r="B526" s="147"/>
      <c r="C526" s="147"/>
      <c r="D526" s="147"/>
      <c r="E526" s="122"/>
      <c r="F526" s="123"/>
      <c r="G526" s="146"/>
      <c r="H526" s="147"/>
      <c r="I526" s="147"/>
      <c r="J526" s="147"/>
      <c r="K526" s="122"/>
    </row>
    <row r="527" spans="1:11" ht="15" customHeight="1" thickBot="1">
      <c r="A527" s="75"/>
      <c r="B527" s="75"/>
      <c r="D527" s="75"/>
      <c r="E527" s="75"/>
      <c r="F527" s="75"/>
      <c r="G527" s="75"/>
      <c r="H527" s="75"/>
      <c r="I527" s="75"/>
      <c r="J527" s="75"/>
      <c r="K527" s="75"/>
    </row>
    <row r="528" spans="1:11" ht="15" customHeight="1" thickBot="1">
      <c r="A528" s="84" t="s">
        <v>163</v>
      </c>
      <c r="B528" s="151" t="s">
        <v>44</v>
      </c>
      <c r="C528" s="152"/>
      <c r="D528" s="153"/>
      <c r="E528" s="85" t="e">
        <f>#REF!</f>
        <v>#REF!</v>
      </c>
      <c r="F528" s="75"/>
      <c r="G528" s="84" t="s">
        <v>50</v>
      </c>
      <c r="H528" s="151" t="s">
        <v>44</v>
      </c>
      <c r="I528" s="152"/>
      <c r="J528" s="153"/>
      <c r="K528" s="85" t="e">
        <f>#REF!</f>
        <v>#REF!</v>
      </c>
    </row>
    <row r="529" spans="1:11" ht="15" customHeight="1" thickBot="1">
      <c r="A529" s="77" t="e">
        <f>#REF!</f>
        <v>#REF!</v>
      </c>
      <c r="B529" s="77"/>
      <c r="C529" s="78" t="s">
        <v>20</v>
      </c>
      <c r="D529" s="77"/>
      <c r="E529" s="77" t="e">
        <f>#REF!</f>
        <v>#REF!</v>
      </c>
      <c r="F529" s="75"/>
      <c r="G529" s="77" t="e">
        <f>#REF!</f>
        <v>#REF!</v>
      </c>
      <c r="H529" s="77"/>
      <c r="I529" s="78" t="s">
        <v>20</v>
      </c>
      <c r="J529" s="77"/>
      <c r="K529" s="77" t="e">
        <f>#REF!</f>
        <v>#REF!</v>
      </c>
    </row>
    <row r="530" spans="1:11" ht="15" customHeight="1">
      <c r="A530" s="124"/>
      <c r="B530" s="125"/>
      <c r="D530" s="124"/>
      <c r="E530" s="125"/>
      <c r="F530" s="75"/>
      <c r="G530" s="124"/>
      <c r="H530" s="125"/>
      <c r="I530" s="75"/>
      <c r="J530" s="124"/>
      <c r="K530" s="125"/>
    </row>
    <row r="531" spans="1:11" ht="15" customHeight="1">
      <c r="A531" s="121"/>
      <c r="B531" s="148"/>
      <c r="D531" s="121"/>
      <c r="E531" s="148"/>
      <c r="F531" s="75"/>
      <c r="G531" s="121"/>
      <c r="H531" s="148"/>
      <c r="I531" s="75"/>
      <c r="J531" s="121"/>
      <c r="K531" s="148"/>
    </row>
    <row r="532" spans="1:11" ht="15" customHeight="1" thickBot="1">
      <c r="A532" s="149"/>
      <c r="B532" s="150"/>
      <c r="D532" s="149"/>
      <c r="E532" s="150"/>
      <c r="F532" s="75"/>
      <c r="G532" s="149"/>
      <c r="H532" s="150"/>
      <c r="I532" s="75"/>
      <c r="J532" s="149"/>
      <c r="K532" s="150"/>
    </row>
    <row r="533" spans="1:11" ht="15" customHeight="1">
      <c r="A533" s="75"/>
      <c r="B533" s="75"/>
      <c r="D533" s="75"/>
      <c r="E533" s="75"/>
      <c r="F533" s="75"/>
      <c r="G533" s="75"/>
      <c r="H533" s="75"/>
      <c r="I533" s="75"/>
      <c r="J533" s="75"/>
      <c r="K533" s="75"/>
    </row>
    <row r="534" spans="1:11" ht="15" customHeight="1" thickBot="1">
      <c r="A534" s="75"/>
      <c r="B534" s="75"/>
      <c r="D534" s="75"/>
      <c r="E534" s="75"/>
      <c r="F534" s="75"/>
      <c r="G534" s="75"/>
      <c r="H534" s="75"/>
      <c r="I534" s="75"/>
      <c r="J534" s="75"/>
      <c r="K534" s="75"/>
    </row>
    <row r="535" spans="1:11" ht="15" customHeight="1" thickBot="1">
      <c r="A535" s="84" t="s">
        <v>51</v>
      </c>
      <c r="B535" s="151" t="s">
        <v>44</v>
      </c>
      <c r="C535" s="152"/>
      <c r="D535" s="153"/>
      <c r="E535" s="85" t="e">
        <f>#REF!</f>
        <v>#REF!</v>
      </c>
      <c r="F535" s="75"/>
      <c r="G535" s="84" t="s">
        <v>52</v>
      </c>
      <c r="H535" s="151" t="s">
        <v>44</v>
      </c>
      <c r="I535" s="152"/>
      <c r="J535" s="153"/>
      <c r="K535" s="85" t="e">
        <f>#REF!</f>
        <v>#REF!</v>
      </c>
    </row>
    <row r="536" spans="1:11" ht="15" customHeight="1" thickBot="1">
      <c r="A536" s="77" t="e">
        <f>#REF!</f>
        <v>#REF!</v>
      </c>
      <c r="B536" s="77"/>
      <c r="C536" s="78" t="s">
        <v>20</v>
      </c>
      <c r="D536" s="77"/>
      <c r="E536" s="77" t="e">
        <f>#REF!</f>
        <v>#REF!</v>
      </c>
      <c r="F536" s="75"/>
      <c r="G536" s="77" t="e">
        <f>#REF!</f>
        <v>#REF!</v>
      </c>
      <c r="H536" s="77"/>
      <c r="I536" s="78" t="s">
        <v>20</v>
      </c>
      <c r="J536" s="77"/>
      <c r="K536" s="77" t="e">
        <f>#REF!</f>
        <v>#REF!</v>
      </c>
    </row>
    <row r="537" spans="1:11" ht="15" customHeight="1">
      <c r="A537" s="124"/>
      <c r="B537" s="125"/>
      <c r="D537" s="124"/>
      <c r="E537" s="125"/>
      <c r="F537" s="75"/>
      <c r="G537" s="124"/>
      <c r="H537" s="125"/>
      <c r="I537" s="75"/>
      <c r="J537" s="124"/>
      <c r="K537" s="125"/>
    </row>
    <row r="538" spans="1:11" ht="15" customHeight="1">
      <c r="A538" s="121"/>
      <c r="B538" s="148"/>
      <c r="D538" s="121"/>
      <c r="E538" s="148"/>
      <c r="F538" s="75"/>
      <c r="G538" s="121"/>
      <c r="H538" s="148"/>
      <c r="I538" s="75"/>
      <c r="J538" s="121"/>
      <c r="K538" s="148"/>
    </row>
    <row r="539" spans="1:11" ht="15" customHeight="1" thickBot="1">
      <c r="A539" s="149"/>
      <c r="B539" s="150"/>
      <c r="D539" s="149"/>
      <c r="E539" s="150"/>
      <c r="F539" s="75"/>
      <c r="G539" s="149"/>
      <c r="H539" s="150"/>
      <c r="I539" s="75"/>
      <c r="J539" s="149"/>
      <c r="K539" s="150"/>
    </row>
    <row r="541" spans="1:11" ht="15" customHeight="1">
      <c r="A541" s="74"/>
      <c r="B541" s="75"/>
      <c r="D541" s="126" t="s">
        <v>33</v>
      </c>
      <c r="E541" s="126"/>
      <c r="F541" s="126"/>
      <c r="G541" s="126"/>
      <c r="H541" s="75"/>
      <c r="I541" s="75"/>
      <c r="J541" s="75"/>
      <c r="K541" s="80" t="s">
        <v>74</v>
      </c>
    </row>
    <row r="542" spans="1:11" ht="15" customHeight="1">
      <c r="A542" s="75"/>
      <c r="B542" s="75"/>
      <c r="D542" s="75"/>
      <c r="E542" s="75"/>
      <c r="F542" s="75"/>
      <c r="G542" s="75"/>
      <c r="H542" s="75"/>
      <c r="I542" s="75"/>
      <c r="J542" s="75"/>
      <c r="K542" s="75"/>
    </row>
    <row r="543" spans="1:11" ht="15" customHeight="1" thickBot="1">
      <c r="A543" s="75"/>
      <c r="B543" s="75"/>
      <c r="D543" s="75"/>
      <c r="E543" s="75"/>
      <c r="F543" s="75"/>
      <c r="G543" s="75"/>
      <c r="H543" s="75"/>
      <c r="I543" s="75"/>
      <c r="J543" s="75"/>
      <c r="K543" s="75"/>
    </row>
    <row r="544" spans="1:11" ht="15" customHeight="1">
      <c r="A544" s="143" t="e">
        <f>#REF!</f>
        <v>#REF!</v>
      </c>
      <c r="B544" s="144"/>
      <c r="C544" s="144"/>
      <c r="D544" s="144"/>
      <c r="E544" s="145"/>
      <c r="F544" s="123" t="s">
        <v>20</v>
      </c>
      <c r="G544" s="143" t="e">
        <f>#REF!</f>
        <v>#REF!</v>
      </c>
      <c r="H544" s="144"/>
      <c r="I544" s="144"/>
      <c r="J544" s="144"/>
      <c r="K544" s="145"/>
    </row>
    <row r="545" spans="1:11" ht="15" customHeight="1" thickBot="1">
      <c r="A545" s="146"/>
      <c r="B545" s="147"/>
      <c r="C545" s="147"/>
      <c r="D545" s="147"/>
      <c r="E545" s="122"/>
      <c r="F545" s="123"/>
      <c r="G545" s="146"/>
      <c r="H545" s="147"/>
      <c r="I545" s="147"/>
      <c r="J545" s="147"/>
      <c r="K545" s="122"/>
    </row>
    <row r="546" spans="1:11" ht="15" customHeight="1" thickBot="1">
      <c r="A546" s="75"/>
      <c r="B546" s="75"/>
      <c r="D546" s="75"/>
      <c r="E546" s="75"/>
      <c r="F546" s="75"/>
      <c r="G546" s="75"/>
      <c r="H546" s="75"/>
      <c r="I546" s="75"/>
      <c r="J546" s="75"/>
      <c r="K546" s="75"/>
    </row>
    <row r="547" spans="1:11" ht="15" customHeight="1" thickBot="1">
      <c r="A547" s="84" t="s">
        <v>153</v>
      </c>
      <c r="B547" s="151" t="s">
        <v>44</v>
      </c>
      <c r="C547" s="152"/>
      <c r="D547" s="153"/>
      <c r="E547" s="85" t="e">
        <f>#REF!</f>
        <v>#REF!</v>
      </c>
      <c r="F547" s="75"/>
      <c r="G547" s="84" t="s">
        <v>154</v>
      </c>
      <c r="H547" s="151" t="s">
        <v>44</v>
      </c>
      <c r="I547" s="152"/>
      <c r="J547" s="153"/>
      <c r="K547" s="85" t="str">
        <f>CHAVES!D11</f>
        <v>PUFAL</v>
      </c>
    </row>
    <row r="548" spans="1:11" ht="15" customHeight="1" thickBot="1">
      <c r="A548" s="77" t="e">
        <f>#REF!</f>
        <v>#REF!</v>
      </c>
      <c r="B548" s="77"/>
      <c r="C548" s="78" t="s">
        <v>20</v>
      </c>
      <c r="D548" s="77"/>
      <c r="E548" s="77" t="e">
        <f>#REF!</f>
        <v>#REF!</v>
      </c>
      <c r="F548" s="75"/>
      <c r="G548" s="77" t="str">
        <f>CHAVES!D19</f>
        <v>BETÃO</v>
      </c>
      <c r="H548" s="77"/>
      <c r="I548" s="78" t="s">
        <v>20</v>
      </c>
      <c r="J548" s="77"/>
      <c r="K548" s="77" t="str">
        <f>CHAVES!D17</f>
        <v>ROGÉRIO</v>
      </c>
    </row>
    <row r="549" spans="1:11" ht="15" customHeight="1">
      <c r="A549" s="124"/>
      <c r="B549" s="125"/>
      <c r="D549" s="124"/>
      <c r="E549" s="125"/>
      <c r="F549" s="75"/>
      <c r="G549" s="124"/>
      <c r="H549" s="125"/>
      <c r="I549" s="75"/>
      <c r="J549" s="124"/>
      <c r="K549" s="125"/>
    </row>
    <row r="550" spans="1:11" ht="15" customHeight="1">
      <c r="A550" s="121"/>
      <c r="B550" s="148"/>
      <c r="D550" s="121"/>
      <c r="E550" s="148"/>
      <c r="F550" s="75"/>
      <c r="G550" s="121"/>
      <c r="H550" s="148"/>
      <c r="I550" s="75"/>
      <c r="J550" s="121"/>
      <c r="K550" s="148"/>
    </row>
    <row r="551" spans="1:11" ht="15" customHeight="1" thickBot="1">
      <c r="A551" s="149"/>
      <c r="B551" s="150"/>
      <c r="D551" s="149"/>
      <c r="E551" s="150"/>
      <c r="F551" s="75"/>
      <c r="G551" s="149"/>
      <c r="H551" s="150"/>
      <c r="I551" s="75"/>
      <c r="J551" s="149"/>
      <c r="K551" s="150"/>
    </row>
    <row r="552" spans="1:11" ht="15" customHeight="1">
      <c r="A552" s="75"/>
      <c r="B552" s="75"/>
      <c r="D552" s="75"/>
      <c r="E552" s="75"/>
      <c r="F552" s="75"/>
      <c r="G552" s="75"/>
      <c r="H552" s="75"/>
      <c r="I552" s="75"/>
      <c r="J552" s="75"/>
      <c r="K552" s="75"/>
    </row>
    <row r="553" spans="1:11" ht="15" customHeight="1" thickBot="1">
      <c r="A553" s="75"/>
      <c r="B553" s="75"/>
      <c r="D553" s="75"/>
      <c r="E553" s="75"/>
      <c r="F553" s="75"/>
      <c r="G553" s="75"/>
      <c r="H553" s="75"/>
      <c r="I553" s="75"/>
      <c r="J553" s="75"/>
      <c r="K553" s="75"/>
    </row>
    <row r="554" spans="1:11" ht="15" customHeight="1" thickBot="1">
      <c r="A554" s="84" t="s">
        <v>155</v>
      </c>
      <c r="B554" s="151" t="s">
        <v>44</v>
      </c>
      <c r="C554" s="152"/>
      <c r="D554" s="153"/>
      <c r="E554" s="85" t="e">
        <f>#REF!</f>
        <v>#REF!</v>
      </c>
      <c r="F554" s="75"/>
      <c r="G554" s="84" t="s">
        <v>156</v>
      </c>
      <c r="H554" s="151" t="s">
        <v>44</v>
      </c>
      <c r="I554" s="152"/>
      <c r="J554" s="153"/>
      <c r="K554" s="85" t="e">
        <f>#REF!</f>
        <v>#REF!</v>
      </c>
    </row>
    <row r="555" spans="1:11" ht="15" customHeight="1" thickBot="1">
      <c r="A555" s="77" t="e">
        <f>#REF!</f>
        <v>#REF!</v>
      </c>
      <c r="B555" s="77"/>
      <c r="C555" s="78" t="s">
        <v>20</v>
      </c>
      <c r="D555" s="77"/>
      <c r="E555" s="77" t="e">
        <f>#REF!</f>
        <v>#REF!</v>
      </c>
      <c r="F555" s="75"/>
      <c r="G555" s="77" t="e">
        <f>#REF!</f>
        <v>#REF!</v>
      </c>
      <c r="H555" s="77"/>
      <c r="I555" s="78" t="s">
        <v>20</v>
      </c>
      <c r="J555" s="77"/>
      <c r="K555" s="77" t="e">
        <f>#REF!</f>
        <v>#REF!</v>
      </c>
    </row>
    <row r="556" spans="1:11" ht="15" customHeight="1">
      <c r="A556" s="124"/>
      <c r="B556" s="125"/>
      <c r="D556" s="124"/>
      <c r="E556" s="125"/>
      <c r="F556" s="75"/>
      <c r="G556" s="124"/>
      <c r="H556" s="125"/>
      <c r="I556" s="75"/>
      <c r="J556" s="124"/>
      <c r="K556" s="125"/>
    </row>
    <row r="557" spans="1:11" ht="15" customHeight="1">
      <c r="A557" s="121"/>
      <c r="B557" s="148"/>
      <c r="D557" s="121"/>
      <c r="E557" s="148"/>
      <c r="F557" s="75"/>
      <c r="G557" s="121"/>
      <c r="H557" s="148"/>
      <c r="I557" s="75"/>
      <c r="J557" s="121"/>
      <c r="K557" s="148"/>
    </row>
    <row r="558" spans="1:11" ht="15" customHeight="1" thickBot="1">
      <c r="A558" s="149"/>
      <c r="B558" s="150"/>
      <c r="D558" s="149"/>
      <c r="E558" s="150"/>
      <c r="F558" s="75"/>
      <c r="G558" s="149"/>
      <c r="H558" s="150"/>
      <c r="I558" s="75"/>
      <c r="J558" s="149"/>
      <c r="K558" s="150"/>
    </row>
    <row r="559" spans="1:11" ht="15" customHeight="1">
      <c r="A559" s="79"/>
      <c r="B559" s="79"/>
      <c r="D559" s="79"/>
      <c r="E559" s="79"/>
      <c r="F559" s="75"/>
      <c r="G559" s="79"/>
      <c r="H559" s="79"/>
      <c r="I559" s="75"/>
      <c r="J559" s="79"/>
      <c r="K559" s="79"/>
    </row>
    <row r="560" spans="1:11" ht="15" customHeight="1" thickBot="1">
      <c r="A560" s="79"/>
      <c r="B560" s="79"/>
      <c r="D560" s="79"/>
      <c r="E560" s="79"/>
      <c r="F560" s="75"/>
      <c r="G560" s="79"/>
      <c r="H560" s="79"/>
      <c r="I560" s="75"/>
      <c r="J560" s="79"/>
      <c r="K560" s="79"/>
    </row>
    <row r="561" spans="1:11" ht="15" customHeight="1">
      <c r="A561" s="143" t="e">
        <f>#REF!</f>
        <v>#REF!</v>
      </c>
      <c r="B561" s="144"/>
      <c r="C561" s="144"/>
      <c r="D561" s="144"/>
      <c r="E561" s="145"/>
      <c r="F561" s="123" t="s">
        <v>20</v>
      </c>
      <c r="G561" s="143" t="e">
        <f>#REF!</f>
        <v>#REF!</v>
      </c>
      <c r="H561" s="144"/>
      <c r="I561" s="144"/>
      <c r="J561" s="144"/>
      <c r="K561" s="145"/>
    </row>
    <row r="562" spans="1:11" ht="15" customHeight="1" thickBot="1">
      <c r="A562" s="146"/>
      <c r="B562" s="147"/>
      <c r="C562" s="147"/>
      <c r="D562" s="147"/>
      <c r="E562" s="122"/>
      <c r="F562" s="123"/>
      <c r="G562" s="146"/>
      <c r="H562" s="147"/>
      <c r="I562" s="147"/>
      <c r="J562" s="147"/>
      <c r="K562" s="122"/>
    </row>
    <row r="563" spans="1:11" ht="15" customHeight="1" thickBot="1">
      <c r="A563" s="75"/>
      <c r="B563" s="75"/>
      <c r="D563" s="75"/>
      <c r="E563" s="75"/>
      <c r="F563" s="75"/>
      <c r="G563" s="75"/>
      <c r="H563" s="75"/>
      <c r="I563" s="75"/>
      <c r="J563" s="75"/>
      <c r="K563" s="75"/>
    </row>
    <row r="564" spans="1:11" ht="15" customHeight="1" thickBot="1">
      <c r="A564" s="84" t="s">
        <v>177</v>
      </c>
      <c r="B564" s="151" t="s">
        <v>44</v>
      </c>
      <c r="C564" s="152"/>
      <c r="D564" s="153"/>
      <c r="E564" s="85" t="e">
        <f>#REF!</f>
        <v>#REF!</v>
      </c>
      <c r="F564" s="75"/>
      <c r="G564" s="84" t="s">
        <v>174</v>
      </c>
      <c r="H564" s="151" t="s">
        <v>44</v>
      </c>
      <c r="I564" s="152"/>
      <c r="J564" s="153"/>
      <c r="K564" s="85" t="e">
        <f>#REF!</f>
        <v>#REF!</v>
      </c>
    </row>
    <row r="565" spans="1:11" ht="15" customHeight="1" thickBot="1">
      <c r="A565" s="77" t="e">
        <f>#REF!</f>
        <v>#REF!</v>
      </c>
      <c r="B565" s="77"/>
      <c r="C565" s="78" t="s">
        <v>20</v>
      </c>
      <c r="D565" s="77"/>
      <c r="E565" s="77" t="e">
        <f>#REF!</f>
        <v>#REF!</v>
      </c>
      <c r="F565" s="75"/>
      <c r="G565" s="77" t="e">
        <f>#REF!</f>
        <v>#REF!</v>
      </c>
      <c r="H565" s="77"/>
      <c r="I565" s="78" t="s">
        <v>20</v>
      </c>
      <c r="J565" s="77"/>
      <c r="K565" s="77" t="e">
        <f>#REF!</f>
        <v>#REF!</v>
      </c>
    </row>
    <row r="566" spans="1:11" ht="15" customHeight="1">
      <c r="A566" s="124"/>
      <c r="B566" s="125"/>
      <c r="D566" s="124"/>
      <c r="E566" s="125"/>
      <c r="F566" s="75"/>
      <c r="G566" s="124"/>
      <c r="H566" s="125"/>
      <c r="I566" s="75"/>
      <c r="J566" s="124"/>
      <c r="K566" s="125"/>
    </row>
    <row r="567" spans="1:11" ht="15" customHeight="1">
      <c r="A567" s="121"/>
      <c r="B567" s="148"/>
      <c r="D567" s="121"/>
      <c r="E567" s="148"/>
      <c r="F567" s="75"/>
      <c r="G567" s="121"/>
      <c r="H567" s="148"/>
      <c r="I567" s="75"/>
      <c r="J567" s="121"/>
      <c r="K567" s="148"/>
    </row>
    <row r="568" spans="1:11" ht="15" customHeight="1" thickBot="1">
      <c r="A568" s="149"/>
      <c r="B568" s="150"/>
      <c r="D568" s="149"/>
      <c r="E568" s="150"/>
      <c r="F568" s="75"/>
      <c r="G568" s="149"/>
      <c r="H568" s="150"/>
      <c r="I568" s="75"/>
      <c r="J568" s="149"/>
      <c r="K568" s="150"/>
    </row>
    <row r="569" spans="1:11" ht="15" customHeight="1">
      <c r="A569" s="75"/>
      <c r="B569" s="75"/>
      <c r="D569" s="75"/>
      <c r="E569" s="75"/>
      <c r="F569" s="75"/>
      <c r="G569" s="75"/>
      <c r="H569" s="75"/>
      <c r="I569" s="75"/>
      <c r="J569" s="75"/>
      <c r="K569" s="75"/>
    </row>
    <row r="570" spans="1:11" ht="15" customHeight="1" thickBot="1">
      <c r="A570" s="75"/>
      <c r="B570" s="75"/>
      <c r="D570" s="75"/>
      <c r="E570" s="75"/>
      <c r="F570" s="75"/>
      <c r="G570" s="75"/>
      <c r="H570" s="75"/>
      <c r="I570" s="75"/>
      <c r="J570" s="75"/>
      <c r="K570" s="75"/>
    </row>
    <row r="571" spans="1:11" ht="15" customHeight="1" thickBot="1">
      <c r="A571" s="84" t="s">
        <v>148</v>
      </c>
      <c r="B571" s="151" t="s">
        <v>44</v>
      </c>
      <c r="C571" s="152"/>
      <c r="D571" s="153"/>
      <c r="E571" s="85" t="e">
        <f>#REF!</f>
        <v>#REF!</v>
      </c>
      <c r="F571" s="75"/>
      <c r="G571" s="84" t="s">
        <v>178</v>
      </c>
      <c r="H571" s="151" t="s">
        <v>44</v>
      </c>
      <c r="I571" s="152"/>
      <c r="J571" s="153"/>
      <c r="K571" s="85" t="e">
        <f>#REF!</f>
        <v>#REF!</v>
      </c>
    </row>
    <row r="572" spans="1:11" ht="15" customHeight="1" thickBot="1">
      <c r="A572" s="77" t="e">
        <f>#REF!</f>
        <v>#REF!</v>
      </c>
      <c r="B572" s="77"/>
      <c r="C572" s="78" t="s">
        <v>20</v>
      </c>
      <c r="D572" s="77"/>
      <c r="E572" s="77" t="e">
        <f>#REF!</f>
        <v>#REF!</v>
      </c>
      <c r="F572" s="75"/>
      <c r="G572" s="77" t="e">
        <f>#REF!</f>
        <v>#REF!</v>
      </c>
      <c r="H572" s="77"/>
      <c r="I572" s="78" t="s">
        <v>20</v>
      </c>
      <c r="J572" s="77"/>
      <c r="K572" s="77" t="e">
        <f>#REF!</f>
        <v>#REF!</v>
      </c>
    </row>
    <row r="573" spans="1:11" ht="15" customHeight="1">
      <c r="A573" s="124"/>
      <c r="B573" s="125"/>
      <c r="D573" s="124"/>
      <c r="E573" s="125"/>
      <c r="F573" s="75"/>
      <c r="G573" s="124"/>
      <c r="H573" s="125"/>
      <c r="I573" s="75"/>
      <c r="J573" s="124"/>
      <c r="K573" s="125"/>
    </row>
    <row r="574" spans="1:11" ht="15" customHeight="1">
      <c r="A574" s="121"/>
      <c r="B574" s="148"/>
      <c r="D574" s="121"/>
      <c r="E574" s="148"/>
      <c r="F574" s="75"/>
      <c r="G574" s="121"/>
      <c r="H574" s="148"/>
      <c r="I574" s="75"/>
      <c r="J574" s="121"/>
      <c r="K574" s="148"/>
    </row>
    <row r="575" spans="1:11" ht="15" customHeight="1" thickBot="1">
      <c r="A575" s="149"/>
      <c r="B575" s="150"/>
      <c r="D575" s="149"/>
      <c r="E575" s="150"/>
      <c r="F575" s="75"/>
      <c r="G575" s="149"/>
      <c r="H575" s="150"/>
      <c r="I575" s="75"/>
      <c r="J575" s="149"/>
      <c r="K575" s="150"/>
    </row>
    <row r="577" spans="1:11" ht="15" customHeight="1">
      <c r="A577" s="74"/>
      <c r="B577" s="75"/>
      <c r="D577" s="126" t="s">
        <v>33</v>
      </c>
      <c r="E577" s="126"/>
      <c r="F577" s="126"/>
      <c r="G577" s="126"/>
      <c r="H577" s="75"/>
      <c r="I577" s="75"/>
      <c r="J577" s="75"/>
      <c r="K577" s="80" t="s">
        <v>75</v>
      </c>
    </row>
    <row r="578" spans="1:11" ht="15" customHeight="1">
      <c r="A578" s="75"/>
      <c r="B578" s="75"/>
      <c r="D578" s="75"/>
      <c r="E578" s="75"/>
      <c r="F578" s="75"/>
      <c r="G578" s="75"/>
      <c r="H578" s="75"/>
      <c r="I578" s="75"/>
      <c r="J578" s="75"/>
      <c r="K578" s="75"/>
    </row>
    <row r="579" spans="1:11" ht="15" customHeight="1" thickBot="1">
      <c r="A579" s="75"/>
      <c r="B579" s="75"/>
      <c r="D579" s="75"/>
      <c r="E579" s="75"/>
      <c r="F579" s="75"/>
      <c r="G579" s="75"/>
      <c r="H579" s="75"/>
      <c r="I579" s="75"/>
      <c r="J579" s="75"/>
      <c r="K579" s="75"/>
    </row>
    <row r="580" spans="1:11" ht="15" customHeight="1">
      <c r="A580" s="143" t="e">
        <f>#REF!</f>
        <v>#REF!</v>
      </c>
      <c r="B580" s="144"/>
      <c r="C580" s="144"/>
      <c r="D580" s="144"/>
      <c r="E580" s="145"/>
      <c r="F580" s="123" t="s">
        <v>20</v>
      </c>
      <c r="G580" s="143" t="e">
        <f>#REF!</f>
        <v>#REF!</v>
      </c>
      <c r="H580" s="144"/>
      <c r="I580" s="144"/>
      <c r="J580" s="144"/>
      <c r="K580" s="145"/>
    </row>
    <row r="581" spans="1:11" ht="15" customHeight="1" thickBot="1">
      <c r="A581" s="146"/>
      <c r="B581" s="147"/>
      <c r="C581" s="147"/>
      <c r="D581" s="147"/>
      <c r="E581" s="122"/>
      <c r="F581" s="123"/>
      <c r="G581" s="146"/>
      <c r="H581" s="147"/>
      <c r="I581" s="147"/>
      <c r="J581" s="147"/>
      <c r="K581" s="122"/>
    </row>
    <row r="582" spans="1:11" ht="15" customHeight="1" thickBot="1">
      <c r="A582" s="75"/>
      <c r="B582" s="75"/>
      <c r="D582" s="75"/>
      <c r="E582" s="75"/>
      <c r="F582" s="75"/>
      <c r="G582" s="75"/>
      <c r="H582" s="75"/>
      <c r="I582" s="75"/>
      <c r="J582" s="75"/>
      <c r="K582" s="75"/>
    </row>
    <row r="583" spans="1:11" ht="15" customHeight="1" thickBot="1">
      <c r="A583" s="84" t="s">
        <v>45</v>
      </c>
      <c r="B583" s="151" t="s">
        <v>44</v>
      </c>
      <c r="C583" s="152"/>
      <c r="D583" s="153"/>
      <c r="E583" s="85" t="e">
        <f>#REF!</f>
        <v>#REF!</v>
      </c>
      <c r="F583" s="75"/>
      <c r="G583" s="84" t="s">
        <v>46</v>
      </c>
      <c r="H583" s="151" t="s">
        <v>44</v>
      </c>
      <c r="I583" s="152"/>
      <c r="J583" s="153"/>
      <c r="K583" s="85" t="e">
        <f>#REF!</f>
        <v>#REF!</v>
      </c>
    </row>
    <row r="584" spans="1:11" ht="15" customHeight="1" thickBot="1">
      <c r="A584" s="77" t="e">
        <f>#REF!</f>
        <v>#REF!</v>
      </c>
      <c r="B584" s="77"/>
      <c r="C584" s="78" t="s">
        <v>20</v>
      </c>
      <c r="D584" s="77"/>
      <c r="E584" s="77" t="e">
        <f>#REF!</f>
        <v>#REF!</v>
      </c>
      <c r="F584" s="75"/>
      <c r="G584" s="77" t="e">
        <f>#REF!</f>
        <v>#REF!</v>
      </c>
      <c r="H584" s="77"/>
      <c r="I584" s="78" t="s">
        <v>20</v>
      </c>
      <c r="J584" s="77"/>
      <c r="K584" s="77" t="e">
        <f>#REF!</f>
        <v>#REF!</v>
      </c>
    </row>
    <row r="585" spans="1:11" ht="15" customHeight="1">
      <c r="A585" s="124"/>
      <c r="B585" s="125"/>
      <c r="D585" s="124"/>
      <c r="E585" s="125"/>
      <c r="F585" s="75"/>
      <c r="G585" s="124"/>
      <c r="H585" s="125"/>
      <c r="I585" s="75"/>
      <c r="J585" s="124"/>
      <c r="K585" s="125"/>
    </row>
    <row r="586" spans="1:11" ht="15" customHeight="1">
      <c r="A586" s="121"/>
      <c r="B586" s="148"/>
      <c r="D586" s="121"/>
      <c r="E586" s="148"/>
      <c r="F586" s="75"/>
      <c r="G586" s="121"/>
      <c r="H586" s="148"/>
      <c r="I586" s="75"/>
      <c r="J586" s="121"/>
      <c r="K586" s="148"/>
    </row>
    <row r="587" spans="1:11" ht="15" customHeight="1" thickBot="1">
      <c r="A587" s="149"/>
      <c r="B587" s="150"/>
      <c r="D587" s="149"/>
      <c r="E587" s="150"/>
      <c r="F587" s="75"/>
      <c r="G587" s="149"/>
      <c r="H587" s="150"/>
      <c r="I587" s="75"/>
      <c r="J587" s="149"/>
      <c r="K587" s="150"/>
    </row>
    <row r="588" spans="1:11" ht="15" customHeight="1">
      <c r="A588" s="75"/>
      <c r="B588" s="75"/>
      <c r="D588" s="75"/>
      <c r="E588" s="75"/>
      <c r="F588" s="75"/>
      <c r="G588" s="75"/>
      <c r="H588" s="75"/>
      <c r="I588" s="75"/>
      <c r="J588" s="75"/>
      <c r="K588" s="75"/>
    </row>
    <row r="589" spans="1:11" ht="15" customHeight="1" thickBot="1">
      <c r="A589" s="75"/>
      <c r="B589" s="75"/>
      <c r="D589" s="75"/>
      <c r="E589" s="75"/>
      <c r="F589" s="75"/>
      <c r="G589" s="75"/>
      <c r="H589" s="75"/>
      <c r="I589" s="75"/>
      <c r="J589" s="75"/>
      <c r="K589" s="75"/>
    </row>
    <row r="590" spans="1:11" ht="15" customHeight="1" thickBot="1">
      <c r="A590" s="84" t="s">
        <v>47</v>
      </c>
      <c r="B590" s="151" t="s">
        <v>44</v>
      </c>
      <c r="C590" s="152"/>
      <c r="D590" s="153"/>
      <c r="E590" s="85" t="e">
        <f>#REF!</f>
        <v>#REF!</v>
      </c>
      <c r="F590" s="75"/>
      <c r="G590" s="84" t="s">
        <v>48</v>
      </c>
      <c r="H590" s="151" t="s">
        <v>44</v>
      </c>
      <c r="I590" s="152"/>
      <c r="J590" s="153"/>
      <c r="K590" s="85" t="e">
        <f>#REF!</f>
        <v>#REF!</v>
      </c>
    </row>
    <row r="591" spans="1:11" ht="15" customHeight="1" thickBot="1">
      <c r="A591" s="77" t="e">
        <f>#REF!</f>
        <v>#REF!</v>
      </c>
      <c r="B591" s="77"/>
      <c r="C591" s="78" t="s">
        <v>20</v>
      </c>
      <c r="D591" s="77"/>
      <c r="E591" s="77" t="e">
        <f>#REF!</f>
        <v>#REF!</v>
      </c>
      <c r="F591" s="75"/>
      <c r="G591" s="77" t="e">
        <f>#REF!</f>
        <v>#REF!</v>
      </c>
      <c r="H591" s="77"/>
      <c r="I591" s="78" t="s">
        <v>20</v>
      </c>
      <c r="J591" s="77"/>
      <c r="K591" s="77" t="e">
        <f>#REF!</f>
        <v>#REF!</v>
      </c>
    </row>
    <row r="592" spans="1:11" ht="15" customHeight="1">
      <c r="A592" s="124"/>
      <c r="B592" s="125"/>
      <c r="D592" s="124"/>
      <c r="E592" s="125"/>
      <c r="F592" s="75"/>
      <c r="G592" s="124"/>
      <c r="H592" s="125"/>
      <c r="I592" s="75"/>
      <c r="J592" s="124"/>
      <c r="K592" s="125"/>
    </row>
    <row r="593" spans="1:11" ht="15" customHeight="1">
      <c r="A593" s="121"/>
      <c r="B593" s="148"/>
      <c r="D593" s="121"/>
      <c r="E593" s="148"/>
      <c r="F593" s="75"/>
      <c r="G593" s="121"/>
      <c r="H593" s="148"/>
      <c r="I593" s="75"/>
      <c r="J593" s="121"/>
      <c r="K593" s="148"/>
    </row>
    <row r="594" spans="1:11" ht="15" customHeight="1" thickBot="1">
      <c r="A594" s="149"/>
      <c r="B594" s="150"/>
      <c r="D594" s="149"/>
      <c r="E594" s="150"/>
      <c r="F594" s="75"/>
      <c r="G594" s="149"/>
      <c r="H594" s="150"/>
      <c r="I594" s="75"/>
      <c r="J594" s="149"/>
      <c r="K594" s="150"/>
    </row>
    <row r="595" spans="1:11" ht="15" customHeight="1">
      <c r="A595" s="79"/>
      <c r="B595" s="79"/>
      <c r="D595" s="79"/>
      <c r="E595" s="79"/>
      <c r="F595" s="75"/>
      <c r="G595" s="79"/>
      <c r="H595" s="79"/>
      <c r="I595" s="75"/>
      <c r="J595" s="79"/>
      <c r="K595" s="79"/>
    </row>
    <row r="596" spans="1:11" ht="15" customHeight="1" thickBot="1">
      <c r="A596" s="79"/>
      <c r="B596" s="79"/>
      <c r="D596" s="79"/>
      <c r="E596" s="79"/>
      <c r="F596" s="75"/>
      <c r="G596" s="79"/>
      <c r="H596" s="79"/>
      <c r="I596" s="75"/>
      <c r="J596" s="79"/>
      <c r="K596" s="79"/>
    </row>
    <row r="597" spans="1:11" ht="15" customHeight="1">
      <c r="A597" s="143" t="e">
        <f>#REF!</f>
        <v>#REF!</v>
      </c>
      <c r="B597" s="144"/>
      <c r="C597" s="144"/>
      <c r="D597" s="144"/>
      <c r="E597" s="145"/>
      <c r="F597" s="123" t="s">
        <v>20</v>
      </c>
      <c r="G597" s="143" t="e">
        <f>#REF!</f>
        <v>#REF!</v>
      </c>
      <c r="H597" s="144"/>
      <c r="I597" s="144"/>
      <c r="J597" s="144"/>
      <c r="K597" s="145"/>
    </row>
    <row r="598" spans="1:11" ht="15" customHeight="1" thickBot="1">
      <c r="A598" s="146"/>
      <c r="B598" s="147"/>
      <c r="C598" s="147"/>
      <c r="D598" s="147"/>
      <c r="E598" s="122"/>
      <c r="F598" s="123"/>
      <c r="G598" s="146"/>
      <c r="H598" s="147"/>
      <c r="I598" s="147"/>
      <c r="J598" s="147"/>
      <c r="K598" s="122"/>
    </row>
    <row r="599" spans="1:11" ht="15" customHeight="1" thickBot="1">
      <c r="A599" s="75"/>
      <c r="B599" s="75"/>
      <c r="D599" s="75"/>
      <c r="E599" s="75"/>
      <c r="F599" s="75"/>
      <c r="G599" s="75"/>
      <c r="H599" s="75"/>
      <c r="I599" s="75"/>
      <c r="J599" s="75"/>
      <c r="K599" s="75"/>
    </row>
    <row r="600" spans="1:11" ht="15" customHeight="1" thickBot="1">
      <c r="A600" s="84" t="s">
        <v>49</v>
      </c>
      <c r="B600" s="151" t="s">
        <v>44</v>
      </c>
      <c r="C600" s="152"/>
      <c r="D600" s="153"/>
      <c r="E600" s="85" t="e">
        <f>#REF!</f>
        <v>#REF!</v>
      </c>
      <c r="F600" s="75"/>
      <c r="G600" s="84" t="s">
        <v>50</v>
      </c>
      <c r="H600" s="151" t="s">
        <v>44</v>
      </c>
      <c r="I600" s="152"/>
      <c r="J600" s="153"/>
      <c r="K600" s="85" t="e">
        <f>#REF!</f>
        <v>#REF!</v>
      </c>
    </row>
    <row r="601" spans="1:11" ht="15" customHeight="1" thickBot="1">
      <c r="A601" s="77" t="e">
        <f>#REF!</f>
        <v>#REF!</v>
      </c>
      <c r="B601" s="77"/>
      <c r="C601" s="78" t="s">
        <v>20</v>
      </c>
      <c r="D601" s="77"/>
      <c r="E601" s="77" t="e">
        <f>#REF!</f>
        <v>#REF!</v>
      </c>
      <c r="F601" s="75"/>
      <c r="G601" s="77" t="e">
        <f>#REF!</f>
        <v>#REF!</v>
      </c>
      <c r="H601" s="77"/>
      <c r="I601" s="78" t="s">
        <v>20</v>
      </c>
      <c r="J601" s="77"/>
      <c r="K601" s="77" t="e">
        <f>#REF!</f>
        <v>#REF!</v>
      </c>
    </row>
    <row r="602" spans="1:11" ht="15" customHeight="1">
      <c r="A602" s="124"/>
      <c r="B602" s="125"/>
      <c r="D602" s="124"/>
      <c r="E602" s="125"/>
      <c r="F602" s="75"/>
      <c r="G602" s="124"/>
      <c r="H602" s="125"/>
      <c r="I602" s="75"/>
      <c r="J602" s="124"/>
      <c r="K602" s="125"/>
    </row>
    <row r="603" spans="1:11" ht="15" customHeight="1">
      <c r="A603" s="121"/>
      <c r="B603" s="148"/>
      <c r="D603" s="121"/>
      <c r="E603" s="148"/>
      <c r="F603" s="75"/>
      <c r="G603" s="121"/>
      <c r="H603" s="148"/>
      <c r="I603" s="75"/>
      <c r="J603" s="121"/>
      <c r="K603" s="148"/>
    </row>
    <row r="604" spans="1:11" ht="15" customHeight="1" thickBot="1">
      <c r="A604" s="149"/>
      <c r="B604" s="150"/>
      <c r="D604" s="149"/>
      <c r="E604" s="150"/>
      <c r="F604" s="75"/>
      <c r="G604" s="149"/>
      <c r="H604" s="150"/>
      <c r="I604" s="75"/>
      <c r="J604" s="149"/>
      <c r="K604" s="150"/>
    </row>
    <row r="605" spans="1:11" ht="15" customHeight="1">
      <c r="A605" s="75"/>
      <c r="B605" s="75"/>
      <c r="D605" s="75"/>
      <c r="E605" s="75"/>
      <c r="F605" s="75"/>
      <c r="G605" s="75"/>
      <c r="H605" s="75"/>
      <c r="I605" s="75"/>
      <c r="J605" s="75"/>
      <c r="K605" s="75"/>
    </row>
    <row r="606" spans="1:11" ht="15" customHeight="1" thickBot="1">
      <c r="A606" s="75"/>
      <c r="B606" s="75"/>
      <c r="D606" s="75"/>
      <c r="E606" s="75"/>
      <c r="F606" s="75"/>
      <c r="G606" s="75"/>
      <c r="H606" s="75"/>
      <c r="I606" s="75"/>
      <c r="J606" s="75"/>
      <c r="K606" s="75"/>
    </row>
    <row r="607" spans="1:11" ht="15" customHeight="1" thickBot="1">
      <c r="A607" s="84" t="s">
        <v>51</v>
      </c>
      <c r="B607" s="151" t="s">
        <v>44</v>
      </c>
      <c r="C607" s="152"/>
      <c r="D607" s="153"/>
      <c r="E607" s="85" t="e">
        <f>#REF!</f>
        <v>#REF!</v>
      </c>
      <c r="F607" s="75"/>
      <c r="G607" s="84" t="s">
        <v>52</v>
      </c>
      <c r="H607" s="151" t="s">
        <v>44</v>
      </c>
      <c r="I607" s="152"/>
      <c r="J607" s="153"/>
      <c r="K607" s="85" t="e">
        <f>#REF!</f>
        <v>#REF!</v>
      </c>
    </row>
    <row r="608" spans="1:11" ht="15" customHeight="1" thickBot="1">
      <c r="A608" s="77" t="e">
        <f>#REF!</f>
        <v>#REF!</v>
      </c>
      <c r="B608" s="77"/>
      <c r="C608" s="78" t="s">
        <v>20</v>
      </c>
      <c r="D608" s="77"/>
      <c r="E608" s="77" t="e">
        <f>#REF!</f>
        <v>#REF!</v>
      </c>
      <c r="F608" s="75"/>
      <c r="G608" s="77" t="e">
        <f>#REF!</f>
        <v>#REF!</v>
      </c>
      <c r="H608" s="77"/>
      <c r="I608" s="78" t="s">
        <v>20</v>
      </c>
      <c r="J608" s="77"/>
      <c r="K608" s="77" t="e">
        <f>#REF!</f>
        <v>#REF!</v>
      </c>
    </row>
    <row r="609" spans="1:11" ht="15" customHeight="1">
      <c r="A609" s="124"/>
      <c r="B609" s="125"/>
      <c r="D609" s="124"/>
      <c r="E609" s="125"/>
      <c r="F609" s="75"/>
      <c r="G609" s="124"/>
      <c r="H609" s="125"/>
      <c r="I609" s="75"/>
      <c r="J609" s="124"/>
      <c r="K609" s="125"/>
    </row>
    <row r="610" spans="1:11" ht="15" customHeight="1">
      <c r="A610" s="121"/>
      <c r="B610" s="148"/>
      <c r="D610" s="121"/>
      <c r="E610" s="148"/>
      <c r="F610" s="75"/>
      <c r="G610" s="121"/>
      <c r="H610" s="148"/>
      <c r="I610" s="75"/>
      <c r="J610" s="121"/>
      <c r="K610" s="148"/>
    </row>
    <row r="611" spans="1:11" ht="15" customHeight="1" thickBot="1">
      <c r="A611" s="149"/>
      <c r="B611" s="150"/>
      <c r="D611" s="149"/>
      <c r="E611" s="150"/>
      <c r="F611" s="75"/>
      <c r="G611" s="149"/>
      <c r="H611" s="150"/>
      <c r="I611" s="75"/>
      <c r="J611" s="149"/>
      <c r="K611" s="150"/>
    </row>
    <row r="612" spans="1:11" ht="15" customHeight="1">
      <c r="A612" s="79"/>
      <c r="B612" s="79"/>
      <c r="D612" s="79"/>
      <c r="E612" s="79"/>
      <c r="F612" s="75"/>
      <c r="G612" s="79"/>
      <c r="H612" s="79"/>
      <c r="I612" s="75"/>
      <c r="J612" s="79"/>
      <c r="K612" s="79"/>
    </row>
    <row r="613" spans="1:11" ht="15" customHeight="1">
      <c r="A613" s="74"/>
      <c r="B613" s="75"/>
      <c r="D613" s="126" t="s">
        <v>33</v>
      </c>
      <c r="E613" s="126"/>
      <c r="F613" s="126"/>
      <c r="G613" s="126"/>
      <c r="H613" s="75"/>
      <c r="I613" s="75"/>
      <c r="J613" s="75"/>
      <c r="K613" s="80" t="s">
        <v>75</v>
      </c>
    </row>
    <row r="614" spans="1:11" ht="15" customHeight="1">
      <c r="A614" s="75"/>
      <c r="B614" s="75"/>
      <c r="D614" s="75"/>
      <c r="E614" s="75"/>
      <c r="F614" s="75"/>
      <c r="G614" s="75"/>
      <c r="H614" s="75"/>
      <c r="I614" s="75"/>
      <c r="J614" s="75"/>
      <c r="K614" s="75"/>
    </row>
    <row r="615" spans="1:11" ht="15" customHeight="1" thickBot="1">
      <c r="A615" s="75"/>
      <c r="B615" s="75"/>
      <c r="D615" s="75"/>
      <c r="E615" s="75"/>
      <c r="F615" s="75"/>
      <c r="G615" s="75"/>
      <c r="H615" s="75"/>
      <c r="I615" s="75"/>
      <c r="J615" s="75"/>
      <c r="K615" s="75"/>
    </row>
    <row r="616" spans="1:11" ht="15" customHeight="1">
      <c r="A616" s="143" t="e">
        <f>#REF!</f>
        <v>#REF!</v>
      </c>
      <c r="B616" s="144"/>
      <c r="C616" s="144"/>
      <c r="D616" s="144"/>
      <c r="E616" s="145"/>
      <c r="F616" s="123" t="s">
        <v>20</v>
      </c>
      <c r="G616" s="143" t="e">
        <f>#REF!</f>
        <v>#REF!</v>
      </c>
      <c r="H616" s="144"/>
      <c r="I616" s="144"/>
      <c r="J616" s="144"/>
      <c r="K616" s="145"/>
    </row>
    <row r="617" spans="1:11" ht="15" customHeight="1" thickBot="1">
      <c r="A617" s="146"/>
      <c r="B617" s="147"/>
      <c r="C617" s="147"/>
      <c r="D617" s="147"/>
      <c r="E617" s="122"/>
      <c r="F617" s="123"/>
      <c r="G617" s="146"/>
      <c r="H617" s="147"/>
      <c r="I617" s="147"/>
      <c r="J617" s="147"/>
      <c r="K617" s="122"/>
    </row>
    <row r="618" spans="1:11" ht="15" customHeight="1" thickBot="1">
      <c r="A618" s="75"/>
      <c r="B618" s="75"/>
      <c r="D618" s="75"/>
      <c r="E618" s="75"/>
      <c r="F618" s="75"/>
      <c r="G618" s="75"/>
      <c r="H618" s="75"/>
      <c r="I618" s="75"/>
      <c r="J618" s="75"/>
      <c r="K618" s="75"/>
    </row>
    <row r="619" spans="1:11" ht="15" customHeight="1" thickBot="1">
      <c r="A619" s="81" t="s">
        <v>121</v>
      </c>
      <c r="B619" s="82" t="s">
        <v>44</v>
      </c>
      <c r="C619" s="82"/>
      <c r="D619" s="82"/>
      <c r="E619" s="83" t="e">
        <f>#REF!</f>
        <v>#REF!</v>
      </c>
      <c r="F619" s="75"/>
      <c r="G619" s="81" t="s">
        <v>122</v>
      </c>
      <c r="H619" s="82" t="s">
        <v>44</v>
      </c>
      <c r="I619" s="82"/>
      <c r="J619" s="82"/>
      <c r="K619" s="83" t="e">
        <f>#REF!</f>
        <v>#REF!</v>
      </c>
    </row>
    <row r="620" spans="1:11" ht="15" customHeight="1" thickBot="1">
      <c r="A620" s="77" t="e">
        <f>#REF!</f>
        <v>#REF!</v>
      </c>
      <c r="B620" s="77"/>
      <c r="C620" s="78" t="s">
        <v>20</v>
      </c>
      <c r="D620" s="77"/>
      <c r="E620" s="77" t="e">
        <f>#REF!</f>
        <v>#REF!</v>
      </c>
      <c r="F620" s="75"/>
      <c r="G620" s="77" t="e">
        <f>#REF!</f>
        <v>#REF!</v>
      </c>
      <c r="H620" s="77"/>
      <c r="I620" s="78" t="s">
        <v>20</v>
      </c>
      <c r="J620" s="77"/>
      <c r="K620" s="77" t="e">
        <f>#REF!</f>
        <v>#REF!</v>
      </c>
    </row>
    <row r="621" spans="1:11" ht="15" customHeight="1">
      <c r="A621" s="124"/>
      <c r="B621" s="125"/>
      <c r="D621" s="124"/>
      <c r="E621" s="125"/>
      <c r="F621" s="75"/>
      <c r="G621" s="124"/>
      <c r="H621" s="125"/>
      <c r="I621" s="75"/>
      <c r="J621" s="124"/>
      <c r="K621" s="125"/>
    </row>
    <row r="622" spans="1:11" ht="15" customHeight="1">
      <c r="A622" s="121"/>
      <c r="B622" s="148"/>
      <c r="D622" s="121"/>
      <c r="E622" s="148"/>
      <c r="F622" s="75"/>
      <c r="G622" s="121"/>
      <c r="H622" s="148"/>
      <c r="I622" s="75"/>
      <c r="J622" s="121"/>
      <c r="K622" s="148"/>
    </row>
    <row r="623" spans="1:11" ht="15" customHeight="1" thickBot="1">
      <c r="A623" s="149"/>
      <c r="B623" s="150"/>
      <c r="D623" s="149"/>
      <c r="E623" s="150"/>
      <c r="F623" s="75"/>
      <c r="G623" s="149"/>
      <c r="H623" s="150"/>
      <c r="I623" s="75"/>
      <c r="J623" s="149"/>
      <c r="K623" s="150"/>
    </row>
    <row r="624" spans="1:11" ht="15" customHeight="1">
      <c r="A624" s="75"/>
      <c r="B624" s="75"/>
      <c r="D624" s="75"/>
      <c r="E624" s="75"/>
      <c r="F624" s="75"/>
      <c r="G624" s="75"/>
      <c r="H624" s="75"/>
      <c r="I624" s="75"/>
      <c r="J624" s="75"/>
      <c r="K624" s="75"/>
    </row>
    <row r="625" spans="1:11" ht="15" customHeight="1" thickBot="1">
      <c r="A625" s="75"/>
      <c r="B625" s="75"/>
      <c r="D625" s="75"/>
      <c r="E625" s="75"/>
      <c r="F625" s="75"/>
      <c r="G625" s="75"/>
      <c r="H625" s="75"/>
      <c r="I625" s="75"/>
      <c r="J625" s="75"/>
      <c r="K625" s="75"/>
    </row>
    <row r="626" spans="1:11" ht="15" customHeight="1" thickBot="1">
      <c r="A626" s="81" t="s">
        <v>123</v>
      </c>
      <c r="B626" s="82" t="s">
        <v>44</v>
      </c>
      <c r="C626" s="82"/>
      <c r="D626" s="82"/>
      <c r="E626" s="83" t="e">
        <f>#REF!</f>
        <v>#REF!</v>
      </c>
      <c r="F626" s="75"/>
      <c r="G626" s="81" t="s">
        <v>124</v>
      </c>
      <c r="H626" s="82" t="s">
        <v>44</v>
      </c>
      <c r="I626" s="82"/>
      <c r="J626" s="82"/>
      <c r="K626" s="83" t="e">
        <f>#REF!</f>
        <v>#REF!</v>
      </c>
    </row>
    <row r="627" spans="1:11" ht="15" customHeight="1" thickBot="1">
      <c r="A627" s="77" t="e">
        <f>#REF!</f>
        <v>#REF!</v>
      </c>
      <c r="B627" s="77"/>
      <c r="C627" s="78" t="s">
        <v>20</v>
      </c>
      <c r="D627" s="77"/>
      <c r="E627" s="77" t="e">
        <f>#REF!</f>
        <v>#REF!</v>
      </c>
      <c r="F627" s="75"/>
      <c r="G627" s="77" t="e">
        <f>#REF!</f>
        <v>#REF!</v>
      </c>
      <c r="H627" s="77"/>
      <c r="I627" s="78" t="s">
        <v>20</v>
      </c>
      <c r="J627" s="77"/>
      <c r="K627" s="77" t="e">
        <f>#REF!</f>
        <v>#REF!</v>
      </c>
    </row>
    <row r="628" spans="1:11" ht="15" customHeight="1">
      <c r="A628" s="124"/>
      <c r="B628" s="125"/>
      <c r="D628" s="124"/>
      <c r="E628" s="125"/>
      <c r="F628" s="75"/>
      <c r="G628" s="124"/>
      <c r="H628" s="125"/>
      <c r="I628" s="75"/>
      <c r="J628" s="124"/>
      <c r="K628" s="125"/>
    </row>
    <row r="629" spans="1:11" ht="15" customHeight="1">
      <c r="A629" s="121"/>
      <c r="B629" s="148"/>
      <c r="D629" s="121"/>
      <c r="E629" s="148"/>
      <c r="F629" s="75"/>
      <c r="G629" s="121"/>
      <c r="H629" s="148"/>
      <c r="I629" s="75"/>
      <c r="J629" s="121"/>
      <c r="K629" s="148"/>
    </row>
    <row r="630" spans="1:11" ht="15" customHeight="1" thickBot="1">
      <c r="A630" s="149"/>
      <c r="B630" s="150"/>
      <c r="D630" s="149"/>
      <c r="E630" s="150"/>
      <c r="F630" s="75"/>
      <c r="G630" s="149"/>
      <c r="H630" s="150"/>
      <c r="I630" s="75"/>
      <c r="J630" s="149"/>
      <c r="K630" s="150"/>
    </row>
    <row r="631" spans="1:11" ht="15" customHeight="1">
      <c r="A631" s="79"/>
      <c r="B631" s="79"/>
      <c r="D631" s="79"/>
      <c r="E631" s="79"/>
      <c r="F631" s="75"/>
      <c r="G631" s="79"/>
      <c r="H631" s="79"/>
      <c r="I631" s="75"/>
      <c r="J631" s="79"/>
      <c r="K631" s="79"/>
    </row>
    <row r="632" spans="1:11" ht="15" customHeight="1" thickBot="1">
      <c r="A632" s="79"/>
      <c r="B632" s="79"/>
      <c r="D632" s="79"/>
      <c r="E632" s="79"/>
      <c r="F632" s="75"/>
      <c r="G632" s="79"/>
      <c r="H632" s="79"/>
      <c r="I632" s="75"/>
      <c r="J632" s="79"/>
      <c r="K632" s="79"/>
    </row>
    <row r="633" spans="1:11" ht="15" customHeight="1">
      <c r="A633" s="143" t="e">
        <f>#REF!</f>
        <v>#REF!</v>
      </c>
      <c r="B633" s="144"/>
      <c r="C633" s="144"/>
      <c r="D633" s="144"/>
      <c r="E633" s="145"/>
      <c r="F633" s="123" t="s">
        <v>20</v>
      </c>
      <c r="G633" s="143" t="e">
        <f>#REF!</f>
        <v>#REF!</v>
      </c>
      <c r="H633" s="144"/>
      <c r="I633" s="144"/>
      <c r="J633" s="144"/>
      <c r="K633" s="145"/>
    </row>
    <row r="634" spans="1:11" ht="15" customHeight="1" thickBot="1">
      <c r="A634" s="146"/>
      <c r="B634" s="147"/>
      <c r="C634" s="147"/>
      <c r="D634" s="147"/>
      <c r="E634" s="122"/>
      <c r="F634" s="123"/>
      <c r="G634" s="146"/>
      <c r="H634" s="147"/>
      <c r="I634" s="147"/>
      <c r="J634" s="147"/>
      <c r="K634" s="122"/>
    </row>
    <row r="635" spans="1:11" ht="15" customHeight="1" thickBot="1">
      <c r="A635" s="75"/>
      <c r="B635" s="75"/>
      <c r="D635" s="75"/>
      <c r="E635" s="75"/>
      <c r="F635" s="75"/>
      <c r="G635" s="75"/>
      <c r="H635" s="75"/>
      <c r="I635" s="75"/>
      <c r="J635" s="75"/>
      <c r="K635" s="75"/>
    </row>
    <row r="636" spans="1:11" ht="15" customHeight="1" thickBot="1">
      <c r="A636" s="81" t="s">
        <v>125</v>
      </c>
      <c r="B636" s="82" t="s">
        <v>44</v>
      </c>
      <c r="C636" s="82"/>
      <c r="D636" s="82"/>
      <c r="E636" s="83" t="e">
        <f>#REF!</f>
        <v>#REF!</v>
      </c>
      <c r="F636" s="75"/>
      <c r="G636" s="81" t="s">
        <v>126</v>
      </c>
      <c r="H636" s="82" t="s">
        <v>44</v>
      </c>
      <c r="I636" s="82"/>
      <c r="J636" s="82"/>
      <c r="K636" s="83" t="e">
        <f>#REF!</f>
        <v>#REF!</v>
      </c>
    </row>
    <row r="637" spans="1:11" ht="15" customHeight="1" thickBot="1">
      <c r="A637" s="77" t="e">
        <f>#REF!</f>
        <v>#REF!</v>
      </c>
      <c r="B637" s="77"/>
      <c r="C637" s="78" t="s">
        <v>20</v>
      </c>
      <c r="D637" s="77"/>
      <c r="E637" s="77" t="e">
        <f>#REF!</f>
        <v>#REF!</v>
      </c>
      <c r="F637" s="75"/>
      <c r="G637" s="77" t="e">
        <f>#REF!</f>
        <v>#REF!</v>
      </c>
      <c r="H637" s="77"/>
      <c r="I637" s="78" t="s">
        <v>20</v>
      </c>
      <c r="J637" s="77"/>
      <c r="K637" s="77" t="e">
        <f>#REF!</f>
        <v>#REF!</v>
      </c>
    </row>
    <row r="638" spans="1:11" ht="15" customHeight="1">
      <c r="A638" s="124"/>
      <c r="B638" s="125"/>
      <c r="D638" s="124"/>
      <c r="E638" s="125"/>
      <c r="F638" s="75"/>
      <c r="G638" s="124"/>
      <c r="H638" s="125"/>
      <c r="I638" s="75"/>
      <c r="J638" s="124"/>
      <c r="K638" s="125"/>
    </row>
    <row r="639" spans="1:11" ht="15" customHeight="1">
      <c r="A639" s="121"/>
      <c r="B639" s="148"/>
      <c r="D639" s="121"/>
      <c r="E639" s="148"/>
      <c r="F639" s="75"/>
      <c r="G639" s="121"/>
      <c r="H639" s="148"/>
      <c r="I639" s="75"/>
      <c r="J639" s="121"/>
      <c r="K639" s="148"/>
    </row>
    <row r="640" spans="1:11" ht="15" customHeight="1" thickBot="1">
      <c r="A640" s="149"/>
      <c r="B640" s="150"/>
      <c r="D640" s="149"/>
      <c r="E640" s="150"/>
      <c r="F640" s="75"/>
      <c r="G640" s="149"/>
      <c r="H640" s="150"/>
      <c r="I640" s="75"/>
      <c r="J640" s="149"/>
      <c r="K640" s="150"/>
    </row>
    <row r="641" spans="1:11" ht="15" customHeight="1">
      <c r="A641" s="75"/>
      <c r="B641" s="75"/>
      <c r="D641" s="75"/>
      <c r="E641" s="75"/>
      <c r="F641" s="75"/>
      <c r="G641" s="75"/>
      <c r="H641" s="75"/>
      <c r="I641" s="75"/>
      <c r="J641" s="75"/>
      <c r="K641" s="75"/>
    </row>
    <row r="642" spans="1:11" ht="15" customHeight="1" thickBot="1">
      <c r="A642" s="75"/>
      <c r="B642" s="75"/>
      <c r="D642" s="75"/>
      <c r="E642" s="75"/>
      <c r="F642" s="75"/>
      <c r="G642" s="75"/>
      <c r="H642" s="75"/>
      <c r="I642" s="75"/>
      <c r="J642" s="75"/>
      <c r="K642" s="75"/>
    </row>
    <row r="643" spans="1:11" ht="15" customHeight="1" thickBot="1">
      <c r="A643" s="81" t="s">
        <v>127</v>
      </c>
      <c r="B643" s="82" t="s">
        <v>44</v>
      </c>
      <c r="C643" s="82"/>
      <c r="D643" s="82"/>
      <c r="E643" s="83" t="e">
        <f>#REF!</f>
        <v>#REF!</v>
      </c>
      <c r="F643" s="75"/>
      <c r="G643" s="81" t="s">
        <v>128</v>
      </c>
      <c r="H643" s="82" t="s">
        <v>44</v>
      </c>
      <c r="I643" s="82"/>
      <c r="J643" s="82"/>
      <c r="K643" s="83" t="e">
        <f>#REF!</f>
        <v>#REF!</v>
      </c>
    </row>
    <row r="644" spans="1:11" ht="15" customHeight="1" thickBot="1">
      <c r="A644" s="77" t="e">
        <f>#REF!</f>
        <v>#REF!</v>
      </c>
      <c r="B644" s="77"/>
      <c r="C644" s="78" t="s">
        <v>20</v>
      </c>
      <c r="D644" s="77"/>
      <c r="E644" s="77" t="e">
        <f>#REF!</f>
        <v>#REF!</v>
      </c>
      <c r="F644" s="75"/>
      <c r="G644" s="77" t="e">
        <f>#REF!</f>
        <v>#REF!</v>
      </c>
      <c r="H644" s="77"/>
      <c r="I644" s="78" t="s">
        <v>20</v>
      </c>
      <c r="J644" s="77"/>
      <c r="K644" s="77" t="e">
        <f>#REF!</f>
        <v>#REF!</v>
      </c>
    </row>
    <row r="645" spans="1:11" ht="15" customHeight="1">
      <c r="A645" s="124"/>
      <c r="B645" s="125"/>
      <c r="D645" s="124"/>
      <c r="E645" s="125"/>
      <c r="F645" s="75"/>
      <c r="G645" s="124"/>
      <c r="H645" s="125"/>
      <c r="I645" s="75"/>
      <c r="J645" s="124"/>
      <c r="K645" s="125"/>
    </row>
    <row r="646" spans="1:11" ht="15" customHeight="1">
      <c r="A646" s="121"/>
      <c r="B646" s="148"/>
      <c r="D646" s="121"/>
      <c r="E646" s="148"/>
      <c r="F646" s="75"/>
      <c r="G646" s="121"/>
      <c r="H646" s="148"/>
      <c r="I646" s="75"/>
      <c r="J646" s="121"/>
      <c r="K646" s="148"/>
    </row>
    <row r="647" spans="1:11" ht="15" customHeight="1" thickBot="1">
      <c r="A647" s="149"/>
      <c r="B647" s="150"/>
      <c r="D647" s="149"/>
      <c r="E647" s="150"/>
      <c r="F647" s="75"/>
      <c r="G647" s="149"/>
      <c r="H647" s="150"/>
      <c r="I647" s="75"/>
      <c r="J647" s="149"/>
      <c r="K647" s="150"/>
    </row>
    <row r="648" spans="1:11" ht="15" customHeight="1">
      <c r="A648" s="79"/>
      <c r="B648" s="79"/>
      <c r="D648" s="79"/>
      <c r="E648" s="79"/>
      <c r="F648" s="75"/>
      <c r="G648" s="79"/>
      <c r="H648" s="79"/>
      <c r="I648" s="75"/>
      <c r="J648" s="79"/>
      <c r="K648" s="79"/>
    </row>
    <row r="649" spans="1:11" ht="15" customHeight="1">
      <c r="A649" s="74"/>
      <c r="B649" s="75"/>
      <c r="D649" s="126" t="s">
        <v>33</v>
      </c>
      <c r="E649" s="126"/>
      <c r="F649" s="126"/>
      <c r="G649" s="126"/>
      <c r="H649" s="75"/>
      <c r="I649" s="75"/>
      <c r="J649" s="75"/>
      <c r="K649" s="80" t="s">
        <v>76</v>
      </c>
    </row>
    <row r="650" spans="1:11" ht="15" customHeight="1">
      <c r="A650" s="75"/>
      <c r="B650" s="75"/>
      <c r="D650" s="75"/>
      <c r="E650" s="75"/>
      <c r="F650" s="75"/>
      <c r="G650" s="75"/>
      <c r="H650" s="75"/>
      <c r="I650" s="75"/>
      <c r="J650" s="75"/>
      <c r="K650" s="75"/>
    </row>
    <row r="651" spans="1:11" ht="15" customHeight="1" thickBot="1">
      <c r="A651" s="75"/>
      <c r="B651" s="75"/>
      <c r="D651" s="75"/>
      <c r="E651" s="75"/>
      <c r="F651" s="75"/>
      <c r="G651" s="75"/>
      <c r="H651" s="75"/>
      <c r="I651" s="75"/>
      <c r="J651" s="75"/>
      <c r="K651" s="75"/>
    </row>
    <row r="652" spans="1:11" ht="15" customHeight="1">
      <c r="A652" s="143" t="e">
        <f>#REF!</f>
        <v>#REF!</v>
      </c>
      <c r="B652" s="144"/>
      <c r="C652" s="144"/>
      <c r="D652" s="144"/>
      <c r="E652" s="145"/>
      <c r="F652" s="123" t="s">
        <v>20</v>
      </c>
      <c r="G652" s="143" t="e">
        <f>#REF!</f>
        <v>#REF!</v>
      </c>
      <c r="H652" s="144"/>
      <c r="I652" s="144"/>
      <c r="J652" s="144"/>
      <c r="K652" s="145"/>
    </row>
    <row r="653" spans="1:11" ht="15" customHeight="1" thickBot="1">
      <c r="A653" s="146"/>
      <c r="B653" s="147"/>
      <c r="C653" s="147"/>
      <c r="D653" s="147"/>
      <c r="E653" s="122"/>
      <c r="F653" s="123"/>
      <c r="G653" s="146"/>
      <c r="H653" s="147"/>
      <c r="I653" s="147"/>
      <c r="J653" s="147"/>
      <c r="K653" s="122"/>
    </row>
    <row r="654" spans="1:11" ht="15" customHeight="1" thickBot="1">
      <c r="A654" s="75"/>
      <c r="B654" s="75"/>
      <c r="D654" s="75"/>
      <c r="E654" s="75"/>
      <c r="F654" s="75"/>
      <c r="G654" s="75"/>
      <c r="H654" s="75"/>
      <c r="I654" s="75"/>
      <c r="J654" s="75"/>
      <c r="K654" s="75"/>
    </row>
    <row r="655" spans="1:11" ht="15" customHeight="1" thickBot="1">
      <c r="A655" s="81" t="s">
        <v>45</v>
      </c>
      <c r="B655" s="82" t="s">
        <v>44</v>
      </c>
      <c r="C655" s="82"/>
      <c r="D655" s="82"/>
      <c r="E655" s="83" t="e">
        <f>#REF!</f>
        <v>#REF!</v>
      </c>
      <c r="F655" s="75"/>
      <c r="G655" s="81" t="s">
        <v>55</v>
      </c>
      <c r="H655" s="82" t="s">
        <v>44</v>
      </c>
      <c r="I655" s="82"/>
      <c r="J655" s="82"/>
      <c r="K655" s="83" t="e">
        <f>#REF!</f>
        <v>#REF!</v>
      </c>
    </row>
    <row r="656" spans="1:11" ht="15" customHeight="1" thickBot="1">
      <c r="A656" s="77" t="e">
        <f>#REF!</f>
        <v>#REF!</v>
      </c>
      <c r="B656" s="77"/>
      <c r="C656" s="78" t="s">
        <v>20</v>
      </c>
      <c r="D656" s="77"/>
      <c r="E656" s="77" t="e">
        <f>#REF!</f>
        <v>#REF!</v>
      </c>
      <c r="F656" s="75"/>
      <c r="G656" s="77" t="e">
        <f>#REF!</f>
        <v>#REF!</v>
      </c>
      <c r="H656" s="77"/>
      <c r="I656" s="78" t="s">
        <v>20</v>
      </c>
      <c r="J656" s="77"/>
      <c r="K656" s="77" t="e">
        <f>#REF!</f>
        <v>#REF!</v>
      </c>
    </row>
    <row r="657" spans="1:11" ht="15" customHeight="1">
      <c r="A657" s="124"/>
      <c r="B657" s="125"/>
      <c r="D657" s="124"/>
      <c r="E657" s="125"/>
      <c r="F657" s="75"/>
      <c r="G657" s="124"/>
      <c r="H657" s="125"/>
      <c r="I657" s="75"/>
      <c r="J657" s="124"/>
      <c r="K657" s="125"/>
    </row>
    <row r="658" spans="1:11" ht="15" customHeight="1">
      <c r="A658" s="121"/>
      <c r="B658" s="148"/>
      <c r="D658" s="121"/>
      <c r="E658" s="148"/>
      <c r="F658" s="75"/>
      <c r="G658" s="121"/>
      <c r="H658" s="148"/>
      <c r="I658" s="75"/>
      <c r="J658" s="121"/>
      <c r="K658" s="148"/>
    </row>
    <row r="659" spans="1:11" ht="15" customHeight="1" thickBot="1">
      <c r="A659" s="149"/>
      <c r="B659" s="150"/>
      <c r="D659" s="149"/>
      <c r="E659" s="150"/>
      <c r="F659" s="75"/>
      <c r="G659" s="149"/>
      <c r="H659" s="150"/>
      <c r="I659" s="75"/>
      <c r="J659" s="149"/>
      <c r="K659" s="150"/>
    </row>
    <row r="660" spans="1:11" ht="15" customHeight="1">
      <c r="A660" s="75"/>
      <c r="B660" s="75"/>
      <c r="D660" s="75"/>
      <c r="E660" s="75"/>
      <c r="F660" s="75"/>
      <c r="G660" s="75"/>
      <c r="H660" s="75"/>
      <c r="I660" s="75"/>
      <c r="J660" s="75"/>
      <c r="K660" s="75"/>
    </row>
    <row r="661" spans="1:11" ht="15" customHeight="1" thickBot="1">
      <c r="A661" s="75"/>
      <c r="B661" s="75"/>
      <c r="D661" s="75"/>
      <c r="E661" s="75"/>
      <c r="F661" s="75"/>
      <c r="G661" s="75"/>
      <c r="H661" s="75"/>
      <c r="I661" s="75"/>
      <c r="J661" s="75"/>
      <c r="K661" s="75"/>
    </row>
    <row r="662" spans="1:11" ht="15" customHeight="1" thickBot="1">
      <c r="A662" s="81" t="s">
        <v>47</v>
      </c>
      <c r="B662" s="82" t="s">
        <v>44</v>
      </c>
      <c r="C662" s="82"/>
      <c r="D662" s="82"/>
      <c r="E662" s="83" t="e">
        <f>#REF!</f>
        <v>#REF!</v>
      </c>
      <c r="F662" s="75"/>
      <c r="G662" s="81" t="s">
        <v>48</v>
      </c>
      <c r="H662" s="82" t="s">
        <v>44</v>
      </c>
      <c r="I662" s="82"/>
      <c r="J662" s="82"/>
      <c r="K662" s="83" t="e">
        <f>#REF!</f>
        <v>#REF!</v>
      </c>
    </row>
    <row r="663" spans="1:11" ht="15" customHeight="1" thickBot="1">
      <c r="A663" s="77" t="e">
        <f>#REF!</f>
        <v>#REF!</v>
      </c>
      <c r="B663" s="77"/>
      <c r="C663" s="78" t="s">
        <v>20</v>
      </c>
      <c r="D663" s="77"/>
      <c r="E663" s="77" t="e">
        <f>#REF!</f>
        <v>#REF!</v>
      </c>
      <c r="F663" s="75"/>
      <c r="G663" s="77" t="e">
        <f>#REF!</f>
        <v>#REF!</v>
      </c>
      <c r="H663" s="77"/>
      <c r="I663" s="78" t="s">
        <v>20</v>
      </c>
      <c r="J663" s="77"/>
      <c r="K663" s="77" t="e">
        <f>#REF!</f>
        <v>#REF!</v>
      </c>
    </row>
    <row r="664" spans="1:11" ht="15" customHeight="1">
      <c r="A664" s="124"/>
      <c r="B664" s="125"/>
      <c r="D664" s="124"/>
      <c r="E664" s="125"/>
      <c r="F664" s="75"/>
      <c r="G664" s="124"/>
      <c r="H664" s="125"/>
      <c r="I664" s="75"/>
      <c r="J664" s="124"/>
      <c r="K664" s="125"/>
    </row>
    <row r="665" spans="1:11" ht="15" customHeight="1">
      <c r="A665" s="121"/>
      <c r="B665" s="148"/>
      <c r="D665" s="121"/>
      <c r="E665" s="148"/>
      <c r="F665" s="75"/>
      <c r="G665" s="121"/>
      <c r="H665" s="148"/>
      <c r="I665" s="75"/>
      <c r="J665" s="121"/>
      <c r="K665" s="148"/>
    </row>
    <row r="666" spans="1:11" ht="15" customHeight="1" thickBot="1">
      <c r="A666" s="149"/>
      <c r="B666" s="150"/>
      <c r="D666" s="149"/>
      <c r="E666" s="150"/>
      <c r="F666" s="75"/>
      <c r="G666" s="149"/>
      <c r="H666" s="150"/>
      <c r="I666" s="75"/>
      <c r="J666" s="149"/>
      <c r="K666" s="150"/>
    </row>
    <row r="667" spans="1:11" ht="15" customHeight="1" thickBot="1">
      <c r="A667" s="79"/>
      <c r="B667" s="79"/>
      <c r="D667" s="79"/>
      <c r="E667" s="79"/>
      <c r="F667" s="75"/>
      <c r="G667" s="79"/>
      <c r="H667" s="79"/>
      <c r="I667" s="75"/>
      <c r="J667" s="79"/>
      <c r="K667" s="79"/>
    </row>
    <row r="668" spans="1:11" ht="15" customHeight="1">
      <c r="A668" s="143" t="e">
        <f>#REF!</f>
        <v>#REF!</v>
      </c>
      <c r="B668" s="144"/>
      <c r="C668" s="144"/>
      <c r="D668" s="144"/>
      <c r="E668" s="145"/>
      <c r="F668" s="123" t="s">
        <v>20</v>
      </c>
      <c r="G668" s="143" t="e">
        <f>#REF!</f>
        <v>#REF!</v>
      </c>
      <c r="H668" s="144"/>
      <c r="I668" s="144"/>
      <c r="J668" s="144"/>
      <c r="K668" s="145"/>
    </row>
    <row r="669" spans="1:11" ht="15" customHeight="1" thickBot="1">
      <c r="A669" s="146"/>
      <c r="B669" s="147"/>
      <c r="C669" s="147"/>
      <c r="D669" s="147"/>
      <c r="E669" s="122"/>
      <c r="F669" s="123"/>
      <c r="G669" s="146"/>
      <c r="H669" s="147"/>
      <c r="I669" s="147"/>
      <c r="J669" s="147"/>
      <c r="K669" s="122"/>
    </row>
    <row r="670" spans="1:11" ht="15" customHeight="1" thickBot="1">
      <c r="A670" s="75"/>
      <c r="B670" s="75"/>
      <c r="D670" s="75"/>
      <c r="E670" s="75"/>
      <c r="F670" s="75"/>
      <c r="G670" s="75"/>
      <c r="H670" s="75"/>
      <c r="I670" s="75"/>
      <c r="J670" s="75"/>
      <c r="K670" s="75"/>
    </row>
    <row r="671" spans="1:11" ht="15" customHeight="1" thickBot="1">
      <c r="A671" s="81" t="s">
        <v>56</v>
      </c>
      <c r="B671" s="82" t="s">
        <v>44</v>
      </c>
      <c r="C671" s="82"/>
      <c r="D671" s="82"/>
      <c r="E671" s="83" t="e">
        <f>#REF!</f>
        <v>#REF!</v>
      </c>
      <c r="F671" s="75"/>
      <c r="G671" s="81" t="s">
        <v>57</v>
      </c>
      <c r="H671" s="82" t="s">
        <v>44</v>
      </c>
      <c r="I671" s="82"/>
      <c r="J671" s="82"/>
      <c r="K671" s="83" t="e">
        <f>#REF!</f>
        <v>#REF!</v>
      </c>
    </row>
    <row r="672" spans="1:11" ht="15" customHeight="1" thickBot="1">
      <c r="A672" s="77" t="e">
        <f>#REF!</f>
        <v>#REF!</v>
      </c>
      <c r="B672" s="77"/>
      <c r="C672" s="78" t="s">
        <v>20</v>
      </c>
      <c r="D672" s="77"/>
      <c r="E672" s="77" t="e">
        <f>#REF!</f>
        <v>#REF!</v>
      </c>
      <c r="F672" s="75"/>
      <c r="G672" s="77" t="e">
        <f>#REF!</f>
        <v>#REF!</v>
      </c>
      <c r="H672" s="77"/>
      <c r="I672" s="78" t="s">
        <v>20</v>
      </c>
      <c r="J672" s="77"/>
      <c r="K672" s="77" t="e">
        <f>#REF!</f>
        <v>#REF!</v>
      </c>
    </row>
    <row r="673" spans="1:11" ht="15" customHeight="1">
      <c r="A673" s="124"/>
      <c r="B673" s="125"/>
      <c r="D673" s="124"/>
      <c r="E673" s="125"/>
      <c r="F673" s="75"/>
      <c r="G673" s="124"/>
      <c r="H673" s="125"/>
      <c r="I673" s="75"/>
      <c r="J673" s="124"/>
      <c r="K673" s="125"/>
    </row>
    <row r="674" spans="1:11" ht="15" customHeight="1">
      <c r="A674" s="121"/>
      <c r="B674" s="148"/>
      <c r="D674" s="121"/>
      <c r="E674" s="148"/>
      <c r="F674" s="75"/>
      <c r="G674" s="121"/>
      <c r="H674" s="148"/>
      <c r="I674" s="75"/>
      <c r="J674" s="121"/>
      <c r="K674" s="148"/>
    </row>
    <row r="675" spans="1:11" ht="15" customHeight="1" thickBot="1">
      <c r="A675" s="149"/>
      <c r="B675" s="150"/>
      <c r="D675" s="149"/>
      <c r="E675" s="150"/>
      <c r="F675" s="75"/>
      <c r="G675" s="149"/>
      <c r="H675" s="150"/>
      <c r="I675" s="75"/>
      <c r="J675" s="149"/>
      <c r="K675" s="150"/>
    </row>
    <row r="676" spans="1:11" ht="15" customHeight="1">
      <c r="A676" s="75"/>
      <c r="B676" s="75"/>
      <c r="D676" s="75"/>
      <c r="E676" s="75"/>
      <c r="F676" s="75"/>
      <c r="G676" s="75"/>
      <c r="H676" s="75"/>
      <c r="I676" s="75"/>
      <c r="J676" s="75"/>
      <c r="K676" s="75"/>
    </row>
    <row r="677" spans="1:11" ht="15" customHeight="1" thickBot="1">
      <c r="A677" s="75"/>
      <c r="B677" s="75"/>
      <c r="D677" s="75"/>
      <c r="E677" s="75"/>
      <c r="F677" s="75"/>
      <c r="G677" s="75"/>
      <c r="H677" s="75"/>
      <c r="I677" s="75"/>
      <c r="J677" s="75"/>
      <c r="K677" s="75"/>
    </row>
    <row r="678" spans="1:11" ht="15" customHeight="1" thickBot="1">
      <c r="A678" s="81" t="s">
        <v>51</v>
      </c>
      <c r="B678" s="82" t="s">
        <v>44</v>
      </c>
      <c r="C678" s="82"/>
      <c r="D678" s="82"/>
      <c r="E678" s="83" t="e">
        <f>#REF!</f>
        <v>#REF!</v>
      </c>
      <c r="F678" s="75"/>
      <c r="G678" s="81" t="s">
        <v>52</v>
      </c>
      <c r="H678" s="82" t="s">
        <v>44</v>
      </c>
      <c r="I678" s="82"/>
      <c r="J678" s="82"/>
      <c r="K678" s="83" t="e">
        <f>#REF!</f>
        <v>#REF!</v>
      </c>
    </row>
    <row r="679" spans="1:11" ht="15" customHeight="1" thickBot="1">
      <c r="A679" s="77" t="e">
        <f>#REF!</f>
        <v>#REF!</v>
      </c>
      <c r="B679" s="77"/>
      <c r="C679" s="78" t="s">
        <v>20</v>
      </c>
      <c r="D679" s="77"/>
      <c r="E679" s="77" t="e">
        <f>#REF!</f>
        <v>#REF!</v>
      </c>
      <c r="F679" s="75"/>
      <c r="G679" s="77" t="e">
        <f>#REF!</f>
        <v>#REF!</v>
      </c>
      <c r="H679" s="77"/>
      <c r="I679" s="78" t="s">
        <v>20</v>
      </c>
      <c r="J679" s="77"/>
      <c r="K679" s="77" t="e">
        <f>#REF!</f>
        <v>#REF!</v>
      </c>
    </row>
    <row r="680" spans="1:11" ht="15" customHeight="1">
      <c r="A680" s="124"/>
      <c r="B680" s="125"/>
      <c r="D680" s="124"/>
      <c r="E680" s="125"/>
      <c r="F680" s="75"/>
      <c r="G680" s="124"/>
      <c r="H680" s="125"/>
      <c r="I680" s="75"/>
      <c r="J680" s="124"/>
      <c r="K680" s="125"/>
    </row>
    <row r="681" spans="1:11" ht="15" customHeight="1">
      <c r="A681" s="121"/>
      <c r="B681" s="148"/>
      <c r="D681" s="121"/>
      <c r="E681" s="148"/>
      <c r="F681" s="75"/>
      <c r="G681" s="121"/>
      <c r="H681" s="148"/>
      <c r="I681" s="75"/>
      <c r="J681" s="121"/>
      <c r="K681" s="148"/>
    </row>
    <row r="682" spans="1:11" ht="15" customHeight="1" thickBot="1">
      <c r="A682" s="149"/>
      <c r="B682" s="150"/>
      <c r="D682" s="149"/>
      <c r="E682" s="150"/>
      <c r="F682" s="75"/>
      <c r="G682" s="149"/>
      <c r="H682" s="150"/>
      <c r="I682" s="75"/>
      <c r="J682" s="149"/>
      <c r="K682" s="150"/>
    </row>
    <row r="683" spans="1:11" ht="15" customHeight="1">
      <c r="A683" s="75"/>
      <c r="B683" s="75"/>
      <c r="D683" s="75"/>
      <c r="E683" s="75"/>
      <c r="F683" s="75"/>
      <c r="G683" s="75"/>
      <c r="H683" s="75"/>
      <c r="I683" s="75"/>
      <c r="J683" s="75"/>
      <c r="K683" s="75"/>
    </row>
    <row r="684" spans="1:11" ht="15" customHeight="1">
      <c r="A684" s="75"/>
      <c r="B684" s="75"/>
      <c r="D684" s="75"/>
      <c r="E684" s="75"/>
      <c r="F684" s="75"/>
      <c r="G684" s="75"/>
      <c r="H684" s="75"/>
      <c r="I684" s="75"/>
      <c r="J684" s="75"/>
      <c r="K684" s="75"/>
    </row>
    <row r="685" spans="1:11" ht="15" customHeight="1">
      <c r="A685" s="74"/>
      <c r="B685" s="75"/>
      <c r="D685" s="126" t="s">
        <v>33</v>
      </c>
      <c r="E685" s="126"/>
      <c r="F685" s="126"/>
      <c r="G685" s="126"/>
      <c r="H685" s="75"/>
      <c r="I685" s="75"/>
      <c r="J685" s="75"/>
      <c r="K685" s="80" t="s">
        <v>76</v>
      </c>
    </row>
    <row r="686" spans="1:11" ht="15" customHeight="1">
      <c r="A686" s="75"/>
      <c r="B686" s="75"/>
      <c r="D686" s="75"/>
      <c r="E686" s="75"/>
      <c r="F686" s="75"/>
      <c r="G686" s="75"/>
      <c r="H686" s="75"/>
      <c r="I686" s="75"/>
      <c r="J686" s="75"/>
      <c r="K686" s="75"/>
    </row>
    <row r="687" spans="1:11" ht="15" customHeight="1" thickBot="1">
      <c r="A687" s="75"/>
      <c r="B687" s="75"/>
      <c r="D687" s="75"/>
      <c r="E687" s="75"/>
      <c r="F687" s="75"/>
      <c r="G687" s="75"/>
      <c r="H687" s="75"/>
      <c r="I687" s="75"/>
      <c r="J687" s="75"/>
      <c r="K687" s="75"/>
    </row>
    <row r="688" spans="1:11" ht="15" customHeight="1">
      <c r="A688" s="143" t="e">
        <f>#REF!</f>
        <v>#REF!</v>
      </c>
      <c r="B688" s="144"/>
      <c r="C688" s="144"/>
      <c r="D688" s="144"/>
      <c r="E688" s="145"/>
      <c r="F688" s="123" t="s">
        <v>20</v>
      </c>
      <c r="G688" s="143" t="e">
        <f>#REF!</f>
        <v>#REF!</v>
      </c>
      <c r="H688" s="144"/>
      <c r="I688" s="144"/>
      <c r="J688" s="144"/>
      <c r="K688" s="145"/>
    </row>
    <row r="689" spans="1:11" ht="15" customHeight="1" thickBot="1">
      <c r="A689" s="146"/>
      <c r="B689" s="147"/>
      <c r="C689" s="147"/>
      <c r="D689" s="147"/>
      <c r="E689" s="122"/>
      <c r="F689" s="123"/>
      <c r="G689" s="146"/>
      <c r="H689" s="147"/>
      <c r="I689" s="147"/>
      <c r="J689" s="147"/>
      <c r="K689" s="122"/>
    </row>
    <row r="690" spans="1:11" ht="15" customHeight="1" thickBot="1">
      <c r="A690" s="75"/>
      <c r="B690" s="75"/>
      <c r="D690" s="75"/>
      <c r="E690" s="75"/>
      <c r="F690" s="75"/>
      <c r="G690" s="75"/>
      <c r="H690" s="75"/>
      <c r="I690" s="75"/>
      <c r="J690" s="75"/>
      <c r="K690" s="75"/>
    </row>
    <row r="691" spans="1:11" ht="15" customHeight="1" thickBot="1">
      <c r="A691" s="81" t="s">
        <v>129</v>
      </c>
      <c r="B691" s="82" t="s">
        <v>44</v>
      </c>
      <c r="C691" s="82"/>
      <c r="D691" s="82"/>
      <c r="E691" s="83" t="e">
        <f>#REF!</f>
        <v>#REF!</v>
      </c>
      <c r="F691" s="75"/>
      <c r="G691" s="81" t="s">
        <v>63</v>
      </c>
      <c r="H691" s="82" t="s">
        <v>44</v>
      </c>
      <c r="I691" s="82"/>
      <c r="J691" s="82"/>
      <c r="K691" s="83" t="e">
        <f>#REF!</f>
        <v>#REF!</v>
      </c>
    </row>
    <row r="692" spans="1:11" ht="15" customHeight="1" thickBot="1">
      <c r="A692" s="77" t="e">
        <f>#REF!</f>
        <v>#REF!</v>
      </c>
      <c r="B692" s="77"/>
      <c r="C692" s="78" t="s">
        <v>20</v>
      </c>
      <c r="D692" s="77"/>
      <c r="E692" s="77" t="e">
        <f>#REF!</f>
        <v>#REF!</v>
      </c>
      <c r="F692" s="75"/>
      <c r="G692" s="77" t="e">
        <f>#REF!</f>
        <v>#REF!</v>
      </c>
      <c r="H692" s="77"/>
      <c r="I692" s="78" t="s">
        <v>20</v>
      </c>
      <c r="J692" s="77"/>
      <c r="K692" s="77" t="e">
        <f>#REF!</f>
        <v>#REF!</v>
      </c>
    </row>
    <row r="693" spans="1:11" ht="15" customHeight="1">
      <c r="A693" s="124"/>
      <c r="B693" s="125"/>
      <c r="D693" s="124"/>
      <c r="E693" s="125"/>
      <c r="F693" s="75"/>
      <c r="G693" s="124"/>
      <c r="H693" s="125"/>
      <c r="I693" s="75"/>
      <c r="J693" s="124"/>
      <c r="K693" s="125"/>
    </row>
    <row r="694" spans="1:11" ht="15" customHeight="1">
      <c r="A694" s="121"/>
      <c r="B694" s="148"/>
      <c r="D694" s="121"/>
      <c r="E694" s="148"/>
      <c r="F694" s="75"/>
      <c r="G694" s="121"/>
      <c r="H694" s="148"/>
      <c r="I694" s="75"/>
      <c r="J694" s="121"/>
      <c r="K694" s="148"/>
    </row>
    <row r="695" spans="1:11" ht="15" customHeight="1" thickBot="1">
      <c r="A695" s="149"/>
      <c r="B695" s="150"/>
      <c r="D695" s="149"/>
      <c r="E695" s="150"/>
      <c r="F695" s="75"/>
      <c r="G695" s="149"/>
      <c r="H695" s="150"/>
      <c r="I695" s="75"/>
      <c r="J695" s="149"/>
      <c r="K695" s="150"/>
    </row>
    <row r="696" spans="1:11" ht="15" customHeight="1">
      <c r="A696" s="75"/>
      <c r="B696" s="75"/>
      <c r="D696" s="75"/>
      <c r="E696" s="75"/>
      <c r="F696" s="75"/>
      <c r="G696" s="75"/>
      <c r="H696" s="75"/>
      <c r="I696" s="75"/>
      <c r="J696" s="75"/>
      <c r="K696" s="75"/>
    </row>
    <row r="697" spans="1:11" ht="15" customHeight="1" thickBot="1">
      <c r="A697" s="75"/>
      <c r="B697" s="75"/>
      <c r="D697" s="75"/>
      <c r="E697" s="75"/>
      <c r="F697" s="75"/>
      <c r="G697" s="75"/>
      <c r="H697" s="75"/>
      <c r="I697" s="75"/>
      <c r="J697" s="75"/>
      <c r="K697" s="75"/>
    </row>
    <row r="698" spans="1:11" ht="15" customHeight="1" thickBot="1">
      <c r="A698" s="81" t="s">
        <v>130</v>
      </c>
      <c r="B698" s="82" t="s">
        <v>44</v>
      </c>
      <c r="C698" s="82"/>
      <c r="D698" s="82"/>
      <c r="E698" s="83" t="e">
        <f>#REF!</f>
        <v>#REF!</v>
      </c>
      <c r="F698" s="75"/>
      <c r="G698" s="81" t="s">
        <v>62</v>
      </c>
      <c r="H698" s="82" t="s">
        <v>44</v>
      </c>
      <c r="I698" s="82"/>
      <c r="J698" s="82"/>
      <c r="K698" s="83" t="e">
        <f>#REF!</f>
        <v>#REF!</v>
      </c>
    </row>
    <row r="699" spans="1:11" ht="15" customHeight="1" thickBot="1">
      <c r="A699" s="77" t="e">
        <f>#REF!</f>
        <v>#REF!</v>
      </c>
      <c r="B699" s="77"/>
      <c r="C699" s="78" t="s">
        <v>20</v>
      </c>
      <c r="D699" s="77"/>
      <c r="E699" s="77" t="e">
        <f>#REF!</f>
        <v>#REF!</v>
      </c>
      <c r="F699" s="75"/>
      <c r="G699" s="77" t="e">
        <f>#REF!</f>
        <v>#REF!</v>
      </c>
      <c r="H699" s="77"/>
      <c r="I699" s="78" t="s">
        <v>20</v>
      </c>
      <c r="J699" s="77"/>
      <c r="K699" s="77" t="e">
        <f>#REF!</f>
        <v>#REF!</v>
      </c>
    </row>
    <row r="700" spans="1:11" ht="15" customHeight="1">
      <c r="A700" s="124"/>
      <c r="B700" s="125"/>
      <c r="D700" s="124"/>
      <c r="E700" s="125"/>
      <c r="F700" s="75"/>
      <c r="G700" s="124"/>
      <c r="H700" s="125"/>
      <c r="I700" s="75"/>
      <c r="J700" s="124"/>
      <c r="K700" s="125"/>
    </row>
    <row r="701" spans="1:11" ht="15" customHeight="1">
      <c r="A701" s="121"/>
      <c r="B701" s="148"/>
      <c r="D701" s="121"/>
      <c r="E701" s="148"/>
      <c r="F701" s="75"/>
      <c r="G701" s="121"/>
      <c r="H701" s="148"/>
      <c r="I701" s="75"/>
      <c r="J701" s="121"/>
      <c r="K701" s="148"/>
    </row>
    <row r="702" spans="1:11" ht="15" customHeight="1" thickBot="1">
      <c r="A702" s="149"/>
      <c r="B702" s="150"/>
      <c r="D702" s="149"/>
      <c r="E702" s="150"/>
      <c r="F702" s="75"/>
      <c r="G702" s="149"/>
      <c r="H702" s="150"/>
      <c r="I702" s="75"/>
      <c r="J702" s="149"/>
      <c r="K702" s="150"/>
    </row>
    <row r="703" spans="1:11" ht="15" customHeight="1">
      <c r="A703" s="79"/>
      <c r="B703" s="79"/>
      <c r="D703" s="79"/>
      <c r="E703" s="79"/>
      <c r="F703" s="75"/>
      <c r="G703" s="79"/>
      <c r="H703" s="79"/>
      <c r="I703" s="75"/>
      <c r="J703" s="79"/>
      <c r="K703" s="79"/>
    </row>
    <row r="704" spans="1:11" ht="15" customHeight="1" thickBot="1">
      <c r="A704" s="79"/>
      <c r="B704" s="79"/>
      <c r="D704" s="79"/>
      <c r="E704" s="79"/>
      <c r="F704" s="75"/>
      <c r="G704" s="79"/>
      <c r="H704" s="79"/>
      <c r="I704" s="75"/>
      <c r="J704" s="79"/>
      <c r="K704" s="79"/>
    </row>
    <row r="705" spans="1:11" ht="15" customHeight="1">
      <c r="A705" s="143"/>
      <c r="B705" s="144"/>
      <c r="C705" s="144"/>
      <c r="D705" s="144"/>
      <c r="E705" s="145"/>
      <c r="F705" s="123" t="s">
        <v>20</v>
      </c>
      <c r="G705" s="143"/>
      <c r="H705" s="144"/>
      <c r="I705" s="144"/>
      <c r="J705" s="144"/>
      <c r="K705" s="145"/>
    </row>
    <row r="706" spans="1:11" ht="15" customHeight="1" thickBot="1">
      <c r="A706" s="146"/>
      <c r="B706" s="147"/>
      <c r="C706" s="147"/>
      <c r="D706" s="147"/>
      <c r="E706" s="122"/>
      <c r="F706" s="123"/>
      <c r="G706" s="146"/>
      <c r="H706" s="147"/>
      <c r="I706" s="147"/>
      <c r="J706" s="147"/>
      <c r="K706" s="122"/>
    </row>
    <row r="707" spans="1:11" ht="15" customHeight="1" thickBot="1">
      <c r="A707" s="75"/>
      <c r="B707" s="75"/>
      <c r="D707" s="75"/>
      <c r="E707" s="75"/>
      <c r="F707" s="75"/>
      <c r="G707" s="75"/>
      <c r="H707" s="75"/>
      <c r="I707" s="75"/>
      <c r="J707" s="75"/>
      <c r="K707" s="75"/>
    </row>
    <row r="708" spans="1:11" ht="15" customHeight="1" thickBot="1">
      <c r="A708" s="81" t="s">
        <v>120</v>
      </c>
      <c r="B708" s="82" t="s">
        <v>44</v>
      </c>
      <c r="C708" s="82"/>
      <c r="D708" s="82"/>
      <c r="E708" s="83"/>
      <c r="F708" s="75"/>
      <c r="G708" s="81" t="s">
        <v>179</v>
      </c>
      <c r="H708" s="82" t="s">
        <v>44</v>
      </c>
      <c r="I708" s="82"/>
      <c r="J708" s="82"/>
      <c r="K708" s="83"/>
    </row>
    <row r="709" spans="1:11" ht="15" customHeight="1" thickBot="1">
      <c r="A709" s="77"/>
      <c r="B709" s="77"/>
      <c r="C709" s="78" t="s">
        <v>20</v>
      </c>
      <c r="D709" s="77"/>
      <c r="E709" s="77"/>
      <c r="F709" s="75"/>
      <c r="G709" s="77"/>
      <c r="H709" s="77"/>
      <c r="I709" s="78" t="s">
        <v>20</v>
      </c>
      <c r="J709" s="77"/>
      <c r="K709" s="77"/>
    </row>
    <row r="710" spans="1:11" ht="15" customHeight="1">
      <c r="A710" s="124"/>
      <c r="B710" s="125"/>
      <c r="D710" s="124"/>
      <c r="E710" s="125"/>
      <c r="F710" s="75"/>
      <c r="G710" s="124"/>
      <c r="H710" s="125"/>
      <c r="I710" s="75"/>
      <c r="J710" s="124"/>
      <c r="K710" s="125"/>
    </row>
    <row r="711" spans="1:11" ht="15" customHeight="1">
      <c r="A711" s="121"/>
      <c r="B711" s="148"/>
      <c r="D711" s="121"/>
      <c r="E711" s="148"/>
      <c r="F711" s="75"/>
      <c r="G711" s="121"/>
      <c r="H711" s="148"/>
      <c r="I711" s="75"/>
      <c r="J711" s="121"/>
      <c r="K711" s="148"/>
    </row>
    <row r="712" spans="1:11" ht="15" customHeight="1" thickBot="1">
      <c r="A712" s="149"/>
      <c r="B712" s="150"/>
      <c r="D712" s="149"/>
      <c r="E712" s="150"/>
      <c r="F712" s="75"/>
      <c r="G712" s="149"/>
      <c r="H712" s="150"/>
      <c r="I712" s="75"/>
      <c r="J712" s="149"/>
      <c r="K712" s="150"/>
    </row>
    <row r="713" spans="1:11" ht="15" customHeight="1">
      <c r="A713" s="75"/>
      <c r="B713" s="75"/>
      <c r="D713" s="75"/>
      <c r="E713" s="75"/>
      <c r="F713" s="75"/>
      <c r="G713" s="75"/>
      <c r="H713" s="75"/>
      <c r="I713" s="75"/>
      <c r="J713" s="75"/>
      <c r="K713" s="75"/>
    </row>
    <row r="714" spans="1:11" ht="15" customHeight="1" thickBot="1">
      <c r="A714" s="75"/>
      <c r="B714" s="75"/>
      <c r="D714" s="75"/>
      <c r="E714" s="75"/>
      <c r="F714" s="75"/>
      <c r="G714" s="75"/>
      <c r="H714" s="75"/>
      <c r="I714" s="75"/>
      <c r="J714" s="75"/>
      <c r="K714" s="75"/>
    </row>
    <row r="715" spans="1:11" ht="15" customHeight="1" thickBot="1">
      <c r="A715" s="81" t="s">
        <v>181</v>
      </c>
      <c r="B715" s="82" t="s">
        <v>44</v>
      </c>
      <c r="C715" s="82"/>
      <c r="D715" s="82"/>
      <c r="E715" s="83"/>
      <c r="F715" s="75"/>
      <c r="G715" s="81" t="s">
        <v>180</v>
      </c>
      <c r="H715" s="82" t="s">
        <v>44</v>
      </c>
      <c r="I715" s="82"/>
      <c r="J715" s="82"/>
      <c r="K715" s="83"/>
    </row>
    <row r="716" spans="1:11" ht="15" customHeight="1" thickBot="1">
      <c r="A716" s="77"/>
      <c r="B716" s="77"/>
      <c r="C716" s="78" t="s">
        <v>20</v>
      </c>
      <c r="D716" s="77"/>
      <c r="E716" s="77"/>
      <c r="F716" s="75"/>
      <c r="G716" s="77"/>
      <c r="H716" s="77"/>
      <c r="I716" s="78" t="s">
        <v>20</v>
      </c>
      <c r="J716" s="77"/>
      <c r="K716" s="77"/>
    </row>
    <row r="717" spans="1:11" ht="15" customHeight="1">
      <c r="A717" s="124"/>
      <c r="B717" s="125"/>
      <c r="D717" s="124"/>
      <c r="E717" s="125"/>
      <c r="F717" s="75"/>
      <c r="G717" s="124"/>
      <c r="H717" s="125"/>
      <c r="I717" s="75"/>
      <c r="J717" s="124"/>
      <c r="K717" s="125"/>
    </row>
    <row r="718" spans="1:11" ht="15" customHeight="1">
      <c r="A718" s="121"/>
      <c r="B718" s="148"/>
      <c r="D718" s="121"/>
      <c r="E718" s="148"/>
      <c r="F718" s="75"/>
      <c r="G718" s="121"/>
      <c r="H718" s="148"/>
      <c r="I718" s="75"/>
      <c r="J718" s="121"/>
      <c r="K718" s="148"/>
    </row>
    <row r="719" spans="1:11" ht="15" customHeight="1" thickBot="1">
      <c r="A719" s="149"/>
      <c r="B719" s="150"/>
      <c r="D719" s="149"/>
      <c r="E719" s="150"/>
      <c r="F719" s="75"/>
      <c r="G719" s="149"/>
      <c r="H719" s="150"/>
      <c r="I719" s="75"/>
      <c r="J719" s="149"/>
      <c r="K719" s="150"/>
    </row>
    <row r="720" spans="1:11" ht="15" customHeight="1">
      <c r="A720" s="79"/>
      <c r="B720" s="79"/>
      <c r="D720" s="79"/>
      <c r="E720" s="79"/>
      <c r="F720" s="75"/>
      <c r="G720" s="79"/>
      <c r="H720" s="79"/>
      <c r="I720" s="75"/>
      <c r="J720" s="79"/>
      <c r="K720" s="79"/>
    </row>
    <row r="721" spans="1:11" ht="15" customHeight="1">
      <c r="A721" s="74"/>
      <c r="B721" s="75"/>
      <c r="D721" s="126" t="s">
        <v>33</v>
      </c>
      <c r="E721" s="126"/>
      <c r="F721" s="126"/>
      <c r="G721" s="126"/>
      <c r="H721" s="75"/>
      <c r="I721" s="75"/>
      <c r="J721" s="75"/>
      <c r="K721" s="80" t="s">
        <v>77</v>
      </c>
    </row>
    <row r="722" spans="1:11" ht="15" customHeight="1">
      <c r="A722" s="75"/>
      <c r="B722" s="75"/>
      <c r="D722" s="75"/>
      <c r="E722" s="75"/>
      <c r="F722" s="75"/>
      <c r="G722" s="75"/>
      <c r="H722" s="75"/>
      <c r="I722" s="75"/>
      <c r="J722" s="75"/>
      <c r="K722" s="75"/>
    </row>
    <row r="723" spans="1:11" ht="15" customHeight="1" thickBot="1">
      <c r="A723" s="75"/>
      <c r="B723" s="75"/>
      <c r="D723" s="75"/>
      <c r="E723" s="75"/>
      <c r="F723" s="75"/>
      <c r="G723" s="75"/>
      <c r="H723" s="75"/>
      <c r="I723" s="75"/>
      <c r="J723" s="75"/>
      <c r="K723" s="75"/>
    </row>
    <row r="724" spans="1:11" ht="15" customHeight="1">
      <c r="A724" s="143" t="e">
        <f>#REF!</f>
        <v>#REF!</v>
      </c>
      <c r="B724" s="144"/>
      <c r="C724" s="144"/>
      <c r="D724" s="144"/>
      <c r="E724" s="145"/>
      <c r="F724" s="123" t="s">
        <v>20</v>
      </c>
      <c r="G724" s="143" t="e">
        <f>#REF!</f>
        <v>#REF!</v>
      </c>
      <c r="H724" s="144"/>
      <c r="I724" s="144"/>
      <c r="J724" s="144"/>
      <c r="K724" s="145"/>
    </row>
    <row r="725" spans="1:11" ht="15" customHeight="1" thickBot="1">
      <c r="A725" s="146"/>
      <c r="B725" s="147"/>
      <c r="C725" s="147"/>
      <c r="D725" s="147"/>
      <c r="E725" s="122"/>
      <c r="F725" s="123"/>
      <c r="G725" s="146"/>
      <c r="H725" s="147"/>
      <c r="I725" s="147"/>
      <c r="J725" s="147"/>
      <c r="K725" s="122"/>
    </row>
    <row r="726" spans="1:11" ht="15" customHeight="1" thickBot="1">
      <c r="A726" s="75"/>
      <c r="B726" s="75"/>
      <c r="D726" s="75"/>
      <c r="E726" s="75"/>
      <c r="F726" s="75"/>
      <c r="G726" s="75"/>
      <c r="H726" s="75"/>
      <c r="I726" s="75"/>
      <c r="J726" s="75"/>
      <c r="K726" s="75"/>
    </row>
    <row r="727" spans="1:11" ht="15" customHeight="1" thickBot="1">
      <c r="A727" s="81" t="s">
        <v>53</v>
      </c>
      <c r="B727" s="82" t="s">
        <v>44</v>
      </c>
      <c r="C727" s="82"/>
      <c r="D727" s="82"/>
      <c r="E727" s="83" t="e">
        <f>#REF!</f>
        <v>#REF!</v>
      </c>
      <c r="F727" s="75"/>
      <c r="G727" s="81" t="s">
        <v>55</v>
      </c>
      <c r="H727" s="82" t="s">
        <v>44</v>
      </c>
      <c r="I727" s="82"/>
      <c r="J727" s="82"/>
      <c r="K727" s="83" t="e">
        <f>#REF!</f>
        <v>#REF!</v>
      </c>
    </row>
    <row r="728" spans="1:11" ht="15" customHeight="1" thickBot="1">
      <c r="A728" s="77" t="e">
        <f>#REF!</f>
        <v>#REF!</v>
      </c>
      <c r="B728" s="77"/>
      <c r="C728" s="78" t="s">
        <v>20</v>
      </c>
      <c r="D728" s="77"/>
      <c r="E728" s="77" t="e">
        <f>#REF!</f>
        <v>#REF!</v>
      </c>
      <c r="F728" s="75"/>
      <c r="G728" s="77" t="e">
        <f>#REF!</f>
        <v>#REF!</v>
      </c>
      <c r="H728" s="77"/>
      <c r="I728" s="78" t="s">
        <v>20</v>
      </c>
      <c r="J728" s="77"/>
      <c r="K728" s="77" t="e">
        <f>#REF!</f>
        <v>#REF!</v>
      </c>
    </row>
    <row r="729" spans="1:11" ht="15" customHeight="1">
      <c r="A729" s="124"/>
      <c r="B729" s="125"/>
      <c r="D729" s="124"/>
      <c r="E729" s="125"/>
      <c r="F729" s="75"/>
      <c r="G729" s="124"/>
      <c r="H729" s="125"/>
      <c r="I729" s="75"/>
      <c r="J729" s="124"/>
      <c r="K729" s="125"/>
    </row>
    <row r="730" spans="1:11" ht="15" customHeight="1">
      <c r="A730" s="121"/>
      <c r="B730" s="148"/>
      <c r="D730" s="121"/>
      <c r="E730" s="148"/>
      <c r="F730" s="75"/>
      <c r="G730" s="121"/>
      <c r="H730" s="148"/>
      <c r="I730" s="75"/>
      <c r="J730" s="121"/>
      <c r="K730" s="148"/>
    </row>
    <row r="731" spans="1:11" ht="15" customHeight="1" thickBot="1">
      <c r="A731" s="149"/>
      <c r="B731" s="150"/>
      <c r="D731" s="149"/>
      <c r="E731" s="150"/>
      <c r="F731" s="75"/>
      <c r="G731" s="149"/>
      <c r="H731" s="150"/>
      <c r="I731" s="75"/>
      <c r="J731" s="149"/>
      <c r="K731" s="150"/>
    </row>
    <row r="732" spans="1:11" ht="15" customHeight="1">
      <c r="A732" s="75"/>
      <c r="B732" s="75"/>
      <c r="D732" s="75"/>
      <c r="E732" s="75"/>
      <c r="F732" s="75"/>
      <c r="G732" s="75"/>
      <c r="H732" s="75"/>
      <c r="I732" s="75"/>
      <c r="J732" s="75"/>
      <c r="K732" s="75"/>
    </row>
    <row r="733" spans="1:11" ht="15" customHeight="1" thickBot="1">
      <c r="A733" s="75"/>
      <c r="B733" s="75"/>
      <c r="D733" s="75"/>
      <c r="E733" s="75"/>
      <c r="F733" s="75"/>
      <c r="G733" s="75"/>
      <c r="H733" s="75"/>
      <c r="I733" s="75"/>
      <c r="J733" s="75"/>
      <c r="K733" s="75"/>
    </row>
    <row r="734" spans="1:11" ht="15" customHeight="1" thickBot="1">
      <c r="A734" s="81" t="s">
        <v>47</v>
      </c>
      <c r="B734" s="82" t="s">
        <v>44</v>
      </c>
      <c r="C734" s="82"/>
      <c r="D734" s="82"/>
      <c r="E734" s="83" t="e">
        <f>#REF!</f>
        <v>#REF!</v>
      </c>
      <c r="F734" s="75"/>
      <c r="G734" s="81" t="s">
        <v>48</v>
      </c>
      <c r="H734" s="82" t="s">
        <v>44</v>
      </c>
      <c r="I734" s="82"/>
      <c r="J734" s="82"/>
      <c r="K734" s="83" t="e">
        <f>#REF!</f>
        <v>#REF!</v>
      </c>
    </row>
    <row r="735" spans="1:11" ht="15" customHeight="1" thickBot="1">
      <c r="A735" s="77" t="e">
        <f>#REF!</f>
        <v>#REF!</v>
      </c>
      <c r="B735" s="77"/>
      <c r="C735" s="78" t="s">
        <v>20</v>
      </c>
      <c r="D735" s="77"/>
      <c r="E735" s="77" t="e">
        <f>#REF!</f>
        <v>#REF!</v>
      </c>
      <c r="F735" s="75"/>
      <c r="G735" s="77" t="e">
        <f>#REF!</f>
        <v>#REF!</v>
      </c>
      <c r="H735" s="77"/>
      <c r="I735" s="78" t="s">
        <v>20</v>
      </c>
      <c r="J735" s="77"/>
      <c r="K735" s="77" t="e">
        <f>#REF!</f>
        <v>#REF!</v>
      </c>
    </row>
    <row r="736" spans="1:11" ht="15" customHeight="1">
      <c r="A736" s="124"/>
      <c r="B736" s="125"/>
      <c r="D736" s="124"/>
      <c r="E736" s="125"/>
      <c r="F736" s="75"/>
      <c r="G736" s="124"/>
      <c r="H736" s="125"/>
      <c r="I736" s="75"/>
      <c r="J736" s="124"/>
      <c r="K736" s="125"/>
    </row>
    <row r="737" spans="1:11" ht="15" customHeight="1">
      <c r="A737" s="121"/>
      <c r="B737" s="148"/>
      <c r="D737" s="121"/>
      <c r="E737" s="148"/>
      <c r="F737" s="75"/>
      <c r="G737" s="121"/>
      <c r="H737" s="148"/>
      <c r="I737" s="75"/>
      <c r="J737" s="121"/>
      <c r="K737" s="148"/>
    </row>
    <row r="738" spans="1:11" ht="15" customHeight="1" thickBot="1">
      <c r="A738" s="149"/>
      <c r="B738" s="150"/>
      <c r="D738" s="149"/>
      <c r="E738" s="150"/>
      <c r="F738" s="75"/>
      <c r="G738" s="149"/>
      <c r="H738" s="150"/>
      <c r="I738" s="75"/>
      <c r="J738" s="149"/>
      <c r="K738" s="150"/>
    </row>
    <row r="739" spans="1:11" ht="15" customHeight="1">
      <c r="A739" s="79"/>
      <c r="B739" s="79"/>
      <c r="D739" s="79"/>
      <c r="E739" s="79"/>
      <c r="F739" s="75"/>
      <c r="G739" s="79"/>
      <c r="H739" s="79"/>
      <c r="I739" s="75"/>
      <c r="J739" s="79"/>
      <c r="K739" s="79"/>
    </row>
    <row r="740" spans="1:11" ht="15" customHeight="1" thickBot="1">
      <c r="A740" s="79"/>
      <c r="B740" s="79"/>
      <c r="D740" s="79"/>
      <c r="E740" s="79"/>
      <c r="F740" s="75"/>
      <c r="G740" s="79"/>
      <c r="H740" s="79"/>
      <c r="I740" s="75"/>
      <c r="J740" s="79"/>
      <c r="K740" s="79"/>
    </row>
    <row r="741" spans="1:11" ht="15" customHeight="1">
      <c r="A741" s="143" t="e">
        <f>#REF!</f>
        <v>#REF!</v>
      </c>
      <c r="B741" s="144"/>
      <c r="C741" s="144"/>
      <c r="D741" s="144"/>
      <c r="E741" s="145"/>
      <c r="F741" s="123" t="s">
        <v>20</v>
      </c>
      <c r="G741" s="143" t="e">
        <f>#REF!</f>
        <v>#REF!</v>
      </c>
      <c r="H741" s="144"/>
      <c r="I741" s="144"/>
      <c r="J741" s="144"/>
      <c r="K741" s="145"/>
    </row>
    <row r="742" spans="1:11" ht="15" customHeight="1" thickBot="1">
      <c r="A742" s="146"/>
      <c r="B742" s="147"/>
      <c r="C742" s="147"/>
      <c r="D742" s="147"/>
      <c r="E742" s="122"/>
      <c r="F742" s="123"/>
      <c r="G742" s="146"/>
      <c r="H742" s="147"/>
      <c r="I742" s="147"/>
      <c r="J742" s="147"/>
      <c r="K742" s="122"/>
    </row>
    <row r="743" spans="1:11" ht="15" customHeight="1" thickBot="1">
      <c r="A743" s="75"/>
      <c r="B743" s="75"/>
      <c r="D743" s="75"/>
      <c r="E743" s="75"/>
      <c r="F743" s="75"/>
      <c r="G743" s="75"/>
      <c r="H743" s="75"/>
      <c r="I743" s="75"/>
      <c r="J743" s="75"/>
      <c r="K743" s="75"/>
    </row>
    <row r="744" spans="1:11" ht="15" customHeight="1" thickBot="1">
      <c r="A744" s="81" t="s">
        <v>56</v>
      </c>
      <c r="B744" s="82" t="s">
        <v>44</v>
      </c>
      <c r="C744" s="82"/>
      <c r="D744" s="82"/>
      <c r="E744" s="83" t="e">
        <f>#REF!</f>
        <v>#REF!</v>
      </c>
      <c r="F744" s="75"/>
      <c r="G744" s="81" t="s">
        <v>50</v>
      </c>
      <c r="H744" s="82" t="s">
        <v>44</v>
      </c>
      <c r="I744" s="82"/>
      <c r="J744" s="82"/>
      <c r="K744" s="83" t="e">
        <f>#REF!</f>
        <v>#REF!</v>
      </c>
    </row>
    <row r="745" spans="1:11" ht="15" customHeight="1" thickBot="1">
      <c r="A745" s="77" t="e">
        <f>#REF!</f>
        <v>#REF!</v>
      </c>
      <c r="B745" s="77"/>
      <c r="C745" s="78" t="s">
        <v>20</v>
      </c>
      <c r="D745" s="77"/>
      <c r="E745" s="77" t="e">
        <f>#REF!</f>
        <v>#REF!</v>
      </c>
      <c r="F745" s="75"/>
      <c r="G745" s="77" t="e">
        <f>#REF!</f>
        <v>#REF!</v>
      </c>
      <c r="H745" s="77"/>
      <c r="I745" s="78" t="s">
        <v>20</v>
      </c>
      <c r="J745" s="77"/>
      <c r="K745" s="77" t="e">
        <f>#REF!</f>
        <v>#REF!</v>
      </c>
    </row>
    <row r="746" spans="1:11" ht="15" customHeight="1">
      <c r="A746" s="124"/>
      <c r="B746" s="125"/>
      <c r="D746" s="124"/>
      <c r="E746" s="125"/>
      <c r="F746" s="75"/>
      <c r="G746" s="124"/>
      <c r="H746" s="125"/>
      <c r="I746" s="75"/>
      <c r="J746" s="124"/>
      <c r="K746" s="125"/>
    </row>
    <row r="747" spans="1:11" ht="15" customHeight="1">
      <c r="A747" s="121"/>
      <c r="B747" s="148"/>
      <c r="D747" s="121"/>
      <c r="E747" s="148"/>
      <c r="F747" s="75"/>
      <c r="G747" s="121"/>
      <c r="H747" s="148"/>
      <c r="I747" s="75"/>
      <c r="J747" s="121"/>
      <c r="K747" s="148"/>
    </row>
    <row r="748" spans="1:11" ht="15" customHeight="1" thickBot="1">
      <c r="A748" s="149"/>
      <c r="B748" s="150"/>
      <c r="D748" s="149"/>
      <c r="E748" s="150"/>
      <c r="F748" s="75"/>
      <c r="G748" s="149"/>
      <c r="H748" s="150"/>
      <c r="I748" s="75"/>
      <c r="J748" s="149"/>
      <c r="K748" s="150"/>
    </row>
    <row r="749" spans="1:11" ht="15" customHeight="1">
      <c r="A749" s="75"/>
      <c r="B749" s="75"/>
      <c r="D749" s="75"/>
      <c r="E749" s="75"/>
      <c r="F749" s="75"/>
      <c r="G749" s="75"/>
      <c r="H749" s="75"/>
      <c r="I749" s="75"/>
      <c r="J749" s="75"/>
      <c r="K749" s="75"/>
    </row>
    <row r="750" spans="1:11" ht="15" customHeight="1" thickBot="1">
      <c r="A750" s="75"/>
      <c r="B750" s="75"/>
      <c r="D750" s="75"/>
      <c r="E750" s="75"/>
      <c r="F750" s="75"/>
      <c r="G750" s="75"/>
      <c r="H750" s="75"/>
      <c r="I750" s="75"/>
      <c r="J750" s="75"/>
      <c r="K750" s="75"/>
    </row>
    <row r="751" spans="1:11" ht="15" customHeight="1" thickBot="1">
      <c r="A751" s="81" t="s">
        <v>51</v>
      </c>
      <c r="B751" s="82" t="s">
        <v>44</v>
      </c>
      <c r="C751" s="82"/>
      <c r="D751" s="82"/>
      <c r="E751" s="83" t="e">
        <f>#REF!</f>
        <v>#REF!</v>
      </c>
      <c r="F751" s="75"/>
      <c r="G751" s="81" t="s">
        <v>52</v>
      </c>
      <c r="H751" s="82" t="s">
        <v>44</v>
      </c>
      <c r="I751" s="82"/>
      <c r="J751" s="82"/>
      <c r="K751" s="83" t="e">
        <f>#REF!</f>
        <v>#REF!</v>
      </c>
    </row>
    <row r="752" spans="1:11" ht="15" customHeight="1" thickBot="1">
      <c r="A752" s="77" t="e">
        <f>#REF!</f>
        <v>#REF!</v>
      </c>
      <c r="B752" s="77"/>
      <c r="C752" s="78" t="s">
        <v>20</v>
      </c>
      <c r="D752" s="77"/>
      <c r="E752" s="77" t="e">
        <f>#REF!</f>
        <v>#REF!</v>
      </c>
      <c r="F752" s="75"/>
      <c r="G752" s="77" t="e">
        <f>#REF!</f>
        <v>#REF!</v>
      </c>
      <c r="H752" s="77"/>
      <c r="I752" s="78" t="s">
        <v>20</v>
      </c>
      <c r="J752" s="77"/>
      <c r="K752" s="77" t="e">
        <f>#REF!</f>
        <v>#REF!</v>
      </c>
    </row>
    <row r="753" spans="1:11" ht="15" customHeight="1">
      <c r="A753" s="124"/>
      <c r="B753" s="125"/>
      <c r="D753" s="124"/>
      <c r="E753" s="125"/>
      <c r="F753" s="75"/>
      <c r="G753" s="124"/>
      <c r="H753" s="125"/>
      <c r="I753" s="75"/>
      <c r="J753" s="124"/>
      <c r="K753" s="125"/>
    </row>
    <row r="754" spans="1:11" ht="15" customHeight="1">
      <c r="A754" s="121"/>
      <c r="B754" s="148"/>
      <c r="D754" s="121"/>
      <c r="E754" s="148"/>
      <c r="F754" s="75"/>
      <c r="G754" s="121"/>
      <c r="H754" s="148"/>
      <c r="I754" s="75"/>
      <c r="J754" s="121"/>
      <c r="K754" s="148"/>
    </row>
    <row r="755" spans="1:11" ht="15" customHeight="1" thickBot="1">
      <c r="A755" s="149"/>
      <c r="B755" s="150"/>
      <c r="D755" s="149"/>
      <c r="E755" s="150"/>
      <c r="F755" s="75"/>
      <c r="G755" s="149"/>
      <c r="H755" s="150"/>
      <c r="I755" s="75"/>
      <c r="J755" s="149"/>
      <c r="K755" s="150"/>
    </row>
    <row r="756" spans="1:11" ht="15" customHeight="1">
      <c r="A756" s="79"/>
      <c r="B756" s="79"/>
      <c r="D756" s="79"/>
      <c r="E756" s="79"/>
      <c r="F756" s="75"/>
      <c r="G756" s="79"/>
      <c r="H756" s="79"/>
      <c r="I756" s="75"/>
      <c r="J756" s="79"/>
      <c r="K756" s="79"/>
    </row>
    <row r="757" spans="1:11" ht="15" customHeight="1">
      <c r="A757" s="74"/>
      <c r="B757" s="75"/>
      <c r="D757" s="126" t="s">
        <v>33</v>
      </c>
      <c r="E757" s="126"/>
      <c r="F757" s="126"/>
      <c r="G757" s="126"/>
      <c r="H757" s="75"/>
      <c r="I757" s="75"/>
      <c r="J757" s="75"/>
      <c r="K757" s="80" t="s">
        <v>77</v>
      </c>
    </row>
    <row r="758" spans="1:11" ht="15" customHeight="1">
      <c r="A758" s="75"/>
      <c r="B758" s="75"/>
      <c r="D758" s="75"/>
      <c r="E758" s="75"/>
      <c r="F758" s="75"/>
      <c r="G758" s="75"/>
      <c r="H758" s="75"/>
      <c r="I758" s="75"/>
      <c r="J758" s="75"/>
      <c r="K758" s="75"/>
    </row>
    <row r="759" spans="1:11" ht="15" customHeight="1" thickBot="1">
      <c r="A759" s="75"/>
      <c r="B759" s="75"/>
      <c r="D759" s="75"/>
      <c r="E759" s="75"/>
      <c r="F759" s="75"/>
      <c r="G759" s="75"/>
      <c r="H759" s="75"/>
      <c r="I759" s="75"/>
      <c r="J759" s="75"/>
      <c r="K759" s="75"/>
    </row>
    <row r="760" spans="1:11" ht="15" customHeight="1">
      <c r="A760" s="143" t="e">
        <f>#REF!</f>
        <v>#REF!</v>
      </c>
      <c r="B760" s="144"/>
      <c r="C760" s="144"/>
      <c r="D760" s="144"/>
      <c r="E760" s="145"/>
      <c r="F760" s="123" t="s">
        <v>20</v>
      </c>
      <c r="G760" s="143" t="e">
        <f>#REF!</f>
        <v>#REF!</v>
      </c>
      <c r="H760" s="144"/>
      <c r="I760" s="144"/>
      <c r="J760" s="144"/>
      <c r="K760" s="145"/>
    </row>
    <row r="761" spans="1:11" ht="15" customHeight="1" thickBot="1">
      <c r="A761" s="146"/>
      <c r="B761" s="147"/>
      <c r="C761" s="147"/>
      <c r="D761" s="147"/>
      <c r="E761" s="122"/>
      <c r="F761" s="123"/>
      <c r="G761" s="146"/>
      <c r="H761" s="147"/>
      <c r="I761" s="147"/>
      <c r="J761" s="147"/>
      <c r="K761" s="122"/>
    </row>
    <row r="762" spans="1:11" ht="15" customHeight="1" thickBot="1">
      <c r="A762" s="75"/>
      <c r="B762" s="75"/>
      <c r="D762" s="75"/>
      <c r="E762" s="75"/>
      <c r="F762" s="75"/>
      <c r="G762" s="75"/>
      <c r="H762" s="75"/>
      <c r="I762" s="75"/>
      <c r="J762" s="75"/>
      <c r="K762" s="75"/>
    </row>
    <row r="763" spans="1:11" ht="15" customHeight="1" thickBot="1">
      <c r="A763" s="81" t="s">
        <v>134</v>
      </c>
      <c r="B763" s="82" t="s">
        <v>44</v>
      </c>
      <c r="C763" s="82"/>
      <c r="D763" s="82"/>
      <c r="E763" s="83" t="e">
        <f>#REF!</f>
        <v>#REF!</v>
      </c>
      <c r="F763" s="75"/>
      <c r="G763" s="81" t="s">
        <v>60</v>
      </c>
      <c r="H763" s="82" t="s">
        <v>44</v>
      </c>
      <c r="I763" s="82"/>
      <c r="J763" s="82"/>
      <c r="K763" s="83" t="e">
        <f>#REF!</f>
        <v>#REF!</v>
      </c>
    </row>
    <row r="764" spans="1:11" ht="15" customHeight="1" thickBot="1">
      <c r="A764" s="77" t="e">
        <f>#REF!</f>
        <v>#REF!</v>
      </c>
      <c r="B764" s="77"/>
      <c r="C764" s="78" t="s">
        <v>20</v>
      </c>
      <c r="D764" s="77"/>
      <c r="E764" s="77" t="e">
        <f>#REF!</f>
        <v>#REF!</v>
      </c>
      <c r="F764" s="75"/>
      <c r="G764" s="77" t="e">
        <f>#REF!</f>
        <v>#REF!</v>
      </c>
      <c r="H764" s="77"/>
      <c r="I764" s="78" t="s">
        <v>20</v>
      </c>
      <c r="J764" s="77"/>
      <c r="K764" s="77" t="e">
        <f>#REF!</f>
        <v>#REF!</v>
      </c>
    </row>
    <row r="765" spans="1:11" ht="15" customHeight="1">
      <c r="A765" s="124"/>
      <c r="B765" s="125"/>
      <c r="D765" s="124"/>
      <c r="E765" s="125"/>
      <c r="F765" s="75"/>
      <c r="G765" s="124"/>
      <c r="H765" s="125"/>
      <c r="I765" s="75"/>
      <c r="J765" s="124"/>
      <c r="K765" s="125"/>
    </row>
    <row r="766" spans="1:11" ht="15" customHeight="1">
      <c r="A766" s="121"/>
      <c r="B766" s="148"/>
      <c r="D766" s="121"/>
      <c r="E766" s="148"/>
      <c r="F766" s="75"/>
      <c r="G766" s="121"/>
      <c r="H766" s="148"/>
      <c r="I766" s="75"/>
      <c r="J766" s="121"/>
      <c r="K766" s="148"/>
    </row>
    <row r="767" spans="1:11" ht="15" customHeight="1" thickBot="1">
      <c r="A767" s="149"/>
      <c r="B767" s="150"/>
      <c r="D767" s="149"/>
      <c r="E767" s="150"/>
      <c r="F767" s="75"/>
      <c r="G767" s="149"/>
      <c r="H767" s="150"/>
      <c r="I767" s="75"/>
      <c r="J767" s="149"/>
      <c r="K767" s="150"/>
    </row>
    <row r="768" spans="1:11" ht="15" customHeight="1">
      <c r="A768" s="75"/>
      <c r="B768" s="75"/>
      <c r="D768" s="75"/>
      <c r="E768" s="75"/>
      <c r="F768" s="75"/>
      <c r="G768" s="75"/>
      <c r="H768" s="75"/>
      <c r="I768" s="75"/>
      <c r="J768" s="75"/>
      <c r="K768" s="75"/>
    </row>
    <row r="769" spans="1:11" ht="15" customHeight="1" thickBot="1">
      <c r="A769" s="75"/>
      <c r="B769" s="75"/>
      <c r="D769" s="75"/>
      <c r="E769" s="75"/>
      <c r="F769" s="75"/>
      <c r="G769" s="75"/>
      <c r="H769" s="75"/>
      <c r="I769" s="75"/>
      <c r="J769" s="75"/>
      <c r="K769" s="75"/>
    </row>
    <row r="770" spans="1:11" ht="15" customHeight="1" thickBot="1">
      <c r="A770" s="81" t="s">
        <v>135</v>
      </c>
      <c r="B770" s="82" t="s">
        <v>44</v>
      </c>
      <c r="C770" s="82"/>
      <c r="D770" s="82"/>
      <c r="E770" s="83" t="e">
        <f>#REF!</f>
        <v>#REF!</v>
      </c>
      <c r="F770" s="75"/>
      <c r="G770" s="81" t="s">
        <v>65</v>
      </c>
      <c r="H770" s="82" t="s">
        <v>44</v>
      </c>
      <c r="I770" s="82"/>
      <c r="J770" s="82"/>
      <c r="K770" s="83" t="e">
        <f>#REF!</f>
        <v>#REF!</v>
      </c>
    </row>
    <row r="771" spans="1:11" ht="15" customHeight="1" thickBot="1">
      <c r="A771" s="77" t="e">
        <f>#REF!</f>
        <v>#REF!</v>
      </c>
      <c r="B771" s="77"/>
      <c r="C771" s="78" t="s">
        <v>20</v>
      </c>
      <c r="D771" s="77"/>
      <c r="E771" s="77" t="e">
        <f>#REF!</f>
        <v>#REF!</v>
      </c>
      <c r="F771" s="75"/>
      <c r="G771" s="77" t="e">
        <f>#REF!</f>
        <v>#REF!</v>
      </c>
      <c r="H771" s="77"/>
      <c r="I771" s="78" t="s">
        <v>20</v>
      </c>
      <c r="J771" s="77"/>
      <c r="K771" s="77" t="e">
        <f>#REF!</f>
        <v>#REF!</v>
      </c>
    </row>
    <row r="772" spans="1:11" ht="15" customHeight="1">
      <c r="A772" s="124"/>
      <c r="B772" s="125"/>
      <c r="D772" s="124"/>
      <c r="E772" s="125"/>
      <c r="F772" s="75"/>
      <c r="G772" s="124"/>
      <c r="H772" s="125"/>
      <c r="I772" s="75"/>
      <c r="J772" s="124"/>
      <c r="K772" s="125"/>
    </row>
    <row r="773" spans="1:11" ht="15" customHeight="1">
      <c r="A773" s="121"/>
      <c r="B773" s="148"/>
      <c r="D773" s="121"/>
      <c r="E773" s="148"/>
      <c r="F773" s="75"/>
      <c r="G773" s="121"/>
      <c r="H773" s="148"/>
      <c r="I773" s="75"/>
      <c r="J773" s="121"/>
      <c r="K773" s="148"/>
    </row>
    <row r="774" spans="1:11" ht="15" customHeight="1" thickBot="1">
      <c r="A774" s="149"/>
      <c r="B774" s="150"/>
      <c r="D774" s="149"/>
      <c r="E774" s="150"/>
      <c r="F774" s="75"/>
      <c r="G774" s="149"/>
      <c r="H774" s="150"/>
      <c r="I774" s="75"/>
      <c r="J774" s="149"/>
      <c r="K774" s="150"/>
    </row>
    <row r="775" spans="1:11" ht="15" customHeight="1">
      <c r="A775" s="79"/>
      <c r="B775" s="79"/>
      <c r="D775" s="79"/>
      <c r="E775" s="79"/>
      <c r="F775" s="75"/>
      <c r="G775" s="79"/>
      <c r="H775" s="79"/>
      <c r="I775" s="75"/>
      <c r="J775" s="79"/>
      <c r="K775" s="79"/>
    </row>
    <row r="776" spans="1:11" ht="15" customHeight="1" thickBot="1">
      <c r="A776" s="79"/>
      <c r="B776" s="79"/>
      <c r="D776" s="79"/>
      <c r="E776" s="79"/>
      <c r="F776" s="75"/>
      <c r="G776" s="79"/>
      <c r="H776" s="79"/>
      <c r="I776" s="75"/>
      <c r="J776" s="79"/>
      <c r="K776" s="79"/>
    </row>
    <row r="777" spans="1:11" ht="15" customHeight="1">
      <c r="A777" s="143"/>
      <c r="B777" s="144"/>
      <c r="C777" s="144"/>
      <c r="D777" s="144"/>
      <c r="E777" s="145"/>
      <c r="F777" s="123" t="s">
        <v>20</v>
      </c>
      <c r="G777" s="143"/>
      <c r="H777" s="144"/>
      <c r="I777" s="144"/>
      <c r="J777" s="144"/>
      <c r="K777" s="145"/>
    </row>
    <row r="778" spans="1:11" ht="15" customHeight="1" thickBot="1">
      <c r="A778" s="146"/>
      <c r="B778" s="147"/>
      <c r="C778" s="147"/>
      <c r="D778" s="147"/>
      <c r="E778" s="122"/>
      <c r="F778" s="123"/>
      <c r="G778" s="146"/>
      <c r="H778" s="147"/>
      <c r="I778" s="147"/>
      <c r="J778" s="147"/>
      <c r="K778" s="122"/>
    </row>
    <row r="779" spans="1:11" ht="15" customHeight="1" thickBot="1">
      <c r="A779" s="75"/>
      <c r="B779" s="75"/>
      <c r="D779" s="75"/>
      <c r="E779" s="75"/>
      <c r="F779" s="75"/>
      <c r="G779" s="75"/>
      <c r="H779" s="75"/>
      <c r="I779" s="75"/>
      <c r="J779" s="75"/>
      <c r="K779" s="75"/>
    </row>
    <row r="780" spans="1:11" ht="15" customHeight="1" thickBot="1">
      <c r="A780" s="81" t="s">
        <v>136</v>
      </c>
      <c r="B780" s="82" t="s">
        <v>44</v>
      </c>
      <c r="C780" s="82"/>
      <c r="D780" s="82"/>
      <c r="E780" s="83"/>
      <c r="F780" s="75"/>
      <c r="G780" s="81" t="s">
        <v>137</v>
      </c>
      <c r="H780" s="82" t="s">
        <v>44</v>
      </c>
      <c r="I780" s="82"/>
      <c r="J780" s="82"/>
      <c r="K780" s="83"/>
    </row>
    <row r="781" spans="1:11" ht="15" customHeight="1" thickBot="1">
      <c r="A781" s="77"/>
      <c r="B781" s="77"/>
      <c r="C781" s="78" t="s">
        <v>20</v>
      </c>
      <c r="D781" s="77"/>
      <c r="E781" s="77"/>
      <c r="F781" s="75"/>
      <c r="G781" s="77"/>
      <c r="H781" s="77"/>
      <c r="I781" s="78" t="s">
        <v>20</v>
      </c>
      <c r="J781" s="77"/>
      <c r="K781" s="77"/>
    </row>
    <row r="782" spans="1:11" ht="15" customHeight="1">
      <c r="A782" s="124"/>
      <c r="B782" s="125"/>
      <c r="D782" s="124"/>
      <c r="E782" s="125"/>
      <c r="F782" s="75"/>
      <c r="G782" s="124"/>
      <c r="H782" s="125"/>
      <c r="I782" s="75"/>
      <c r="J782" s="124"/>
      <c r="K782" s="125"/>
    </row>
    <row r="783" spans="1:11" ht="15" customHeight="1">
      <c r="A783" s="121"/>
      <c r="B783" s="148"/>
      <c r="D783" s="121"/>
      <c r="E783" s="148"/>
      <c r="F783" s="75"/>
      <c r="G783" s="121"/>
      <c r="H783" s="148"/>
      <c r="I783" s="75"/>
      <c r="J783" s="121"/>
      <c r="K783" s="148"/>
    </row>
    <row r="784" spans="1:11" ht="15" customHeight="1" thickBot="1">
      <c r="A784" s="149"/>
      <c r="B784" s="150"/>
      <c r="D784" s="149"/>
      <c r="E784" s="150"/>
      <c r="F784" s="75"/>
      <c r="G784" s="149"/>
      <c r="H784" s="150"/>
      <c r="I784" s="75"/>
      <c r="J784" s="149"/>
      <c r="K784" s="150"/>
    </row>
    <row r="785" spans="1:11" ht="15" customHeight="1">
      <c r="A785" s="75"/>
      <c r="B785" s="75"/>
      <c r="D785" s="75"/>
      <c r="E785" s="75"/>
      <c r="F785" s="75"/>
      <c r="G785" s="75"/>
      <c r="H785" s="75"/>
      <c r="I785" s="75"/>
      <c r="J785" s="75"/>
      <c r="K785" s="75"/>
    </row>
    <row r="786" spans="1:11" ht="15" customHeight="1" thickBot="1">
      <c r="A786" s="75"/>
      <c r="B786" s="75"/>
      <c r="D786" s="75"/>
      <c r="E786" s="75"/>
      <c r="F786" s="75"/>
      <c r="G786" s="75"/>
      <c r="H786" s="75"/>
      <c r="I786" s="75"/>
      <c r="J786" s="75"/>
      <c r="K786" s="75"/>
    </row>
    <row r="787" spans="1:11" ht="15" customHeight="1" thickBot="1">
      <c r="A787" s="81" t="s">
        <v>127</v>
      </c>
      <c r="B787" s="82" t="s">
        <v>44</v>
      </c>
      <c r="C787" s="82"/>
      <c r="D787" s="82"/>
      <c r="E787" s="83"/>
      <c r="F787" s="75"/>
      <c r="G787" s="81" t="s">
        <v>138</v>
      </c>
      <c r="H787" s="82" t="s">
        <v>44</v>
      </c>
      <c r="I787" s="82"/>
      <c r="J787" s="82"/>
      <c r="K787" s="83"/>
    </row>
    <row r="788" spans="1:11" ht="15" customHeight="1" thickBot="1">
      <c r="A788" s="77"/>
      <c r="B788" s="77"/>
      <c r="C788" s="78" t="s">
        <v>20</v>
      </c>
      <c r="D788" s="77"/>
      <c r="E788" s="77"/>
      <c r="F788" s="75"/>
      <c r="G788" s="77"/>
      <c r="H788" s="77"/>
      <c r="I788" s="78" t="s">
        <v>20</v>
      </c>
      <c r="J788" s="77"/>
      <c r="K788" s="77"/>
    </row>
    <row r="789" spans="1:11" ht="15" customHeight="1">
      <c r="A789" s="124"/>
      <c r="B789" s="125"/>
      <c r="D789" s="124"/>
      <c r="E789" s="125"/>
      <c r="F789" s="75"/>
      <c r="G789" s="124"/>
      <c r="H789" s="125"/>
      <c r="I789" s="75"/>
      <c r="J789" s="124"/>
      <c r="K789" s="125"/>
    </row>
    <row r="790" spans="1:11" ht="15" customHeight="1">
      <c r="A790" s="121"/>
      <c r="B790" s="148"/>
      <c r="D790" s="121"/>
      <c r="E790" s="148"/>
      <c r="F790" s="75"/>
      <c r="G790" s="121"/>
      <c r="H790" s="148"/>
      <c r="I790" s="75"/>
      <c r="J790" s="121"/>
      <c r="K790" s="148"/>
    </row>
    <row r="791" spans="1:11" ht="15" customHeight="1" thickBot="1">
      <c r="A791" s="149"/>
      <c r="B791" s="150"/>
      <c r="D791" s="149"/>
      <c r="E791" s="150"/>
      <c r="F791" s="75"/>
      <c r="G791" s="149"/>
      <c r="H791" s="150"/>
      <c r="I791" s="75"/>
      <c r="J791" s="149"/>
      <c r="K791" s="150"/>
    </row>
    <row r="793" spans="1:11" ht="15" customHeight="1">
      <c r="A793" s="74"/>
      <c r="B793" s="75"/>
      <c r="D793" s="126" t="s">
        <v>33</v>
      </c>
      <c r="E793" s="126"/>
      <c r="F793" s="126"/>
      <c r="G793" s="126"/>
      <c r="H793" s="75"/>
      <c r="I793" s="75"/>
      <c r="J793" s="75"/>
      <c r="K793" s="80"/>
    </row>
    <row r="794" spans="1:11" ht="15" customHeight="1">
      <c r="A794" s="75" t="s">
        <v>118</v>
      </c>
      <c r="B794" s="75"/>
      <c r="D794" s="75"/>
      <c r="E794" s="75"/>
      <c r="F794" s="75"/>
      <c r="G794" s="75"/>
      <c r="H794" s="75"/>
      <c r="I794" s="75"/>
      <c r="J794" s="75"/>
      <c r="K794" s="75"/>
    </row>
    <row r="795" spans="1:11" ht="15" customHeight="1" thickBot="1">
      <c r="A795" s="75"/>
      <c r="B795" s="75"/>
      <c r="D795" s="75"/>
      <c r="E795" s="75"/>
      <c r="F795" s="75"/>
      <c r="G795" s="75"/>
      <c r="H795" s="75"/>
      <c r="I795" s="75"/>
      <c r="J795" s="75"/>
      <c r="K795" s="75"/>
    </row>
    <row r="796" spans="1:11" ht="15" customHeight="1">
      <c r="A796" s="143"/>
      <c r="B796" s="144"/>
      <c r="C796" s="144"/>
      <c r="D796" s="144"/>
      <c r="E796" s="145"/>
      <c r="F796" s="123" t="s">
        <v>20</v>
      </c>
      <c r="G796" s="143"/>
      <c r="H796" s="144"/>
      <c r="I796" s="144"/>
      <c r="J796" s="144"/>
      <c r="K796" s="145"/>
    </row>
    <row r="797" spans="1:11" ht="15" customHeight="1" thickBot="1">
      <c r="A797" s="146"/>
      <c r="B797" s="147"/>
      <c r="C797" s="147"/>
      <c r="D797" s="147"/>
      <c r="E797" s="122"/>
      <c r="F797" s="123"/>
      <c r="G797" s="146"/>
      <c r="H797" s="147"/>
      <c r="I797" s="147"/>
      <c r="J797" s="147"/>
      <c r="K797" s="122"/>
    </row>
    <row r="798" spans="1:11" ht="15" customHeight="1" thickBot="1">
      <c r="A798" s="75"/>
      <c r="B798" s="75"/>
      <c r="D798" s="75"/>
      <c r="E798" s="75"/>
      <c r="F798" s="75"/>
      <c r="G798" s="75"/>
      <c r="H798" s="75"/>
      <c r="I798" s="75"/>
      <c r="J798" s="75"/>
      <c r="K798" s="75"/>
    </row>
    <row r="799" spans="1:11" ht="15" customHeight="1" thickBot="1">
      <c r="A799" s="84" t="s">
        <v>164</v>
      </c>
      <c r="B799" s="151" t="s">
        <v>44</v>
      </c>
      <c r="C799" s="152"/>
      <c r="D799" s="153"/>
      <c r="E799" s="85"/>
      <c r="F799" s="75"/>
      <c r="G799" s="84" t="s">
        <v>165</v>
      </c>
      <c r="H799" s="151" t="s">
        <v>44</v>
      </c>
      <c r="I799" s="152"/>
      <c r="J799" s="153"/>
      <c r="K799" s="85"/>
    </row>
    <row r="800" spans="1:11" ht="15" customHeight="1" thickBot="1">
      <c r="A800" s="77"/>
      <c r="B800" s="77"/>
      <c r="C800" s="78" t="s">
        <v>20</v>
      </c>
      <c r="D800" s="77"/>
      <c r="E800" s="77"/>
      <c r="F800" s="75"/>
      <c r="G800" s="77"/>
      <c r="H800" s="77"/>
      <c r="I800" s="78" t="s">
        <v>20</v>
      </c>
      <c r="J800" s="77"/>
      <c r="K800" s="77"/>
    </row>
    <row r="801" spans="1:11" ht="15" customHeight="1">
      <c r="A801" s="124"/>
      <c r="B801" s="125"/>
      <c r="D801" s="124"/>
      <c r="E801" s="125"/>
      <c r="F801" s="75"/>
      <c r="G801" s="124"/>
      <c r="H801" s="125"/>
      <c r="I801" s="75"/>
      <c r="J801" s="124"/>
      <c r="K801" s="125"/>
    </row>
    <row r="802" spans="1:11" ht="15" customHeight="1">
      <c r="A802" s="121"/>
      <c r="B802" s="148"/>
      <c r="D802" s="121"/>
      <c r="E802" s="148"/>
      <c r="F802" s="75"/>
      <c r="G802" s="121"/>
      <c r="H802" s="148"/>
      <c r="I802" s="75"/>
      <c r="J802" s="121"/>
      <c r="K802" s="148"/>
    </row>
    <row r="803" spans="1:11" ht="15" customHeight="1" thickBot="1">
      <c r="A803" s="149"/>
      <c r="B803" s="150"/>
      <c r="D803" s="149"/>
      <c r="E803" s="150"/>
      <c r="F803" s="75"/>
      <c r="G803" s="149"/>
      <c r="H803" s="150"/>
      <c r="I803" s="75"/>
      <c r="J803" s="149"/>
      <c r="K803" s="150"/>
    </row>
    <row r="804" spans="1:11" ht="15" customHeight="1">
      <c r="A804" s="75"/>
      <c r="B804" s="75"/>
      <c r="D804" s="75"/>
      <c r="E804" s="75"/>
      <c r="F804" s="75"/>
      <c r="G804" s="75"/>
      <c r="H804" s="75"/>
      <c r="I804" s="75"/>
      <c r="J804" s="75"/>
      <c r="K804" s="75"/>
    </row>
    <row r="805" spans="1:11" ht="15" customHeight="1" thickBot="1">
      <c r="A805" s="75"/>
      <c r="B805" s="75"/>
      <c r="D805" s="75"/>
      <c r="E805" s="75"/>
      <c r="F805" s="75"/>
      <c r="G805" s="75"/>
      <c r="H805" s="75"/>
      <c r="I805" s="75"/>
      <c r="J805" s="75"/>
      <c r="K805" s="75"/>
    </row>
    <row r="806" spans="1:11" ht="15" customHeight="1" thickBot="1">
      <c r="A806" s="84" t="s">
        <v>166</v>
      </c>
      <c r="B806" s="151" t="s">
        <v>44</v>
      </c>
      <c r="C806" s="152"/>
      <c r="D806" s="153"/>
      <c r="E806" s="85"/>
      <c r="F806" s="75"/>
      <c r="G806" s="84" t="s">
        <v>167</v>
      </c>
      <c r="H806" s="151" t="s">
        <v>44</v>
      </c>
      <c r="I806" s="152"/>
      <c r="J806" s="153"/>
      <c r="K806" s="85"/>
    </row>
    <row r="807" spans="1:11" ht="15" customHeight="1" thickBot="1">
      <c r="A807" s="77"/>
      <c r="B807" s="77"/>
      <c r="C807" s="78" t="s">
        <v>20</v>
      </c>
      <c r="D807" s="77"/>
      <c r="E807" s="77"/>
      <c r="F807" s="75"/>
      <c r="G807" s="77"/>
      <c r="H807" s="77"/>
      <c r="I807" s="78" t="s">
        <v>20</v>
      </c>
      <c r="J807" s="77"/>
      <c r="K807" s="77"/>
    </row>
    <row r="808" spans="1:11" ht="15" customHeight="1">
      <c r="A808" s="124"/>
      <c r="B808" s="125"/>
      <c r="D808" s="124"/>
      <c r="E808" s="125"/>
      <c r="F808" s="75"/>
      <c r="G808" s="124"/>
      <c r="H808" s="125"/>
      <c r="I808" s="75"/>
      <c r="J808" s="124"/>
      <c r="K808" s="125"/>
    </row>
    <row r="809" spans="1:11" ht="15" customHeight="1">
      <c r="A809" s="121"/>
      <c r="B809" s="148"/>
      <c r="D809" s="121"/>
      <c r="E809" s="148"/>
      <c r="F809" s="75"/>
      <c r="G809" s="121"/>
      <c r="H809" s="148"/>
      <c r="I809" s="75"/>
      <c r="J809" s="121"/>
      <c r="K809" s="148"/>
    </row>
    <row r="810" spans="1:11" ht="15" customHeight="1" thickBot="1">
      <c r="A810" s="149"/>
      <c r="B810" s="150"/>
      <c r="D810" s="149"/>
      <c r="E810" s="150"/>
      <c r="F810" s="75"/>
      <c r="G810" s="149"/>
      <c r="H810" s="150"/>
      <c r="I810" s="75"/>
      <c r="J810" s="149"/>
      <c r="K810" s="150"/>
    </row>
    <row r="811" spans="1:11" ht="15" customHeight="1">
      <c r="A811" s="79"/>
      <c r="B811" s="79"/>
      <c r="D811" s="79"/>
      <c r="E811" s="79"/>
      <c r="F811" s="75"/>
      <c r="G811" s="79"/>
      <c r="H811" s="79"/>
      <c r="I811" s="75"/>
      <c r="J811" s="79"/>
      <c r="K811" s="79"/>
    </row>
    <row r="812" spans="1:11" ht="15" customHeight="1" thickBot="1">
      <c r="A812" s="79"/>
      <c r="B812" s="79"/>
      <c r="D812" s="79"/>
      <c r="E812" s="79"/>
      <c r="F812" s="75"/>
      <c r="G812" s="79"/>
      <c r="H812" s="79"/>
      <c r="I812" s="75"/>
      <c r="J812" s="79"/>
      <c r="K812" s="79"/>
    </row>
    <row r="813" spans="1:11" ht="15" customHeight="1">
      <c r="A813" s="143"/>
      <c r="B813" s="144"/>
      <c r="C813" s="144"/>
      <c r="D813" s="144"/>
      <c r="E813" s="145"/>
      <c r="F813" s="123" t="s">
        <v>20</v>
      </c>
      <c r="G813" s="143"/>
      <c r="H813" s="144"/>
      <c r="I813" s="144"/>
      <c r="J813" s="144"/>
      <c r="K813" s="145"/>
    </row>
    <row r="814" spans="1:11" ht="15" customHeight="1" thickBot="1">
      <c r="A814" s="146"/>
      <c r="B814" s="147"/>
      <c r="C814" s="147"/>
      <c r="D814" s="147"/>
      <c r="E814" s="122"/>
      <c r="F814" s="123"/>
      <c r="G814" s="146"/>
      <c r="H814" s="147"/>
      <c r="I814" s="147"/>
      <c r="J814" s="147"/>
      <c r="K814" s="122"/>
    </row>
    <row r="815" spans="1:11" ht="15" customHeight="1" thickBot="1">
      <c r="A815" s="75"/>
      <c r="B815" s="75"/>
      <c r="D815" s="75"/>
      <c r="E815" s="75"/>
      <c r="F815" s="75"/>
      <c r="G815" s="75"/>
      <c r="H815" s="75"/>
      <c r="I815" s="75"/>
      <c r="J815" s="75"/>
      <c r="K815" s="75"/>
    </row>
    <row r="816" spans="1:11" ht="15" customHeight="1" thickBot="1">
      <c r="A816" s="84" t="s">
        <v>168</v>
      </c>
      <c r="B816" s="151" t="s">
        <v>44</v>
      </c>
      <c r="C816" s="152"/>
      <c r="D816" s="153"/>
      <c r="E816" s="85"/>
      <c r="F816" s="75"/>
      <c r="G816" s="84" t="s">
        <v>169</v>
      </c>
      <c r="H816" s="151" t="s">
        <v>44</v>
      </c>
      <c r="I816" s="152"/>
      <c r="J816" s="153"/>
      <c r="K816" s="85"/>
    </row>
    <row r="817" spans="1:11" ht="15" customHeight="1" thickBot="1">
      <c r="A817" s="77"/>
      <c r="B817" s="77"/>
      <c r="C817" s="78" t="s">
        <v>20</v>
      </c>
      <c r="D817" s="77"/>
      <c r="E817" s="77"/>
      <c r="F817" s="75"/>
      <c r="G817" s="77"/>
      <c r="H817" s="77"/>
      <c r="I817" s="78" t="s">
        <v>20</v>
      </c>
      <c r="J817" s="77"/>
      <c r="K817" s="77"/>
    </row>
    <row r="818" spans="1:11" ht="15" customHeight="1">
      <c r="A818" s="124"/>
      <c r="B818" s="125"/>
      <c r="D818" s="124"/>
      <c r="E818" s="125"/>
      <c r="F818" s="75"/>
      <c r="G818" s="124"/>
      <c r="H818" s="125"/>
      <c r="I818" s="75"/>
      <c r="J818" s="124"/>
      <c r="K818" s="125"/>
    </row>
    <row r="819" spans="1:11" ht="15" customHeight="1">
      <c r="A819" s="121"/>
      <c r="B819" s="148"/>
      <c r="D819" s="121"/>
      <c r="E819" s="148"/>
      <c r="F819" s="75"/>
      <c r="G819" s="121"/>
      <c r="H819" s="148"/>
      <c r="I819" s="75"/>
      <c r="J819" s="121"/>
      <c r="K819" s="148"/>
    </row>
    <row r="820" spans="1:11" ht="15" customHeight="1" thickBot="1">
      <c r="A820" s="149"/>
      <c r="B820" s="150"/>
      <c r="D820" s="149"/>
      <c r="E820" s="150"/>
      <c r="F820" s="75"/>
      <c r="G820" s="149"/>
      <c r="H820" s="150"/>
      <c r="I820" s="75"/>
      <c r="J820" s="149"/>
      <c r="K820" s="150"/>
    </row>
    <row r="821" spans="1:11" ht="15" customHeight="1">
      <c r="A821" s="75"/>
      <c r="B821" s="75"/>
      <c r="D821" s="75"/>
      <c r="E821" s="75"/>
      <c r="F821" s="75"/>
      <c r="G821" s="75"/>
      <c r="H821" s="75"/>
      <c r="I821" s="75"/>
      <c r="J821" s="75"/>
      <c r="K821" s="75"/>
    </row>
    <row r="822" spans="1:11" ht="15" customHeight="1" thickBot="1">
      <c r="A822" s="75"/>
      <c r="B822" s="75"/>
      <c r="D822" s="75"/>
      <c r="E822" s="75"/>
      <c r="F822" s="75"/>
      <c r="G822" s="75"/>
      <c r="H822" s="75"/>
      <c r="I822" s="75"/>
      <c r="J822" s="75"/>
      <c r="K822" s="75"/>
    </row>
    <row r="823" spans="1:11" ht="15" customHeight="1" thickBot="1">
      <c r="A823" s="84" t="s">
        <v>51</v>
      </c>
      <c r="B823" s="151" t="s">
        <v>44</v>
      </c>
      <c r="C823" s="152"/>
      <c r="D823" s="153"/>
      <c r="E823" s="85"/>
      <c r="F823" s="75"/>
      <c r="G823" s="84" t="s">
        <v>52</v>
      </c>
      <c r="H823" s="151" t="s">
        <v>44</v>
      </c>
      <c r="I823" s="152"/>
      <c r="J823" s="153"/>
      <c r="K823" s="85"/>
    </row>
    <row r="824" spans="1:11" ht="15" customHeight="1" thickBot="1">
      <c r="A824" s="77"/>
      <c r="B824" s="77"/>
      <c r="C824" s="78" t="s">
        <v>20</v>
      </c>
      <c r="D824" s="77"/>
      <c r="E824" s="77"/>
      <c r="F824" s="75"/>
      <c r="G824" s="77"/>
      <c r="H824" s="77"/>
      <c r="I824" s="78" t="s">
        <v>20</v>
      </c>
      <c r="J824" s="77"/>
      <c r="K824" s="77"/>
    </row>
    <row r="825" spans="1:11" ht="15" customHeight="1">
      <c r="A825" s="124"/>
      <c r="B825" s="125"/>
      <c r="D825" s="124"/>
      <c r="E825" s="125"/>
      <c r="F825" s="75"/>
      <c r="G825" s="124"/>
      <c r="H825" s="125"/>
      <c r="I825" s="75"/>
      <c r="J825" s="124"/>
      <c r="K825" s="125"/>
    </row>
    <row r="826" spans="1:11" ht="15" customHeight="1">
      <c r="A826" s="121"/>
      <c r="B826" s="148"/>
      <c r="D826" s="121"/>
      <c r="E826" s="148"/>
      <c r="F826" s="75"/>
      <c r="G826" s="121"/>
      <c r="H826" s="148"/>
      <c r="I826" s="75"/>
      <c r="J826" s="121"/>
      <c r="K826" s="148"/>
    </row>
    <row r="827" spans="1:11" ht="15" customHeight="1" thickBot="1">
      <c r="A827" s="149"/>
      <c r="B827" s="150"/>
      <c r="D827" s="149"/>
      <c r="E827" s="150"/>
      <c r="F827" s="75"/>
      <c r="G827" s="149"/>
      <c r="H827" s="150"/>
      <c r="I827" s="75"/>
      <c r="J827" s="149"/>
      <c r="K827" s="150"/>
    </row>
    <row r="829" spans="1:11" ht="15" customHeight="1">
      <c r="A829" s="74"/>
      <c r="B829" s="75"/>
      <c r="D829" s="126" t="s">
        <v>33</v>
      </c>
      <c r="E829" s="126"/>
      <c r="F829" s="126"/>
      <c r="G829" s="126"/>
      <c r="H829" s="75"/>
      <c r="I829" s="75"/>
      <c r="J829" s="75"/>
      <c r="K829" s="80"/>
    </row>
    <row r="830" spans="1:11" ht="15" customHeight="1">
      <c r="A830" s="75" t="s">
        <v>119</v>
      </c>
      <c r="B830" s="75"/>
      <c r="D830" s="75"/>
      <c r="E830" s="75"/>
      <c r="F830" s="75"/>
      <c r="G830" s="75"/>
      <c r="H830" s="75"/>
      <c r="I830" s="75"/>
      <c r="J830" s="75"/>
      <c r="K830" s="75"/>
    </row>
    <row r="831" spans="1:11" ht="15" customHeight="1" thickBot="1">
      <c r="A831" s="75"/>
      <c r="B831" s="75"/>
      <c r="D831" s="75"/>
      <c r="E831" s="75"/>
      <c r="F831" s="75"/>
      <c r="G831" s="75"/>
      <c r="H831" s="75"/>
      <c r="I831" s="75"/>
      <c r="J831" s="75"/>
      <c r="K831" s="75"/>
    </row>
    <row r="832" spans="1:11" ht="15" customHeight="1">
      <c r="A832" s="143"/>
      <c r="B832" s="144"/>
      <c r="C832" s="144"/>
      <c r="D832" s="144"/>
      <c r="E832" s="145"/>
      <c r="F832" s="123" t="s">
        <v>20</v>
      </c>
      <c r="G832" s="143"/>
      <c r="H832" s="144"/>
      <c r="I832" s="144"/>
      <c r="J832" s="144"/>
      <c r="K832" s="145"/>
    </row>
    <row r="833" spans="1:11" ht="15" customHeight="1" thickBot="1">
      <c r="A833" s="146"/>
      <c r="B833" s="147"/>
      <c r="C833" s="147"/>
      <c r="D833" s="147"/>
      <c r="E833" s="122"/>
      <c r="F833" s="123"/>
      <c r="G833" s="146"/>
      <c r="H833" s="147"/>
      <c r="I833" s="147"/>
      <c r="J833" s="147"/>
      <c r="K833" s="122"/>
    </row>
    <row r="834" spans="1:11" ht="15" customHeight="1" thickBot="1">
      <c r="A834" s="75"/>
      <c r="B834" s="75"/>
      <c r="D834" s="75"/>
      <c r="E834" s="75"/>
      <c r="F834" s="75"/>
      <c r="G834" s="75"/>
      <c r="H834" s="75"/>
      <c r="I834" s="75"/>
      <c r="J834" s="75"/>
      <c r="K834" s="75"/>
    </row>
    <row r="835" spans="1:11" ht="15" customHeight="1" thickBot="1">
      <c r="A835" s="84" t="s">
        <v>164</v>
      </c>
      <c r="B835" s="151" t="s">
        <v>44</v>
      </c>
      <c r="C835" s="152"/>
      <c r="D835" s="153"/>
      <c r="E835" s="85"/>
      <c r="F835" s="75"/>
      <c r="G835" s="84" t="s">
        <v>170</v>
      </c>
      <c r="H835" s="151" t="s">
        <v>44</v>
      </c>
      <c r="I835" s="152"/>
      <c r="J835" s="153"/>
      <c r="K835" s="85"/>
    </row>
    <row r="836" spans="1:11" ht="15" customHeight="1" thickBot="1">
      <c r="A836" s="77"/>
      <c r="B836" s="77"/>
      <c r="C836" s="78" t="s">
        <v>20</v>
      </c>
      <c r="D836" s="77"/>
      <c r="E836" s="77"/>
      <c r="F836" s="75"/>
      <c r="G836" s="77"/>
      <c r="H836" s="77"/>
      <c r="I836" s="78" t="s">
        <v>20</v>
      </c>
      <c r="J836" s="77"/>
      <c r="K836" s="77"/>
    </row>
    <row r="837" spans="1:11" ht="15" customHeight="1">
      <c r="A837" s="124"/>
      <c r="B837" s="125"/>
      <c r="D837" s="124"/>
      <c r="E837" s="125"/>
      <c r="F837" s="75"/>
      <c r="G837" s="124"/>
      <c r="H837" s="125"/>
      <c r="I837" s="75"/>
      <c r="J837" s="124"/>
      <c r="K837" s="125"/>
    </row>
    <row r="838" spans="1:11" ht="15" customHeight="1">
      <c r="A838" s="121"/>
      <c r="B838" s="148"/>
      <c r="D838" s="121"/>
      <c r="E838" s="148"/>
      <c r="F838" s="75"/>
      <c r="G838" s="121"/>
      <c r="H838" s="148"/>
      <c r="I838" s="75"/>
      <c r="J838" s="121"/>
      <c r="K838" s="148"/>
    </row>
    <row r="839" spans="1:11" ht="15" customHeight="1" thickBot="1">
      <c r="A839" s="149"/>
      <c r="B839" s="150"/>
      <c r="D839" s="149"/>
      <c r="E839" s="150"/>
      <c r="F839" s="75"/>
      <c r="G839" s="149"/>
      <c r="H839" s="150"/>
      <c r="I839" s="75"/>
      <c r="J839" s="149"/>
      <c r="K839" s="150"/>
    </row>
    <row r="840" spans="1:11" ht="15" customHeight="1">
      <c r="A840" s="75"/>
      <c r="B840" s="75"/>
      <c r="D840" s="75"/>
      <c r="E840" s="75"/>
      <c r="F840" s="75"/>
      <c r="G840" s="75"/>
      <c r="H840" s="75"/>
      <c r="I840" s="75"/>
      <c r="J840" s="75"/>
      <c r="K840" s="75"/>
    </row>
    <row r="841" spans="1:11" ht="15" customHeight="1" thickBot="1">
      <c r="A841" s="75"/>
      <c r="B841" s="75"/>
      <c r="D841" s="75"/>
      <c r="E841" s="75"/>
      <c r="F841" s="75"/>
      <c r="G841" s="75"/>
      <c r="H841" s="75"/>
      <c r="I841" s="75"/>
      <c r="J841" s="75"/>
      <c r="K841" s="75"/>
    </row>
    <row r="842" spans="1:11" ht="15" customHeight="1" thickBot="1">
      <c r="A842" s="84" t="s">
        <v>171</v>
      </c>
      <c r="B842" s="151" t="s">
        <v>44</v>
      </c>
      <c r="C842" s="152"/>
      <c r="D842" s="153"/>
      <c r="E842" s="85"/>
      <c r="F842" s="75"/>
      <c r="G842" s="84" t="s">
        <v>167</v>
      </c>
      <c r="H842" s="151" t="s">
        <v>44</v>
      </c>
      <c r="I842" s="152"/>
      <c r="J842" s="153"/>
      <c r="K842" s="85"/>
    </row>
    <row r="843" spans="1:11" ht="15" customHeight="1" thickBot="1">
      <c r="A843" s="77"/>
      <c r="B843" s="77"/>
      <c r="C843" s="78" t="s">
        <v>20</v>
      </c>
      <c r="D843" s="77"/>
      <c r="E843" s="77"/>
      <c r="F843" s="75"/>
      <c r="G843" s="77"/>
      <c r="H843" s="77"/>
      <c r="I843" s="78" t="s">
        <v>20</v>
      </c>
      <c r="J843" s="77"/>
      <c r="K843" s="77"/>
    </row>
    <row r="844" spans="1:11" ht="15" customHeight="1">
      <c r="A844" s="124"/>
      <c r="B844" s="125"/>
      <c r="D844" s="124"/>
      <c r="E844" s="125"/>
      <c r="F844" s="75"/>
      <c r="G844" s="124"/>
      <c r="H844" s="125"/>
      <c r="I844" s="75"/>
      <c r="J844" s="124"/>
      <c r="K844" s="125"/>
    </row>
    <row r="845" spans="1:11" ht="15" customHeight="1">
      <c r="A845" s="121"/>
      <c r="B845" s="148"/>
      <c r="D845" s="121"/>
      <c r="E845" s="148"/>
      <c r="F845" s="75"/>
      <c r="G845" s="121"/>
      <c r="H845" s="148"/>
      <c r="I845" s="75"/>
      <c r="J845" s="121"/>
      <c r="K845" s="148"/>
    </row>
    <row r="846" spans="1:11" ht="15" customHeight="1" thickBot="1">
      <c r="A846" s="149"/>
      <c r="B846" s="150"/>
      <c r="D846" s="149"/>
      <c r="E846" s="150"/>
      <c r="F846" s="75"/>
      <c r="G846" s="149"/>
      <c r="H846" s="150"/>
      <c r="I846" s="75"/>
      <c r="J846" s="149"/>
      <c r="K846" s="150"/>
    </row>
    <row r="847" spans="1:11" ht="15" customHeight="1">
      <c r="A847" s="79"/>
      <c r="B847" s="79"/>
      <c r="D847" s="79"/>
      <c r="E847" s="79"/>
      <c r="F847" s="75"/>
      <c r="G847" s="79"/>
      <c r="H847" s="79"/>
      <c r="I847" s="75"/>
      <c r="J847" s="79"/>
      <c r="K847" s="79"/>
    </row>
    <row r="848" spans="1:11" ht="15" customHeight="1" thickBot="1">
      <c r="A848" s="79"/>
      <c r="B848" s="79"/>
      <c r="D848" s="79"/>
      <c r="E848" s="79"/>
      <c r="F848" s="75"/>
      <c r="G848" s="79"/>
      <c r="H848" s="79"/>
      <c r="I848" s="75"/>
      <c r="J848" s="79"/>
      <c r="K848" s="79"/>
    </row>
    <row r="849" spans="1:11" ht="15" customHeight="1">
      <c r="A849" s="143"/>
      <c r="B849" s="144"/>
      <c r="C849" s="144"/>
      <c r="D849" s="144"/>
      <c r="E849" s="145"/>
      <c r="F849" s="123" t="s">
        <v>20</v>
      </c>
      <c r="G849" s="143"/>
      <c r="H849" s="144"/>
      <c r="I849" s="144"/>
      <c r="J849" s="144"/>
      <c r="K849" s="145"/>
    </row>
    <row r="850" spans="1:11" ht="15" customHeight="1" thickBot="1">
      <c r="A850" s="146"/>
      <c r="B850" s="147"/>
      <c r="C850" s="147"/>
      <c r="D850" s="147"/>
      <c r="E850" s="122"/>
      <c r="F850" s="123"/>
      <c r="G850" s="146"/>
      <c r="H850" s="147"/>
      <c r="I850" s="147"/>
      <c r="J850" s="147"/>
      <c r="K850" s="122"/>
    </row>
    <row r="851" spans="1:11" ht="15" customHeight="1" thickBot="1">
      <c r="A851" s="75"/>
      <c r="B851" s="75"/>
      <c r="D851" s="75"/>
      <c r="E851" s="75"/>
      <c r="F851" s="75"/>
      <c r="G851" s="75"/>
      <c r="H851" s="75"/>
      <c r="I851" s="75"/>
      <c r="J851" s="75"/>
      <c r="K851" s="75"/>
    </row>
    <row r="852" spans="1:11" ht="15" customHeight="1" thickBot="1">
      <c r="A852" s="84" t="s">
        <v>172</v>
      </c>
      <c r="B852" s="151" t="s">
        <v>44</v>
      </c>
      <c r="C852" s="152"/>
      <c r="D852" s="153"/>
      <c r="E852" s="85"/>
      <c r="F852" s="75"/>
      <c r="G852" s="84" t="s">
        <v>50</v>
      </c>
      <c r="H852" s="151" t="s">
        <v>44</v>
      </c>
      <c r="I852" s="152"/>
      <c r="J852" s="153"/>
      <c r="K852" s="85"/>
    </row>
    <row r="853" spans="1:11" ht="15" customHeight="1" thickBot="1">
      <c r="A853" s="77"/>
      <c r="B853" s="77"/>
      <c r="C853" s="78" t="s">
        <v>20</v>
      </c>
      <c r="D853" s="77"/>
      <c r="E853" s="77"/>
      <c r="F853" s="75"/>
      <c r="G853" s="77"/>
      <c r="H853" s="77"/>
      <c r="I853" s="78" t="s">
        <v>20</v>
      </c>
      <c r="J853" s="77"/>
      <c r="K853" s="77"/>
    </row>
    <row r="854" spans="1:11" ht="15" customHeight="1">
      <c r="A854" s="124"/>
      <c r="B854" s="125"/>
      <c r="D854" s="124"/>
      <c r="E854" s="125"/>
      <c r="F854" s="75"/>
      <c r="G854" s="124"/>
      <c r="H854" s="125"/>
      <c r="I854" s="75"/>
      <c r="J854" s="124"/>
      <c r="K854" s="125"/>
    </row>
    <row r="855" spans="1:11" ht="15" customHeight="1">
      <c r="A855" s="121"/>
      <c r="B855" s="148"/>
      <c r="D855" s="121"/>
      <c r="E855" s="148"/>
      <c r="F855" s="75"/>
      <c r="G855" s="121"/>
      <c r="H855" s="148"/>
      <c r="I855" s="75"/>
      <c r="J855" s="121"/>
      <c r="K855" s="148"/>
    </row>
    <row r="856" spans="1:11" ht="15" customHeight="1" thickBot="1">
      <c r="A856" s="149"/>
      <c r="B856" s="150"/>
      <c r="D856" s="149"/>
      <c r="E856" s="150"/>
      <c r="F856" s="75"/>
      <c r="G856" s="149"/>
      <c r="H856" s="150"/>
      <c r="I856" s="75"/>
      <c r="J856" s="149"/>
      <c r="K856" s="150"/>
    </row>
    <row r="857" spans="1:11" ht="15" customHeight="1">
      <c r="A857" s="75"/>
      <c r="B857" s="75"/>
      <c r="D857" s="75"/>
      <c r="E857" s="75"/>
      <c r="F857" s="75"/>
      <c r="G857" s="75"/>
      <c r="H857" s="75"/>
      <c r="I857" s="75"/>
      <c r="J857" s="75"/>
      <c r="K857" s="75"/>
    </row>
    <row r="858" spans="1:11" ht="15" customHeight="1" thickBot="1">
      <c r="A858" s="75"/>
      <c r="B858" s="75"/>
      <c r="D858" s="75"/>
      <c r="E858" s="75"/>
      <c r="F858" s="75"/>
      <c r="G858" s="75"/>
      <c r="H858" s="75"/>
      <c r="I858" s="75"/>
      <c r="J858" s="75"/>
      <c r="K858" s="75"/>
    </row>
    <row r="859" spans="1:11" ht="15" customHeight="1" thickBot="1">
      <c r="A859" s="84" t="s">
        <v>51</v>
      </c>
      <c r="B859" s="151" t="s">
        <v>44</v>
      </c>
      <c r="C859" s="152"/>
      <c r="D859" s="153"/>
      <c r="E859" s="85"/>
      <c r="F859" s="75"/>
      <c r="G859" s="84" t="s">
        <v>52</v>
      </c>
      <c r="H859" s="151" t="s">
        <v>44</v>
      </c>
      <c r="I859" s="152"/>
      <c r="J859" s="153"/>
      <c r="K859" s="85"/>
    </row>
    <row r="860" spans="1:11" ht="15" customHeight="1" thickBot="1">
      <c r="A860" s="77"/>
      <c r="B860" s="77"/>
      <c r="C860" s="78" t="s">
        <v>20</v>
      </c>
      <c r="D860" s="77"/>
      <c r="E860" s="77"/>
      <c r="F860" s="75"/>
      <c r="G860" s="77"/>
      <c r="H860" s="77"/>
      <c r="I860" s="78" t="s">
        <v>20</v>
      </c>
      <c r="J860" s="77"/>
      <c r="K860" s="77"/>
    </row>
    <row r="861" spans="1:11" ht="15" customHeight="1">
      <c r="A861" s="124"/>
      <c r="B861" s="125"/>
      <c r="D861" s="124"/>
      <c r="E861" s="125"/>
      <c r="F861" s="75"/>
      <c r="G861" s="124"/>
      <c r="H861" s="125"/>
      <c r="I861" s="75"/>
      <c r="J861" s="124"/>
      <c r="K861" s="125"/>
    </row>
    <row r="862" spans="1:11" ht="15" customHeight="1">
      <c r="A862" s="121"/>
      <c r="B862" s="148"/>
      <c r="D862" s="121"/>
      <c r="E862" s="148"/>
      <c r="F862" s="75"/>
      <c r="G862" s="121"/>
      <c r="H862" s="148"/>
      <c r="I862" s="75"/>
      <c r="J862" s="121"/>
      <c r="K862" s="148"/>
    </row>
    <row r="863" spans="1:11" ht="15" customHeight="1" thickBot="1">
      <c r="A863" s="149"/>
      <c r="B863" s="150"/>
      <c r="D863" s="149"/>
      <c r="E863" s="150"/>
      <c r="F863" s="75"/>
      <c r="G863" s="149"/>
      <c r="H863" s="150"/>
      <c r="I863" s="75"/>
      <c r="J863" s="149"/>
      <c r="K863" s="150"/>
    </row>
  </sheetData>
  <sheetProtection/>
  <mergeCells count="664">
    <mergeCell ref="A268:B270"/>
    <mergeCell ref="D268:E270"/>
    <mergeCell ref="G268:H270"/>
    <mergeCell ref="J268:K270"/>
    <mergeCell ref="G256:K257"/>
    <mergeCell ref="A273:E274"/>
    <mergeCell ref="F273:F274"/>
    <mergeCell ref="G273:K274"/>
    <mergeCell ref="A261:B263"/>
    <mergeCell ref="D261:E263"/>
    <mergeCell ref="G261:H263"/>
    <mergeCell ref="J261:K263"/>
    <mergeCell ref="B266:D266"/>
    <mergeCell ref="H266:J266"/>
    <mergeCell ref="J45:K47"/>
    <mergeCell ref="A278:B280"/>
    <mergeCell ref="D278:E280"/>
    <mergeCell ref="G278:H280"/>
    <mergeCell ref="J278:K280"/>
    <mergeCell ref="B276:D276"/>
    <mergeCell ref="H276:J276"/>
    <mergeCell ref="D253:G253"/>
    <mergeCell ref="A256:E257"/>
    <mergeCell ref="F256:F257"/>
    <mergeCell ref="B240:D240"/>
    <mergeCell ref="H240:J240"/>
    <mergeCell ref="A242:B244"/>
    <mergeCell ref="D242:E244"/>
    <mergeCell ref="G242:H244"/>
    <mergeCell ref="J242:K244"/>
    <mergeCell ref="B247:D247"/>
    <mergeCell ref="H247:J247"/>
    <mergeCell ref="A249:B251"/>
    <mergeCell ref="D249:E251"/>
    <mergeCell ref="G249:H251"/>
    <mergeCell ref="J249:K251"/>
    <mergeCell ref="A40:E41"/>
    <mergeCell ref="F40:F41"/>
    <mergeCell ref="G40:K41"/>
    <mergeCell ref="A52:B54"/>
    <mergeCell ref="D52:E54"/>
    <mergeCell ref="G52:H54"/>
    <mergeCell ref="J52:K54"/>
    <mergeCell ref="A45:B47"/>
    <mergeCell ref="D45:E47"/>
    <mergeCell ref="G45:H47"/>
    <mergeCell ref="D26:E28"/>
    <mergeCell ref="G26:H28"/>
    <mergeCell ref="J26:K28"/>
    <mergeCell ref="D37:G37"/>
    <mergeCell ref="J16:K18"/>
    <mergeCell ref="H7:J7"/>
    <mergeCell ref="H14:J14"/>
    <mergeCell ref="A33:B35"/>
    <mergeCell ref="D33:E35"/>
    <mergeCell ref="G33:H35"/>
    <mergeCell ref="J33:K35"/>
    <mergeCell ref="B31:D31"/>
    <mergeCell ref="H31:J31"/>
    <mergeCell ref="A26:B28"/>
    <mergeCell ref="F21:F22"/>
    <mergeCell ref="A16:B18"/>
    <mergeCell ref="D16:E18"/>
    <mergeCell ref="G16:H18"/>
    <mergeCell ref="G9:H11"/>
    <mergeCell ref="J9:K11"/>
    <mergeCell ref="B7:D7"/>
    <mergeCell ref="B24:D24"/>
    <mergeCell ref="H24:J24"/>
    <mergeCell ref="A9:B11"/>
    <mergeCell ref="D9:E11"/>
    <mergeCell ref="B14:D14"/>
    <mergeCell ref="A21:E22"/>
    <mergeCell ref="G21:K22"/>
    <mergeCell ref="D1:G1"/>
    <mergeCell ref="A4:E5"/>
    <mergeCell ref="G4:K5"/>
    <mergeCell ref="F4:F5"/>
    <mergeCell ref="A69:B71"/>
    <mergeCell ref="D69:E71"/>
    <mergeCell ref="G69:H71"/>
    <mergeCell ref="J69:K71"/>
    <mergeCell ref="A165:E166"/>
    <mergeCell ref="F165:F166"/>
    <mergeCell ref="G165:K166"/>
    <mergeCell ref="A57:E58"/>
    <mergeCell ref="F57:F58"/>
    <mergeCell ref="G57:K58"/>
    <mergeCell ref="A62:B64"/>
    <mergeCell ref="D62:E64"/>
    <mergeCell ref="G62:H64"/>
    <mergeCell ref="J62:K64"/>
    <mergeCell ref="G177:H179"/>
    <mergeCell ref="J177:K179"/>
    <mergeCell ref="A170:B172"/>
    <mergeCell ref="D170:E172"/>
    <mergeCell ref="G170:H172"/>
    <mergeCell ref="J170:K172"/>
    <mergeCell ref="J153:K155"/>
    <mergeCell ref="A160:B162"/>
    <mergeCell ref="D160:E162"/>
    <mergeCell ref="G160:H162"/>
    <mergeCell ref="J160:K162"/>
    <mergeCell ref="D145:G145"/>
    <mergeCell ref="A148:E149"/>
    <mergeCell ref="A196:B198"/>
    <mergeCell ref="D196:E198"/>
    <mergeCell ref="G196:H198"/>
    <mergeCell ref="A153:B155"/>
    <mergeCell ref="D153:E155"/>
    <mergeCell ref="G153:H155"/>
    <mergeCell ref="A177:B179"/>
    <mergeCell ref="D177:E179"/>
    <mergeCell ref="J134:K136"/>
    <mergeCell ref="A141:B143"/>
    <mergeCell ref="D141:E143"/>
    <mergeCell ref="G141:H143"/>
    <mergeCell ref="J141:K143"/>
    <mergeCell ref="J117:K119"/>
    <mergeCell ref="F148:F149"/>
    <mergeCell ref="G148:K149"/>
    <mergeCell ref="A189:B191"/>
    <mergeCell ref="D189:E191"/>
    <mergeCell ref="G189:H191"/>
    <mergeCell ref="J189:K191"/>
    <mergeCell ref="A134:B136"/>
    <mergeCell ref="D134:E136"/>
    <mergeCell ref="G134:H136"/>
    <mergeCell ref="A129:E130"/>
    <mergeCell ref="F129:F130"/>
    <mergeCell ref="G129:K130"/>
    <mergeCell ref="D109:G109"/>
    <mergeCell ref="A112:E113"/>
    <mergeCell ref="F112:F113"/>
    <mergeCell ref="G112:K113"/>
    <mergeCell ref="A117:B119"/>
    <mergeCell ref="D117:E119"/>
    <mergeCell ref="G117:H119"/>
    <mergeCell ref="A124:B126"/>
    <mergeCell ref="D124:E126"/>
    <mergeCell ref="G124:H126"/>
    <mergeCell ref="J124:K126"/>
    <mergeCell ref="J225:K227"/>
    <mergeCell ref="D181:G181"/>
    <mergeCell ref="A184:E185"/>
    <mergeCell ref="F184:F185"/>
    <mergeCell ref="B223:D223"/>
    <mergeCell ref="H223:J223"/>
    <mergeCell ref="G184:K185"/>
    <mergeCell ref="J196:K198"/>
    <mergeCell ref="A104:B106"/>
    <mergeCell ref="D104:E106"/>
    <mergeCell ref="G104:H106"/>
    <mergeCell ref="J104:K106"/>
    <mergeCell ref="A97:B99"/>
    <mergeCell ref="D97:E99"/>
    <mergeCell ref="G97:H99"/>
    <mergeCell ref="J97:K99"/>
    <mergeCell ref="J88:K90"/>
    <mergeCell ref="A92:E93"/>
    <mergeCell ref="F92:F93"/>
    <mergeCell ref="G92:K93"/>
    <mergeCell ref="A81:B83"/>
    <mergeCell ref="D81:E83"/>
    <mergeCell ref="G81:H83"/>
    <mergeCell ref="A201:E202"/>
    <mergeCell ref="F201:F202"/>
    <mergeCell ref="G201:K202"/>
    <mergeCell ref="J81:K83"/>
    <mergeCell ref="A88:B90"/>
    <mergeCell ref="D88:E90"/>
    <mergeCell ref="G88:H90"/>
    <mergeCell ref="D73:G73"/>
    <mergeCell ref="A76:E77"/>
    <mergeCell ref="F76:F77"/>
    <mergeCell ref="G76:K77"/>
    <mergeCell ref="D232:E234"/>
    <mergeCell ref="G232:H234"/>
    <mergeCell ref="J232:K234"/>
    <mergeCell ref="A237:E238"/>
    <mergeCell ref="F237:F238"/>
    <mergeCell ref="G237:K238"/>
    <mergeCell ref="B259:D259"/>
    <mergeCell ref="H259:J259"/>
    <mergeCell ref="D213:E215"/>
    <mergeCell ref="G213:H215"/>
    <mergeCell ref="J213:K215"/>
    <mergeCell ref="A220:E221"/>
    <mergeCell ref="F220:F221"/>
    <mergeCell ref="G220:K221"/>
    <mergeCell ref="D217:G217"/>
    <mergeCell ref="A232:B234"/>
    <mergeCell ref="B230:D230"/>
    <mergeCell ref="H230:J230"/>
    <mergeCell ref="A206:B208"/>
    <mergeCell ref="D206:E208"/>
    <mergeCell ref="G206:H208"/>
    <mergeCell ref="J206:K208"/>
    <mergeCell ref="A213:B215"/>
    <mergeCell ref="A225:B227"/>
    <mergeCell ref="D225:E227"/>
    <mergeCell ref="G225:H227"/>
    <mergeCell ref="B283:D283"/>
    <mergeCell ref="H283:J283"/>
    <mergeCell ref="A285:B287"/>
    <mergeCell ref="D285:E287"/>
    <mergeCell ref="G285:H287"/>
    <mergeCell ref="J285:K287"/>
    <mergeCell ref="D289:G289"/>
    <mergeCell ref="A292:E293"/>
    <mergeCell ref="F292:F293"/>
    <mergeCell ref="G292:K293"/>
    <mergeCell ref="B302:D302"/>
    <mergeCell ref="H302:J302"/>
    <mergeCell ref="A304:B306"/>
    <mergeCell ref="D304:E306"/>
    <mergeCell ref="G304:H306"/>
    <mergeCell ref="J304:K306"/>
    <mergeCell ref="B295:D295"/>
    <mergeCell ref="H295:J295"/>
    <mergeCell ref="A297:B299"/>
    <mergeCell ref="D297:E299"/>
    <mergeCell ref="G297:H299"/>
    <mergeCell ref="J297:K299"/>
    <mergeCell ref="A309:E310"/>
    <mergeCell ref="F309:F310"/>
    <mergeCell ref="G309:K310"/>
    <mergeCell ref="B312:D312"/>
    <mergeCell ref="H312:J312"/>
    <mergeCell ref="A314:B316"/>
    <mergeCell ref="D314:E316"/>
    <mergeCell ref="G314:H316"/>
    <mergeCell ref="J314:K316"/>
    <mergeCell ref="B319:D319"/>
    <mergeCell ref="H319:J319"/>
    <mergeCell ref="A321:B323"/>
    <mergeCell ref="D321:E323"/>
    <mergeCell ref="G321:H323"/>
    <mergeCell ref="J321:K323"/>
    <mergeCell ref="D325:G325"/>
    <mergeCell ref="A328:E329"/>
    <mergeCell ref="F328:F329"/>
    <mergeCell ref="G328:K329"/>
    <mergeCell ref="B338:D338"/>
    <mergeCell ref="H338:J338"/>
    <mergeCell ref="A340:B342"/>
    <mergeCell ref="D340:E342"/>
    <mergeCell ref="G340:H342"/>
    <mergeCell ref="J340:K342"/>
    <mergeCell ref="B331:D331"/>
    <mergeCell ref="H331:J331"/>
    <mergeCell ref="A333:B335"/>
    <mergeCell ref="D333:E335"/>
    <mergeCell ref="G333:H335"/>
    <mergeCell ref="J333:K335"/>
    <mergeCell ref="A345:E346"/>
    <mergeCell ref="F345:F346"/>
    <mergeCell ref="G345:K346"/>
    <mergeCell ref="B348:D348"/>
    <mergeCell ref="H348:J348"/>
    <mergeCell ref="A350:B352"/>
    <mergeCell ref="D350:E352"/>
    <mergeCell ref="G350:H352"/>
    <mergeCell ref="J350:K352"/>
    <mergeCell ref="B355:D355"/>
    <mergeCell ref="H355:J355"/>
    <mergeCell ref="A357:B359"/>
    <mergeCell ref="D357:E359"/>
    <mergeCell ref="G357:H359"/>
    <mergeCell ref="J357:K359"/>
    <mergeCell ref="D361:G361"/>
    <mergeCell ref="A364:E365"/>
    <mergeCell ref="F364:F365"/>
    <mergeCell ref="G364:K365"/>
    <mergeCell ref="B374:D374"/>
    <mergeCell ref="H374:J374"/>
    <mergeCell ref="A376:B378"/>
    <mergeCell ref="D376:E378"/>
    <mergeCell ref="G376:H378"/>
    <mergeCell ref="J376:K378"/>
    <mergeCell ref="B367:D367"/>
    <mergeCell ref="H367:J367"/>
    <mergeCell ref="A369:B371"/>
    <mergeCell ref="D369:E371"/>
    <mergeCell ref="G369:H371"/>
    <mergeCell ref="J369:K371"/>
    <mergeCell ref="A381:E382"/>
    <mergeCell ref="F381:F382"/>
    <mergeCell ref="G381:K382"/>
    <mergeCell ref="B384:D384"/>
    <mergeCell ref="H384:J384"/>
    <mergeCell ref="A386:B388"/>
    <mergeCell ref="D386:E388"/>
    <mergeCell ref="G386:H388"/>
    <mergeCell ref="J386:K388"/>
    <mergeCell ref="B391:D391"/>
    <mergeCell ref="H391:J391"/>
    <mergeCell ref="A393:B395"/>
    <mergeCell ref="D393:E395"/>
    <mergeCell ref="G393:H395"/>
    <mergeCell ref="J393:K395"/>
    <mergeCell ref="D397:G397"/>
    <mergeCell ref="A400:E401"/>
    <mergeCell ref="F400:F401"/>
    <mergeCell ref="G400:K401"/>
    <mergeCell ref="B410:D410"/>
    <mergeCell ref="H410:J410"/>
    <mergeCell ref="A412:B414"/>
    <mergeCell ref="D412:E414"/>
    <mergeCell ref="G412:H414"/>
    <mergeCell ref="J412:K414"/>
    <mergeCell ref="B403:D403"/>
    <mergeCell ref="H403:J403"/>
    <mergeCell ref="A405:B407"/>
    <mergeCell ref="D405:E407"/>
    <mergeCell ref="G405:H407"/>
    <mergeCell ref="J405:K407"/>
    <mergeCell ref="A417:E418"/>
    <mergeCell ref="F417:F418"/>
    <mergeCell ref="G417:K418"/>
    <mergeCell ref="B420:D420"/>
    <mergeCell ref="H420:J420"/>
    <mergeCell ref="A422:B424"/>
    <mergeCell ref="D422:E424"/>
    <mergeCell ref="G422:H424"/>
    <mergeCell ref="J422:K424"/>
    <mergeCell ref="B427:D427"/>
    <mergeCell ref="H427:J427"/>
    <mergeCell ref="A429:B431"/>
    <mergeCell ref="D429:E431"/>
    <mergeCell ref="G429:H431"/>
    <mergeCell ref="J429:K431"/>
    <mergeCell ref="D433:G433"/>
    <mergeCell ref="A436:E437"/>
    <mergeCell ref="F436:F437"/>
    <mergeCell ref="G436:K437"/>
    <mergeCell ref="B446:D446"/>
    <mergeCell ref="H446:J446"/>
    <mergeCell ref="A448:B450"/>
    <mergeCell ref="D448:E450"/>
    <mergeCell ref="G448:H450"/>
    <mergeCell ref="J448:K450"/>
    <mergeCell ref="B439:D439"/>
    <mergeCell ref="H439:J439"/>
    <mergeCell ref="A441:B443"/>
    <mergeCell ref="D441:E443"/>
    <mergeCell ref="G441:H443"/>
    <mergeCell ref="J441:K443"/>
    <mergeCell ref="A453:E454"/>
    <mergeCell ref="F453:F454"/>
    <mergeCell ref="G453:K454"/>
    <mergeCell ref="B456:D456"/>
    <mergeCell ref="H456:J456"/>
    <mergeCell ref="A458:B460"/>
    <mergeCell ref="D458:E460"/>
    <mergeCell ref="G458:H460"/>
    <mergeCell ref="J458:K460"/>
    <mergeCell ref="B463:D463"/>
    <mergeCell ref="H463:J463"/>
    <mergeCell ref="A465:B467"/>
    <mergeCell ref="D465:E467"/>
    <mergeCell ref="G465:H467"/>
    <mergeCell ref="J465:K467"/>
    <mergeCell ref="D469:G469"/>
    <mergeCell ref="A472:E473"/>
    <mergeCell ref="F472:F473"/>
    <mergeCell ref="G472:K473"/>
    <mergeCell ref="B482:D482"/>
    <mergeCell ref="H482:J482"/>
    <mergeCell ref="A484:B486"/>
    <mergeCell ref="D484:E486"/>
    <mergeCell ref="G484:H486"/>
    <mergeCell ref="J484:K486"/>
    <mergeCell ref="B475:D475"/>
    <mergeCell ref="H475:J475"/>
    <mergeCell ref="A477:B479"/>
    <mergeCell ref="D477:E479"/>
    <mergeCell ref="G477:H479"/>
    <mergeCell ref="J477:K479"/>
    <mergeCell ref="A489:E490"/>
    <mergeCell ref="F489:F490"/>
    <mergeCell ref="G489:K490"/>
    <mergeCell ref="B492:D492"/>
    <mergeCell ref="H492:J492"/>
    <mergeCell ref="A494:B496"/>
    <mergeCell ref="D494:E496"/>
    <mergeCell ref="G494:H496"/>
    <mergeCell ref="J494:K496"/>
    <mergeCell ref="B499:D499"/>
    <mergeCell ref="H499:J499"/>
    <mergeCell ref="A501:B503"/>
    <mergeCell ref="D501:E503"/>
    <mergeCell ref="G501:H503"/>
    <mergeCell ref="J501:K503"/>
    <mergeCell ref="D505:G505"/>
    <mergeCell ref="A508:E509"/>
    <mergeCell ref="F508:F509"/>
    <mergeCell ref="G508:K509"/>
    <mergeCell ref="B518:D518"/>
    <mergeCell ref="H518:J518"/>
    <mergeCell ref="A520:B522"/>
    <mergeCell ref="D520:E522"/>
    <mergeCell ref="G520:H522"/>
    <mergeCell ref="J520:K522"/>
    <mergeCell ref="B511:D511"/>
    <mergeCell ref="H511:J511"/>
    <mergeCell ref="A513:B515"/>
    <mergeCell ref="D513:E515"/>
    <mergeCell ref="G513:H515"/>
    <mergeCell ref="J513:K515"/>
    <mergeCell ref="A525:E526"/>
    <mergeCell ref="F525:F526"/>
    <mergeCell ref="G525:K526"/>
    <mergeCell ref="B528:D528"/>
    <mergeCell ref="H528:J528"/>
    <mergeCell ref="A530:B532"/>
    <mergeCell ref="D530:E532"/>
    <mergeCell ref="G530:H532"/>
    <mergeCell ref="J530:K532"/>
    <mergeCell ref="B535:D535"/>
    <mergeCell ref="H535:J535"/>
    <mergeCell ref="A537:B539"/>
    <mergeCell ref="D537:E539"/>
    <mergeCell ref="G537:H539"/>
    <mergeCell ref="J537:K539"/>
    <mergeCell ref="D541:G541"/>
    <mergeCell ref="A544:E545"/>
    <mergeCell ref="F544:F545"/>
    <mergeCell ref="G544:K545"/>
    <mergeCell ref="B554:D554"/>
    <mergeCell ref="H554:J554"/>
    <mergeCell ref="A556:B558"/>
    <mergeCell ref="D556:E558"/>
    <mergeCell ref="G556:H558"/>
    <mergeCell ref="J556:K558"/>
    <mergeCell ref="B547:D547"/>
    <mergeCell ref="H547:J547"/>
    <mergeCell ref="A549:B551"/>
    <mergeCell ref="D549:E551"/>
    <mergeCell ref="G549:H551"/>
    <mergeCell ref="J549:K551"/>
    <mergeCell ref="A561:E562"/>
    <mergeCell ref="F561:F562"/>
    <mergeCell ref="G561:K562"/>
    <mergeCell ref="B564:D564"/>
    <mergeCell ref="H564:J564"/>
    <mergeCell ref="A566:B568"/>
    <mergeCell ref="D566:E568"/>
    <mergeCell ref="G566:H568"/>
    <mergeCell ref="J566:K568"/>
    <mergeCell ref="B571:D571"/>
    <mergeCell ref="H571:J571"/>
    <mergeCell ref="A573:B575"/>
    <mergeCell ref="D573:E575"/>
    <mergeCell ref="G573:H575"/>
    <mergeCell ref="J573:K575"/>
    <mergeCell ref="D577:G577"/>
    <mergeCell ref="A580:E581"/>
    <mergeCell ref="F580:F581"/>
    <mergeCell ref="G580:K581"/>
    <mergeCell ref="B590:D590"/>
    <mergeCell ref="H590:J590"/>
    <mergeCell ref="A592:B594"/>
    <mergeCell ref="D592:E594"/>
    <mergeCell ref="G592:H594"/>
    <mergeCell ref="J592:K594"/>
    <mergeCell ref="B583:D583"/>
    <mergeCell ref="H583:J583"/>
    <mergeCell ref="A585:B587"/>
    <mergeCell ref="D585:E587"/>
    <mergeCell ref="G585:H587"/>
    <mergeCell ref="J585:K587"/>
    <mergeCell ref="A597:E598"/>
    <mergeCell ref="F597:F598"/>
    <mergeCell ref="G597:K598"/>
    <mergeCell ref="B600:D600"/>
    <mergeCell ref="H600:J600"/>
    <mergeCell ref="A602:B604"/>
    <mergeCell ref="D602:E604"/>
    <mergeCell ref="G602:H604"/>
    <mergeCell ref="J602:K604"/>
    <mergeCell ref="B607:D607"/>
    <mergeCell ref="H607:J607"/>
    <mergeCell ref="A609:B611"/>
    <mergeCell ref="D609:E611"/>
    <mergeCell ref="G609:H611"/>
    <mergeCell ref="J609:K611"/>
    <mergeCell ref="A633:E634"/>
    <mergeCell ref="F633:F634"/>
    <mergeCell ref="G633:K634"/>
    <mergeCell ref="D613:G613"/>
    <mergeCell ref="A616:E617"/>
    <mergeCell ref="F616:F617"/>
    <mergeCell ref="G616:K617"/>
    <mergeCell ref="A638:B640"/>
    <mergeCell ref="D638:E640"/>
    <mergeCell ref="G638:H640"/>
    <mergeCell ref="J638:K640"/>
    <mergeCell ref="A621:B623"/>
    <mergeCell ref="D621:E623"/>
    <mergeCell ref="G621:H623"/>
    <mergeCell ref="J621:K623"/>
    <mergeCell ref="A628:B630"/>
    <mergeCell ref="D628:E630"/>
    <mergeCell ref="G628:H630"/>
    <mergeCell ref="J628:K630"/>
    <mergeCell ref="A657:B659"/>
    <mergeCell ref="D657:E659"/>
    <mergeCell ref="G657:H659"/>
    <mergeCell ref="J657:K659"/>
    <mergeCell ref="A664:B666"/>
    <mergeCell ref="D664:E666"/>
    <mergeCell ref="G664:H666"/>
    <mergeCell ref="J664:K666"/>
    <mergeCell ref="A645:B647"/>
    <mergeCell ref="D645:E647"/>
    <mergeCell ref="G645:H647"/>
    <mergeCell ref="J645:K647"/>
    <mergeCell ref="D649:G649"/>
    <mergeCell ref="A652:E653"/>
    <mergeCell ref="F652:F653"/>
    <mergeCell ref="G652:K653"/>
    <mergeCell ref="A680:B682"/>
    <mergeCell ref="D680:E682"/>
    <mergeCell ref="G680:H682"/>
    <mergeCell ref="J680:K682"/>
    <mergeCell ref="D685:G685"/>
    <mergeCell ref="A688:E689"/>
    <mergeCell ref="F688:F689"/>
    <mergeCell ref="G688:K689"/>
    <mergeCell ref="A705:E706"/>
    <mergeCell ref="F705:F706"/>
    <mergeCell ref="G705:K706"/>
    <mergeCell ref="A668:E669"/>
    <mergeCell ref="F668:F669"/>
    <mergeCell ref="G668:K669"/>
    <mergeCell ref="A673:B675"/>
    <mergeCell ref="D673:E675"/>
    <mergeCell ref="G673:H675"/>
    <mergeCell ref="J673:K675"/>
    <mergeCell ref="A693:B695"/>
    <mergeCell ref="D693:E695"/>
    <mergeCell ref="G693:H695"/>
    <mergeCell ref="J693:K695"/>
    <mergeCell ref="A700:B702"/>
    <mergeCell ref="D700:E702"/>
    <mergeCell ref="G700:H702"/>
    <mergeCell ref="J700:K702"/>
    <mergeCell ref="G724:K725"/>
    <mergeCell ref="A717:B719"/>
    <mergeCell ref="D717:E719"/>
    <mergeCell ref="G717:H719"/>
    <mergeCell ref="J717:K719"/>
    <mergeCell ref="A741:E742"/>
    <mergeCell ref="F741:F742"/>
    <mergeCell ref="G741:K742"/>
    <mergeCell ref="A710:B712"/>
    <mergeCell ref="D710:E712"/>
    <mergeCell ref="G710:H712"/>
    <mergeCell ref="J710:K712"/>
    <mergeCell ref="D721:G721"/>
    <mergeCell ref="A724:E725"/>
    <mergeCell ref="F724:F725"/>
    <mergeCell ref="A729:B731"/>
    <mergeCell ref="D729:E731"/>
    <mergeCell ref="G729:H731"/>
    <mergeCell ref="J729:K731"/>
    <mergeCell ref="A736:B738"/>
    <mergeCell ref="D736:E738"/>
    <mergeCell ref="G736:H738"/>
    <mergeCell ref="J736:K738"/>
    <mergeCell ref="G760:K761"/>
    <mergeCell ref="A753:B755"/>
    <mergeCell ref="D753:E755"/>
    <mergeCell ref="G753:H755"/>
    <mergeCell ref="J753:K755"/>
    <mergeCell ref="A777:E778"/>
    <mergeCell ref="F777:F778"/>
    <mergeCell ref="G777:K778"/>
    <mergeCell ref="A746:B748"/>
    <mergeCell ref="D746:E748"/>
    <mergeCell ref="G746:H748"/>
    <mergeCell ref="J746:K748"/>
    <mergeCell ref="D757:G757"/>
    <mergeCell ref="A760:E761"/>
    <mergeCell ref="F760:F761"/>
    <mergeCell ref="A765:B767"/>
    <mergeCell ref="D765:E767"/>
    <mergeCell ref="G765:H767"/>
    <mergeCell ref="J765:K767"/>
    <mergeCell ref="A772:B774"/>
    <mergeCell ref="D772:E774"/>
    <mergeCell ref="G772:H774"/>
    <mergeCell ref="J772:K774"/>
    <mergeCell ref="A789:B791"/>
    <mergeCell ref="D789:E791"/>
    <mergeCell ref="G789:H791"/>
    <mergeCell ref="J789:K791"/>
    <mergeCell ref="D793:G793"/>
    <mergeCell ref="A796:E797"/>
    <mergeCell ref="F796:F797"/>
    <mergeCell ref="G796:K797"/>
    <mergeCell ref="A782:B784"/>
    <mergeCell ref="D782:E784"/>
    <mergeCell ref="G782:H784"/>
    <mergeCell ref="J782:K784"/>
    <mergeCell ref="B806:D806"/>
    <mergeCell ref="H806:J806"/>
    <mergeCell ref="A808:B810"/>
    <mergeCell ref="D808:E810"/>
    <mergeCell ref="G808:H810"/>
    <mergeCell ref="J808:K810"/>
    <mergeCell ref="B799:D799"/>
    <mergeCell ref="H799:J799"/>
    <mergeCell ref="A801:B803"/>
    <mergeCell ref="D801:E803"/>
    <mergeCell ref="G801:H803"/>
    <mergeCell ref="J801:K803"/>
    <mergeCell ref="A813:E814"/>
    <mergeCell ref="F813:F814"/>
    <mergeCell ref="G813:K814"/>
    <mergeCell ref="B816:D816"/>
    <mergeCell ref="H816:J816"/>
    <mergeCell ref="A818:B820"/>
    <mergeCell ref="D818:E820"/>
    <mergeCell ref="G818:H820"/>
    <mergeCell ref="J818:K820"/>
    <mergeCell ref="B823:D823"/>
    <mergeCell ref="H823:J823"/>
    <mergeCell ref="A825:B827"/>
    <mergeCell ref="D825:E827"/>
    <mergeCell ref="G825:H827"/>
    <mergeCell ref="J825:K827"/>
    <mergeCell ref="D829:G829"/>
    <mergeCell ref="A832:E833"/>
    <mergeCell ref="F832:F833"/>
    <mergeCell ref="G832:K833"/>
    <mergeCell ref="B842:D842"/>
    <mergeCell ref="H842:J842"/>
    <mergeCell ref="A844:B846"/>
    <mergeCell ref="D844:E846"/>
    <mergeCell ref="G844:H846"/>
    <mergeCell ref="J844:K846"/>
    <mergeCell ref="B835:D835"/>
    <mergeCell ref="H835:J835"/>
    <mergeCell ref="A837:B839"/>
    <mergeCell ref="D837:E839"/>
    <mergeCell ref="G837:H839"/>
    <mergeCell ref="J837:K839"/>
    <mergeCell ref="A849:E850"/>
    <mergeCell ref="F849:F850"/>
    <mergeCell ref="G849:K850"/>
    <mergeCell ref="B852:D852"/>
    <mergeCell ref="H852:J852"/>
    <mergeCell ref="A854:B856"/>
    <mergeCell ref="D854:E856"/>
    <mergeCell ref="G854:H856"/>
    <mergeCell ref="J854:K856"/>
    <mergeCell ref="B859:D859"/>
    <mergeCell ref="H859:J859"/>
    <mergeCell ref="A861:B863"/>
    <mergeCell ref="D861:E863"/>
    <mergeCell ref="G861:H863"/>
    <mergeCell ref="J861:K863"/>
  </mergeCells>
  <printOptions/>
  <pageMargins left="0.7086614173228347" right="0.5511811023622047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7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0" customWidth="1"/>
    <col min="2" max="2" width="5.7109375" style="0" customWidth="1"/>
    <col min="3" max="3" width="2.00390625" style="75" customWidth="1"/>
    <col min="4" max="4" width="5.7109375" style="0" customWidth="1"/>
    <col min="5" max="5" width="22.7109375" style="0" customWidth="1"/>
    <col min="7" max="7" width="22.7109375" style="0" customWidth="1"/>
    <col min="8" max="8" width="5.7109375" style="0" customWidth="1"/>
    <col min="9" max="9" width="2.00390625" style="0" customWidth="1"/>
    <col min="10" max="10" width="5.7109375" style="0" customWidth="1"/>
    <col min="11" max="11" width="22.7109375" style="0" customWidth="1"/>
  </cols>
  <sheetData>
    <row r="1" spans="1:11" ht="15" customHeight="1">
      <c r="A1" s="74"/>
      <c r="B1" s="75"/>
      <c r="D1" s="126" t="s">
        <v>33</v>
      </c>
      <c r="E1" s="126"/>
      <c r="F1" s="126"/>
      <c r="G1" s="126"/>
      <c r="H1" s="75"/>
      <c r="I1" s="75"/>
      <c r="J1" s="75"/>
      <c r="K1" s="80" t="s">
        <v>21</v>
      </c>
    </row>
    <row r="2" spans="1:11" ht="15" customHeight="1">
      <c r="A2" s="75"/>
      <c r="B2" s="75"/>
      <c r="D2" s="75"/>
      <c r="E2" s="75"/>
      <c r="F2" s="75"/>
      <c r="G2" s="75"/>
      <c r="H2" s="75"/>
      <c r="I2" s="75"/>
      <c r="J2" s="75"/>
      <c r="K2" s="75"/>
    </row>
    <row r="3" spans="1:11" ht="15" customHeight="1" thickBot="1">
      <c r="A3" s="75"/>
      <c r="B3" s="75"/>
      <c r="D3" s="75"/>
      <c r="E3" s="75"/>
      <c r="F3" s="75"/>
      <c r="G3" s="75"/>
      <c r="H3" s="75"/>
      <c r="I3" s="75"/>
      <c r="J3" s="75"/>
      <c r="K3" s="75"/>
    </row>
    <row r="4" spans="1:11" ht="15" customHeight="1">
      <c r="A4" s="143" t="e">
        <f>#REF!</f>
        <v>#REF!</v>
      </c>
      <c r="B4" s="144"/>
      <c r="C4" s="144"/>
      <c r="D4" s="144"/>
      <c r="E4" s="145"/>
      <c r="F4" s="123" t="s">
        <v>20</v>
      </c>
      <c r="G4" s="143" t="e">
        <f>#REF!</f>
        <v>#REF!</v>
      </c>
      <c r="H4" s="144"/>
      <c r="I4" s="144"/>
      <c r="J4" s="144"/>
      <c r="K4" s="145"/>
    </row>
    <row r="5" spans="1:11" ht="15" customHeight="1" thickBot="1">
      <c r="A5" s="146"/>
      <c r="B5" s="147"/>
      <c r="C5" s="147"/>
      <c r="D5" s="147"/>
      <c r="E5" s="122"/>
      <c r="F5" s="123"/>
      <c r="G5" s="146"/>
      <c r="H5" s="147"/>
      <c r="I5" s="147"/>
      <c r="J5" s="147"/>
      <c r="K5" s="122"/>
    </row>
    <row r="6" spans="1:11" ht="15" customHeight="1" thickBot="1">
      <c r="A6" s="75"/>
      <c r="B6" s="75"/>
      <c r="D6" s="75"/>
      <c r="E6" s="75"/>
      <c r="F6" s="75"/>
      <c r="G6" s="75"/>
      <c r="H6" s="75"/>
      <c r="I6" s="75"/>
      <c r="J6" s="75"/>
      <c r="K6" s="75"/>
    </row>
    <row r="7" spans="1:11" s="76" customFormat="1" ht="15" customHeight="1" thickBot="1">
      <c r="A7" s="84" t="s">
        <v>45</v>
      </c>
      <c r="B7" s="151" t="s">
        <v>44</v>
      </c>
      <c r="C7" s="152"/>
      <c r="D7" s="153"/>
      <c r="E7" s="85" t="e">
        <f>#REF!</f>
        <v>#REF!</v>
      </c>
      <c r="F7" s="75"/>
      <c r="G7" s="84" t="s">
        <v>46</v>
      </c>
      <c r="H7" s="151" t="s">
        <v>44</v>
      </c>
      <c r="I7" s="152"/>
      <c r="J7" s="153"/>
      <c r="K7" s="85" t="e">
        <f>#REF!</f>
        <v>#REF!</v>
      </c>
    </row>
    <row r="8" spans="1:11" ht="15.75" customHeight="1" thickBot="1">
      <c r="A8" s="77" t="e">
        <f>#REF!</f>
        <v>#REF!</v>
      </c>
      <c r="B8" s="77"/>
      <c r="C8" s="78" t="s">
        <v>20</v>
      </c>
      <c r="D8" s="77"/>
      <c r="E8" s="77" t="e">
        <f>#REF!</f>
        <v>#REF!</v>
      </c>
      <c r="F8" s="75"/>
      <c r="G8" s="77" t="e">
        <f>#REF!</f>
        <v>#REF!</v>
      </c>
      <c r="H8" s="77"/>
      <c r="I8" s="78" t="s">
        <v>20</v>
      </c>
      <c r="J8" s="77"/>
      <c r="K8" s="77" t="e">
        <f>#REF!</f>
        <v>#REF!</v>
      </c>
    </row>
    <row r="9" spans="1:11" ht="15" customHeight="1">
      <c r="A9" s="124"/>
      <c r="B9" s="125"/>
      <c r="D9" s="124"/>
      <c r="E9" s="125"/>
      <c r="F9" s="75"/>
      <c r="G9" s="124"/>
      <c r="H9" s="125"/>
      <c r="I9" s="75"/>
      <c r="J9" s="124"/>
      <c r="K9" s="125"/>
    </row>
    <row r="10" spans="1:11" ht="15" customHeight="1">
      <c r="A10" s="121"/>
      <c r="B10" s="148"/>
      <c r="D10" s="121"/>
      <c r="E10" s="148"/>
      <c r="F10" s="75"/>
      <c r="G10" s="121"/>
      <c r="H10" s="148"/>
      <c r="I10" s="75"/>
      <c r="J10" s="121"/>
      <c r="K10" s="148"/>
    </row>
    <row r="11" spans="1:11" ht="15" customHeight="1" thickBot="1">
      <c r="A11" s="149"/>
      <c r="B11" s="150"/>
      <c r="D11" s="149"/>
      <c r="E11" s="150"/>
      <c r="F11" s="75"/>
      <c r="G11" s="149"/>
      <c r="H11" s="150"/>
      <c r="I11" s="75"/>
      <c r="J11" s="149"/>
      <c r="K11" s="150"/>
    </row>
    <row r="12" spans="1:11" ht="15" customHeight="1">
      <c r="A12" s="75"/>
      <c r="B12" s="75"/>
      <c r="D12" s="75"/>
      <c r="E12" s="75"/>
      <c r="F12" s="75"/>
      <c r="G12" s="75"/>
      <c r="H12" s="75"/>
      <c r="I12" s="75"/>
      <c r="J12" s="75"/>
      <c r="K12" s="75"/>
    </row>
    <row r="13" spans="1:11" ht="15" customHeight="1" thickBot="1">
      <c r="A13" s="75"/>
      <c r="B13" s="75"/>
      <c r="D13" s="75"/>
      <c r="E13" s="75"/>
      <c r="F13" s="75"/>
      <c r="G13" s="75"/>
      <c r="H13" s="75"/>
      <c r="I13" s="75"/>
      <c r="J13" s="75"/>
      <c r="K13" s="75"/>
    </row>
    <row r="14" spans="1:11" s="76" customFormat="1" ht="15" customHeight="1" thickBot="1">
      <c r="A14" s="84" t="s">
        <v>47</v>
      </c>
      <c r="B14" s="151" t="s">
        <v>44</v>
      </c>
      <c r="C14" s="152"/>
      <c r="D14" s="153"/>
      <c r="E14" s="85" t="e">
        <f>#REF!</f>
        <v>#REF!</v>
      </c>
      <c r="F14" s="75"/>
      <c r="G14" s="84" t="s">
        <v>48</v>
      </c>
      <c r="H14" s="151" t="s">
        <v>44</v>
      </c>
      <c r="I14" s="152"/>
      <c r="J14" s="153"/>
      <c r="K14" s="85" t="e">
        <f>#REF!</f>
        <v>#REF!</v>
      </c>
    </row>
    <row r="15" spans="1:11" ht="15.75" customHeight="1" thickBot="1">
      <c r="A15" s="77" t="e">
        <f>#REF!</f>
        <v>#REF!</v>
      </c>
      <c r="B15" s="77"/>
      <c r="C15" s="78" t="s">
        <v>20</v>
      </c>
      <c r="D15" s="77"/>
      <c r="E15" s="77" t="e">
        <f>#REF!</f>
        <v>#REF!</v>
      </c>
      <c r="F15" s="75"/>
      <c r="G15" s="77" t="e">
        <f>#REF!</f>
        <v>#REF!</v>
      </c>
      <c r="H15" s="77"/>
      <c r="I15" s="78" t="s">
        <v>20</v>
      </c>
      <c r="J15" s="77"/>
      <c r="K15" s="77" t="e">
        <f>#REF!</f>
        <v>#REF!</v>
      </c>
    </row>
    <row r="16" spans="1:11" ht="15" customHeight="1">
      <c r="A16" s="124"/>
      <c r="B16" s="125"/>
      <c r="D16" s="124"/>
      <c r="E16" s="125"/>
      <c r="F16" s="75"/>
      <c r="G16" s="124"/>
      <c r="H16" s="125"/>
      <c r="I16" s="75"/>
      <c r="J16" s="124"/>
      <c r="K16" s="125"/>
    </row>
    <row r="17" spans="1:11" ht="15" customHeight="1">
      <c r="A17" s="121"/>
      <c r="B17" s="148"/>
      <c r="D17" s="121"/>
      <c r="E17" s="148"/>
      <c r="F17" s="75"/>
      <c r="G17" s="121"/>
      <c r="H17" s="148"/>
      <c r="I17" s="75"/>
      <c r="J17" s="121"/>
      <c r="K17" s="148"/>
    </row>
    <row r="18" spans="1:11" ht="15" customHeight="1" thickBot="1">
      <c r="A18" s="149"/>
      <c r="B18" s="150"/>
      <c r="D18" s="149"/>
      <c r="E18" s="150"/>
      <c r="F18" s="75"/>
      <c r="G18" s="149"/>
      <c r="H18" s="150"/>
      <c r="I18" s="75"/>
      <c r="J18" s="149"/>
      <c r="K18" s="150"/>
    </row>
    <row r="19" spans="1:11" ht="15" customHeight="1">
      <c r="A19" s="79"/>
      <c r="B19" s="79"/>
      <c r="D19" s="79"/>
      <c r="E19" s="79"/>
      <c r="F19" s="75"/>
      <c r="G19" s="79"/>
      <c r="H19" s="79"/>
      <c r="I19" s="75"/>
      <c r="J19" s="79"/>
      <c r="K19" s="79"/>
    </row>
    <row r="20" spans="1:11" ht="15" customHeight="1" thickBot="1">
      <c r="A20" s="79"/>
      <c r="B20" s="79"/>
      <c r="D20" s="79"/>
      <c r="E20" s="79"/>
      <c r="F20" s="75"/>
      <c r="G20" s="79"/>
      <c r="H20" s="79"/>
      <c r="I20" s="75"/>
      <c r="J20" s="79"/>
      <c r="K20" s="79"/>
    </row>
    <row r="21" spans="1:11" ht="15" customHeight="1">
      <c r="A21" s="143" t="e">
        <f>#REF!</f>
        <v>#REF!</v>
      </c>
      <c r="B21" s="144"/>
      <c r="C21" s="144"/>
      <c r="D21" s="144"/>
      <c r="E21" s="145"/>
      <c r="F21" s="123" t="s">
        <v>20</v>
      </c>
      <c r="G21" s="143" t="e">
        <f>#REF!</f>
        <v>#REF!</v>
      </c>
      <c r="H21" s="144"/>
      <c r="I21" s="144"/>
      <c r="J21" s="144"/>
      <c r="K21" s="145"/>
    </row>
    <row r="22" spans="1:11" ht="15" customHeight="1" thickBot="1">
      <c r="A22" s="146"/>
      <c r="B22" s="147"/>
      <c r="C22" s="147"/>
      <c r="D22" s="147"/>
      <c r="E22" s="122"/>
      <c r="F22" s="123"/>
      <c r="G22" s="146"/>
      <c r="H22" s="147"/>
      <c r="I22" s="147"/>
      <c r="J22" s="147"/>
      <c r="K22" s="122"/>
    </row>
    <row r="23" spans="1:11" ht="15" customHeight="1" thickBot="1">
      <c r="A23" s="75"/>
      <c r="B23" s="75"/>
      <c r="D23" s="75"/>
      <c r="E23" s="75"/>
      <c r="F23" s="75"/>
      <c r="G23" s="75"/>
      <c r="H23" s="75"/>
      <c r="I23" s="75"/>
      <c r="J23" s="75"/>
      <c r="K23" s="75"/>
    </row>
    <row r="24" spans="1:11" s="76" customFormat="1" ht="15" customHeight="1" thickBot="1">
      <c r="A24" s="84" t="s">
        <v>49</v>
      </c>
      <c r="B24" s="151" t="s">
        <v>44</v>
      </c>
      <c r="C24" s="152"/>
      <c r="D24" s="153"/>
      <c r="E24" s="85" t="e">
        <f>#REF!</f>
        <v>#REF!</v>
      </c>
      <c r="F24" s="75"/>
      <c r="G24" s="84" t="s">
        <v>50</v>
      </c>
      <c r="H24" s="151" t="s">
        <v>44</v>
      </c>
      <c r="I24" s="152"/>
      <c r="J24" s="153"/>
      <c r="K24" s="85" t="e">
        <f>#REF!</f>
        <v>#REF!</v>
      </c>
    </row>
    <row r="25" spans="1:11" ht="15.75" customHeight="1" thickBot="1">
      <c r="A25" s="77" t="e">
        <f>#REF!</f>
        <v>#REF!</v>
      </c>
      <c r="B25" s="77"/>
      <c r="C25" s="78" t="s">
        <v>20</v>
      </c>
      <c r="D25" s="77"/>
      <c r="E25" s="77" t="e">
        <f>#REF!</f>
        <v>#REF!</v>
      </c>
      <c r="F25" s="75"/>
      <c r="G25" s="77" t="e">
        <f>#REF!</f>
        <v>#REF!</v>
      </c>
      <c r="H25" s="77"/>
      <c r="I25" s="78" t="s">
        <v>20</v>
      </c>
      <c r="J25" s="77"/>
      <c r="K25" s="77" t="e">
        <f>#REF!</f>
        <v>#REF!</v>
      </c>
    </row>
    <row r="26" spans="1:11" ht="15" customHeight="1">
      <c r="A26" s="124"/>
      <c r="B26" s="125"/>
      <c r="D26" s="124"/>
      <c r="E26" s="125"/>
      <c r="F26" s="75"/>
      <c r="G26" s="124"/>
      <c r="H26" s="125"/>
      <c r="I26" s="75"/>
      <c r="J26" s="124"/>
      <c r="K26" s="125"/>
    </row>
    <row r="27" spans="1:11" ht="15" customHeight="1">
      <c r="A27" s="121"/>
      <c r="B27" s="148"/>
      <c r="D27" s="121"/>
      <c r="E27" s="148"/>
      <c r="F27" s="75"/>
      <c r="G27" s="121"/>
      <c r="H27" s="148"/>
      <c r="I27" s="75"/>
      <c r="J27" s="121"/>
      <c r="K27" s="148"/>
    </row>
    <row r="28" spans="1:11" ht="15" customHeight="1" thickBot="1">
      <c r="A28" s="149"/>
      <c r="B28" s="150"/>
      <c r="D28" s="149"/>
      <c r="E28" s="150"/>
      <c r="F28" s="75"/>
      <c r="G28" s="149"/>
      <c r="H28" s="150"/>
      <c r="I28" s="75"/>
      <c r="J28" s="149"/>
      <c r="K28" s="150"/>
    </row>
    <row r="29" spans="1:11" ht="15" customHeight="1">
      <c r="A29" s="75"/>
      <c r="B29" s="75"/>
      <c r="D29" s="75"/>
      <c r="E29" s="75"/>
      <c r="F29" s="75"/>
      <c r="G29" s="75"/>
      <c r="H29" s="75"/>
      <c r="I29" s="75"/>
      <c r="J29" s="75"/>
      <c r="K29" s="75"/>
    </row>
    <row r="30" spans="1:11" ht="15" customHeight="1" thickBot="1">
      <c r="A30" s="75"/>
      <c r="B30" s="75"/>
      <c r="D30" s="75"/>
      <c r="E30" s="75"/>
      <c r="F30" s="75"/>
      <c r="G30" s="75"/>
      <c r="H30" s="75"/>
      <c r="I30" s="75"/>
      <c r="J30" s="75"/>
      <c r="K30" s="75"/>
    </row>
    <row r="31" spans="1:11" s="76" customFormat="1" ht="15" customHeight="1" thickBot="1">
      <c r="A31" s="84" t="s">
        <v>51</v>
      </c>
      <c r="B31" s="151" t="s">
        <v>44</v>
      </c>
      <c r="C31" s="152"/>
      <c r="D31" s="153"/>
      <c r="E31" s="85" t="e">
        <f>#REF!</f>
        <v>#REF!</v>
      </c>
      <c r="F31" s="75"/>
      <c r="G31" s="84" t="s">
        <v>52</v>
      </c>
      <c r="H31" s="151" t="s">
        <v>44</v>
      </c>
      <c r="I31" s="152"/>
      <c r="J31" s="153"/>
      <c r="K31" s="85" t="e">
        <f>#REF!</f>
        <v>#REF!</v>
      </c>
    </row>
    <row r="32" spans="1:11" ht="15.75" customHeight="1" thickBot="1">
      <c r="A32" s="77" t="e">
        <f>#REF!</f>
        <v>#REF!</v>
      </c>
      <c r="B32" s="77"/>
      <c r="C32" s="78" t="s">
        <v>20</v>
      </c>
      <c r="D32" s="77"/>
      <c r="E32" s="77" t="e">
        <f>#REF!</f>
        <v>#REF!</v>
      </c>
      <c r="F32" s="75"/>
      <c r="G32" s="77" t="e">
        <f>#REF!</f>
        <v>#REF!</v>
      </c>
      <c r="H32" s="77"/>
      <c r="I32" s="78" t="s">
        <v>20</v>
      </c>
      <c r="J32" s="77"/>
      <c r="K32" s="77" t="e">
        <f>#REF!</f>
        <v>#REF!</v>
      </c>
    </row>
    <row r="33" spans="1:11" ht="15" customHeight="1">
      <c r="A33" s="124"/>
      <c r="B33" s="125"/>
      <c r="D33" s="124"/>
      <c r="E33" s="125"/>
      <c r="F33" s="75"/>
      <c r="G33" s="124"/>
      <c r="H33" s="125"/>
      <c r="I33" s="75"/>
      <c r="J33" s="124"/>
      <c r="K33" s="125"/>
    </row>
    <row r="34" spans="1:11" ht="15" customHeight="1">
      <c r="A34" s="121"/>
      <c r="B34" s="148"/>
      <c r="D34" s="121"/>
      <c r="E34" s="148"/>
      <c r="F34" s="75"/>
      <c r="G34" s="121"/>
      <c r="H34" s="148"/>
      <c r="I34" s="75"/>
      <c r="J34" s="121"/>
      <c r="K34" s="148"/>
    </row>
    <row r="35" spans="1:11" ht="15" customHeight="1" thickBot="1">
      <c r="A35" s="149"/>
      <c r="B35" s="150"/>
      <c r="D35" s="149"/>
      <c r="E35" s="150"/>
      <c r="F35" s="75"/>
      <c r="G35" s="149"/>
      <c r="H35" s="150"/>
      <c r="I35" s="75"/>
      <c r="J35" s="149"/>
      <c r="K35" s="150"/>
    </row>
    <row r="36" spans="1:11" ht="15" customHeight="1">
      <c r="A36" s="79"/>
      <c r="B36" s="79"/>
      <c r="D36" s="79"/>
      <c r="E36" s="79"/>
      <c r="F36" s="75"/>
      <c r="G36" s="79"/>
      <c r="H36" s="79"/>
      <c r="I36" s="75"/>
      <c r="J36" s="79"/>
      <c r="K36" s="79"/>
    </row>
    <row r="37" spans="1:11" ht="15" customHeight="1">
      <c r="A37" s="74"/>
      <c r="B37" s="75"/>
      <c r="D37" s="126" t="s">
        <v>33</v>
      </c>
      <c r="E37" s="126"/>
      <c r="F37" s="126"/>
      <c r="G37" s="126"/>
      <c r="H37" s="75"/>
      <c r="I37" s="75"/>
      <c r="J37" s="75"/>
      <c r="K37" s="80" t="s">
        <v>21</v>
      </c>
    </row>
    <row r="38" spans="1:11" ht="15" customHeight="1">
      <c r="A38" s="75"/>
      <c r="B38" s="75"/>
      <c r="D38" s="75"/>
      <c r="E38" s="75"/>
      <c r="F38" s="75"/>
      <c r="G38" s="75"/>
      <c r="H38" s="75"/>
      <c r="I38" s="75"/>
      <c r="J38" s="75"/>
      <c r="K38" s="75"/>
    </row>
    <row r="39" spans="1:11" ht="15" customHeight="1" thickBot="1">
      <c r="A39" s="75"/>
      <c r="B39" s="75"/>
      <c r="D39" s="75"/>
      <c r="E39" s="75"/>
      <c r="F39" s="75"/>
      <c r="G39" s="75"/>
      <c r="H39" s="75"/>
      <c r="I39" s="75"/>
      <c r="J39" s="75"/>
      <c r="K39" s="75"/>
    </row>
    <row r="40" spans="1:11" ht="15" customHeight="1">
      <c r="A40" s="143" t="e">
        <f>#REF!</f>
        <v>#REF!</v>
      </c>
      <c r="B40" s="144"/>
      <c r="C40" s="144"/>
      <c r="D40" s="144"/>
      <c r="E40" s="145"/>
      <c r="F40" s="123" t="s">
        <v>20</v>
      </c>
      <c r="G40" s="143" t="e">
        <f>#REF!</f>
        <v>#REF!</v>
      </c>
      <c r="H40" s="144"/>
      <c r="I40" s="144"/>
      <c r="J40" s="144"/>
      <c r="K40" s="145"/>
    </row>
    <row r="41" spans="1:11" ht="15" customHeight="1" thickBot="1">
      <c r="A41" s="146"/>
      <c r="B41" s="147"/>
      <c r="C41" s="147"/>
      <c r="D41" s="147"/>
      <c r="E41" s="122"/>
      <c r="F41" s="123"/>
      <c r="G41" s="146"/>
      <c r="H41" s="147"/>
      <c r="I41" s="147"/>
      <c r="J41" s="147"/>
      <c r="K41" s="122"/>
    </row>
    <row r="42" spans="1:11" ht="15" customHeight="1" thickBot="1">
      <c r="A42" s="75"/>
      <c r="B42" s="75"/>
      <c r="D42" s="75"/>
      <c r="E42" s="75"/>
      <c r="F42" s="75"/>
      <c r="G42" s="75"/>
      <c r="H42" s="75"/>
      <c r="I42" s="75"/>
      <c r="J42" s="75"/>
      <c r="K42" s="75"/>
    </row>
    <row r="43" spans="1:11" ht="15" customHeight="1" thickBot="1">
      <c r="A43" s="81" t="s">
        <v>121</v>
      </c>
      <c r="B43" s="82" t="s">
        <v>44</v>
      </c>
      <c r="C43" s="82"/>
      <c r="D43" s="82"/>
      <c r="E43" s="83" t="e">
        <f>#REF!</f>
        <v>#REF!</v>
      </c>
      <c r="F43" s="75"/>
      <c r="G43" s="81" t="s">
        <v>122</v>
      </c>
      <c r="H43" s="82" t="s">
        <v>44</v>
      </c>
      <c r="I43" s="82"/>
      <c r="J43" s="82"/>
      <c r="K43" s="83" t="e">
        <f>#REF!</f>
        <v>#REF!</v>
      </c>
    </row>
    <row r="44" spans="1:11" ht="15" customHeight="1" thickBot="1">
      <c r="A44" s="77" t="e">
        <f>#REF!</f>
        <v>#REF!</v>
      </c>
      <c r="B44" s="77"/>
      <c r="C44" s="78" t="s">
        <v>20</v>
      </c>
      <c r="D44" s="77"/>
      <c r="E44" s="77" t="e">
        <f>#REF!</f>
        <v>#REF!</v>
      </c>
      <c r="F44" s="75"/>
      <c r="G44" s="77" t="e">
        <f>#REF!</f>
        <v>#REF!</v>
      </c>
      <c r="H44" s="77"/>
      <c r="I44" s="78" t="s">
        <v>20</v>
      </c>
      <c r="J44" s="77"/>
      <c r="K44" s="77" t="e">
        <f>#REF!</f>
        <v>#REF!</v>
      </c>
    </row>
    <row r="45" spans="1:11" ht="15" customHeight="1">
      <c r="A45" s="124"/>
      <c r="B45" s="125"/>
      <c r="D45" s="124"/>
      <c r="E45" s="125"/>
      <c r="F45" s="75"/>
      <c r="G45" s="124"/>
      <c r="H45" s="125"/>
      <c r="I45" s="75"/>
      <c r="J45" s="124"/>
      <c r="K45" s="125"/>
    </row>
    <row r="46" spans="1:11" ht="15" customHeight="1">
      <c r="A46" s="121"/>
      <c r="B46" s="148"/>
      <c r="D46" s="121"/>
      <c r="E46" s="148"/>
      <c r="F46" s="75"/>
      <c r="G46" s="121"/>
      <c r="H46" s="148"/>
      <c r="I46" s="75"/>
      <c r="J46" s="121"/>
      <c r="K46" s="148"/>
    </row>
    <row r="47" spans="1:11" ht="15" customHeight="1" thickBot="1">
      <c r="A47" s="149"/>
      <c r="B47" s="150"/>
      <c r="D47" s="149"/>
      <c r="E47" s="150"/>
      <c r="F47" s="75"/>
      <c r="G47" s="149"/>
      <c r="H47" s="150"/>
      <c r="I47" s="75"/>
      <c r="J47" s="149"/>
      <c r="K47" s="150"/>
    </row>
    <row r="48" spans="1:11" ht="15" customHeight="1">
      <c r="A48" s="75"/>
      <c r="B48" s="75"/>
      <c r="D48" s="75"/>
      <c r="E48" s="75"/>
      <c r="F48" s="75"/>
      <c r="G48" s="75"/>
      <c r="H48" s="75"/>
      <c r="I48" s="75"/>
      <c r="J48" s="75"/>
      <c r="K48" s="75"/>
    </row>
    <row r="49" spans="1:11" ht="15" customHeight="1" thickBot="1">
      <c r="A49" s="75"/>
      <c r="B49" s="75"/>
      <c r="D49" s="75"/>
      <c r="E49" s="75"/>
      <c r="F49" s="75"/>
      <c r="G49" s="75"/>
      <c r="H49" s="75"/>
      <c r="I49" s="75"/>
      <c r="J49" s="75"/>
      <c r="K49" s="75"/>
    </row>
    <row r="50" spans="1:11" ht="15" customHeight="1" thickBot="1">
      <c r="A50" s="81" t="s">
        <v>123</v>
      </c>
      <c r="B50" s="82" t="s">
        <v>44</v>
      </c>
      <c r="C50" s="82"/>
      <c r="D50" s="82"/>
      <c r="E50" s="83" t="e">
        <f>#REF!</f>
        <v>#REF!</v>
      </c>
      <c r="F50" s="75"/>
      <c r="G50" s="81" t="s">
        <v>124</v>
      </c>
      <c r="H50" s="82" t="s">
        <v>44</v>
      </c>
      <c r="I50" s="82"/>
      <c r="J50" s="82"/>
      <c r="K50" s="83" t="e">
        <f>#REF!</f>
        <v>#REF!</v>
      </c>
    </row>
    <row r="51" spans="1:11" ht="15" customHeight="1" thickBot="1">
      <c r="A51" s="77" t="e">
        <f>#REF!</f>
        <v>#REF!</v>
      </c>
      <c r="B51" s="77"/>
      <c r="C51" s="78" t="s">
        <v>20</v>
      </c>
      <c r="D51" s="77"/>
      <c r="E51" s="77" t="e">
        <f>#REF!</f>
        <v>#REF!</v>
      </c>
      <c r="F51" s="75"/>
      <c r="G51" s="77" t="e">
        <f>#REF!</f>
        <v>#REF!</v>
      </c>
      <c r="H51" s="77"/>
      <c r="I51" s="78" t="s">
        <v>20</v>
      </c>
      <c r="J51" s="77"/>
      <c r="K51" s="77" t="e">
        <f>#REF!</f>
        <v>#REF!</v>
      </c>
    </row>
    <row r="52" spans="1:11" ht="15" customHeight="1">
      <c r="A52" s="124"/>
      <c r="B52" s="125"/>
      <c r="D52" s="124"/>
      <c r="E52" s="125"/>
      <c r="F52" s="75"/>
      <c r="G52" s="124"/>
      <c r="H52" s="125"/>
      <c r="I52" s="75"/>
      <c r="J52" s="124"/>
      <c r="K52" s="125"/>
    </row>
    <row r="53" spans="1:11" ht="15" customHeight="1">
      <c r="A53" s="121"/>
      <c r="B53" s="148"/>
      <c r="D53" s="121"/>
      <c r="E53" s="148"/>
      <c r="F53" s="75"/>
      <c r="G53" s="121"/>
      <c r="H53" s="148"/>
      <c r="I53" s="75"/>
      <c r="J53" s="121"/>
      <c r="K53" s="148"/>
    </row>
    <row r="54" spans="1:11" ht="15" customHeight="1" thickBot="1">
      <c r="A54" s="149"/>
      <c r="B54" s="150"/>
      <c r="D54" s="149"/>
      <c r="E54" s="150"/>
      <c r="F54" s="75"/>
      <c r="G54" s="149"/>
      <c r="H54" s="150"/>
      <c r="I54" s="75"/>
      <c r="J54" s="149"/>
      <c r="K54" s="150"/>
    </row>
    <row r="55" spans="1:11" ht="15" customHeight="1">
      <c r="A55" s="79"/>
      <c r="B55" s="79"/>
      <c r="D55" s="79"/>
      <c r="E55" s="79"/>
      <c r="F55" s="75"/>
      <c r="G55" s="79"/>
      <c r="H55" s="79"/>
      <c r="I55" s="75"/>
      <c r="J55" s="79"/>
      <c r="K55" s="79"/>
    </row>
    <row r="56" spans="1:11" ht="15" customHeight="1" thickBot="1">
      <c r="A56" s="79"/>
      <c r="B56" s="79"/>
      <c r="D56" s="79"/>
      <c r="E56" s="79"/>
      <c r="F56" s="75"/>
      <c r="G56" s="79"/>
      <c r="H56" s="79"/>
      <c r="I56" s="75"/>
      <c r="J56" s="79"/>
      <c r="K56" s="79"/>
    </row>
    <row r="57" spans="1:11" ht="15" customHeight="1">
      <c r="A57" s="143" t="e">
        <f>#REF!</f>
        <v>#REF!</v>
      </c>
      <c r="B57" s="144"/>
      <c r="C57" s="144"/>
      <c r="D57" s="144"/>
      <c r="E57" s="145"/>
      <c r="F57" s="123" t="s">
        <v>20</v>
      </c>
      <c r="G57" s="143" t="e">
        <f>#REF!</f>
        <v>#REF!</v>
      </c>
      <c r="H57" s="144"/>
      <c r="I57" s="144"/>
      <c r="J57" s="144"/>
      <c r="K57" s="145"/>
    </row>
    <row r="58" spans="1:11" ht="15" customHeight="1" thickBot="1">
      <c r="A58" s="146"/>
      <c r="B58" s="147"/>
      <c r="C58" s="147"/>
      <c r="D58" s="147"/>
      <c r="E58" s="122"/>
      <c r="F58" s="123"/>
      <c r="G58" s="146"/>
      <c r="H58" s="147"/>
      <c r="I58" s="147"/>
      <c r="J58" s="147"/>
      <c r="K58" s="122"/>
    </row>
    <row r="59" spans="1:11" ht="15" customHeight="1" thickBot="1">
      <c r="A59" s="75"/>
      <c r="B59" s="75"/>
      <c r="D59" s="75"/>
      <c r="E59" s="75"/>
      <c r="F59" s="75"/>
      <c r="G59" s="75"/>
      <c r="H59" s="75"/>
      <c r="I59" s="75"/>
      <c r="J59" s="75"/>
      <c r="K59" s="75"/>
    </row>
    <row r="60" spans="1:11" ht="15" customHeight="1" thickBot="1">
      <c r="A60" s="81" t="s">
        <v>125</v>
      </c>
      <c r="B60" s="82" t="s">
        <v>44</v>
      </c>
      <c r="C60" s="82"/>
      <c r="D60" s="82"/>
      <c r="E60" s="83" t="e">
        <f>#REF!</f>
        <v>#REF!</v>
      </c>
      <c r="F60" s="75"/>
      <c r="G60" s="81" t="s">
        <v>126</v>
      </c>
      <c r="H60" s="82" t="s">
        <v>44</v>
      </c>
      <c r="I60" s="82"/>
      <c r="J60" s="82"/>
      <c r="K60" s="83" t="e">
        <f>#REF!</f>
        <v>#REF!</v>
      </c>
    </row>
    <row r="61" spans="1:11" ht="15" customHeight="1" thickBot="1">
      <c r="A61" s="77" t="e">
        <f>#REF!</f>
        <v>#REF!</v>
      </c>
      <c r="B61" s="77"/>
      <c r="C61" s="78" t="s">
        <v>20</v>
      </c>
      <c r="D61" s="77"/>
      <c r="E61" s="77" t="e">
        <f>#REF!</f>
        <v>#REF!</v>
      </c>
      <c r="F61" s="75"/>
      <c r="G61" s="77" t="e">
        <f>#REF!</f>
        <v>#REF!</v>
      </c>
      <c r="H61" s="77"/>
      <c r="I61" s="78" t="s">
        <v>20</v>
      </c>
      <c r="J61" s="77"/>
      <c r="K61" s="77" t="e">
        <f>#REF!</f>
        <v>#REF!</v>
      </c>
    </row>
    <row r="62" spans="1:11" ht="15" customHeight="1">
      <c r="A62" s="124"/>
      <c r="B62" s="125"/>
      <c r="D62" s="124"/>
      <c r="E62" s="125"/>
      <c r="F62" s="75"/>
      <c r="G62" s="124"/>
      <c r="H62" s="125"/>
      <c r="I62" s="75"/>
      <c r="J62" s="124"/>
      <c r="K62" s="125"/>
    </row>
    <row r="63" spans="1:11" ht="15" customHeight="1">
      <c r="A63" s="121"/>
      <c r="B63" s="148"/>
      <c r="D63" s="121"/>
      <c r="E63" s="148"/>
      <c r="F63" s="75"/>
      <c r="G63" s="121"/>
      <c r="H63" s="148"/>
      <c r="I63" s="75"/>
      <c r="J63" s="121"/>
      <c r="K63" s="148"/>
    </row>
    <row r="64" spans="1:11" ht="15" customHeight="1" thickBot="1">
      <c r="A64" s="149"/>
      <c r="B64" s="150"/>
      <c r="D64" s="149"/>
      <c r="E64" s="150"/>
      <c r="F64" s="75"/>
      <c r="G64" s="149"/>
      <c r="H64" s="150"/>
      <c r="I64" s="75"/>
      <c r="J64" s="149"/>
      <c r="K64" s="150"/>
    </row>
    <row r="65" spans="1:11" ht="15" customHeight="1">
      <c r="A65" s="75"/>
      <c r="B65" s="75"/>
      <c r="D65" s="75"/>
      <c r="E65" s="75"/>
      <c r="F65" s="75"/>
      <c r="G65" s="75"/>
      <c r="H65" s="75"/>
      <c r="I65" s="75"/>
      <c r="J65" s="75"/>
      <c r="K65" s="75"/>
    </row>
    <row r="66" spans="1:11" ht="15" customHeight="1" thickBot="1">
      <c r="A66" s="75"/>
      <c r="B66" s="75"/>
      <c r="D66" s="75"/>
      <c r="E66" s="75"/>
      <c r="F66" s="75"/>
      <c r="G66" s="75"/>
      <c r="H66" s="75"/>
      <c r="I66" s="75"/>
      <c r="J66" s="75"/>
      <c r="K66" s="75"/>
    </row>
    <row r="67" spans="1:11" ht="15" customHeight="1" thickBot="1">
      <c r="A67" s="81" t="s">
        <v>127</v>
      </c>
      <c r="B67" s="82" t="s">
        <v>44</v>
      </c>
      <c r="C67" s="82"/>
      <c r="D67" s="82"/>
      <c r="E67" s="83" t="e">
        <f>#REF!</f>
        <v>#REF!</v>
      </c>
      <c r="F67" s="75"/>
      <c r="G67" s="81" t="s">
        <v>128</v>
      </c>
      <c r="H67" s="82" t="s">
        <v>44</v>
      </c>
      <c r="I67" s="82"/>
      <c r="J67" s="82"/>
      <c r="K67" s="83" t="e">
        <f>#REF!</f>
        <v>#REF!</v>
      </c>
    </row>
    <row r="68" spans="1:11" ht="15" customHeight="1" thickBot="1">
      <c r="A68" s="77" t="e">
        <f>#REF!</f>
        <v>#REF!</v>
      </c>
      <c r="B68" s="77"/>
      <c r="C68" s="78" t="s">
        <v>20</v>
      </c>
      <c r="D68" s="77"/>
      <c r="E68" s="77" t="e">
        <f>#REF!</f>
        <v>#REF!</v>
      </c>
      <c r="F68" s="75"/>
      <c r="G68" s="77" t="e">
        <f>#REF!</f>
        <v>#REF!</v>
      </c>
      <c r="H68" s="77"/>
      <c r="I68" s="78" t="s">
        <v>20</v>
      </c>
      <c r="J68" s="77"/>
      <c r="K68" s="77" t="e">
        <f>#REF!</f>
        <v>#REF!</v>
      </c>
    </row>
    <row r="69" spans="1:11" ht="15" customHeight="1">
      <c r="A69" s="124"/>
      <c r="B69" s="125"/>
      <c r="D69" s="124"/>
      <c r="E69" s="125"/>
      <c r="F69" s="75"/>
      <c r="G69" s="124"/>
      <c r="H69" s="125"/>
      <c r="I69" s="75"/>
      <c r="J69" s="124"/>
      <c r="K69" s="125"/>
    </row>
    <row r="70" spans="1:11" ht="15" customHeight="1">
      <c r="A70" s="121"/>
      <c r="B70" s="148"/>
      <c r="D70" s="121"/>
      <c r="E70" s="148"/>
      <c r="F70" s="75"/>
      <c r="G70" s="121"/>
      <c r="H70" s="148"/>
      <c r="I70" s="75"/>
      <c r="J70" s="121"/>
      <c r="K70" s="148"/>
    </row>
    <row r="71" spans="1:11" ht="15" customHeight="1" thickBot="1">
      <c r="A71" s="149"/>
      <c r="B71" s="150"/>
      <c r="D71" s="149"/>
      <c r="E71" s="150"/>
      <c r="F71" s="75"/>
      <c r="G71" s="149"/>
      <c r="H71" s="150"/>
      <c r="I71" s="75"/>
      <c r="J71" s="149"/>
      <c r="K71" s="150"/>
    </row>
    <row r="72" spans="1:11" ht="15" customHeight="1">
      <c r="A72" s="79"/>
      <c r="B72" s="79"/>
      <c r="D72" s="79"/>
      <c r="E72" s="79"/>
      <c r="F72" s="75"/>
      <c r="G72" s="79"/>
      <c r="H72" s="79"/>
      <c r="I72" s="75"/>
      <c r="J72" s="79"/>
      <c r="K72" s="79"/>
    </row>
    <row r="73" spans="1:11" ht="15" customHeight="1">
      <c r="A73" s="74"/>
      <c r="B73" s="75"/>
      <c r="D73" s="126" t="s">
        <v>33</v>
      </c>
      <c r="E73" s="126"/>
      <c r="F73" s="126"/>
      <c r="G73" s="126"/>
      <c r="H73" s="75"/>
      <c r="I73" s="75"/>
      <c r="J73" s="75"/>
      <c r="K73" s="80" t="s">
        <v>22</v>
      </c>
    </row>
    <row r="74" spans="1:11" ht="15" customHeight="1">
      <c r="A74" s="75"/>
      <c r="B74" s="75"/>
      <c r="D74" s="75"/>
      <c r="E74" s="75"/>
      <c r="F74" s="75"/>
      <c r="G74" s="75"/>
      <c r="H74" s="75"/>
      <c r="I74" s="75"/>
      <c r="J74" s="75"/>
      <c r="K74" s="75"/>
    </row>
    <row r="75" spans="1:11" ht="15" customHeight="1" thickBot="1">
      <c r="A75" s="75"/>
      <c r="B75" s="75"/>
      <c r="D75" s="75"/>
      <c r="E75" s="75"/>
      <c r="F75" s="75"/>
      <c r="G75" s="75"/>
      <c r="H75" s="75"/>
      <c r="I75" s="75"/>
      <c r="J75" s="75"/>
      <c r="K75" s="75"/>
    </row>
    <row r="76" spans="1:11" ht="15" customHeight="1">
      <c r="A76" s="143" t="e">
        <f>#REF!</f>
        <v>#REF!</v>
      </c>
      <c r="B76" s="144"/>
      <c r="C76" s="144"/>
      <c r="D76" s="144"/>
      <c r="E76" s="145"/>
      <c r="F76" s="123" t="s">
        <v>20</v>
      </c>
      <c r="G76" s="143" t="e">
        <f>#REF!</f>
        <v>#REF!</v>
      </c>
      <c r="H76" s="144"/>
      <c r="I76" s="144"/>
      <c r="J76" s="144"/>
      <c r="K76" s="145"/>
    </row>
    <row r="77" spans="1:11" ht="15" customHeight="1" thickBot="1">
      <c r="A77" s="146"/>
      <c r="B77" s="147"/>
      <c r="C77" s="147"/>
      <c r="D77" s="147"/>
      <c r="E77" s="122"/>
      <c r="F77" s="123"/>
      <c r="G77" s="146"/>
      <c r="H77" s="147"/>
      <c r="I77" s="147"/>
      <c r="J77" s="147"/>
      <c r="K77" s="122"/>
    </row>
    <row r="78" spans="1:11" ht="15" customHeight="1" thickBot="1">
      <c r="A78" s="75"/>
      <c r="B78" s="75"/>
      <c r="D78" s="75"/>
      <c r="E78" s="75"/>
      <c r="F78" s="75"/>
      <c r="G78" s="75"/>
      <c r="H78" s="75"/>
      <c r="I78" s="75"/>
      <c r="J78" s="75"/>
      <c r="K78" s="75"/>
    </row>
    <row r="79" spans="1:11" ht="15" customHeight="1" thickBot="1">
      <c r="A79" s="81" t="s">
        <v>45</v>
      </c>
      <c r="B79" s="82" t="s">
        <v>44</v>
      </c>
      <c r="C79" s="82"/>
      <c r="D79" s="82"/>
      <c r="E79" s="83" t="e">
        <f>#REF!</f>
        <v>#REF!</v>
      </c>
      <c r="F79" s="75"/>
      <c r="G79" s="81" t="s">
        <v>55</v>
      </c>
      <c r="H79" s="82" t="s">
        <v>44</v>
      </c>
      <c r="I79" s="82"/>
      <c r="J79" s="82"/>
      <c r="K79" s="83" t="e">
        <f>#REF!</f>
        <v>#REF!</v>
      </c>
    </row>
    <row r="80" spans="1:11" ht="15" customHeight="1" thickBot="1">
      <c r="A80" s="77" t="e">
        <f>#REF!</f>
        <v>#REF!</v>
      </c>
      <c r="B80" s="77"/>
      <c r="C80" s="78" t="s">
        <v>20</v>
      </c>
      <c r="D80" s="77"/>
      <c r="E80" s="77" t="e">
        <f>#REF!</f>
        <v>#REF!</v>
      </c>
      <c r="F80" s="75"/>
      <c r="G80" s="77" t="e">
        <f>#REF!</f>
        <v>#REF!</v>
      </c>
      <c r="H80" s="77"/>
      <c r="I80" s="78" t="s">
        <v>20</v>
      </c>
      <c r="J80" s="77"/>
      <c r="K80" s="77" t="e">
        <f>#REF!</f>
        <v>#REF!</v>
      </c>
    </row>
    <row r="81" spans="1:11" ht="15" customHeight="1">
      <c r="A81" s="124"/>
      <c r="B81" s="125"/>
      <c r="D81" s="124"/>
      <c r="E81" s="125"/>
      <c r="F81" s="75"/>
      <c r="G81" s="124"/>
      <c r="H81" s="125"/>
      <c r="I81" s="75"/>
      <c r="J81" s="124"/>
      <c r="K81" s="125"/>
    </row>
    <row r="82" spans="1:11" ht="15" customHeight="1">
      <c r="A82" s="121"/>
      <c r="B82" s="148"/>
      <c r="D82" s="121"/>
      <c r="E82" s="148"/>
      <c r="F82" s="75"/>
      <c r="G82" s="121"/>
      <c r="H82" s="148"/>
      <c r="I82" s="75"/>
      <c r="J82" s="121"/>
      <c r="K82" s="148"/>
    </row>
    <row r="83" spans="1:11" ht="15" customHeight="1" thickBot="1">
      <c r="A83" s="149"/>
      <c r="B83" s="150"/>
      <c r="D83" s="149"/>
      <c r="E83" s="150"/>
      <c r="F83" s="75"/>
      <c r="G83" s="149"/>
      <c r="H83" s="150"/>
      <c r="I83" s="75"/>
      <c r="J83" s="149"/>
      <c r="K83" s="150"/>
    </row>
    <row r="84" spans="1:11" ht="15" customHeight="1">
      <c r="A84" s="75"/>
      <c r="B84" s="75"/>
      <c r="D84" s="75"/>
      <c r="E84" s="75"/>
      <c r="F84" s="75"/>
      <c r="G84" s="75"/>
      <c r="H84" s="75"/>
      <c r="I84" s="75"/>
      <c r="J84" s="75"/>
      <c r="K84" s="75"/>
    </row>
    <row r="85" spans="1:11" ht="15" customHeight="1" thickBot="1">
      <c r="A85" s="75"/>
      <c r="B85" s="75"/>
      <c r="D85" s="75"/>
      <c r="E85" s="75"/>
      <c r="F85" s="75"/>
      <c r="G85" s="75"/>
      <c r="H85" s="75"/>
      <c r="I85" s="75"/>
      <c r="J85" s="75"/>
      <c r="K85" s="75"/>
    </row>
    <row r="86" spans="1:11" ht="15" customHeight="1" thickBot="1">
      <c r="A86" s="81" t="s">
        <v>47</v>
      </c>
      <c r="B86" s="82" t="s">
        <v>44</v>
      </c>
      <c r="C86" s="82"/>
      <c r="D86" s="82"/>
      <c r="E86" s="83" t="e">
        <f>#REF!</f>
        <v>#REF!</v>
      </c>
      <c r="F86" s="75"/>
      <c r="G86" s="81" t="s">
        <v>48</v>
      </c>
      <c r="H86" s="82" t="s">
        <v>44</v>
      </c>
      <c r="I86" s="82"/>
      <c r="J86" s="82"/>
      <c r="K86" s="83" t="e">
        <f>#REF!</f>
        <v>#REF!</v>
      </c>
    </row>
    <row r="87" spans="1:11" ht="15" customHeight="1" thickBot="1">
      <c r="A87" s="77" t="e">
        <f>#REF!</f>
        <v>#REF!</v>
      </c>
      <c r="B87" s="77"/>
      <c r="C87" s="78" t="s">
        <v>20</v>
      </c>
      <c r="D87" s="77"/>
      <c r="E87" s="77" t="e">
        <f>#REF!</f>
        <v>#REF!</v>
      </c>
      <c r="F87" s="75"/>
      <c r="G87" s="77" t="e">
        <f>#REF!</f>
        <v>#REF!</v>
      </c>
      <c r="H87" s="77"/>
      <c r="I87" s="78" t="s">
        <v>20</v>
      </c>
      <c r="J87" s="77"/>
      <c r="K87" s="77" t="e">
        <f>#REF!</f>
        <v>#REF!</v>
      </c>
    </row>
    <row r="88" spans="1:11" ht="15" customHeight="1">
      <c r="A88" s="124"/>
      <c r="B88" s="125"/>
      <c r="D88" s="124"/>
      <c r="E88" s="125"/>
      <c r="F88" s="75"/>
      <c r="G88" s="124"/>
      <c r="H88" s="125"/>
      <c r="I88" s="75"/>
      <c r="J88" s="124"/>
      <c r="K88" s="125"/>
    </row>
    <row r="89" spans="1:11" ht="15" customHeight="1">
      <c r="A89" s="121"/>
      <c r="B89" s="148"/>
      <c r="D89" s="121"/>
      <c r="E89" s="148"/>
      <c r="F89" s="75"/>
      <c r="G89" s="121"/>
      <c r="H89" s="148"/>
      <c r="I89" s="75"/>
      <c r="J89" s="121"/>
      <c r="K89" s="148"/>
    </row>
    <row r="90" spans="1:11" ht="15" customHeight="1" thickBot="1">
      <c r="A90" s="149"/>
      <c r="B90" s="150"/>
      <c r="D90" s="149"/>
      <c r="E90" s="150"/>
      <c r="F90" s="75"/>
      <c r="G90" s="149"/>
      <c r="H90" s="150"/>
      <c r="I90" s="75"/>
      <c r="J90" s="149"/>
      <c r="K90" s="150"/>
    </row>
    <row r="91" spans="1:11" ht="15" customHeight="1" thickBot="1">
      <c r="A91" s="79"/>
      <c r="B91" s="79"/>
      <c r="D91" s="79"/>
      <c r="E91" s="79"/>
      <c r="F91" s="75"/>
      <c r="G91" s="79"/>
      <c r="H91" s="79"/>
      <c r="I91" s="75"/>
      <c r="J91" s="79"/>
      <c r="K91" s="79"/>
    </row>
    <row r="92" spans="1:11" ht="15" customHeight="1">
      <c r="A92" s="143" t="e">
        <f>#REF!</f>
        <v>#REF!</v>
      </c>
      <c r="B92" s="144"/>
      <c r="C92" s="144"/>
      <c r="D92" s="144"/>
      <c r="E92" s="145"/>
      <c r="F92" s="123" t="s">
        <v>20</v>
      </c>
      <c r="G92" s="143" t="e">
        <f>#REF!</f>
        <v>#REF!</v>
      </c>
      <c r="H92" s="144"/>
      <c r="I92" s="144"/>
      <c r="J92" s="144"/>
      <c r="K92" s="145"/>
    </row>
    <row r="93" spans="1:11" ht="15" customHeight="1" thickBot="1">
      <c r="A93" s="146"/>
      <c r="B93" s="147"/>
      <c r="C93" s="147"/>
      <c r="D93" s="147"/>
      <c r="E93" s="122"/>
      <c r="F93" s="123"/>
      <c r="G93" s="146"/>
      <c r="H93" s="147"/>
      <c r="I93" s="147"/>
      <c r="J93" s="147"/>
      <c r="K93" s="122"/>
    </row>
    <row r="94" spans="1:11" ht="15" customHeight="1" thickBot="1">
      <c r="A94" s="75"/>
      <c r="B94" s="75"/>
      <c r="D94" s="75"/>
      <c r="E94" s="75"/>
      <c r="F94" s="75"/>
      <c r="G94" s="75"/>
      <c r="H94" s="75"/>
      <c r="I94" s="75"/>
      <c r="J94" s="75"/>
      <c r="K94" s="75"/>
    </row>
    <row r="95" spans="1:11" ht="15" customHeight="1" thickBot="1">
      <c r="A95" s="81" t="s">
        <v>56</v>
      </c>
      <c r="B95" s="82" t="s">
        <v>44</v>
      </c>
      <c r="C95" s="82"/>
      <c r="D95" s="82"/>
      <c r="E95" s="83" t="e">
        <f>#REF!</f>
        <v>#REF!</v>
      </c>
      <c r="F95" s="75"/>
      <c r="G95" s="81" t="s">
        <v>57</v>
      </c>
      <c r="H95" s="82" t="s">
        <v>44</v>
      </c>
      <c r="I95" s="82"/>
      <c r="J95" s="82"/>
      <c r="K95" s="83" t="e">
        <f>#REF!</f>
        <v>#REF!</v>
      </c>
    </row>
    <row r="96" spans="1:11" ht="15" customHeight="1" thickBot="1">
      <c r="A96" s="77" t="e">
        <f>#REF!</f>
        <v>#REF!</v>
      </c>
      <c r="B96" s="77"/>
      <c r="C96" s="78" t="s">
        <v>20</v>
      </c>
      <c r="D96" s="77"/>
      <c r="E96" s="77" t="e">
        <f>#REF!</f>
        <v>#REF!</v>
      </c>
      <c r="F96" s="75"/>
      <c r="G96" s="77" t="e">
        <f>#REF!</f>
        <v>#REF!</v>
      </c>
      <c r="H96" s="77"/>
      <c r="I96" s="78" t="s">
        <v>20</v>
      </c>
      <c r="J96" s="77"/>
      <c r="K96" s="77" t="e">
        <f>#REF!</f>
        <v>#REF!</v>
      </c>
    </row>
    <row r="97" spans="1:11" ht="15" customHeight="1">
      <c r="A97" s="124"/>
      <c r="B97" s="125"/>
      <c r="D97" s="124"/>
      <c r="E97" s="125"/>
      <c r="F97" s="75"/>
      <c r="G97" s="124"/>
      <c r="H97" s="125"/>
      <c r="I97" s="75"/>
      <c r="J97" s="124"/>
      <c r="K97" s="125"/>
    </row>
    <row r="98" spans="1:11" ht="15" customHeight="1">
      <c r="A98" s="121"/>
      <c r="B98" s="148"/>
      <c r="D98" s="121"/>
      <c r="E98" s="148"/>
      <c r="F98" s="75"/>
      <c r="G98" s="121"/>
      <c r="H98" s="148"/>
      <c r="I98" s="75"/>
      <c r="J98" s="121"/>
      <c r="K98" s="148"/>
    </row>
    <row r="99" spans="1:11" ht="15" customHeight="1" thickBot="1">
      <c r="A99" s="149"/>
      <c r="B99" s="150"/>
      <c r="D99" s="149"/>
      <c r="E99" s="150"/>
      <c r="F99" s="75"/>
      <c r="G99" s="149"/>
      <c r="H99" s="150"/>
      <c r="I99" s="75"/>
      <c r="J99" s="149"/>
      <c r="K99" s="150"/>
    </row>
    <row r="100" spans="1:11" ht="15" customHeight="1">
      <c r="A100" s="75"/>
      <c r="B100" s="75"/>
      <c r="D100" s="75"/>
      <c r="E100" s="75"/>
      <c r="F100" s="75"/>
      <c r="G100" s="75"/>
      <c r="H100" s="75"/>
      <c r="I100" s="75"/>
      <c r="J100" s="75"/>
      <c r="K100" s="75"/>
    </row>
    <row r="101" spans="1:11" ht="15" customHeight="1" thickBot="1">
      <c r="A101" s="75"/>
      <c r="B101" s="75"/>
      <c r="D101" s="75"/>
      <c r="E101" s="75"/>
      <c r="F101" s="75"/>
      <c r="G101" s="75"/>
      <c r="H101" s="75"/>
      <c r="I101" s="75"/>
      <c r="J101" s="75"/>
      <c r="K101" s="75"/>
    </row>
    <row r="102" spans="1:11" ht="15" customHeight="1" thickBot="1">
      <c r="A102" s="81" t="s">
        <v>51</v>
      </c>
      <c r="B102" s="82" t="s">
        <v>44</v>
      </c>
      <c r="C102" s="82"/>
      <c r="D102" s="82"/>
      <c r="E102" s="83" t="e">
        <f>#REF!</f>
        <v>#REF!</v>
      </c>
      <c r="F102" s="75"/>
      <c r="G102" s="81" t="s">
        <v>52</v>
      </c>
      <c r="H102" s="82" t="s">
        <v>44</v>
      </c>
      <c r="I102" s="82"/>
      <c r="J102" s="82"/>
      <c r="K102" s="83" t="e">
        <f>#REF!</f>
        <v>#REF!</v>
      </c>
    </row>
    <row r="103" spans="1:11" ht="15" customHeight="1" thickBot="1">
      <c r="A103" s="77" t="e">
        <f>#REF!</f>
        <v>#REF!</v>
      </c>
      <c r="B103" s="77"/>
      <c r="C103" s="78" t="s">
        <v>20</v>
      </c>
      <c r="D103" s="77"/>
      <c r="E103" s="77" t="e">
        <f>#REF!</f>
        <v>#REF!</v>
      </c>
      <c r="F103" s="75"/>
      <c r="G103" s="77" t="e">
        <f>#REF!</f>
        <v>#REF!</v>
      </c>
      <c r="H103" s="77"/>
      <c r="I103" s="78" t="s">
        <v>20</v>
      </c>
      <c r="J103" s="77"/>
      <c r="K103" s="77" t="e">
        <f>#REF!</f>
        <v>#REF!</v>
      </c>
    </row>
    <row r="104" spans="1:11" ht="15" customHeight="1">
      <c r="A104" s="124"/>
      <c r="B104" s="125"/>
      <c r="D104" s="124"/>
      <c r="E104" s="125"/>
      <c r="F104" s="75"/>
      <c r="G104" s="124"/>
      <c r="H104" s="125"/>
      <c r="I104" s="75"/>
      <c r="J104" s="124"/>
      <c r="K104" s="125"/>
    </row>
    <row r="105" spans="1:11" ht="15" customHeight="1">
      <c r="A105" s="121"/>
      <c r="B105" s="148"/>
      <c r="D105" s="121"/>
      <c r="E105" s="148"/>
      <c r="F105" s="75"/>
      <c r="G105" s="121"/>
      <c r="H105" s="148"/>
      <c r="I105" s="75"/>
      <c r="J105" s="121"/>
      <c r="K105" s="148"/>
    </row>
    <row r="106" spans="1:11" ht="15" customHeight="1" thickBot="1">
      <c r="A106" s="149"/>
      <c r="B106" s="150"/>
      <c r="D106" s="149"/>
      <c r="E106" s="150"/>
      <c r="F106" s="75"/>
      <c r="G106" s="149"/>
      <c r="H106" s="150"/>
      <c r="I106" s="75"/>
      <c r="J106" s="149"/>
      <c r="K106" s="150"/>
    </row>
    <row r="107" spans="1:11" ht="15" customHeight="1">
      <c r="A107" s="75"/>
      <c r="B107" s="75"/>
      <c r="D107" s="75"/>
      <c r="E107" s="75"/>
      <c r="F107" s="75"/>
      <c r="G107" s="75"/>
      <c r="H107" s="75"/>
      <c r="I107" s="75"/>
      <c r="J107" s="75"/>
      <c r="K107" s="75"/>
    </row>
    <row r="108" spans="1:11" ht="15" customHeight="1">
      <c r="A108" s="75"/>
      <c r="B108" s="75"/>
      <c r="D108" s="75"/>
      <c r="E108" s="75"/>
      <c r="F108" s="75"/>
      <c r="G108" s="75"/>
      <c r="H108" s="75"/>
      <c r="I108" s="75"/>
      <c r="J108" s="75"/>
      <c r="K108" s="75"/>
    </row>
    <row r="109" spans="1:11" ht="15" customHeight="1">
      <c r="A109" s="74"/>
      <c r="B109" s="75"/>
      <c r="D109" s="126" t="s">
        <v>33</v>
      </c>
      <c r="E109" s="126"/>
      <c r="F109" s="126"/>
      <c r="G109" s="126"/>
      <c r="H109" s="75"/>
      <c r="I109" s="75"/>
      <c r="J109" s="75"/>
      <c r="K109" s="80" t="s">
        <v>22</v>
      </c>
    </row>
    <row r="110" spans="1:11" ht="15" customHeight="1">
      <c r="A110" s="75"/>
      <c r="B110" s="75"/>
      <c r="D110" s="75"/>
      <c r="E110" s="75"/>
      <c r="F110" s="75"/>
      <c r="G110" s="75"/>
      <c r="H110" s="75"/>
      <c r="I110" s="75"/>
      <c r="J110" s="75"/>
      <c r="K110" s="75"/>
    </row>
    <row r="111" spans="1:11" ht="15" customHeight="1" thickBot="1">
      <c r="A111" s="75"/>
      <c r="B111" s="75"/>
      <c r="D111" s="75"/>
      <c r="E111" s="75"/>
      <c r="F111" s="75"/>
      <c r="G111" s="75"/>
      <c r="H111" s="75"/>
      <c r="I111" s="75"/>
      <c r="J111" s="75"/>
      <c r="K111" s="75"/>
    </row>
    <row r="112" spans="1:11" ht="15" customHeight="1">
      <c r="A112" s="143" t="e">
        <f>#REF!</f>
        <v>#REF!</v>
      </c>
      <c r="B112" s="144"/>
      <c r="C112" s="144"/>
      <c r="D112" s="144"/>
      <c r="E112" s="145"/>
      <c r="F112" s="123" t="s">
        <v>20</v>
      </c>
      <c r="G112" s="143" t="e">
        <f>#REF!</f>
        <v>#REF!</v>
      </c>
      <c r="H112" s="144"/>
      <c r="I112" s="144"/>
      <c r="J112" s="144"/>
      <c r="K112" s="145"/>
    </row>
    <row r="113" spans="1:11" ht="15" customHeight="1" thickBot="1">
      <c r="A113" s="146"/>
      <c r="B113" s="147"/>
      <c r="C113" s="147"/>
      <c r="D113" s="147"/>
      <c r="E113" s="122"/>
      <c r="F113" s="123"/>
      <c r="G113" s="146"/>
      <c r="H113" s="147"/>
      <c r="I113" s="147"/>
      <c r="J113" s="147"/>
      <c r="K113" s="122"/>
    </row>
    <row r="114" spans="1:11" ht="15" customHeight="1" thickBot="1">
      <c r="A114" s="75"/>
      <c r="B114" s="75"/>
      <c r="D114" s="75"/>
      <c r="E114" s="75"/>
      <c r="F114" s="75"/>
      <c r="G114" s="75"/>
      <c r="H114" s="75"/>
      <c r="I114" s="75"/>
      <c r="J114" s="75"/>
      <c r="K114" s="75"/>
    </row>
    <row r="115" spans="1:11" ht="15" customHeight="1" thickBot="1">
      <c r="A115" s="81" t="s">
        <v>129</v>
      </c>
      <c r="B115" s="82" t="s">
        <v>44</v>
      </c>
      <c r="C115" s="82"/>
      <c r="D115" s="82"/>
      <c r="E115" s="83" t="e">
        <f>#REF!</f>
        <v>#REF!</v>
      </c>
      <c r="F115" s="75"/>
      <c r="G115" s="81" t="s">
        <v>63</v>
      </c>
      <c r="H115" s="82" t="s">
        <v>44</v>
      </c>
      <c r="I115" s="82"/>
      <c r="J115" s="82"/>
      <c r="K115" s="83" t="e">
        <f>#REF!</f>
        <v>#REF!</v>
      </c>
    </row>
    <row r="116" spans="1:11" ht="15" customHeight="1" thickBot="1">
      <c r="A116" s="77" t="e">
        <f>#REF!</f>
        <v>#REF!</v>
      </c>
      <c r="B116" s="77"/>
      <c r="C116" s="78" t="s">
        <v>20</v>
      </c>
      <c r="D116" s="77"/>
      <c r="E116" s="77" t="e">
        <f>#REF!</f>
        <v>#REF!</v>
      </c>
      <c r="F116" s="75"/>
      <c r="G116" s="77" t="e">
        <f>#REF!</f>
        <v>#REF!</v>
      </c>
      <c r="H116" s="77"/>
      <c r="I116" s="78" t="s">
        <v>20</v>
      </c>
      <c r="J116" s="77"/>
      <c r="K116" s="77" t="e">
        <f>#REF!</f>
        <v>#REF!</v>
      </c>
    </row>
    <row r="117" spans="1:11" ht="15" customHeight="1">
      <c r="A117" s="124"/>
      <c r="B117" s="125"/>
      <c r="D117" s="124"/>
      <c r="E117" s="125"/>
      <c r="F117" s="75"/>
      <c r="G117" s="124"/>
      <c r="H117" s="125"/>
      <c r="I117" s="75"/>
      <c r="J117" s="124"/>
      <c r="K117" s="125"/>
    </row>
    <row r="118" spans="1:11" ht="15" customHeight="1">
      <c r="A118" s="121"/>
      <c r="B118" s="148"/>
      <c r="D118" s="121"/>
      <c r="E118" s="148"/>
      <c r="F118" s="75"/>
      <c r="G118" s="121"/>
      <c r="H118" s="148"/>
      <c r="I118" s="75"/>
      <c r="J118" s="121"/>
      <c r="K118" s="148"/>
    </row>
    <row r="119" spans="1:11" ht="15" customHeight="1" thickBot="1">
      <c r="A119" s="149"/>
      <c r="B119" s="150"/>
      <c r="D119" s="149"/>
      <c r="E119" s="150"/>
      <c r="F119" s="75"/>
      <c r="G119" s="149"/>
      <c r="H119" s="150"/>
      <c r="I119" s="75"/>
      <c r="J119" s="149"/>
      <c r="K119" s="150"/>
    </row>
    <row r="120" spans="1:11" ht="15" customHeight="1">
      <c r="A120" s="75"/>
      <c r="B120" s="75"/>
      <c r="D120" s="75"/>
      <c r="E120" s="75"/>
      <c r="F120" s="75"/>
      <c r="G120" s="75"/>
      <c r="H120" s="75"/>
      <c r="I120" s="75"/>
      <c r="J120" s="75"/>
      <c r="K120" s="75"/>
    </row>
    <row r="121" spans="1:11" ht="15" customHeight="1" thickBot="1">
      <c r="A121" s="75"/>
      <c r="B121" s="75"/>
      <c r="D121" s="75"/>
      <c r="E121" s="75"/>
      <c r="F121" s="75"/>
      <c r="G121" s="75"/>
      <c r="H121" s="75"/>
      <c r="I121" s="75"/>
      <c r="J121" s="75"/>
      <c r="K121" s="75"/>
    </row>
    <row r="122" spans="1:11" ht="15" customHeight="1" thickBot="1">
      <c r="A122" s="81" t="s">
        <v>130</v>
      </c>
      <c r="B122" s="82" t="s">
        <v>44</v>
      </c>
      <c r="C122" s="82"/>
      <c r="D122" s="82"/>
      <c r="E122" s="83" t="e">
        <f>#REF!</f>
        <v>#REF!</v>
      </c>
      <c r="F122" s="75"/>
      <c r="G122" s="81" t="s">
        <v>62</v>
      </c>
      <c r="H122" s="82" t="s">
        <v>44</v>
      </c>
      <c r="I122" s="82"/>
      <c r="J122" s="82"/>
      <c r="K122" s="83" t="e">
        <f>#REF!</f>
        <v>#REF!</v>
      </c>
    </row>
    <row r="123" spans="1:11" ht="15" customHeight="1" thickBot="1">
      <c r="A123" s="77" t="e">
        <f>#REF!</f>
        <v>#REF!</v>
      </c>
      <c r="B123" s="77"/>
      <c r="C123" s="78" t="s">
        <v>20</v>
      </c>
      <c r="D123" s="77"/>
      <c r="E123" s="77" t="e">
        <f>#REF!</f>
        <v>#REF!</v>
      </c>
      <c r="F123" s="75"/>
      <c r="G123" s="77" t="e">
        <f>#REF!</f>
        <v>#REF!</v>
      </c>
      <c r="H123" s="77"/>
      <c r="I123" s="78" t="s">
        <v>20</v>
      </c>
      <c r="J123" s="77"/>
      <c r="K123" s="77" t="e">
        <f>#REF!</f>
        <v>#REF!</v>
      </c>
    </row>
    <row r="124" spans="1:11" ht="15" customHeight="1">
      <c r="A124" s="124"/>
      <c r="B124" s="125"/>
      <c r="D124" s="124"/>
      <c r="E124" s="125"/>
      <c r="F124" s="75"/>
      <c r="G124" s="124"/>
      <c r="H124" s="125"/>
      <c r="I124" s="75"/>
      <c r="J124" s="124"/>
      <c r="K124" s="125"/>
    </row>
    <row r="125" spans="1:11" ht="15" customHeight="1">
      <c r="A125" s="121"/>
      <c r="B125" s="148"/>
      <c r="D125" s="121"/>
      <c r="E125" s="148"/>
      <c r="F125" s="75"/>
      <c r="G125" s="121"/>
      <c r="H125" s="148"/>
      <c r="I125" s="75"/>
      <c r="J125" s="121"/>
      <c r="K125" s="148"/>
    </row>
    <row r="126" spans="1:11" ht="15" customHeight="1" thickBot="1">
      <c r="A126" s="149"/>
      <c r="B126" s="150"/>
      <c r="D126" s="149"/>
      <c r="E126" s="150"/>
      <c r="F126" s="75"/>
      <c r="G126" s="149"/>
      <c r="H126" s="150"/>
      <c r="I126" s="75"/>
      <c r="J126" s="149"/>
      <c r="K126" s="150"/>
    </row>
    <row r="127" spans="1:11" ht="15" customHeight="1">
      <c r="A127" s="79"/>
      <c r="B127" s="79"/>
      <c r="D127" s="79"/>
      <c r="E127" s="79"/>
      <c r="F127" s="75"/>
      <c r="G127" s="79"/>
      <c r="H127" s="79"/>
      <c r="I127" s="75"/>
      <c r="J127" s="79"/>
      <c r="K127" s="79"/>
    </row>
    <row r="128" spans="1:11" ht="15" customHeight="1" thickBot="1">
      <c r="A128" s="79"/>
      <c r="B128" s="79"/>
      <c r="D128" s="79"/>
      <c r="E128" s="79"/>
      <c r="F128" s="75"/>
      <c r="G128" s="79"/>
      <c r="H128" s="79"/>
      <c r="I128" s="75"/>
      <c r="J128" s="79"/>
      <c r="K128" s="79"/>
    </row>
    <row r="129" spans="1:11" ht="15" customHeight="1">
      <c r="A129" s="143" t="e">
        <f>#REF!</f>
        <v>#REF!</v>
      </c>
      <c r="B129" s="144"/>
      <c r="C129" s="144"/>
      <c r="D129" s="144"/>
      <c r="E129" s="145"/>
      <c r="F129" s="123" t="s">
        <v>20</v>
      </c>
      <c r="G129" s="143" t="e">
        <f>#REF!</f>
        <v>#REF!</v>
      </c>
      <c r="H129" s="144"/>
      <c r="I129" s="144"/>
      <c r="J129" s="144"/>
      <c r="K129" s="145"/>
    </row>
    <row r="130" spans="1:11" ht="15" customHeight="1" thickBot="1">
      <c r="A130" s="146"/>
      <c r="B130" s="147"/>
      <c r="C130" s="147"/>
      <c r="D130" s="147"/>
      <c r="E130" s="122"/>
      <c r="F130" s="123"/>
      <c r="G130" s="146"/>
      <c r="H130" s="147"/>
      <c r="I130" s="147"/>
      <c r="J130" s="147"/>
      <c r="K130" s="122"/>
    </row>
    <row r="131" spans="1:11" ht="15" customHeight="1" thickBot="1">
      <c r="A131" s="75"/>
      <c r="B131" s="75"/>
      <c r="D131" s="75"/>
      <c r="E131" s="75"/>
      <c r="F131" s="75"/>
      <c r="G131" s="75"/>
      <c r="H131" s="75"/>
      <c r="I131" s="75"/>
      <c r="J131" s="75"/>
      <c r="K131" s="75"/>
    </row>
    <row r="132" spans="1:11" ht="15" customHeight="1" thickBot="1">
      <c r="A132" s="81" t="s">
        <v>125</v>
      </c>
      <c r="B132" s="82" t="s">
        <v>44</v>
      </c>
      <c r="C132" s="82"/>
      <c r="D132" s="82"/>
      <c r="E132" s="83" t="e">
        <f>#REF!</f>
        <v>#REF!</v>
      </c>
      <c r="F132" s="75"/>
      <c r="G132" s="81" t="s">
        <v>131</v>
      </c>
      <c r="H132" s="82" t="s">
        <v>44</v>
      </c>
      <c r="I132" s="82"/>
      <c r="J132" s="82"/>
      <c r="K132" s="83" t="e">
        <f>#REF!</f>
        <v>#REF!</v>
      </c>
    </row>
    <row r="133" spans="1:11" ht="15" customHeight="1" thickBot="1">
      <c r="A133" s="77" t="e">
        <f>#REF!</f>
        <v>#REF!</v>
      </c>
      <c r="B133" s="77"/>
      <c r="C133" s="78" t="s">
        <v>20</v>
      </c>
      <c r="D133" s="77"/>
      <c r="E133" s="77" t="e">
        <f>#REF!</f>
        <v>#REF!</v>
      </c>
      <c r="F133" s="75"/>
      <c r="G133" s="77" t="e">
        <f>#REF!</f>
        <v>#REF!</v>
      </c>
      <c r="H133" s="77"/>
      <c r="I133" s="78" t="s">
        <v>20</v>
      </c>
      <c r="J133" s="77"/>
      <c r="K133" s="77" t="e">
        <f>#REF!</f>
        <v>#REF!</v>
      </c>
    </row>
    <row r="134" spans="1:11" ht="15" customHeight="1">
      <c r="A134" s="124"/>
      <c r="B134" s="125"/>
      <c r="D134" s="124"/>
      <c r="E134" s="125"/>
      <c r="F134" s="75"/>
      <c r="G134" s="124"/>
      <c r="H134" s="125"/>
      <c r="I134" s="75"/>
      <c r="J134" s="124"/>
      <c r="K134" s="125"/>
    </row>
    <row r="135" spans="1:11" ht="15" customHeight="1">
      <c r="A135" s="121"/>
      <c r="B135" s="148"/>
      <c r="D135" s="121"/>
      <c r="E135" s="148"/>
      <c r="F135" s="75"/>
      <c r="G135" s="121"/>
      <c r="H135" s="148"/>
      <c r="I135" s="75"/>
      <c r="J135" s="121"/>
      <c r="K135" s="148"/>
    </row>
    <row r="136" spans="1:11" ht="15" customHeight="1" thickBot="1">
      <c r="A136" s="149"/>
      <c r="B136" s="150"/>
      <c r="D136" s="149"/>
      <c r="E136" s="150"/>
      <c r="F136" s="75"/>
      <c r="G136" s="149"/>
      <c r="H136" s="150"/>
      <c r="I136" s="75"/>
      <c r="J136" s="149"/>
      <c r="K136" s="150"/>
    </row>
    <row r="137" spans="1:11" ht="15" customHeight="1">
      <c r="A137" s="75"/>
      <c r="B137" s="75"/>
      <c r="D137" s="75"/>
      <c r="E137" s="75"/>
      <c r="F137" s="75"/>
      <c r="G137" s="75"/>
      <c r="H137" s="75"/>
      <c r="I137" s="75"/>
      <c r="J137" s="75"/>
      <c r="K137" s="75"/>
    </row>
    <row r="138" spans="1:11" ht="15" customHeight="1" thickBot="1">
      <c r="A138" s="75"/>
      <c r="B138" s="75"/>
      <c r="D138" s="75"/>
      <c r="E138" s="75"/>
      <c r="F138" s="75"/>
      <c r="G138" s="75"/>
      <c r="H138" s="75"/>
      <c r="I138" s="75"/>
      <c r="J138" s="75"/>
      <c r="K138" s="75"/>
    </row>
    <row r="139" spans="1:11" ht="15" customHeight="1" thickBot="1">
      <c r="A139" s="81" t="s">
        <v>132</v>
      </c>
      <c r="B139" s="82" t="s">
        <v>44</v>
      </c>
      <c r="C139" s="82"/>
      <c r="D139" s="82"/>
      <c r="E139" s="83" t="e">
        <f>#REF!</f>
        <v>#REF!</v>
      </c>
      <c r="F139" s="75"/>
      <c r="G139" s="81" t="s">
        <v>133</v>
      </c>
      <c r="H139" s="82" t="s">
        <v>44</v>
      </c>
      <c r="I139" s="82"/>
      <c r="J139" s="82"/>
      <c r="K139" s="83" t="e">
        <f>#REF!</f>
        <v>#REF!</v>
      </c>
    </row>
    <row r="140" spans="1:11" ht="15" customHeight="1" thickBot="1">
      <c r="A140" s="77" t="e">
        <f>#REF!</f>
        <v>#REF!</v>
      </c>
      <c r="B140" s="77"/>
      <c r="C140" s="78" t="s">
        <v>20</v>
      </c>
      <c r="D140" s="77"/>
      <c r="E140" s="77" t="e">
        <f>#REF!</f>
        <v>#REF!</v>
      </c>
      <c r="F140" s="75"/>
      <c r="G140" s="77" t="e">
        <f>#REF!</f>
        <v>#REF!</v>
      </c>
      <c r="H140" s="77"/>
      <c r="I140" s="78" t="s">
        <v>20</v>
      </c>
      <c r="J140" s="77"/>
      <c r="K140" s="77" t="e">
        <f>#REF!</f>
        <v>#REF!</v>
      </c>
    </row>
    <row r="141" spans="1:11" ht="15" customHeight="1">
      <c r="A141" s="124"/>
      <c r="B141" s="125"/>
      <c r="D141" s="124"/>
      <c r="E141" s="125"/>
      <c r="F141" s="75"/>
      <c r="G141" s="124"/>
      <c r="H141" s="125"/>
      <c r="I141" s="75"/>
      <c r="J141" s="124"/>
      <c r="K141" s="125"/>
    </row>
    <row r="142" spans="1:11" ht="15" customHeight="1">
      <c r="A142" s="121"/>
      <c r="B142" s="148"/>
      <c r="D142" s="121"/>
      <c r="E142" s="148"/>
      <c r="F142" s="75"/>
      <c r="G142" s="121"/>
      <c r="H142" s="148"/>
      <c r="I142" s="75"/>
      <c r="J142" s="121"/>
      <c r="K142" s="148"/>
    </row>
    <row r="143" spans="1:11" ht="15" customHeight="1" thickBot="1">
      <c r="A143" s="149"/>
      <c r="B143" s="150"/>
      <c r="D143" s="149"/>
      <c r="E143" s="150"/>
      <c r="F143" s="75"/>
      <c r="G143" s="149"/>
      <c r="H143" s="150"/>
      <c r="I143" s="75"/>
      <c r="J143" s="149"/>
      <c r="K143" s="150"/>
    </row>
    <row r="144" spans="1:11" ht="15" customHeight="1">
      <c r="A144" s="79"/>
      <c r="B144" s="79"/>
      <c r="D144" s="79"/>
      <c r="E144" s="79"/>
      <c r="F144" s="75"/>
      <c r="G144" s="79"/>
      <c r="H144" s="79"/>
      <c r="I144" s="75"/>
      <c r="J144" s="79"/>
      <c r="K144" s="79"/>
    </row>
    <row r="145" spans="1:11" ht="15" customHeight="1">
      <c r="A145" s="74"/>
      <c r="B145" s="75"/>
      <c r="D145" s="126" t="s">
        <v>33</v>
      </c>
      <c r="E145" s="126"/>
      <c r="F145" s="126"/>
      <c r="G145" s="126"/>
      <c r="H145" s="75"/>
      <c r="I145" s="75"/>
      <c r="J145" s="75"/>
      <c r="K145" s="80" t="s">
        <v>23</v>
      </c>
    </row>
    <row r="146" spans="1:11" ht="15" customHeight="1">
      <c r="A146" s="75"/>
      <c r="B146" s="75"/>
      <c r="D146" s="75"/>
      <c r="E146" s="75"/>
      <c r="F146" s="75"/>
      <c r="G146" s="75"/>
      <c r="H146" s="75"/>
      <c r="I146" s="75"/>
      <c r="J146" s="75"/>
      <c r="K146" s="75"/>
    </row>
    <row r="147" spans="1:11" ht="15" customHeight="1" thickBot="1">
      <c r="A147" s="75"/>
      <c r="B147" s="75"/>
      <c r="D147" s="75"/>
      <c r="E147" s="75"/>
      <c r="F147" s="75"/>
      <c r="G147" s="75"/>
      <c r="H147" s="75"/>
      <c r="I147" s="75"/>
      <c r="J147" s="75"/>
      <c r="K147" s="75"/>
    </row>
    <row r="148" spans="1:11" ht="15" customHeight="1">
      <c r="A148" s="143" t="e">
        <f>#REF!</f>
        <v>#REF!</v>
      </c>
      <c r="B148" s="144"/>
      <c r="C148" s="144"/>
      <c r="D148" s="144"/>
      <c r="E148" s="145"/>
      <c r="F148" s="123" t="s">
        <v>20</v>
      </c>
      <c r="G148" s="143" t="e">
        <f>#REF!</f>
        <v>#REF!</v>
      </c>
      <c r="H148" s="144"/>
      <c r="I148" s="144"/>
      <c r="J148" s="144"/>
      <c r="K148" s="145"/>
    </row>
    <row r="149" spans="1:11" ht="15" customHeight="1" thickBot="1">
      <c r="A149" s="146"/>
      <c r="B149" s="147"/>
      <c r="C149" s="147"/>
      <c r="D149" s="147"/>
      <c r="E149" s="122"/>
      <c r="F149" s="123"/>
      <c r="G149" s="146"/>
      <c r="H149" s="147"/>
      <c r="I149" s="147"/>
      <c r="J149" s="147"/>
      <c r="K149" s="122"/>
    </row>
    <row r="150" spans="1:11" ht="15" customHeight="1" thickBot="1">
      <c r="A150" s="75"/>
      <c r="B150" s="75"/>
      <c r="D150" s="75"/>
      <c r="E150" s="75"/>
      <c r="F150" s="75"/>
      <c r="G150" s="75"/>
      <c r="H150" s="75"/>
      <c r="I150" s="75"/>
      <c r="J150" s="75"/>
      <c r="K150" s="75"/>
    </row>
    <row r="151" spans="1:11" ht="15" customHeight="1" thickBot="1">
      <c r="A151" s="81" t="s">
        <v>53</v>
      </c>
      <c r="B151" s="82" t="s">
        <v>44</v>
      </c>
      <c r="C151" s="82"/>
      <c r="D151" s="82"/>
      <c r="E151" s="83" t="e">
        <f>#REF!</f>
        <v>#REF!</v>
      </c>
      <c r="F151" s="75"/>
      <c r="G151" s="81" t="s">
        <v>55</v>
      </c>
      <c r="H151" s="82" t="s">
        <v>44</v>
      </c>
      <c r="I151" s="82"/>
      <c r="J151" s="82"/>
      <c r="K151" s="83" t="e">
        <f>#REF!</f>
        <v>#REF!</v>
      </c>
    </row>
    <row r="152" spans="1:11" ht="15" customHeight="1" thickBot="1">
      <c r="A152" s="77" t="e">
        <f>#REF!</f>
        <v>#REF!</v>
      </c>
      <c r="B152" s="77"/>
      <c r="C152" s="78" t="s">
        <v>20</v>
      </c>
      <c r="D152" s="77"/>
      <c r="E152" s="77" t="e">
        <f>#REF!</f>
        <v>#REF!</v>
      </c>
      <c r="F152" s="75"/>
      <c r="G152" s="77" t="e">
        <f>#REF!</f>
        <v>#REF!</v>
      </c>
      <c r="H152" s="77"/>
      <c r="I152" s="78" t="s">
        <v>20</v>
      </c>
      <c r="J152" s="77"/>
      <c r="K152" s="77" t="e">
        <f>#REF!</f>
        <v>#REF!</v>
      </c>
    </row>
    <row r="153" spans="1:11" ht="15" customHeight="1">
      <c r="A153" s="124"/>
      <c r="B153" s="125"/>
      <c r="D153" s="124"/>
      <c r="E153" s="125"/>
      <c r="F153" s="75"/>
      <c r="G153" s="124"/>
      <c r="H153" s="125"/>
      <c r="I153" s="75"/>
      <c r="J153" s="124"/>
      <c r="K153" s="125"/>
    </row>
    <row r="154" spans="1:11" ht="15" customHeight="1">
      <c r="A154" s="121"/>
      <c r="B154" s="148"/>
      <c r="D154" s="121"/>
      <c r="E154" s="148"/>
      <c r="F154" s="75"/>
      <c r="G154" s="121"/>
      <c r="H154" s="148"/>
      <c r="I154" s="75"/>
      <c r="J154" s="121"/>
      <c r="K154" s="148"/>
    </row>
    <row r="155" spans="1:11" ht="15" customHeight="1" thickBot="1">
      <c r="A155" s="149"/>
      <c r="B155" s="150"/>
      <c r="D155" s="149"/>
      <c r="E155" s="150"/>
      <c r="F155" s="75"/>
      <c r="G155" s="149"/>
      <c r="H155" s="150"/>
      <c r="I155" s="75"/>
      <c r="J155" s="149"/>
      <c r="K155" s="150"/>
    </row>
    <row r="156" spans="1:11" ht="15" customHeight="1">
      <c r="A156" s="75"/>
      <c r="B156" s="75"/>
      <c r="D156" s="75"/>
      <c r="E156" s="75"/>
      <c r="F156" s="75"/>
      <c r="G156" s="75"/>
      <c r="H156" s="75"/>
      <c r="I156" s="75"/>
      <c r="J156" s="75"/>
      <c r="K156" s="75"/>
    </row>
    <row r="157" spans="1:11" ht="15" customHeight="1" thickBot="1">
      <c r="A157" s="75"/>
      <c r="B157" s="75"/>
      <c r="D157" s="75"/>
      <c r="E157" s="75"/>
      <c r="F157" s="75"/>
      <c r="G157" s="75"/>
      <c r="H157" s="75"/>
      <c r="I157" s="75"/>
      <c r="J157" s="75"/>
      <c r="K157" s="75"/>
    </row>
    <row r="158" spans="1:11" ht="15" customHeight="1" thickBot="1">
      <c r="A158" s="81" t="s">
        <v>47</v>
      </c>
      <c r="B158" s="82" t="s">
        <v>44</v>
      </c>
      <c r="C158" s="82"/>
      <c r="D158" s="82"/>
      <c r="E158" s="83" t="e">
        <f>#REF!</f>
        <v>#REF!</v>
      </c>
      <c r="F158" s="75"/>
      <c r="G158" s="81" t="s">
        <v>48</v>
      </c>
      <c r="H158" s="82" t="s">
        <v>44</v>
      </c>
      <c r="I158" s="82"/>
      <c r="J158" s="82"/>
      <c r="K158" s="83" t="e">
        <f>#REF!</f>
        <v>#REF!</v>
      </c>
    </row>
    <row r="159" spans="1:11" ht="15" customHeight="1" thickBot="1">
      <c r="A159" s="77" t="e">
        <f>#REF!</f>
        <v>#REF!</v>
      </c>
      <c r="B159" s="77"/>
      <c r="C159" s="78" t="s">
        <v>20</v>
      </c>
      <c r="D159" s="77"/>
      <c r="E159" s="77" t="e">
        <f>#REF!</f>
        <v>#REF!</v>
      </c>
      <c r="F159" s="75"/>
      <c r="G159" s="77" t="e">
        <f>#REF!</f>
        <v>#REF!</v>
      </c>
      <c r="H159" s="77"/>
      <c r="I159" s="78" t="s">
        <v>20</v>
      </c>
      <c r="J159" s="77"/>
      <c r="K159" s="77" t="e">
        <f>#REF!</f>
        <v>#REF!</v>
      </c>
    </row>
    <row r="160" spans="1:11" ht="15" customHeight="1">
      <c r="A160" s="124"/>
      <c r="B160" s="125"/>
      <c r="D160" s="124"/>
      <c r="E160" s="125"/>
      <c r="F160" s="75"/>
      <c r="G160" s="124"/>
      <c r="H160" s="125"/>
      <c r="I160" s="75"/>
      <c r="J160" s="124"/>
      <c r="K160" s="125"/>
    </row>
    <row r="161" spans="1:11" ht="15" customHeight="1">
      <c r="A161" s="121"/>
      <c r="B161" s="148"/>
      <c r="D161" s="121"/>
      <c r="E161" s="148"/>
      <c r="F161" s="75"/>
      <c r="G161" s="121"/>
      <c r="H161" s="148"/>
      <c r="I161" s="75"/>
      <c r="J161" s="121"/>
      <c r="K161" s="148"/>
    </row>
    <row r="162" spans="1:11" ht="15" customHeight="1" thickBot="1">
      <c r="A162" s="149"/>
      <c r="B162" s="150"/>
      <c r="D162" s="149"/>
      <c r="E162" s="150"/>
      <c r="F162" s="75"/>
      <c r="G162" s="149"/>
      <c r="H162" s="150"/>
      <c r="I162" s="75"/>
      <c r="J162" s="149"/>
      <c r="K162" s="150"/>
    </row>
    <row r="163" spans="1:11" ht="15" customHeight="1">
      <c r="A163" s="79"/>
      <c r="B163" s="79"/>
      <c r="D163" s="79"/>
      <c r="E163" s="79"/>
      <c r="F163" s="75"/>
      <c r="G163" s="79"/>
      <c r="H163" s="79"/>
      <c r="I163" s="75"/>
      <c r="J163" s="79"/>
      <c r="K163" s="79"/>
    </row>
    <row r="164" spans="1:11" ht="15" customHeight="1" thickBot="1">
      <c r="A164" s="79"/>
      <c r="B164" s="79"/>
      <c r="D164" s="79"/>
      <c r="E164" s="79"/>
      <c r="F164" s="75"/>
      <c r="G164" s="79"/>
      <c r="H164" s="79"/>
      <c r="I164" s="75"/>
      <c r="J164" s="79"/>
      <c r="K164" s="79"/>
    </row>
    <row r="165" spans="1:11" ht="15" customHeight="1">
      <c r="A165" s="143" t="e">
        <f>#REF!</f>
        <v>#REF!</v>
      </c>
      <c r="B165" s="144"/>
      <c r="C165" s="144"/>
      <c r="D165" s="144"/>
      <c r="E165" s="145"/>
      <c r="F165" s="123" t="s">
        <v>20</v>
      </c>
      <c r="G165" s="143" t="e">
        <f>#REF!</f>
        <v>#REF!</v>
      </c>
      <c r="H165" s="144"/>
      <c r="I165" s="144"/>
      <c r="J165" s="144"/>
      <c r="K165" s="145"/>
    </row>
    <row r="166" spans="1:11" ht="15" customHeight="1" thickBot="1">
      <c r="A166" s="146"/>
      <c r="B166" s="147"/>
      <c r="C166" s="147"/>
      <c r="D166" s="147"/>
      <c r="E166" s="122"/>
      <c r="F166" s="123"/>
      <c r="G166" s="146"/>
      <c r="H166" s="147"/>
      <c r="I166" s="147"/>
      <c r="J166" s="147"/>
      <c r="K166" s="122"/>
    </row>
    <row r="167" spans="1:11" ht="15" customHeight="1" thickBot="1">
      <c r="A167" s="75"/>
      <c r="B167" s="75"/>
      <c r="D167" s="75"/>
      <c r="E167" s="75"/>
      <c r="F167" s="75"/>
      <c r="G167" s="75"/>
      <c r="H167" s="75"/>
      <c r="I167" s="75"/>
      <c r="J167" s="75"/>
      <c r="K167" s="75"/>
    </row>
    <row r="168" spans="1:11" ht="15" customHeight="1" thickBot="1">
      <c r="A168" s="81" t="s">
        <v>56</v>
      </c>
      <c r="B168" s="82" t="s">
        <v>44</v>
      </c>
      <c r="C168" s="82"/>
      <c r="D168" s="82"/>
      <c r="E168" s="83" t="e">
        <f>#REF!</f>
        <v>#REF!</v>
      </c>
      <c r="F168" s="75"/>
      <c r="G168" s="81" t="s">
        <v>50</v>
      </c>
      <c r="H168" s="82" t="s">
        <v>44</v>
      </c>
      <c r="I168" s="82"/>
      <c r="J168" s="82"/>
      <c r="K168" s="83" t="e">
        <f>#REF!</f>
        <v>#REF!</v>
      </c>
    </row>
    <row r="169" spans="1:11" ht="15" customHeight="1" thickBot="1">
      <c r="A169" s="77" t="e">
        <f>#REF!</f>
        <v>#REF!</v>
      </c>
      <c r="B169" s="77"/>
      <c r="C169" s="78" t="s">
        <v>20</v>
      </c>
      <c r="D169" s="77"/>
      <c r="E169" s="77" t="e">
        <f>#REF!</f>
        <v>#REF!</v>
      </c>
      <c r="F169" s="75"/>
      <c r="G169" s="77" t="e">
        <f>#REF!</f>
        <v>#REF!</v>
      </c>
      <c r="H169" s="77"/>
      <c r="I169" s="78" t="s">
        <v>20</v>
      </c>
      <c r="J169" s="77"/>
      <c r="K169" s="77" t="e">
        <f>#REF!</f>
        <v>#REF!</v>
      </c>
    </row>
    <row r="170" spans="1:11" ht="15" customHeight="1">
      <c r="A170" s="124"/>
      <c r="B170" s="125"/>
      <c r="D170" s="124"/>
      <c r="E170" s="125"/>
      <c r="F170" s="75"/>
      <c r="G170" s="124"/>
      <c r="H170" s="125"/>
      <c r="I170" s="75"/>
      <c r="J170" s="124"/>
      <c r="K170" s="125"/>
    </row>
    <row r="171" spans="1:11" ht="15" customHeight="1">
      <c r="A171" s="121"/>
      <c r="B171" s="148"/>
      <c r="D171" s="121"/>
      <c r="E171" s="148"/>
      <c r="F171" s="75"/>
      <c r="G171" s="121"/>
      <c r="H171" s="148"/>
      <c r="I171" s="75"/>
      <c r="J171" s="121"/>
      <c r="K171" s="148"/>
    </row>
    <row r="172" spans="1:11" ht="15" customHeight="1" thickBot="1">
      <c r="A172" s="149"/>
      <c r="B172" s="150"/>
      <c r="D172" s="149"/>
      <c r="E172" s="150"/>
      <c r="F172" s="75"/>
      <c r="G172" s="149"/>
      <c r="H172" s="150"/>
      <c r="I172" s="75"/>
      <c r="J172" s="149"/>
      <c r="K172" s="150"/>
    </row>
    <row r="173" spans="1:11" ht="15" customHeight="1">
      <c r="A173" s="75"/>
      <c r="B173" s="75"/>
      <c r="D173" s="75"/>
      <c r="E173" s="75"/>
      <c r="F173" s="75"/>
      <c r="G173" s="75"/>
      <c r="H173" s="75"/>
      <c r="I173" s="75"/>
      <c r="J173" s="75"/>
      <c r="K173" s="75"/>
    </row>
    <row r="174" spans="1:11" ht="15" customHeight="1" thickBot="1">
      <c r="A174" s="75"/>
      <c r="B174" s="75"/>
      <c r="D174" s="75"/>
      <c r="E174" s="75"/>
      <c r="F174" s="75"/>
      <c r="G174" s="75"/>
      <c r="H174" s="75"/>
      <c r="I174" s="75"/>
      <c r="J174" s="75"/>
      <c r="K174" s="75"/>
    </row>
    <row r="175" spans="1:11" ht="15" customHeight="1" thickBot="1">
      <c r="A175" s="81" t="s">
        <v>51</v>
      </c>
      <c r="B175" s="82" t="s">
        <v>44</v>
      </c>
      <c r="C175" s="82"/>
      <c r="D175" s="82"/>
      <c r="E175" s="83" t="e">
        <f>#REF!</f>
        <v>#REF!</v>
      </c>
      <c r="F175" s="75"/>
      <c r="G175" s="81" t="s">
        <v>52</v>
      </c>
      <c r="H175" s="82" t="s">
        <v>44</v>
      </c>
      <c r="I175" s="82"/>
      <c r="J175" s="82"/>
      <c r="K175" s="83" t="e">
        <f>#REF!</f>
        <v>#REF!</v>
      </c>
    </row>
    <row r="176" spans="1:11" ht="15" customHeight="1" thickBot="1">
      <c r="A176" s="77" t="e">
        <f>#REF!</f>
        <v>#REF!</v>
      </c>
      <c r="B176" s="77"/>
      <c r="C176" s="78" t="s">
        <v>20</v>
      </c>
      <c r="D176" s="77"/>
      <c r="E176" s="77" t="e">
        <f>#REF!</f>
        <v>#REF!</v>
      </c>
      <c r="F176" s="75"/>
      <c r="G176" s="77" t="e">
        <f>#REF!</f>
        <v>#REF!</v>
      </c>
      <c r="H176" s="77"/>
      <c r="I176" s="78" t="s">
        <v>20</v>
      </c>
      <c r="J176" s="77"/>
      <c r="K176" s="77" t="e">
        <f>#REF!</f>
        <v>#REF!</v>
      </c>
    </row>
    <row r="177" spans="1:11" ht="15" customHeight="1">
      <c r="A177" s="124"/>
      <c r="B177" s="125"/>
      <c r="D177" s="124"/>
      <c r="E177" s="125"/>
      <c r="F177" s="75"/>
      <c r="G177" s="124"/>
      <c r="H177" s="125"/>
      <c r="I177" s="75"/>
      <c r="J177" s="124"/>
      <c r="K177" s="125"/>
    </row>
    <row r="178" spans="1:11" ht="15" customHeight="1">
      <c r="A178" s="121"/>
      <c r="B178" s="148"/>
      <c r="D178" s="121"/>
      <c r="E178" s="148"/>
      <c r="F178" s="75"/>
      <c r="G178" s="121"/>
      <c r="H178" s="148"/>
      <c r="I178" s="75"/>
      <c r="J178" s="121"/>
      <c r="K178" s="148"/>
    </row>
    <row r="179" spans="1:11" ht="15" customHeight="1" thickBot="1">
      <c r="A179" s="149"/>
      <c r="B179" s="150"/>
      <c r="D179" s="149"/>
      <c r="E179" s="150"/>
      <c r="F179" s="75"/>
      <c r="G179" s="149"/>
      <c r="H179" s="150"/>
      <c r="I179" s="75"/>
      <c r="J179" s="149"/>
      <c r="K179" s="150"/>
    </row>
    <row r="180" spans="1:11" ht="15" customHeight="1">
      <c r="A180" s="79"/>
      <c r="B180" s="79"/>
      <c r="D180" s="79"/>
      <c r="E180" s="79"/>
      <c r="F180" s="75"/>
      <c r="G180" s="79"/>
      <c r="H180" s="79"/>
      <c r="I180" s="75"/>
      <c r="J180" s="79"/>
      <c r="K180" s="79"/>
    </row>
    <row r="181" spans="1:11" ht="15" customHeight="1">
      <c r="A181" s="74"/>
      <c r="B181" s="75"/>
      <c r="D181" s="126" t="s">
        <v>33</v>
      </c>
      <c r="E181" s="126"/>
      <c r="F181" s="126"/>
      <c r="G181" s="126"/>
      <c r="H181" s="75"/>
      <c r="I181" s="75"/>
      <c r="J181" s="75"/>
      <c r="K181" s="80" t="s">
        <v>23</v>
      </c>
    </row>
    <row r="182" spans="1:11" ht="15" customHeight="1">
      <c r="A182" s="75"/>
      <c r="B182" s="75"/>
      <c r="D182" s="75"/>
      <c r="E182" s="75"/>
      <c r="F182" s="75"/>
      <c r="G182" s="75"/>
      <c r="H182" s="75"/>
      <c r="I182" s="75"/>
      <c r="J182" s="75"/>
      <c r="K182" s="75"/>
    </row>
    <row r="183" spans="1:11" ht="15" customHeight="1" thickBot="1">
      <c r="A183" s="75"/>
      <c r="B183" s="75"/>
      <c r="D183" s="75"/>
      <c r="E183" s="75"/>
      <c r="F183" s="75"/>
      <c r="G183" s="75"/>
      <c r="H183" s="75"/>
      <c r="I183" s="75"/>
      <c r="J183" s="75"/>
      <c r="K183" s="75"/>
    </row>
    <row r="184" spans="1:11" ht="15" customHeight="1">
      <c r="A184" s="143" t="e">
        <f>#REF!</f>
        <v>#REF!</v>
      </c>
      <c r="B184" s="144"/>
      <c r="C184" s="144"/>
      <c r="D184" s="144"/>
      <c r="E184" s="145"/>
      <c r="F184" s="123" t="s">
        <v>20</v>
      </c>
      <c r="G184" s="143" t="e">
        <f>#REF!</f>
        <v>#REF!</v>
      </c>
      <c r="H184" s="144"/>
      <c r="I184" s="144"/>
      <c r="J184" s="144"/>
      <c r="K184" s="145"/>
    </row>
    <row r="185" spans="1:11" ht="15" customHeight="1" thickBot="1">
      <c r="A185" s="146"/>
      <c r="B185" s="147"/>
      <c r="C185" s="147"/>
      <c r="D185" s="147"/>
      <c r="E185" s="122"/>
      <c r="F185" s="123"/>
      <c r="G185" s="146"/>
      <c r="H185" s="147"/>
      <c r="I185" s="147"/>
      <c r="J185" s="147"/>
      <c r="K185" s="122"/>
    </row>
    <row r="186" spans="1:11" ht="15" customHeight="1" thickBot="1">
      <c r="A186" s="75"/>
      <c r="B186" s="75"/>
      <c r="D186" s="75"/>
      <c r="E186" s="75"/>
      <c r="F186" s="75"/>
      <c r="G186" s="75"/>
      <c r="H186" s="75"/>
      <c r="I186" s="75"/>
      <c r="J186" s="75"/>
      <c r="K186" s="75"/>
    </row>
    <row r="187" spans="1:11" ht="15" customHeight="1" thickBot="1">
      <c r="A187" s="81" t="s">
        <v>134</v>
      </c>
      <c r="B187" s="82" t="s">
        <v>44</v>
      </c>
      <c r="C187" s="82"/>
      <c r="D187" s="82"/>
      <c r="E187" s="83" t="e">
        <f>#REF!</f>
        <v>#REF!</v>
      </c>
      <c r="F187" s="75"/>
      <c r="G187" s="81" t="s">
        <v>60</v>
      </c>
      <c r="H187" s="82" t="s">
        <v>44</v>
      </c>
      <c r="I187" s="82"/>
      <c r="J187" s="82"/>
      <c r="K187" s="83" t="e">
        <f>#REF!</f>
        <v>#REF!</v>
      </c>
    </row>
    <row r="188" spans="1:11" ht="15" customHeight="1" thickBot="1">
      <c r="A188" s="77" t="e">
        <f>#REF!</f>
        <v>#REF!</v>
      </c>
      <c r="B188" s="77"/>
      <c r="C188" s="78" t="s">
        <v>20</v>
      </c>
      <c r="D188" s="77"/>
      <c r="E188" s="77" t="e">
        <f>#REF!</f>
        <v>#REF!</v>
      </c>
      <c r="F188" s="75"/>
      <c r="G188" s="77" t="e">
        <f>#REF!</f>
        <v>#REF!</v>
      </c>
      <c r="H188" s="77"/>
      <c r="I188" s="78" t="s">
        <v>20</v>
      </c>
      <c r="J188" s="77"/>
      <c r="K188" s="77" t="e">
        <f>#REF!</f>
        <v>#REF!</v>
      </c>
    </row>
    <row r="189" spans="1:11" ht="15" customHeight="1">
      <c r="A189" s="124"/>
      <c r="B189" s="125"/>
      <c r="D189" s="124"/>
      <c r="E189" s="125"/>
      <c r="F189" s="75"/>
      <c r="G189" s="124"/>
      <c r="H189" s="125"/>
      <c r="I189" s="75"/>
      <c r="J189" s="124"/>
      <c r="K189" s="125"/>
    </row>
    <row r="190" spans="1:11" ht="15" customHeight="1">
      <c r="A190" s="121"/>
      <c r="B190" s="148"/>
      <c r="D190" s="121"/>
      <c r="E190" s="148"/>
      <c r="F190" s="75"/>
      <c r="G190" s="121"/>
      <c r="H190" s="148"/>
      <c r="I190" s="75"/>
      <c r="J190" s="121"/>
      <c r="K190" s="148"/>
    </row>
    <row r="191" spans="1:11" ht="15" customHeight="1" thickBot="1">
      <c r="A191" s="149"/>
      <c r="B191" s="150"/>
      <c r="D191" s="149"/>
      <c r="E191" s="150"/>
      <c r="F191" s="75"/>
      <c r="G191" s="149"/>
      <c r="H191" s="150"/>
      <c r="I191" s="75"/>
      <c r="J191" s="149"/>
      <c r="K191" s="150"/>
    </row>
    <row r="192" spans="1:11" ht="15" customHeight="1">
      <c r="A192" s="75"/>
      <c r="B192" s="75"/>
      <c r="D192" s="75"/>
      <c r="E192" s="75"/>
      <c r="F192" s="75"/>
      <c r="G192" s="75"/>
      <c r="H192" s="75"/>
      <c r="I192" s="75"/>
      <c r="J192" s="75"/>
      <c r="K192" s="75"/>
    </row>
    <row r="193" spans="1:11" ht="15" customHeight="1" thickBot="1">
      <c r="A193" s="75"/>
      <c r="B193" s="75"/>
      <c r="D193" s="75"/>
      <c r="E193" s="75"/>
      <c r="F193" s="75"/>
      <c r="G193" s="75"/>
      <c r="H193" s="75"/>
      <c r="I193" s="75"/>
      <c r="J193" s="75"/>
      <c r="K193" s="75"/>
    </row>
    <row r="194" spans="1:11" ht="15" customHeight="1" thickBot="1">
      <c r="A194" s="81" t="s">
        <v>135</v>
      </c>
      <c r="B194" s="82" t="s">
        <v>44</v>
      </c>
      <c r="C194" s="82"/>
      <c r="D194" s="82"/>
      <c r="E194" s="83" t="e">
        <f>#REF!</f>
        <v>#REF!</v>
      </c>
      <c r="F194" s="75"/>
      <c r="G194" s="81" t="s">
        <v>65</v>
      </c>
      <c r="H194" s="82" t="s">
        <v>44</v>
      </c>
      <c r="I194" s="82"/>
      <c r="J194" s="82"/>
      <c r="K194" s="83" t="e">
        <f>#REF!</f>
        <v>#REF!</v>
      </c>
    </row>
    <row r="195" spans="1:11" ht="15" customHeight="1" thickBot="1">
      <c r="A195" s="77" t="e">
        <f>#REF!</f>
        <v>#REF!</v>
      </c>
      <c r="B195" s="77"/>
      <c r="C195" s="78" t="s">
        <v>20</v>
      </c>
      <c r="D195" s="77"/>
      <c r="E195" s="77" t="e">
        <f>#REF!</f>
        <v>#REF!</v>
      </c>
      <c r="F195" s="75"/>
      <c r="G195" s="77" t="e">
        <f>#REF!</f>
        <v>#REF!</v>
      </c>
      <c r="H195" s="77"/>
      <c r="I195" s="78" t="s">
        <v>20</v>
      </c>
      <c r="J195" s="77"/>
      <c r="K195" s="77" t="e">
        <f>#REF!</f>
        <v>#REF!</v>
      </c>
    </row>
    <row r="196" spans="1:11" ht="15" customHeight="1">
      <c r="A196" s="124"/>
      <c r="B196" s="125"/>
      <c r="D196" s="124"/>
      <c r="E196" s="125"/>
      <c r="F196" s="75"/>
      <c r="G196" s="124"/>
      <c r="H196" s="125"/>
      <c r="I196" s="75"/>
      <c r="J196" s="124"/>
      <c r="K196" s="125"/>
    </row>
    <row r="197" spans="1:11" ht="15" customHeight="1">
      <c r="A197" s="121"/>
      <c r="B197" s="148"/>
      <c r="D197" s="121"/>
      <c r="E197" s="148"/>
      <c r="F197" s="75"/>
      <c r="G197" s="121"/>
      <c r="H197" s="148"/>
      <c r="I197" s="75"/>
      <c r="J197" s="121"/>
      <c r="K197" s="148"/>
    </row>
    <row r="198" spans="1:11" ht="15" customHeight="1" thickBot="1">
      <c r="A198" s="149"/>
      <c r="B198" s="150"/>
      <c r="D198" s="149"/>
      <c r="E198" s="150"/>
      <c r="F198" s="75"/>
      <c r="G198" s="149"/>
      <c r="H198" s="150"/>
      <c r="I198" s="75"/>
      <c r="J198" s="149"/>
      <c r="K198" s="150"/>
    </row>
    <row r="199" spans="1:11" ht="15" customHeight="1">
      <c r="A199" s="79"/>
      <c r="B199" s="79"/>
      <c r="D199" s="79"/>
      <c r="E199" s="79"/>
      <c r="F199" s="75"/>
      <c r="G199" s="79"/>
      <c r="H199" s="79"/>
      <c r="I199" s="75"/>
      <c r="J199" s="79"/>
      <c r="K199" s="79"/>
    </row>
    <row r="200" spans="1:11" ht="15" customHeight="1" thickBot="1">
      <c r="A200" s="79"/>
      <c r="B200" s="79"/>
      <c r="D200" s="79"/>
      <c r="E200" s="79"/>
      <c r="F200" s="75"/>
      <c r="G200" s="79"/>
      <c r="H200" s="79"/>
      <c r="I200" s="75"/>
      <c r="J200" s="79"/>
      <c r="K200" s="79"/>
    </row>
    <row r="201" spans="1:11" ht="15" customHeight="1">
      <c r="A201" s="143"/>
      <c r="B201" s="144"/>
      <c r="C201" s="144"/>
      <c r="D201" s="144"/>
      <c r="E201" s="145"/>
      <c r="F201" s="123" t="s">
        <v>20</v>
      </c>
      <c r="G201" s="143"/>
      <c r="H201" s="144"/>
      <c r="I201" s="144"/>
      <c r="J201" s="144"/>
      <c r="K201" s="145"/>
    </row>
    <row r="202" spans="1:11" ht="15" customHeight="1" thickBot="1">
      <c r="A202" s="146"/>
      <c r="B202" s="147"/>
      <c r="C202" s="147"/>
      <c r="D202" s="147"/>
      <c r="E202" s="122"/>
      <c r="F202" s="123"/>
      <c r="G202" s="146"/>
      <c r="H202" s="147"/>
      <c r="I202" s="147"/>
      <c r="J202" s="147"/>
      <c r="K202" s="122"/>
    </row>
    <row r="203" spans="1:11" ht="15" customHeight="1" thickBot="1">
      <c r="A203" s="75"/>
      <c r="B203" s="75"/>
      <c r="D203" s="75"/>
      <c r="E203" s="75"/>
      <c r="F203" s="75"/>
      <c r="G203" s="75"/>
      <c r="H203" s="75"/>
      <c r="I203" s="75"/>
      <c r="J203" s="75"/>
      <c r="K203" s="75"/>
    </row>
    <row r="204" spans="1:11" ht="15" customHeight="1" thickBot="1">
      <c r="A204" s="81" t="s">
        <v>136</v>
      </c>
      <c r="B204" s="82" t="s">
        <v>44</v>
      </c>
      <c r="C204" s="82"/>
      <c r="D204" s="82"/>
      <c r="E204" s="83"/>
      <c r="F204" s="75"/>
      <c r="G204" s="81" t="s">
        <v>137</v>
      </c>
      <c r="H204" s="82" t="s">
        <v>44</v>
      </c>
      <c r="I204" s="82"/>
      <c r="J204" s="82"/>
      <c r="K204" s="83"/>
    </row>
    <row r="205" spans="1:11" ht="15" customHeight="1" thickBot="1">
      <c r="A205" s="77"/>
      <c r="B205" s="77"/>
      <c r="C205" s="78" t="s">
        <v>20</v>
      </c>
      <c r="D205" s="77"/>
      <c r="E205" s="77"/>
      <c r="F205" s="75"/>
      <c r="G205" s="77"/>
      <c r="H205" s="77"/>
      <c r="I205" s="78" t="s">
        <v>20</v>
      </c>
      <c r="J205" s="77"/>
      <c r="K205" s="77"/>
    </row>
    <row r="206" spans="1:11" ht="15" customHeight="1">
      <c r="A206" s="124"/>
      <c r="B206" s="125"/>
      <c r="D206" s="124"/>
      <c r="E206" s="125"/>
      <c r="F206" s="75"/>
      <c r="G206" s="124"/>
      <c r="H206" s="125"/>
      <c r="I206" s="75"/>
      <c r="J206" s="124"/>
      <c r="K206" s="125"/>
    </row>
    <row r="207" spans="1:11" ht="15" customHeight="1">
      <c r="A207" s="121"/>
      <c r="B207" s="148"/>
      <c r="D207" s="121"/>
      <c r="E207" s="148"/>
      <c r="F207" s="75"/>
      <c r="G207" s="121"/>
      <c r="H207" s="148"/>
      <c r="I207" s="75"/>
      <c r="J207" s="121"/>
      <c r="K207" s="148"/>
    </row>
    <row r="208" spans="1:11" ht="15" customHeight="1" thickBot="1">
      <c r="A208" s="149"/>
      <c r="B208" s="150"/>
      <c r="D208" s="149"/>
      <c r="E208" s="150"/>
      <c r="F208" s="75"/>
      <c r="G208" s="149"/>
      <c r="H208" s="150"/>
      <c r="I208" s="75"/>
      <c r="J208" s="149"/>
      <c r="K208" s="150"/>
    </row>
    <row r="209" spans="1:11" ht="15" customHeight="1">
      <c r="A209" s="75"/>
      <c r="B209" s="75"/>
      <c r="D209" s="75"/>
      <c r="E209" s="75"/>
      <c r="F209" s="75"/>
      <c r="G209" s="75"/>
      <c r="H209" s="75"/>
      <c r="I209" s="75"/>
      <c r="J209" s="75"/>
      <c r="K209" s="75"/>
    </row>
    <row r="210" spans="1:11" ht="15" customHeight="1" thickBot="1">
      <c r="A210" s="75"/>
      <c r="B210" s="75"/>
      <c r="D210" s="75"/>
      <c r="E210" s="75"/>
      <c r="F210" s="75"/>
      <c r="G210" s="75"/>
      <c r="H210" s="75"/>
      <c r="I210" s="75"/>
      <c r="J210" s="75"/>
      <c r="K210" s="75"/>
    </row>
    <row r="211" spans="1:11" ht="15" customHeight="1" thickBot="1">
      <c r="A211" s="81" t="s">
        <v>127</v>
      </c>
      <c r="B211" s="82" t="s">
        <v>44</v>
      </c>
      <c r="C211" s="82"/>
      <c r="D211" s="82"/>
      <c r="E211" s="83"/>
      <c r="F211" s="75"/>
      <c r="G211" s="81" t="s">
        <v>138</v>
      </c>
      <c r="H211" s="82" t="s">
        <v>44</v>
      </c>
      <c r="I211" s="82"/>
      <c r="J211" s="82"/>
      <c r="K211" s="83"/>
    </row>
    <row r="212" spans="1:11" ht="15" customHeight="1" thickBot="1">
      <c r="A212" s="77"/>
      <c r="B212" s="77"/>
      <c r="C212" s="78" t="s">
        <v>20</v>
      </c>
      <c r="D212" s="77"/>
      <c r="E212" s="77"/>
      <c r="F212" s="75"/>
      <c r="G212" s="77"/>
      <c r="H212" s="77"/>
      <c r="I212" s="78" t="s">
        <v>20</v>
      </c>
      <c r="J212" s="77"/>
      <c r="K212" s="77"/>
    </row>
    <row r="213" spans="1:11" ht="15" customHeight="1">
      <c r="A213" s="124"/>
      <c r="B213" s="125"/>
      <c r="D213" s="124"/>
      <c r="E213" s="125"/>
      <c r="F213" s="75"/>
      <c r="G213" s="124"/>
      <c r="H213" s="125"/>
      <c r="I213" s="75"/>
      <c r="J213" s="124"/>
      <c r="K213" s="125"/>
    </row>
    <row r="214" spans="1:11" ht="15" customHeight="1">
      <c r="A214" s="121"/>
      <c r="B214" s="148"/>
      <c r="D214" s="121"/>
      <c r="E214" s="148"/>
      <c r="F214" s="75"/>
      <c r="G214" s="121"/>
      <c r="H214" s="148"/>
      <c r="I214" s="75"/>
      <c r="J214" s="121"/>
      <c r="K214" s="148"/>
    </row>
    <row r="215" spans="1:11" ht="15" customHeight="1" thickBot="1">
      <c r="A215" s="149"/>
      <c r="B215" s="150"/>
      <c r="D215" s="149"/>
      <c r="E215" s="150"/>
      <c r="F215" s="75"/>
      <c r="G215" s="149"/>
      <c r="H215" s="150"/>
      <c r="I215" s="75"/>
      <c r="J215" s="149"/>
      <c r="K215" s="150"/>
    </row>
    <row r="216" spans="1:11" ht="15" customHeight="1">
      <c r="A216" s="79"/>
      <c r="B216" s="79"/>
      <c r="D216" s="79"/>
      <c r="E216" s="79"/>
      <c r="F216" s="75"/>
      <c r="G216" s="79"/>
      <c r="H216" s="79"/>
      <c r="I216" s="75"/>
      <c r="J216" s="79"/>
      <c r="K216" s="79"/>
    </row>
    <row r="217" spans="1:11" ht="15" customHeight="1">
      <c r="A217" s="74"/>
      <c r="B217" s="75"/>
      <c r="D217" s="126" t="s">
        <v>33</v>
      </c>
      <c r="E217" s="126"/>
      <c r="F217" s="126"/>
      <c r="G217" s="126"/>
      <c r="H217" s="75"/>
      <c r="I217" s="75"/>
      <c r="J217" s="75"/>
      <c r="K217" s="80" t="s">
        <v>24</v>
      </c>
    </row>
    <row r="218" spans="1:11" ht="15" customHeight="1">
      <c r="A218" s="75"/>
      <c r="B218" s="75"/>
      <c r="D218" s="75"/>
      <c r="E218" s="75"/>
      <c r="F218" s="75"/>
      <c r="G218" s="75"/>
      <c r="H218" s="75"/>
      <c r="I218" s="75"/>
      <c r="J218" s="75"/>
      <c r="K218" s="75"/>
    </row>
    <row r="219" spans="1:11" ht="15" customHeight="1" thickBot="1">
      <c r="A219" s="75"/>
      <c r="B219" s="75"/>
      <c r="D219" s="75"/>
      <c r="E219" s="75"/>
      <c r="F219" s="75"/>
      <c r="G219" s="75"/>
      <c r="H219" s="75"/>
      <c r="I219" s="75"/>
      <c r="J219" s="75"/>
      <c r="K219" s="75"/>
    </row>
    <row r="220" spans="1:11" ht="15" customHeight="1">
      <c r="A220" s="143" t="e">
        <f>#REF!</f>
        <v>#REF!</v>
      </c>
      <c r="B220" s="144"/>
      <c r="C220" s="144"/>
      <c r="D220" s="144"/>
      <c r="E220" s="145"/>
      <c r="F220" s="123" t="s">
        <v>20</v>
      </c>
      <c r="G220" s="143" t="e">
        <f>#REF!</f>
        <v>#REF!</v>
      </c>
      <c r="H220" s="144"/>
      <c r="I220" s="144"/>
      <c r="J220" s="144"/>
      <c r="K220" s="145"/>
    </row>
    <row r="221" spans="1:11" ht="15" customHeight="1" thickBot="1">
      <c r="A221" s="146"/>
      <c r="B221" s="147"/>
      <c r="C221" s="147"/>
      <c r="D221" s="147"/>
      <c r="E221" s="122"/>
      <c r="F221" s="123"/>
      <c r="G221" s="146"/>
      <c r="H221" s="147"/>
      <c r="I221" s="147"/>
      <c r="J221" s="147"/>
      <c r="K221" s="122"/>
    </row>
    <row r="222" spans="1:11" ht="15" customHeight="1" thickBot="1">
      <c r="A222" s="75"/>
      <c r="B222" s="75"/>
      <c r="D222" s="75"/>
      <c r="E222" s="75"/>
      <c r="F222" s="75"/>
      <c r="G222" s="75"/>
      <c r="H222" s="75"/>
      <c r="I222" s="75"/>
      <c r="J222" s="75"/>
      <c r="K222" s="75"/>
    </row>
    <row r="223" spans="1:11" ht="15" customHeight="1" thickBot="1">
      <c r="A223" s="84" t="s">
        <v>45</v>
      </c>
      <c r="B223" s="151" t="s">
        <v>44</v>
      </c>
      <c r="C223" s="152"/>
      <c r="D223" s="153"/>
      <c r="E223" s="85" t="e">
        <f>#REF!</f>
        <v>#REF!</v>
      </c>
      <c r="F223" s="75"/>
      <c r="G223" s="84" t="s">
        <v>46</v>
      </c>
      <c r="H223" s="151" t="s">
        <v>44</v>
      </c>
      <c r="I223" s="152"/>
      <c r="J223" s="153"/>
      <c r="K223" s="85" t="e">
        <f>#REF!</f>
        <v>#REF!</v>
      </c>
    </row>
    <row r="224" spans="1:11" ht="15" customHeight="1" thickBot="1">
      <c r="A224" s="77" t="e">
        <f>#REF!</f>
        <v>#REF!</v>
      </c>
      <c r="B224" s="77"/>
      <c r="C224" s="78" t="s">
        <v>20</v>
      </c>
      <c r="D224" s="77"/>
      <c r="E224" s="77" t="e">
        <f>#REF!</f>
        <v>#REF!</v>
      </c>
      <c r="F224" s="75"/>
      <c r="G224" s="77" t="e">
        <f>#REF!</f>
        <v>#REF!</v>
      </c>
      <c r="H224" s="77"/>
      <c r="I224" s="78" t="s">
        <v>20</v>
      </c>
      <c r="J224" s="77"/>
      <c r="K224" s="77" t="e">
        <f>#REF!</f>
        <v>#REF!</v>
      </c>
    </row>
    <row r="225" spans="1:11" ht="15" customHeight="1">
      <c r="A225" s="124"/>
      <c r="B225" s="125"/>
      <c r="D225" s="124"/>
      <c r="E225" s="125"/>
      <c r="F225" s="75"/>
      <c r="G225" s="124"/>
      <c r="H225" s="125"/>
      <c r="I225" s="75"/>
      <c r="J225" s="124"/>
      <c r="K225" s="125"/>
    </row>
    <row r="226" spans="1:11" ht="15" customHeight="1">
      <c r="A226" s="121"/>
      <c r="B226" s="148"/>
      <c r="D226" s="121"/>
      <c r="E226" s="148"/>
      <c r="F226" s="75"/>
      <c r="G226" s="121"/>
      <c r="H226" s="148"/>
      <c r="I226" s="75"/>
      <c r="J226" s="121"/>
      <c r="K226" s="148"/>
    </row>
    <row r="227" spans="1:11" ht="15" customHeight="1" thickBot="1">
      <c r="A227" s="149"/>
      <c r="B227" s="150"/>
      <c r="D227" s="149"/>
      <c r="E227" s="150"/>
      <c r="F227" s="75"/>
      <c r="G227" s="149"/>
      <c r="H227" s="150"/>
      <c r="I227" s="75"/>
      <c r="J227" s="149"/>
      <c r="K227" s="150"/>
    </row>
    <row r="228" spans="1:11" ht="15" customHeight="1">
      <c r="A228" s="75"/>
      <c r="B228" s="75"/>
      <c r="D228" s="75"/>
      <c r="E228" s="75"/>
      <c r="F228" s="75"/>
      <c r="G228" s="75"/>
      <c r="H228" s="75"/>
      <c r="I228" s="75"/>
      <c r="J228" s="75"/>
      <c r="K228" s="75"/>
    </row>
    <row r="229" spans="1:11" ht="15" customHeight="1" thickBot="1">
      <c r="A229" s="75"/>
      <c r="B229" s="75"/>
      <c r="D229" s="75"/>
      <c r="E229" s="75"/>
      <c r="F229" s="75"/>
      <c r="G229" s="75"/>
      <c r="H229" s="75"/>
      <c r="I229" s="75"/>
      <c r="J229" s="75"/>
      <c r="K229" s="75"/>
    </row>
    <row r="230" spans="1:11" ht="15" customHeight="1" thickBot="1">
      <c r="A230" s="84" t="s">
        <v>47</v>
      </c>
      <c r="B230" s="151" t="s">
        <v>44</v>
      </c>
      <c r="C230" s="152"/>
      <c r="D230" s="153"/>
      <c r="E230" s="85" t="e">
        <f>#REF!</f>
        <v>#REF!</v>
      </c>
      <c r="F230" s="75"/>
      <c r="G230" s="84" t="s">
        <v>48</v>
      </c>
      <c r="H230" s="151" t="s">
        <v>44</v>
      </c>
      <c r="I230" s="152"/>
      <c r="J230" s="153"/>
      <c r="K230" s="85" t="e">
        <f>#REF!</f>
        <v>#REF!</v>
      </c>
    </row>
    <row r="231" spans="1:11" ht="15" customHeight="1" thickBot="1">
      <c r="A231" s="77" t="e">
        <f>#REF!</f>
        <v>#REF!</v>
      </c>
      <c r="B231" s="77"/>
      <c r="C231" s="78" t="s">
        <v>20</v>
      </c>
      <c r="D231" s="77"/>
      <c r="E231" s="77" t="e">
        <f>#REF!</f>
        <v>#REF!</v>
      </c>
      <c r="F231" s="75"/>
      <c r="G231" s="77" t="e">
        <f>#REF!</f>
        <v>#REF!</v>
      </c>
      <c r="H231" s="77"/>
      <c r="I231" s="78" t="s">
        <v>20</v>
      </c>
      <c r="J231" s="77"/>
      <c r="K231" s="77" t="e">
        <f>#REF!</f>
        <v>#REF!</v>
      </c>
    </row>
    <row r="232" spans="1:11" ht="15" customHeight="1">
      <c r="A232" s="124"/>
      <c r="B232" s="125"/>
      <c r="D232" s="124"/>
      <c r="E232" s="125"/>
      <c r="F232" s="75"/>
      <c r="G232" s="124"/>
      <c r="H232" s="125"/>
      <c r="I232" s="75"/>
      <c r="J232" s="124"/>
      <c r="K232" s="125"/>
    </row>
    <row r="233" spans="1:11" ht="15" customHeight="1">
      <c r="A233" s="121"/>
      <c r="B233" s="148"/>
      <c r="D233" s="121"/>
      <c r="E233" s="148"/>
      <c r="F233" s="75"/>
      <c r="G233" s="121"/>
      <c r="H233" s="148"/>
      <c r="I233" s="75"/>
      <c r="J233" s="121"/>
      <c r="K233" s="148"/>
    </row>
    <row r="234" spans="1:11" ht="15" customHeight="1" thickBot="1">
      <c r="A234" s="149"/>
      <c r="B234" s="150"/>
      <c r="D234" s="149"/>
      <c r="E234" s="150"/>
      <c r="F234" s="75"/>
      <c r="G234" s="149"/>
      <c r="H234" s="150"/>
      <c r="I234" s="75"/>
      <c r="J234" s="149"/>
      <c r="K234" s="150"/>
    </row>
    <row r="235" spans="1:11" ht="15" customHeight="1">
      <c r="A235" s="79"/>
      <c r="B235" s="79"/>
      <c r="D235" s="79"/>
      <c r="E235" s="79"/>
      <c r="F235" s="75"/>
      <c r="G235" s="79"/>
      <c r="H235" s="79"/>
      <c r="I235" s="75"/>
      <c r="J235" s="79"/>
      <c r="K235" s="79"/>
    </row>
    <row r="236" spans="1:11" ht="15" customHeight="1" thickBot="1">
      <c r="A236" s="79"/>
      <c r="B236" s="79"/>
      <c r="D236" s="79"/>
      <c r="E236" s="79"/>
      <c r="F236" s="75"/>
      <c r="G236" s="79"/>
      <c r="H236" s="79"/>
      <c r="I236" s="75"/>
      <c r="J236" s="79"/>
      <c r="K236" s="79"/>
    </row>
    <row r="237" spans="1:11" ht="15" customHeight="1">
      <c r="A237" s="143" t="e">
        <f>#REF!</f>
        <v>#REF!</v>
      </c>
      <c r="B237" s="144"/>
      <c r="C237" s="144"/>
      <c r="D237" s="144"/>
      <c r="E237" s="145"/>
      <c r="F237" s="123" t="s">
        <v>20</v>
      </c>
      <c r="G237" s="143" t="e">
        <f>#REF!</f>
        <v>#REF!</v>
      </c>
      <c r="H237" s="144"/>
      <c r="I237" s="144"/>
      <c r="J237" s="144"/>
      <c r="K237" s="145"/>
    </row>
    <row r="238" spans="1:11" ht="15" customHeight="1" thickBot="1">
      <c r="A238" s="146"/>
      <c r="B238" s="147"/>
      <c r="C238" s="147"/>
      <c r="D238" s="147"/>
      <c r="E238" s="122"/>
      <c r="F238" s="123"/>
      <c r="G238" s="146"/>
      <c r="H238" s="147"/>
      <c r="I238" s="147"/>
      <c r="J238" s="147"/>
      <c r="K238" s="122"/>
    </row>
    <row r="239" spans="1:11" ht="15" customHeight="1" thickBot="1">
      <c r="A239" s="75"/>
      <c r="B239" s="75"/>
      <c r="D239" s="75"/>
      <c r="E239" s="75"/>
      <c r="F239" s="75"/>
      <c r="G239" s="75"/>
      <c r="H239" s="75"/>
      <c r="I239" s="75"/>
      <c r="J239" s="75"/>
      <c r="K239" s="75"/>
    </row>
    <row r="240" spans="1:11" ht="15" customHeight="1" thickBot="1">
      <c r="A240" s="84" t="s">
        <v>49</v>
      </c>
      <c r="B240" s="151" t="s">
        <v>44</v>
      </c>
      <c r="C240" s="152"/>
      <c r="D240" s="153"/>
      <c r="E240" s="85" t="e">
        <f>#REF!</f>
        <v>#REF!</v>
      </c>
      <c r="F240" s="75"/>
      <c r="G240" s="84" t="s">
        <v>50</v>
      </c>
      <c r="H240" s="151" t="s">
        <v>44</v>
      </c>
      <c r="I240" s="152"/>
      <c r="J240" s="153"/>
      <c r="K240" s="85" t="e">
        <f>#REF!</f>
        <v>#REF!</v>
      </c>
    </row>
    <row r="241" spans="1:11" ht="15" customHeight="1" thickBot="1">
      <c r="A241" s="77" t="e">
        <f>#REF!</f>
        <v>#REF!</v>
      </c>
      <c r="B241" s="77"/>
      <c r="C241" s="78" t="s">
        <v>20</v>
      </c>
      <c r="D241" s="77"/>
      <c r="E241" s="77" t="e">
        <f>#REF!</f>
        <v>#REF!</v>
      </c>
      <c r="F241" s="75"/>
      <c r="G241" s="77" t="e">
        <f>#REF!</f>
        <v>#REF!</v>
      </c>
      <c r="H241" s="77"/>
      <c r="I241" s="78" t="s">
        <v>20</v>
      </c>
      <c r="J241" s="77"/>
      <c r="K241" s="77" t="e">
        <f>#REF!</f>
        <v>#REF!</v>
      </c>
    </row>
    <row r="242" spans="1:11" ht="15" customHeight="1">
      <c r="A242" s="124"/>
      <c r="B242" s="125"/>
      <c r="D242" s="124"/>
      <c r="E242" s="125"/>
      <c r="F242" s="75"/>
      <c r="G242" s="124"/>
      <c r="H242" s="125"/>
      <c r="I242" s="75"/>
      <c r="J242" s="124"/>
      <c r="K242" s="125"/>
    </row>
    <row r="243" spans="1:11" ht="15" customHeight="1">
      <c r="A243" s="121"/>
      <c r="B243" s="148"/>
      <c r="D243" s="121"/>
      <c r="E243" s="148"/>
      <c r="F243" s="75"/>
      <c r="G243" s="121"/>
      <c r="H243" s="148"/>
      <c r="I243" s="75"/>
      <c r="J243" s="121"/>
      <c r="K243" s="148"/>
    </row>
    <row r="244" spans="1:11" ht="15" customHeight="1" thickBot="1">
      <c r="A244" s="149"/>
      <c r="B244" s="150"/>
      <c r="D244" s="149"/>
      <c r="E244" s="150"/>
      <c r="F244" s="75"/>
      <c r="G244" s="149"/>
      <c r="H244" s="150"/>
      <c r="I244" s="75"/>
      <c r="J244" s="149"/>
      <c r="K244" s="150"/>
    </row>
    <row r="245" spans="1:11" ht="15" customHeight="1">
      <c r="A245" s="75"/>
      <c r="B245" s="75"/>
      <c r="D245" s="75"/>
      <c r="E245" s="75"/>
      <c r="F245" s="75"/>
      <c r="G245" s="75"/>
      <c r="H245" s="75"/>
      <c r="I245" s="75"/>
      <c r="J245" s="75"/>
      <c r="K245" s="75"/>
    </row>
    <row r="246" spans="1:11" ht="15" customHeight="1" thickBot="1">
      <c r="A246" s="75"/>
      <c r="B246" s="75"/>
      <c r="D246" s="75"/>
      <c r="E246" s="75"/>
      <c r="F246" s="75"/>
      <c r="G246" s="75"/>
      <c r="H246" s="75"/>
      <c r="I246" s="75"/>
      <c r="J246" s="75"/>
      <c r="K246" s="75"/>
    </row>
    <row r="247" spans="1:11" ht="15" customHeight="1" thickBot="1">
      <c r="A247" s="84" t="s">
        <v>51</v>
      </c>
      <c r="B247" s="151" t="s">
        <v>44</v>
      </c>
      <c r="C247" s="152"/>
      <c r="D247" s="153"/>
      <c r="E247" s="85" t="e">
        <f>#REF!</f>
        <v>#REF!</v>
      </c>
      <c r="F247" s="75"/>
      <c r="G247" s="84" t="s">
        <v>52</v>
      </c>
      <c r="H247" s="151" t="s">
        <v>44</v>
      </c>
      <c r="I247" s="152"/>
      <c r="J247" s="153"/>
      <c r="K247" s="85" t="e">
        <f>#REF!</f>
        <v>#REF!</v>
      </c>
    </row>
    <row r="248" spans="1:11" ht="15" customHeight="1" thickBot="1">
      <c r="A248" s="77" t="e">
        <f>#REF!</f>
        <v>#REF!</v>
      </c>
      <c r="B248" s="77"/>
      <c r="C248" s="78" t="s">
        <v>20</v>
      </c>
      <c r="D248" s="77"/>
      <c r="E248" s="77" t="e">
        <f>#REF!</f>
        <v>#REF!</v>
      </c>
      <c r="F248" s="75"/>
      <c r="G248" s="77" t="e">
        <f>#REF!</f>
        <v>#REF!</v>
      </c>
      <c r="H248" s="77"/>
      <c r="I248" s="78" t="s">
        <v>20</v>
      </c>
      <c r="J248" s="77"/>
      <c r="K248" s="77" t="e">
        <f>#REF!</f>
        <v>#REF!</v>
      </c>
    </row>
    <row r="249" spans="1:11" ht="15" customHeight="1">
      <c r="A249" s="124"/>
      <c r="B249" s="125"/>
      <c r="D249" s="124"/>
      <c r="E249" s="125"/>
      <c r="F249" s="75"/>
      <c r="G249" s="124"/>
      <c r="H249" s="125"/>
      <c r="I249" s="75"/>
      <c r="J249" s="124"/>
      <c r="K249" s="125"/>
    </row>
    <row r="250" spans="1:11" ht="15" customHeight="1">
      <c r="A250" s="121"/>
      <c r="B250" s="148"/>
      <c r="D250" s="121"/>
      <c r="E250" s="148"/>
      <c r="F250" s="75"/>
      <c r="G250" s="121"/>
      <c r="H250" s="148"/>
      <c r="I250" s="75"/>
      <c r="J250" s="121"/>
      <c r="K250" s="148"/>
    </row>
    <row r="251" spans="1:11" ht="15" customHeight="1" thickBot="1">
      <c r="A251" s="149"/>
      <c r="B251" s="150"/>
      <c r="D251" s="149"/>
      <c r="E251" s="150"/>
      <c r="F251" s="75"/>
      <c r="G251" s="149"/>
      <c r="H251" s="150"/>
      <c r="I251" s="75"/>
      <c r="J251" s="149"/>
      <c r="K251" s="150"/>
    </row>
    <row r="252" spans="1:11" ht="15" customHeight="1">
      <c r="A252" s="79"/>
      <c r="B252" s="79"/>
      <c r="D252" s="79"/>
      <c r="E252" s="79"/>
      <c r="F252" s="75"/>
      <c r="G252" s="79"/>
      <c r="H252" s="79"/>
      <c r="I252" s="75"/>
      <c r="J252" s="79"/>
      <c r="K252" s="79"/>
    </row>
    <row r="253" spans="1:11" ht="15" customHeight="1">
      <c r="A253" s="74"/>
      <c r="B253" s="75"/>
      <c r="D253" s="126" t="s">
        <v>33</v>
      </c>
      <c r="E253" s="126"/>
      <c r="F253" s="126"/>
      <c r="G253" s="126"/>
      <c r="H253" s="75"/>
      <c r="I253" s="75"/>
      <c r="J253" s="75"/>
      <c r="K253" s="80" t="s">
        <v>24</v>
      </c>
    </row>
    <row r="254" spans="1:11" ht="15" customHeight="1">
      <c r="A254" s="75"/>
      <c r="B254" s="75"/>
      <c r="D254" s="75"/>
      <c r="E254" s="75"/>
      <c r="F254" s="75"/>
      <c r="G254" s="75"/>
      <c r="H254" s="75"/>
      <c r="I254" s="75"/>
      <c r="J254" s="75"/>
      <c r="K254" s="75"/>
    </row>
    <row r="255" spans="1:11" ht="15" customHeight="1" thickBot="1">
      <c r="A255" s="75"/>
      <c r="B255" s="75"/>
      <c r="D255" s="75"/>
      <c r="E255" s="75"/>
      <c r="F255" s="75"/>
      <c r="G255" s="75"/>
      <c r="H255" s="75"/>
      <c r="I255" s="75"/>
      <c r="J255" s="75"/>
      <c r="K255" s="75"/>
    </row>
    <row r="256" spans="1:11" ht="15" customHeight="1">
      <c r="A256" s="143" t="e">
        <f>#REF!</f>
        <v>#REF!</v>
      </c>
      <c r="B256" s="144"/>
      <c r="C256" s="144"/>
      <c r="D256" s="144"/>
      <c r="E256" s="145"/>
      <c r="F256" s="123" t="s">
        <v>20</v>
      </c>
      <c r="G256" s="143" t="e">
        <f>#REF!</f>
        <v>#REF!</v>
      </c>
      <c r="H256" s="144"/>
      <c r="I256" s="144"/>
      <c r="J256" s="144"/>
      <c r="K256" s="145"/>
    </row>
    <row r="257" spans="1:11" ht="15" customHeight="1" thickBot="1">
      <c r="A257" s="146"/>
      <c r="B257" s="147"/>
      <c r="C257" s="147"/>
      <c r="D257" s="147"/>
      <c r="E257" s="122"/>
      <c r="F257" s="123"/>
      <c r="G257" s="146"/>
      <c r="H257" s="147"/>
      <c r="I257" s="147"/>
      <c r="J257" s="147"/>
      <c r="K257" s="122"/>
    </row>
    <row r="258" spans="1:11" ht="15" customHeight="1" thickBot="1">
      <c r="A258" s="75"/>
      <c r="B258" s="75"/>
      <c r="D258" s="75"/>
      <c r="E258" s="75"/>
      <c r="F258" s="75"/>
      <c r="G258" s="75"/>
      <c r="H258" s="75"/>
      <c r="I258" s="75"/>
      <c r="J258" s="75"/>
      <c r="K258" s="75"/>
    </row>
    <row r="259" spans="1:11" ht="15" customHeight="1" thickBot="1">
      <c r="A259" s="84" t="s">
        <v>139</v>
      </c>
      <c r="B259" s="151" t="s">
        <v>44</v>
      </c>
      <c r="C259" s="152"/>
      <c r="D259" s="153"/>
      <c r="E259" s="85" t="e">
        <f>#REF!</f>
        <v>#REF!</v>
      </c>
      <c r="F259" s="75"/>
      <c r="G259" s="84" t="s">
        <v>140</v>
      </c>
      <c r="H259" s="151" t="s">
        <v>44</v>
      </c>
      <c r="I259" s="152"/>
      <c r="J259" s="153"/>
      <c r="K259" s="85" t="e">
        <f>#REF!</f>
        <v>#REF!</v>
      </c>
    </row>
    <row r="260" spans="1:11" ht="15" customHeight="1" thickBot="1">
      <c r="A260" s="77" t="e">
        <f>#REF!</f>
        <v>#REF!</v>
      </c>
      <c r="B260" s="77"/>
      <c r="C260" s="78" t="s">
        <v>20</v>
      </c>
      <c r="D260" s="77"/>
      <c r="E260" s="77" t="e">
        <f>#REF!</f>
        <v>#REF!</v>
      </c>
      <c r="F260" s="75"/>
      <c r="G260" s="77" t="e">
        <f>#REF!</f>
        <v>#REF!</v>
      </c>
      <c r="H260" s="77"/>
      <c r="I260" s="78" t="s">
        <v>20</v>
      </c>
      <c r="J260" s="77"/>
      <c r="K260" s="77" t="e">
        <f>#REF!</f>
        <v>#REF!</v>
      </c>
    </row>
    <row r="261" spans="1:11" ht="15" customHeight="1">
      <c r="A261" s="124"/>
      <c r="B261" s="125"/>
      <c r="D261" s="124"/>
      <c r="E261" s="125"/>
      <c r="F261" s="75"/>
      <c r="G261" s="124"/>
      <c r="H261" s="125"/>
      <c r="I261" s="75"/>
      <c r="J261" s="124"/>
      <c r="K261" s="125"/>
    </row>
    <row r="262" spans="1:11" ht="15" customHeight="1">
      <c r="A262" s="121"/>
      <c r="B262" s="148"/>
      <c r="D262" s="121"/>
      <c r="E262" s="148"/>
      <c r="F262" s="75"/>
      <c r="G262" s="121"/>
      <c r="H262" s="148"/>
      <c r="I262" s="75"/>
      <c r="J262" s="121"/>
      <c r="K262" s="148"/>
    </row>
    <row r="263" spans="1:11" ht="15" customHeight="1" thickBot="1">
      <c r="A263" s="149"/>
      <c r="B263" s="150"/>
      <c r="D263" s="149"/>
      <c r="E263" s="150"/>
      <c r="F263" s="75"/>
      <c r="G263" s="149"/>
      <c r="H263" s="150"/>
      <c r="I263" s="75"/>
      <c r="J263" s="149"/>
      <c r="K263" s="150"/>
    </row>
    <row r="264" spans="1:11" ht="15" customHeight="1">
      <c r="A264" s="75"/>
      <c r="B264" s="75"/>
      <c r="D264" s="75"/>
      <c r="E264" s="75"/>
      <c r="F264" s="75"/>
      <c r="G264" s="75"/>
      <c r="H264" s="75"/>
      <c r="I264" s="75"/>
      <c r="J264" s="75"/>
      <c r="K264" s="75"/>
    </row>
    <row r="265" spans="1:11" ht="15" customHeight="1" thickBot="1">
      <c r="A265" s="75"/>
      <c r="B265" s="75"/>
      <c r="D265" s="75"/>
      <c r="E265" s="75"/>
      <c r="F265" s="75"/>
      <c r="G265" s="75"/>
      <c r="H265" s="75"/>
      <c r="I265" s="75"/>
      <c r="J265" s="75"/>
      <c r="K265" s="75"/>
    </row>
    <row r="266" spans="1:11" ht="15" customHeight="1" thickBot="1">
      <c r="A266" s="84" t="s">
        <v>135</v>
      </c>
      <c r="B266" s="151" t="s">
        <v>44</v>
      </c>
      <c r="C266" s="152"/>
      <c r="D266" s="153"/>
      <c r="E266" s="85" t="e">
        <f>#REF!</f>
        <v>#REF!</v>
      </c>
      <c r="F266" s="75"/>
      <c r="G266" s="84" t="s">
        <v>141</v>
      </c>
      <c r="H266" s="151" t="s">
        <v>44</v>
      </c>
      <c r="I266" s="152"/>
      <c r="J266" s="153"/>
      <c r="K266" s="85" t="e">
        <f>#REF!</f>
        <v>#REF!</v>
      </c>
    </row>
    <row r="267" spans="1:11" ht="15" customHeight="1" thickBot="1">
      <c r="A267" s="77" t="e">
        <f>#REF!</f>
        <v>#REF!</v>
      </c>
      <c r="B267" s="77"/>
      <c r="C267" s="78" t="s">
        <v>20</v>
      </c>
      <c r="D267" s="77"/>
      <c r="E267" s="77" t="e">
        <f>#REF!</f>
        <v>#REF!</v>
      </c>
      <c r="F267" s="75"/>
      <c r="G267" s="77" t="e">
        <f>#REF!</f>
        <v>#REF!</v>
      </c>
      <c r="H267" s="77"/>
      <c r="I267" s="78" t="s">
        <v>20</v>
      </c>
      <c r="J267" s="77"/>
      <c r="K267" s="77" t="e">
        <f>#REF!</f>
        <v>#REF!</v>
      </c>
    </row>
    <row r="268" spans="1:11" ht="15" customHeight="1">
      <c r="A268" s="124"/>
      <c r="B268" s="125"/>
      <c r="D268" s="124"/>
      <c r="E268" s="125"/>
      <c r="F268" s="75"/>
      <c r="G268" s="124"/>
      <c r="H268" s="125"/>
      <c r="I268" s="75"/>
      <c r="J268" s="124"/>
      <c r="K268" s="125"/>
    </row>
    <row r="269" spans="1:11" ht="15" customHeight="1">
      <c r="A269" s="121"/>
      <c r="B269" s="148"/>
      <c r="D269" s="121"/>
      <c r="E269" s="148"/>
      <c r="F269" s="75"/>
      <c r="G269" s="121"/>
      <c r="H269" s="148"/>
      <c r="I269" s="75"/>
      <c r="J269" s="121"/>
      <c r="K269" s="148"/>
    </row>
    <row r="270" spans="1:11" ht="15" customHeight="1" thickBot="1">
      <c r="A270" s="149"/>
      <c r="B270" s="150"/>
      <c r="D270" s="149"/>
      <c r="E270" s="150"/>
      <c r="F270" s="75"/>
      <c r="G270" s="149"/>
      <c r="H270" s="150"/>
      <c r="I270" s="75"/>
      <c r="J270" s="149"/>
      <c r="K270" s="150"/>
    </row>
    <row r="271" spans="1:11" ht="15" customHeight="1">
      <c r="A271" s="79"/>
      <c r="B271" s="79"/>
      <c r="D271" s="79"/>
      <c r="E271" s="79"/>
      <c r="F271" s="75"/>
      <c r="G271" s="79"/>
      <c r="H271" s="79"/>
      <c r="I271" s="75"/>
      <c r="J271" s="79"/>
      <c r="K271" s="79"/>
    </row>
    <row r="272" spans="1:11" ht="15" customHeight="1" thickBot="1">
      <c r="A272" s="79"/>
      <c r="B272" s="79"/>
      <c r="D272" s="79"/>
      <c r="E272" s="79"/>
      <c r="F272" s="75"/>
      <c r="G272" s="79"/>
      <c r="H272" s="79"/>
      <c r="I272" s="75"/>
      <c r="J272" s="79"/>
      <c r="K272" s="79"/>
    </row>
    <row r="273" spans="1:11" ht="15" customHeight="1">
      <c r="A273" s="143" t="e">
        <f>#REF!</f>
        <v>#REF!</v>
      </c>
      <c r="B273" s="144"/>
      <c r="C273" s="144"/>
      <c r="D273" s="144"/>
      <c r="E273" s="145"/>
      <c r="F273" s="123" t="s">
        <v>20</v>
      </c>
      <c r="G273" s="143" t="e">
        <f>#REF!</f>
        <v>#REF!</v>
      </c>
      <c r="H273" s="144"/>
      <c r="I273" s="144"/>
      <c r="J273" s="144"/>
      <c r="K273" s="145"/>
    </row>
    <row r="274" spans="1:11" ht="15" customHeight="1" thickBot="1">
      <c r="A274" s="146"/>
      <c r="B274" s="147"/>
      <c r="C274" s="147"/>
      <c r="D274" s="147"/>
      <c r="E274" s="122"/>
      <c r="F274" s="123"/>
      <c r="G274" s="146"/>
      <c r="H274" s="147"/>
      <c r="I274" s="147"/>
      <c r="J274" s="147"/>
      <c r="K274" s="122"/>
    </row>
    <row r="275" spans="1:11" ht="15" customHeight="1" thickBot="1">
      <c r="A275" s="75"/>
      <c r="B275" s="75"/>
      <c r="D275" s="75"/>
      <c r="E275" s="75"/>
      <c r="F275" s="75"/>
      <c r="G275" s="75"/>
      <c r="H275" s="75"/>
      <c r="I275" s="75"/>
      <c r="J275" s="75"/>
      <c r="K275" s="75"/>
    </row>
    <row r="276" spans="1:11" ht="15" customHeight="1" thickBot="1">
      <c r="A276" s="84" t="s">
        <v>142</v>
      </c>
      <c r="B276" s="151" t="s">
        <v>44</v>
      </c>
      <c r="C276" s="152"/>
      <c r="D276" s="153"/>
      <c r="E276" s="85" t="e">
        <f>#REF!</f>
        <v>#REF!</v>
      </c>
      <c r="F276" s="75"/>
      <c r="G276" s="84" t="s">
        <v>131</v>
      </c>
      <c r="H276" s="151" t="s">
        <v>44</v>
      </c>
      <c r="I276" s="152"/>
      <c r="J276" s="153"/>
      <c r="K276" s="85" t="e">
        <f>#REF!</f>
        <v>#REF!</v>
      </c>
    </row>
    <row r="277" spans="1:11" ht="15" customHeight="1" thickBot="1">
      <c r="A277" s="77" t="e">
        <f>#REF!</f>
        <v>#REF!</v>
      </c>
      <c r="B277" s="77"/>
      <c r="C277" s="78" t="s">
        <v>20</v>
      </c>
      <c r="D277" s="77"/>
      <c r="E277" s="77" t="e">
        <f>#REF!</f>
        <v>#REF!</v>
      </c>
      <c r="F277" s="75"/>
      <c r="G277" s="77" t="e">
        <f>#REF!</f>
        <v>#REF!</v>
      </c>
      <c r="H277" s="77"/>
      <c r="I277" s="78" t="s">
        <v>20</v>
      </c>
      <c r="J277" s="77"/>
      <c r="K277" s="77" t="e">
        <f>#REF!</f>
        <v>#REF!</v>
      </c>
    </row>
    <row r="278" spans="1:11" ht="15" customHeight="1">
      <c r="A278" s="124"/>
      <c r="B278" s="125"/>
      <c r="D278" s="124"/>
      <c r="E278" s="125"/>
      <c r="F278" s="75"/>
      <c r="G278" s="124"/>
      <c r="H278" s="125"/>
      <c r="I278" s="75"/>
      <c r="J278" s="124"/>
      <c r="K278" s="125"/>
    </row>
    <row r="279" spans="1:11" ht="15" customHeight="1">
      <c r="A279" s="121"/>
      <c r="B279" s="148"/>
      <c r="D279" s="121"/>
      <c r="E279" s="148"/>
      <c r="F279" s="75"/>
      <c r="G279" s="121"/>
      <c r="H279" s="148"/>
      <c r="I279" s="75"/>
      <c r="J279" s="121"/>
      <c r="K279" s="148"/>
    </row>
    <row r="280" spans="1:11" ht="15" customHeight="1" thickBot="1">
      <c r="A280" s="149"/>
      <c r="B280" s="150"/>
      <c r="D280" s="149"/>
      <c r="E280" s="150"/>
      <c r="F280" s="75"/>
      <c r="G280" s="149"/>
      <c r="H280" s="150"/>
      <c r="I280" s="75"/>
      <c r="J280" s="149"/>
      <c r="K280" s="150"/>
    </row>
    <row r="281" spans="1:11" ht="15" customHeight="1">
      <c r="A281" s="75"/>
      <c r="B281" s="75"/>
      <c r="D281" s="75"/>
      <c r="E281" s="75"/>
      <c r="F281" s="75"/>
      <c r="G281" s="75"/>
      <c r="H281" s="75"/>
      <c r="I281" s="75"/>
      <c r="J281" s="75"/>
      <c r="K281" s="75"/>
    </row>
    <row r="282" spans="1:11" ht="15" customHeight="1" thickBot="1">
      <c r="A282" s="75"/>
      <c r="B282" s="75"/>
      <c r="D282" s="75"/>
      <c r="E282" s="75"/>
      <c r="F282" s="75"/>
      <c r="G282" s="75"/>
      <c r="H282" s="75"/>
      <c r="I282" s="75"/>
      <c r="J282" s="75"/>
      <c r="K282" s="75"/>
    </row>
    <row r="283" spans="1:11" ht="15" customHeight="1" thickBot="1">
      <c r="A283" s="84" t="s">
        <v>143</v>
      </c>
      <c r="B283" s="151" t="s">
        <v>44</v>
      </c>
      <c r="C283" s="152"/>
      <c r="D283" s="153"/>
      <c r="E283" s="85" t="e">
        <f>#REF!</f>
        <v>#REF!</v>
      </c>
      <c r="F283" s="75"/>
      <c r="G283" s="84" t="s">
        <v>144</v>
      </c>
      <c r="H283" s="151" t="s">
        <v>44</v>
      </c>
      <c r="I283" s="152"/>
      <c r="J283" s="153"/>
      <c r="K283" s="85" t="e">
        <f>#REF!</f>
        <v>#REF!</v>
      </c>
    </row>
    <row r="284" spans="1:11" ht="15" customHeight="1" thickBot="1">
      <c r="A284" s="77" t="e">
        <f>#REF!</f>
        <v>#REF!</v>
      </c>
      <c r="B284" s="77"/>
      <c r="C284" s="78" t="s">
        <v>20</v>
      </c>
      <c r="D284" s="77"/>
      <c r="E284" s="77" t="e">
        <f>#REF!</f>
        <v>#REF!</v>
      </c>
      <c r="F284" s="75"/>
      <c r="G284" s="77" t="e">
        <f>#REF!</f>
        <v>#REF!</v>
      </c>
      <c r="H284" s="77"/>
      <c r="I284" s="78" t="s">
        <v>20</v>
      </c>
      <c r="J284" s="77"/>
      <c r="K284" s="77" t="e">
        <f>#REF!</f>
        <v>#REF!</v>
      </c>
    </row>
    <row r="285" spans="1:11" ht="15" customHeight="1">
      <c r="A285" s="124"/>
      <c r="B285" s="125"/>
      <c r="D285" s="124"/>
      <c r="E285" s="125"/>
      <c r="F285" s="75"/>
      <c r="G285" s="124"/>
      <c r="H285" s="125"/>
      <c r="I285" s="75"/>
      <c r="J285" s="124"/>
      <c r="K285" s="125"/>
    </row>
    <row r="286" spans="1:11" ht="15" customHeight="1">
      <c r="A286" s="121"/>
      <c r="B286" s="148"/>
      <c r="D286" s="121"/>
      <c r="E286" s="148"/>
      <c r="F286" s="75"/>
      <c r="G286" s="121"/>
      <c r="H286" s="148"/>
      <c r="I286" s="75"/>
      <c r="J286" s="121"/>
      <c r="K286" s="148"/>
    </row>
    <row r="287" spans="1:11" ht="15" customHeight="1" thickBot="1">
      <c r="A287" s="149"/>
      <c r="B287" s="150"/>
      <c r="D287" s="149"/>
      <c r="E287" s="150"/>
      <c r="F287" s="75"/>
      <c r="G287" s="149"/>
      <c r="H287" s="150"/>
      <c r="I287" s="75"/>
      <c r="J287" s="149"/>
      <c r="K287" s="150"/>
    </row>
    <row r="288" spans="1:11" ht="15" customHeight="1">
      <c r="A288" s="79"/>
      <c r="B288" s="79"/>
      <c r="D288" s="79"/>
      <c r="E288" s="79"/>
      <c r="F288" s="75"/>
      <c r="G288" s="79"/>
      <c r="H288" s="79"/>
      <c r="I288" s="75"/>
      <c r="J288" s="79"/>
      <c r="K288" s="79"/>
    </row>
    <row r="289" spans="1:11" ht="15" customHeight="1">
      <c r="A289" s="74"/>
      <c r="B289" s="75"/>
      <c r="D289" s="126" t="s">
        <v>33</v>
      </c>
      <c r="E289" s="126"/>
      <c r="F289" s="126"/>
      <c r="G289" s="126"/>
      <c r="H289" s="75"/>
      <c r="I289" s="75"/>
      <c r="J289" s="75"/>
      <c r="K289" s="80" t="s">
        <v>25</v>
      </c>
    </row>
    <row r="290" spans="1:11" ht="15" customHeight="1">
      <c r="A290" s="75"/>
      <c r="B290" s="75"/>
      <c r="D290" s="75"/>
      <c r="E290" s="75"/>
      <c r="F290" s="75"/>
      <c r="G290" s="75"/>
      <c r="H290" s="75"/>
      <c r="I290" s="75"/>
      <c r="J290" s="75"/>
      <c r="K290" s="75"/>
    </row>
    <row r="291" spans="1:11" ht="15" customHeight="1" thickBot="1">
      <c r="A291" s="75"/>
      <c r="B291" s="75"/>
      <c r="D291" s="75"/>
      <c r="E291" s="75"/>
      <c r="F291" s="75"/>
      <c r="G291" s="75"/>
      <c r="H291" s="75"/>
      <c r="I291" s="75"/>
      <c r="J291" s="75"/>
      <c r="K291" s="75"/>
    </row>
    <row r="292" spans="1:11" ht="15" customHeight="1">
      <c r="A292" s="143" t="e">
        <f>#REF!</f>
        <v>#REF!</v>
      </c>
      <c r="B292" s="144"/>
      <c r="C292" s="144"/>
      <c r="D292" s="144"/>
      <c r="E292" s="145"/>
      <c r="F292" s="123" t="s">
        <v>20</v>
      </c>
      <c r="G292" s="143" t="e">
        <f>#REF!</f>
        <v>#REF!</v>
      </c>
      <c r="H292" s="144"/>
      <c r="I292" s="144"/>
      <c r="J292" s="144"/>
      <c r="K292" s="145"/>
    </row>
    <row r="293" spans="1:11" ht="15" customHeight="1" thickBot="1">
      <c r="A293" s="146"/>
      <c r="B293" s="147"/>
      <c r="C293" s="147"/>
      <c r="D293" s="147"/>
      <c r="E293" s="122"/>
      <c r="F293" s="123"/>
      <c r="G293" s="146"/>
      <c r="H293" s="147"/>
      <c r="I293" s="147"/>
      <c r="J293" s="147"/>
      <c r="K293" s="122"/>
    </row>
    <row r="294" spans="1:11" ht="15" customHeight="1" thickBot="1">
      <c r="A294" s="75"/>
      <c r="B294" s="75"/>
      <c r="D294" s="75"/>
      <c r="E294" s="75"/>
      <c r="F294" s="75"/>
      <c r="G294" s="75"/>
      <c r="H294" s="75"/>
      <c r="I294" s="75"/>
      <c r="J294" s="75"/>
      <c r="K294" s="75"/>
    </row>
    <row r="295" spans="1:11" ht="15" customHeight="1" thickBot="1">
      <c r="A295" s="84" t="s">
        <v>45</v>
      </c>
      <c r="B295" s="151" t="s">
        <v>44</v>
      </c>
      <c r="C295" s="152"/>
      <c r="D295" s="153"/>
      <c r="E295" s="85" t="e">
        <f>#REF!</f>
        <v>#REF!</v>
      </c>
      <c r="F295" s="75"/>
      <c r="G295" s="84" t="s">
        <v>46</v>
      </c>
      <c r="H295" s="151" t="s">
        <v>44</v>
      </c>
      <c r="I295" s="152"/>
      <c r="J295" s="153"/>
      <c r="K295" s="85" t="e">
        <f>#REF!</f>
        <v>#REF!</v>
      </c>
    </row>
    <row r="296" spans="1:11" ht="15" customHeight="1" thickBot="1">
      <c r="A296" s="77" t="e">
        <f>#REF!</f>
        <v>#REF!</v>
      </c>
      <c r="B296" s="77"/>
      <c r="C296" s="78" t="s">
        <v>20</v>
      </c>
      <c r="D296" s="77"/>
      <c r="E296" s="77" t="e">
        <f>#REF!</f>
        <v>#REF!</v>
      </c>
      <c r="F296" s="75"/>
      <c r="G296" s="77" t="e">
        <f>#REF!</f>
        <v>#REF!</v>
      </c>
      <c r="H296" s="77"/>
      <c r="I296" s="78" t="s">
        <v>20</v>
      </c>
      <c r="J296" s="77"/>
      <c r="K296" s="77" t="e">
        <f>#REF!</f>
        <v>#REF!</v>
      </c>
    </row>
    <row r="297" spans="1:11" ht="15" customHeight="1">
      <c r="A297" s="124"/>
      <c r="B297" s="125"/>
      <c r="D297" s="124"/>
      <c r="E297" s="125"/>
      <c r="F297" s="75"/>
      <c r="G297" s="124"/>
      <c r="H297" s="125"/>
      <c r="I297" s="75"/>
      <c r="J297" s="124"/>
      <c r="K297" s="125"/>
    </row>
    <row r="298" spans="1:11" ht="15" customHeight="1">
      <c r="A298" s="121"/>
      <c r="B298" s="148"/>
      <c r="D298" s="121"/>
      <c r="E298" s="148"/>
      <c r="F298" s="75"/>
      <c r="G298" s="121"/>
      <c r="H298" s="148"/>
      <c r="I298" s="75"/>
      <c r="J298" s="121"/>
      <c r="K298" s="148"/>
    </row>
    <row r="299" spans="1:11" ht="15" customHeight="1" thickBot="1">
      <c r="A299" s="149"/>
      <c r="B299" s="150"/>
      <c r="D299" s="149"/>
      <c r="E299" s="150"/>
      <c r="F299" s="75"/>
      <c r="G299" s="149"/>
      <c r="H299" s="150"/>
      <c r="I299" s="75"/>
      <c r="J299" s="149"/>
      <c r="K299" s="150"/>
    </row>
    <row r="300" spans="1:11" ht="15" customHeight="1">
      <c r="A300" s="75"/>
      <c r="B300" s="75"/>
      <c r="D300" s="75"/>
      <c r="E300" s="75"/>
      <c r="F300" s="75"/>
      <c r="G300" s="75"/>
      <c r="H300" s="75"/>
      <c r="I300" s="75"/>
      <c r="J300" s="75"/>
      <c r="K300" s="75"/>
    </row>
    <row r="301" spans="1:11" ht="15" customHeight="1" thickBot="1">
      <c r="A301" s="75"/>
      <c r="B301" s="75"/>
      <c r="D301" s="75"/>
      <c r="E301" s="75"/>
      <c r="F301" s="75"/>
      <c r="G301" s="75"/>
      <c r="H301" s="75"/>
      <c r="I301" s="75"/>
      <c r="J301" s="75"/>
      <c r="K301" s="75"/>
    </row>
    <row r="302" spans="1:11" ht="15" customHeight="1" thickBot="1">
      <c r="A302" s="84" t="s">
        <v>47</v>
      </c>
      <c r="B302" s="151" t="s">
        <v>44</v>
      </c>
      <c r="C302" s="152"/>
      <c r="D302" s="153"/>
      <c r="E302" s="85" t="e">
        <f>#REF!</f>
        <v>#REF!</v>
      </c>
      <c r="F302" s="75"/>
      <c r="G302" s="84" t="s">
        <v>48</v>
      </c>
      <c r="H302" s="151" t="s">
        <v>44</v>
      </c>
      <c r="I302" s="152"/>
      <c r="J302" s="153"/>
      <c r="K302" s="85" t="e">
        <f>#REF!</f>
        <v>#REF!</v>
      </c>
    </row>
    <row r="303" spans="1:11" ht="15" customHeight="1" thickBot="1">
      <c r="A303" s="77" t="e">
        <f>#REF!</f>
        <v>#REF!</v>
      </c>
      <c r="B303" s="77"/>
      <c r="C303" s="78" t="s">
        <v>20</v>
      </c>
      <c r="D303" s="77"/>
      <c r="E303" s="77" t="e">
        <f>#REF!</f>
        <v>#REF!</v>
      </c>
      <c r="F303" s="75"/>
      <c r="G303" s="77" t="e">
        <f>#REF!</f>
        <v>#REF!</v>
      </c>
      <c r="H303" s="77"/>
      <c r="I303" s="78" t="s">
        <v>20</v>
      </c>
      <c r="J303" s="77"/>
      <c r="K303" s="77" t="e">
        <f>#REF!</f>
        <v>#REF!</v>
      </c>
    </row>
    <row r="304" spans="1:11" ht="15" customHeight="1">
      <c r="A304" s="124"/>
      <c r="B304" s="125"/>
      <c r="D304" s="124"/>
      <c r="E304" s="125"/>
      <c r="F304" s="75"/>
      <c r="G304" s="124"/>
      <c r="H304" s="125"/>
      <c r="I304" s="75"/>
      <c r="J304" s="124"/>
      <c r="K304" s="125"/>
    </row>
    <row r="305" spans="1:11" ht="15" customHeight="1">
      <c r="A305" s="121"/>
      <c r="B305" s="148"/>
      <c r="D305" s="121"/>
      <c r="E305" s="148"/>
      <c r="F305" s="75"/>
      <c r="G305" s="121"/>
      <c r="H305" s="148"/>
      <c r="I305" s="75"/>
      <c r="J305" s="121"/>
      <c r="K305" s="148"/>
    </row>
    <row r="306" spans="1:11" ht="15" customHeight="1" thickBot="1">
      <c r="A306" s="149"/>
      <c r="B306" s="150"/>
      <c r="D306" s="149"/>
      <c r="E306" s="150"/>
      <c r="F306" s="75"/>
      <c r="G306" s="149"/>
      <c r="H306" s="150"/>
      <c r="I306" s="75"/>
      <c r="J306" s="149"/>
      <c r="K306" s="150"/>
    </row>
    <row r="307" spans="1:11" ht="15" customHeight="1">
      <c r="A307" s="79"/>
      <c r="B307" s="79"/>
      <c r="D307" s="79"/>
      <c r="E307" s="79"/>
      <c r="F307" s="75"/>
      <c r="G307" s="79"/>
      <c r="H307" s="79"/>
      <c r="I307" s="75"/>
      <c r="J307" s="79"/>
      <c r="K307" s="79"/>
    </row>
    <row r="308" spans="1:11" ht="15" customHeight="1" thickBot="1">
      <c r="A308" s="79"/>
      <c r="B308" s="79"/>
      <c r="D308" s="79"/>
      <c r="E308" s="79"/>
      <c r="F308" s="75"/>
      <c r="G308" s="79"/>
      <c r="H308" s="79"/>
      <c r="I308" s="75"/>
      <c r="J308" s="79"/>
      <c r="K308" s="79"/>
    </row>
    <row r="309" spans="1:11" ht="15" customHeight="1">
      <c r="A309" s="143" t="e">
        <f>#REF!</f>
        <v>#REF!</v>
      </c>
      <c r="B309" s="144"/>
      <c r="C309" s="144"/>
      <c r="D309" s="144"/>
      <c r="E309" s="145"/>
      <c r="F309" s="123" t="s">
        <v>20</v>
      </c>
      <c r="G309" s="143" t="e">
        <f>#REF!</f>
        <v>#REF!</v>
      </c>
      <c r="H309" s="144"/>
      <c r="I309" s="144"/>
      <c r="J309" s="144"/>
      <c r="K309" s="145"/>
    </row>
    <row r="310" spans="1:11" ht="15" customHeight="1" thickBot="1">
      <c r="A310" s="146"/>
      <c r="B310" s="147"/>
      <c r="C310" s="147"/>
      <c r="D310" s="147"/>
      <c r="E310" s="122"/>
      <c r="F310" s="123"/>
      <c r="G310" s="146"/>
      <c r="H310" s="147"/>
      <c r="I310" s="147"/>
      <c r="J310" s="147"/>
      <c r="K310" s="122"/>
    </row>
    <row r="311" spans="1:11" ht="15" customHeight="1" thickBot="1">
      <c r="A311" s="75"/>
      <c r="B311" s="75"/>
      <c r="D311" s="75"/>
      <c r="E311" s="75"/>
      <c r="F311" s="75"/>
      <c r="G311" s="75"/>
      <c r="H311" s="75"/>
      <c r="I311" s="75"/>
      <c r="J311" s="75"/>
      <c r="K311" s="75"/>
    </row>
    <row r="312" spans="1:11" ht="15" customHeight="1" thickBot="1">
      <c r="A312" s="84" t="s">
        <v>49</v>
      </c>
      <c r="B312" s="151" t="s">
        <v>44</v>
      </c>
      <c r="C312" s="152"/>
      <c r="D312" s="153"/>
      <c r="E312" s="85" t="e">
        <f>#REF!</f>
        <v>#REF!</v>
      </c>
      <c r="F312" s="75"/>
      <c r="G312" s="84" t="s">
        <v>50</v>
      </c>
      <c r="H312" s="151" t="s">
        <v>44</v>
      </c>
      <c r="I312" s="152"/>
      <c r="J312" s="153"/>
      <c r="K312" s="85" t="e">
        <f>#REF!</f>
        <v>#REF!</v>
      </c>
    </row>
    <row r="313" spans="1:11" ht="15" customHeight="1" thickBot="1">
      <c r="A313" s="77" t="e">
        <f>#REF!</f>
        <v>#REF!</v>
      </c>
      <c r="B313" s="77"/>
      <c r="C313" s="78" t="s">
        <v>20</v>
      </c>
      <c r="D313" s="77"/>
      <c r="E313" s="77" t="e">
        <f>#REF!</f>
        <v>#REF!</v>
      </c>
      <c r="F313" s="75"/>
      <c r="G313" s="77" t="e">
        <f>#REF!</f>
        <v>#REF!</v>
      </c>
      <c r="H313" s="77"/>
      <c r="I313" s="78" t="s">
        <v>20</v>
      </c>
      <c r="J313" s="77"/>
      <c r="K313" s="77" t="e">
        <f>#REF!</f>
        <v>#REF!</v>
      </c>
    </row>
    <row r="314" spans="1:11" ht="15" customHeight="1">
      <c r="A314" s="124"/>
      <c r="B314" s="125"/>
      <c r="D314" s="124"/>
      <c r="E314" s="125"/>
      <c r="F314" s="75"/>
      <c r="G314" s="124"/>
      <c r="H314" s="125"/>
      <c r="I314" s="75"/>
      <c r="J314" s="124"/>
      <c r="K314" s="125"/>
    </row>
    <row r="315" spans="1:11" ht="15" customHeight="1">
      <c r="A315" s="121"/>
      <c r="B315" s="148"/>
      <c r="D315" s="121"/>
      <c r="E315" s="148"/>
      <c r="F315" s="75"/>
      <c r="G315" s="121"/>
      <c r="H315" s="148"/>
      <c r="I315" s="75"/>
      <c r="J315" s="121"/>
      <c r="K315" s="148"/>
    </row>
    <row r="316" spans="1:11" ht="15" customHeight="1" thickBot="1">
      <c r="A316" s="149"/>
      <c r="B316" s="150"/>
      <c r="D316" s="149"/>
      <c r="E316" s="150"/>
      <c r="F316" s="75"/>
      <c r="G316" s="149"/>
      <c r="H316" s="150"/>
      <c r="I316" s="75"/>
      <c r="J316" s="149"/>
      <c r="K316" s="150"/>
    </row>
    <row r="317" spans="1:11" ht="15" customHeight="1">
      <c r="A317" s="75"/>
      <c r="B317" s="75"/>
      <c r="D317" s="75"/>
      <c r="E317" s="75"/>
      <c r="F317" s="75"/>
      <c r="G317" s="75"/>
      <c r="H317" s="75"/>
      <c r="I317" s="75"/>
      <c r="J317" s="75"/>
      <c r="K317" s="75"/>
    </row>
    <row r="318" spans="1:11" ht="15" customHeight="1" thickBot="1">
      <c r="A318" s="75"/>
      <c r="B318" s="75"/>
      <c r="D318" s="75"/>
      <c r="E318" s="75"/>
      <c r="F318" s="75"/>
      <c r="G318" s="75"/>
      <c r="H318" s="75"/>
      <c r="I318" s="75"/>
      <c r="J318" s="75"/>
      <c r="K318" s="75"/>
    </row>
    <row r="319" spans="1:11" ht="15" customHeight="1" thickBot="1">
      <c r="A319" s="84" t="s">
        <v>51</v>
      </c>
      <c r="B319" s="151" t="s">
        <v>44</v>
      </c>
      <c r="C319" s="152"/>
      <c r="D319" s="153"/>
      <c r="E319" s="85" t="e">
        <f>#REF!</f>
        <v>#REF!</v>
      </c>
      <c r="F319" s="75"/>
      <c r="G319" s="84" t="s">
        <v>52</v>
      </c>
      <c r="H319" s="151" t="s">
        <v>44</v>
      </c>
      <c r="I319" s="152"/>
      <c r="J319" s="153"/>
      <c r="K319" s="85" t="e">
        <f>#REF!</f>
        <v>#REF!</v>
      </c>
    </row>
    <row r="320" spans="1:11" ht="15" customHeight="1" thickBot="1">
      <c r="A320" s="77" t="e">
        <f>#REF!</f>
        <v>#REF!</v>
      </c>
      <c r="B320" s="77"/>
      <c r="C320" s="78" t="s">
        <v>20</v>
      </c>
      <c r="D320" s="77"/>
      <c r="E320" s="77" t="e">
        <f>#REF!</f>
        <v>#REF!</v>
      </c>
      <c r="F320" s="75"/>
      <c r="G320" s="77" t="e">
        <f>#REF!</f>
        <v>#REF!</v>
      </c>
      <c r="H320" s="77"/>
      <c r="I320" s="78" t="s">
        <v>20</v>
      </c>
      <c r="J320" s="77"/>
      <c r="K320" s="77" t="e">
        <f>#REF!</f>
        <v>#REF!</v>
      </c>
    </row>
    <row r="321" spans="1:11" ht="15" customHeight="1">
      <c r="A321" s="124"/>
      <c r="B321" s="125"/>
      <c r="D321" s="124"/>
      <c r="E321" s="125"/>
      <c r="F321" s="75"/>
      <c r="G321" s="124"/>
      <c r="H321" s="125"/>
      <c r="I321" s="75"/>
      <c r="J321" s="124"/>
      <c r="K321" s="125"/>
    </row>
    <row r="322" spans="1:11" ht="15" customHeight="1">
      <c r="A322" s="121"/>
      <c r="B322" s="148"/>
      <c r="D322" s="121"/>
      <c r="E322" s="148"/>
      <c r="F322" s="75"/>
      <c r="G322" s="121"/>
      <c r="H322" s="148"/>
      <c r="I322" s="75"/>
      <c r="J322" s="121"/>
      <c r="K322" s="148"/>
    </row>
    <row r="323" spans="1:11" ht="15" customHeight="1" thickBot="1">
      <c r="A323" s="149"/>
      <c r="B323" s="150"/>
      <c r="D323" s="149"/>
      <c r="E323" s="150"/>
      <c r="F323" s="75"/>
      <c r="G323" s="149"/>
      <c r="H323" s="150"/>
      <c r="I323" s="75"/>
      <c r="J323" s="149"/>
      <c r="K323" s="150"/>
    </row>
    <row r="325" spans="1:11" ht="15" customHeight="1">
      <c r="A325" s="74"/>
      <c r="B325" s="75"/>
      <c r="D325" s="126" t="s">
        <v>33</v>
      </c>
      <c r="E325" s="126"/>
      <c r="F325" s="126"/>
      <c r="G325" s="126"/>
      <c r="H325" s="75"/>
      <c r="I325" s="75"/>
      <c r="J325" s="75"/>
      <c r="K325" s="80" t="s">
        <v>25</v>
      </c>
    </row>
    <row r="326" spans="1:11" ht="15" customHeight="1">
      <c r="A326" s="75"/>
      <c r="B326" s="75"/>
      <c r="D326" s="75"/>
      <c r="E326" s="75"/>
      <c r="F326" s="75"/>
      <c r="G326" s="75"/>
      <c r="H326" s="75"/>
      <c r="I326" s="75"/>
      <c r="J326" s="75"/>
      <c r="K326" s="75"/>
    </row>
    <row r="327" spans="1:11" ht="15" customHeight="1" thickBot="1">
      <c r="A327" s="75"/>
      <c r="B327" s="75"/>
      <c r="D327" s="75"/>
      <c r="E327" s="75"/>
      <c r="F327" s="75"/>
      <c r="G327" s="75"/>
      <c r="H327" s="75"/>
      <c r="I327" s="75"/>
      <c r="J327" s="75"/>
      <c r="K327" s="75"/>
    </row>
    <row r="328" spans="1:11" ht="15" customHeight="1">
      <c r="A328" s="143" t="e">
        <f>#REF!</f>
        <v>#REF!</v>
      </c>
      <c r="B328" s="144"/>
      <c r="C328" s="144"/>
      <c r="D328" s="144"/>
      <c r="E328" s="145"/>
      <c r="F328" s="123" t="s">
        <v>20</v>
      </c>
      <c r="G328" s="143" t="e">
        <f>#REF!</f>
        <v>#REF!</v>
      </c>
      <c r="H328" s="144"/>
      <c r="I328" s="144"/>
      <c r="J328" s="144"/>
      <c r="K328" s="145"/>
    </row>
    <row r="329" spans="1:11" ht="15" customHeight="1" thickBot="1">
      <c r="A329" s="146"/>
      <c r="B329" s="147"/>
      <c r="C329" s="147"/>
      <c r="D329" s="147"/>
      <c r="E329" s="122"/>
      <c r="F329" s="123"/>
      <c r="G329" s="146"/>
      <c r="H329" s="147"/>
      <c r="I329" s="147"/>
      <c r="J329" s="147"/>
      <c r="K329" s="122"/>
    </row>
    <row r="330" spans="1:11" ht="15" customHeight="1" thickBot="1">
      <c r="A330" s="75"/>
      <c r="B330" s="75"/>
      <c r="D330" s="75"/>
      <c r="E330" s="75"/>
      <c r="F330" s="75"/>
      <c r="G330" s="75"/>
      <c r="H330" s="75"/>
      <c r="I330" s="75"/>
      <c r="J330" s="75"/>
      <c r="K330" s="75"/>
    </row>
    <row r="331" spans="1:11" ht="15" customHeight="1" thickBot="1">
      <c r="A331" s="84" t="s">
        <v>59</v>
      </c>
      <c r="B331" s="151" t="s">
        <v>44</v>
      </c>
      <c r="C331" s="152"/>
      <c r="D331" s="153"/>
      <c r="E331" s="85" t="e">
        <f>#REF!</f>
        <v>#REF!</v>
      </c>
      <c r="F331" s="75"/>
      <c r="G331" s="84" t="s">
        <v>145</v>
      </c>
      <c r="H331" s="151" t="s">
        <v>44</v>
      </c>
      <c r="I331" s="152"/>
      <c r="J331" s="153"/>
      <c r="K331" s="85" t="e">
        <f>#REF!</f>
        <v>#REF!</v>
      </c>
    </row>
    <row r="332" spans="1:11" ht="15" customHeight="1" thickBot="1">
      <c r="A332" s="77" t="e">
        <f>#REF!</f>
        <v>#REF!</v>
      </c>
      <c r="B332" s="77"/>
      <c r="C332" s="78" t="s">
        <v>20</v>
      </c>
      <c r="D332" s="77"/>
      <c r="E332" s="77" t="e">
        <f>#REF!</f>
        <v>#REF!</v>
      </c>
      <c r="F332" s="75"/>
      <c r="G332" s="77" t="e">
        <f>#REF!</f>
        <v>#REF!</v>
      </c>
      <c r="H332" s="77"/>
      <c r="I332" s="78" t="s">
        <v>20</v>
      </c>
      <c r="J332" s="77"/>
      <c r="K332" s="77" t="e">
        <f>#REF!</f>
        <v>#REF!</v>
      </c>
    </row>
    <row r="333" spans="1:11" ht="15" customHeight="1">
      <c r="A333" s="124"/>
      <c r="B333" s="125"/>
      <c r="D333" s="124"/>
      <c r="E333" s="125"/>
      <c r="F333" s="75"/>
      <c r="G333" s="124"/>
      <c r="H333" s="125"/>
      <c r="I333" s="75"/>
      <c r="J333" s="124"/>
      <c r="K333" s="125"/>
    </row>
    <row r="334" spans="1:11" ht="15" customHeight="1">
      <c r="A334" s="121"/>
      <c r="B334" s="148"/>
      <c r="D334" s="121"/>
      <c r="E334" s="148"/>
      <c r="F334" s="75"/>
      <c r="G334" s="121"/>
      <c r="H334" s="148"/>
      <c r="I334" s="75"/>
      <c r="J334" s="121"/>
      <c r="K334" s="148"/>
    </row>
    <row r="335" spans="1:11" ht="15" customHeight="1" thickBot="1">
      <c r="A335" s="149"/>
      <c r="B335" s="150"/>
      <c r="D335" s="149"/>
      <c r="E335" s="150"/>
      <c r="F335" s="75"/>
      <c r="G335" s="149"/>
      <c r="H335" s="150"/>
      <c r="I335" s="75"/>
      <c r="J335" s="149"/>
      <c r="K335" s="150"/>
    </row>
    <row r="336" spans="1:11" ht="15" customHeight="1">
      <c r="A336" s="75"/>
      <c r="B336" s="75"/>
      <c r="D336" s="75"/>
      <c r="E336" s="75"/>
      <c r="F336" s="75"/>
      <c r="G336" s="75"/>
      <c r="H336" s="75"/>
      <c r="I336" s="75"/>
      <c r="J336" s="75"/>
      <c r="K336" s="75"/>
    </row>
    <row r="337" spans="1:11" ht="15" customHeight="1" thickBot="1">
      <c r="A337" s="75"/>
      <c r="B337" s="75"/>
      <c r="D337" s="75"/>
      <c r="E337" s="75"/>
      <c r="F337" s="75"/>
      <c r="G337" s="75"/>
      <c r="H337" s="75"/>
      <c r="I337" s="75"/>
      <c r="J337" s="75"/>
      <c r="K337" s="75"/>
    </row>
    <row r="338" spans="1:11" ht="15" customHeight="1" thickBot="1">
      <c r="A338" s="84" t="s">
        <v>64</v>
      </c>
      <c r="B338" s="151" t="s">
        <v>44</v>
      </c>
      <c r="C338" s="152"/>
      <c r="D338" s="153"/>
      <c r="E338" s="85" t="e">
        <f>#REF!</f>
        <v>#REF!</v>
      </c>
      <c r="F338" s="75"/>
      <c r="G338" s="84" t="s">
        <v>146</v>
      </c>
      <c r="H338" s="151" t="s">
        <v>44</v>
      </c>
      <c r="I338" s="152"/>
      <c r="J338" s="153"/>
      <c r="K338" s="85" t="e">
        <f>#REF!</f>
        <v>#REF!</v>
      </c>
    </row>
    <row r="339" spans="1:11" ht="15" customHeight="1" thickBot="1">
      <c r="A339" s="77" t="e">
        <f>#REF!</f>
        <v>#REF!</v>
      </c>
      <c r="B339" s="77"/>
      <c r="C339" s="78" t="s">
        <v>20</v>
      </c>
      <c r="D339" s="77"/>
      <c r="E339" s="77" t="e">
        <f>#REF!</f>
        <v>#REF!</v>
      </c>
      <c r="F339" s="75"/>
      <c r="G339" s="77" t="e">
        <f>#REF!</f>
        <v>#REF!</v>
      </c>
      <c r="H339" s="77"/>
      <c r="I339" s="78" t="s">
        <v>20</v>
      </c>
      <c r="J339" s="77"/>
      <c r="K339" s="77" t="e">
        <f>#REF!</f>
        <v>#REF!</v>
      </c>
    </row>
    <row r="340" spans="1:11" ht="15" customHeight="1">
      <c r="A340" s="124"/>
      <c r="B340" s="125"/>
      <c r="D340" s="124"/>
      <c r="E340" s="125"/>
      <c r="F340" s="75"/>
      <c r="G340" s="124"/>
      <c r="H340" s="125"/>
      <c r="I340" s="75"/>
      <c r="J340" s="124"/>
      <c r="K340" s="125"/>
    </row>
    <row r="341" spans="1:11" ht="15" customHeight="1">
      <c r="A341" s="121"/>
      <c r="B341" s="148"/>
      <c r="D341" s="121"/>
      <c r="E341" s="148"/>
      <c r="F341" s="75"/>
      <c r="G341" s="121"/>
      <c r="H341" s="148"/>
      <c r="I341" s="75"/>
      <c r="J341" s="121"/>
      <c r="K341" s="148"/>
    </row>
    <row r="342" spans="1:11" ht="15" customHeight="1" thickBot="1">
      <c r="A342" s="149"/>
      <c r="B342" s="150"/>
      <c r="D342" s="149"/>
      <c r="E342" s="150"/>
      <c r="F342" s="75"/>
      <c r="G342" s="149"/>
      <c r="H342" s="150"/>
      <c r="I342" s="75"/>
      <c r="J342" s="149"/>
      <c r="K342" s="150"/>
    </row>
    <row r="343" spans="1:11" ht="15" customHeight="1">
      <c r="A343" s="79"/>
      <c r="B343" s="79"/>
      <c r="D343" s="79"/>
      <c r="E343" s="79"/>
      <c r="F343" s="75"/>
      <c r="G343" s="79"/>
      <c r="H343" s="79"/>
      <c r="I343" s="75"/>
      <c r="J343" s="79"/>
      <c r="K343" s="79"/>
    </row>
    <row r="344" spans="1:11" ht="15" customHeight="1" thickBot="1">
      <c r="A344" s="79"/>
      <c r="B344" s="79"/>
      <c r="D344" s="79"/>
      <c r="E344" s="79"/>
      <c r="F344" s="75"/>
      <c r="G344" s="79"/>
      <c r="H344" s="79"/>
      <c r="I344" s="75"/>
      <c r="J344" s="79"/>
      <c r="K344" s="79"/>
    </row>
    <row r="345" spans="1:11" ht="15" customHeight="1">
      <c r="A345" s="143" t="e">
        <f>#REF!</f>
        <v>#REF!</v>
      </c>
      <c r="B345" s="144"/>
      <c r="C345" s="144"/>
      <c r="D345" s="144"/>
      <c r="E345" s="145"/>
      <c r="F345" s="123" t="s">
        <v>20</v>
      </c>
      <c r="G345" s="143" t="e">
        <f>#REF!</f>
        <v>#REF!</v>
      </c>
      <c r="H345" s="144"/>
      <c r="I345" s="144"/>
      <c r="J345" s="144"/>
      <c r="K345" s="145"/>
    </row>
    <row r="346" spans="1:11" ht="15" customHeight="1" thickBot="1">
      <c r="A346" s="146"/>
      <c r="B346" s="147"/>
      <c r="C346" s="147"/>
      <c r="D346" s="147"/>
      <c r="E346" s="122"/>
      <c r="F346" s="123"/>
      <c r="G346" s="146"/>
      <c r="H346" s="147"/>
      <c r="I346" s="147"/>
      <c r="J346" s="147"/>
      <c r="K346" s="122"/>
    </row>
    <row r="347" spans="1:11" ht="15" customHeight="1" thickBot="1">
      <c r="A347" s="75"/>
      <c r="B347" s="75"/>
      <c r="D347" s="75"/>
      <c r="E347" s="75"/>
      <c r="F347" s="75"/>
      <c r="G347" s="75"/>
      <c r="H347" s="75"/>
      <c r="I347" s="75"/>
      <c r="J347" s="75"/>
      <c r="K347" s="75"/>
    </row>
    <row r="348" spans="1:11" ht="15" customHeight="1" thickBot="1">
      <c r="A348" s="84" t="s">
        <v>147</v>
      </c>
      <c r="B348" s="151" t="s">
        <v>44</v>
      </c>
      <c r="C348" s="152"/>
      <c r="D348" s="153"/>
      <c r="E348" s="85" t="e">
        <f>#REF!</f>
        <v>#REF!</v>
      </c>
      <c r="F348" s="75"/>
      <c r="G348" s="84" t="s">
        <v>137</v>
      </c>
      <c r="H348" s="151" t="s">
        <v>44</v>
      </c>
      <c r="I348" s="152"/>
      <c r="J348" s="153"/>
      <c r="K348" s="85" t="e">
        <f>#REF!</f>
        <v>#REF!</v>
      </c>
    </row>
    <row r="349" spans="1:11" ht="15" customHeight="1" thickBot="1">
      <c r="A349" s="77" t="e">
        <f>#REF!</f>
        <v>#REF!</v>
      </c>
      <c r="B349" s="77"/>
      <c r="C349" s="78" t="s">
        <v>20</v>
      </c>
      <c r="D349" s="77"/>
      <c r="E349" s="77" t="e">
        <f>#REF!</f>
        <v>#REF!</v>
      </c>
      <c r="F349" s="75"/>
      <c r="G349" s="77" t="e">
        <f>#REF!</f>
        <v>#REF!</v>
      </c>
      <c r="H349" s="77"/>
      <c r="I349" s="78" t="s">
        <v>20</v>
      </c>
      <c r="J349" s="77"/>
      <c r="K349" s="77" t="e">
        <f>#REF!</f>
        <v>#REF!</v>
      </c>
    </row>
    <row r="350" spans="1:11" ht="15" customHeight="1">
      <c r="A350" s="124"/>
      <c r="B350" s="125"/>
      <c r="D350" s="124"/>
      <c r="E350" s="125"/>
      <c r="F350" s="75"/>
      <c r="G350" s="124"/>
      <c r="H350" s="125"/>
      <c r="I350" s="75"/>
      <c r="J350" s="124"/>
      <c r="K350" s="125"/>
    </row>
    <row r="351" spans="1:11" ht="15" customHeight="1">
      <c r="A351" s="121"/>
      <c r="B351" s="148"/>
      <c r="D351" s="121"/>
      <c r="E351" s="148"/>
      <c r="F351" s="75"/>
      <c r="G351" s="121"/>
      <c r="H351" s="148"/>
      <c r="I351" s="75"/>
      <c r="J351" s="121"/>
      <c r="K351" s="148"/>
    </row>
    <row r="352" spans="1:11" ht="15" customHeight="1" thickBot="1">
      <c r="A352" s="149"/>
      <c r="B352" s="150"/>
      <c r="D352" s="149"/>
      <c r="E352" s="150"/>
      <c r="F352" s="75"/>
      <c r="G352" s="149"/>
      <c r="H352" s="150"/>
      <c r="I352" s="75"/>
      <c r="J352" s="149"/>
      <c r="K352" s="150"/>
    </row>
    <row r="353" spans="1:11" ht="15" customHeight="1">
      <c r="A353" s="75"/>
      <c r="B353" s="75"/>
      <c r="D353" s="75"/>
      <c r="E353" s="75"/>
      <c r="F353" s="75"/>
      <c r="G353" s="75"/>
      <c r="H353" s="75"/>
      <c r="I353" s="75"/>
      <c r="J353" s="75"/>
      <c r="K353" s="75"/>
    </row>
    <row r="354" spans="1:11" ht="15" customHeight="1" thickBot="1">
      <c r="A354" s="75"/>
      <c r="B354" s="75"/>
      <c r="D354" s="75"/>
      <c r="E354" s="75"/>
      <c r="F354" s="75"/>
      <c r="G354" s="75"/>
      <c r="H354" s="75"/>
      <c r="I354" s="75"/>
      <c r="J354" s="75"/>
      <c r="K354" s="75"/>
    </row>
    <row r="355" spans="1:11" ht="15" customHeight="1" thickBot="1">
      <c r="A355" s="84" t="s">
        <v>148</v>
      </c>
      <c r="B355" s="151" t="s">
        <v>44</v>
      </c>
      <c r="C355" s="152"/>
      <c r="D355" s="153"/>
      <c r="E355" s="85" t="e">
        <f>#REF!</f>
        <v>#REF!</v>
      </c>
      <c r="F355" s="75"/>
      <c r="G355" s="84" t="s">
        <v>144</v>
      </c>
      <c r="H355" s="151" t="s">
        <v>44</v>
      </c>
      <c r="I355" s="152"/>
      <c r="J355" s="153"/>
      <c r="K355" s="85" t="e">
        <f>#REF!</f>
        <v>#REF!</v>
      </c>
    </row>
    <row r="356" spans="1:11" ht="15" customHeight="1" thickBot="1">
      <c r="A356" s="77" t="e">
        <f>#REF!</f>
        <v>#REF!</v>
      </c>
      <c r="B356" s="77"/>
      <c r="C356" s="78" t="s">
        <v>20</v>
      </c>
      <c r="D356" s="77"/>
      <c r="E356" s="77" t="e">
        <f>#REF!</f>
        <v>#REF!</v>
      </c>
      <c r="F356" s="75"/>
      <c r="G356" s="77" t="e">
        <f>#REF!</f>
        <v>#REF!</v>
      </c>
      <c r="H356" s="77"/>
      <c r="I356" s="78" t="s">
        <v>20</v>
      </c>
      <c r="J356" s="77"/>
      <c r="K356" s="77" t="e">
        <f>#REF!</f>
        <v>#REF!</v>
      </c>
    </row>
    <row r="357" spans="1:11" ht="15" customHeight="1">
      <c r="A357" s="124"/>
      <c r="B357" s="125"/>
      <c r="D357" s="124"/>
      <c r="E357" s="125"/>
      <c r="F357" s="75"/>
      <c r="G357" s="124"/>
      <c r="H357" s="125"/>
      <c r="I357" s="75"/>
      <c r="J357" s="124"/>
      <c r="K357" s="125"/>
    </row>
    <row r="358" spans="1:11" ht="15" customHeight="1">
      <c r="A358" s="121"/>
      <c r="B358" s="148"/>
      <c r="D358" s="121"/>
      <c r="E358" s="148"/>
      <c r="F358" s="75"/>
      <c r="G358" s="121"/>
      <c r="H358" s="148"/>
      <c r="I358" s="75"/>
      <c r="J358" s="121"/>
      <c r="K358" s="148"/>
    </row>
    <row r="359" spans="1:11" ht="15" customHeight="1" thickBot="1">
      <c r="A359" s="149"/>
      <c r="B359" s="150"/>
      <c r="D359" s="149"/>
      <c r="E359" s="150"/>
      <c r="F359" s="75"/>
      <c r="G359" s="149"/>
      <c r="H359" s="150"/>
      <c r="I359" s="75"/>
      <c r="J359" s="149"/>
      <c r="K359" s="150"/>
    </row>
    <row r="361" spans="1:11" ht="15" customHeight="1">
      <c r="A361" s="74"/>
      <c r="B361" s="75"/>
      <c r="D361" s="126" t="s">
        <v>33</v>
      </c>
      <c r="E361" s="126"/>
      <c r="F361" s="126"/>
      <c r="G361" s="126"/>
      <c r="H361" s="75"/>
      <c r="I361" s="75"/>
      <c r="J361" s="75"/>
      <c r="K361" s="80" t="s">
        <v>26</v>
      </c>
    </row>
    <row r="362" spans="1:11" ht="15" customHeight="1">
      <c r="A362" s="75"/>
      <c r="B362" s="75"/>
      <c r="D362" s="75"/>
      <c r="E362" s="75"/>
      <c r="F362" s="75"/>
      <c r="G362" s="75"/>
      <c r="H362" s="75"/>
      <c r="I362" s="75"/>
      <c r="J362" s="75"/>
      <c r="K362" s="75"/>
    </row>
    <row r="363" spans="1:11" ht="15" customHeight="1" thickBot="1">
      <c r="A363" s="75"/>
      <c r="B363" s="75"/>
      <c r="D363" s="75"/>
      <c r="E363" s="75"/>
      <c r="F363" s="75"/>
      <c r="G363" s="75"/>
      <c r="H363" s="75"/>
      <c r="I363" s="75"/>
      <c r="J363" s="75"/>
      <c r="K363" s="75"/>
    </row>
    <row r="364" spans="1:11" ht="15" customHeight="1">
      <c r="A364" s="143" t="e">
        <f>#REF!</f>
        <v>#REF!</v>
      </c>
      <c r="B364" s="144"/>
      <c r="C364" s="144"/>
      <c r="D364" s="144"/>
      <c r="E364" s="145"/>
      <c r="F364" s="123" t="s">
        <v>20</v>
      </c>
      <c r="G364" s="143" t="e">
        <f>#REF!</f>
        <v>#REF!</v>
      </c>
      <c r="H364" s="144"/>
      <c r="I364" s="144"/>
      <c r="J364" s="144"/>
      <c r="K364" s="145"/>
    </row>
    <row r="365" spans="1:11" ht="15" customHeight="1" thickBot="1">
      <c r="A365" s="146"/>
      <c r="B365" s="147"/>
      <c r="C365" s="147"/>
      <c r="D365" s="147"/>
      <c r="E365" s="122"/>
      <c r="F365" s="123"/>
      <c r="G365" s="146"/>
      <c r="H365" s="147"/>
      <c r="I365" s="147"/>
      <c r="J365" s="147"/>
      <c r="K365" s="122"/>
    </row>
    <row r="366" spans="1:11" ht="15" customHeight="1" thickBot="1">
      <c r="A366" s="75"/>
      <c r="B366" s="75"/>
      <c r="D366" s="75"/>
      <c r="E366" s="75"/>
      <c r="F366" s="75"/>
      <c r="G366" s="75"/>
      <c r="H366" s="75"/>
      <c r="I366" s="75"/>
      <c r="J366" s="75"/>
      <c r="K366" s="75"/>
    </row>
    <row r="367" spans="1:11" ht="15" customHeight="1" thickBot="1">
      <c r="A367" s="84" t="s">
        <v>45</v>
      </c>
      <c r="B367" s="151" t="s">
        <v>44</v>
      </c>
      <c r="C367" s="152"/>
      <c r="D367" s="153"/>
      <c r="E367" s="85" t="e">
        <f>#REF!</f>
        <v>#REF!</v>
      </c>
      <c r="F367" s="75"/>
      <c r="G367" s="84" t="s">
        <v>46</v>
      </c>
      <c r="H367" s="151" t="s">
        <v>44</v>
      </c>
      <c r="I367" s="152"/>
      <c r="J367" s="153"/>
      <c r="K367" s="85" t="e">
        <f>#REF!</f>
        <v>#REF!</v>
      </c>
    </row>
    <row r="368" spans="1:11" ht="15" customHeight="1" thickBot="1">
      <c r="A368" s="77" t="e">
        <f>#REF!</f>
        <v>#REF!</v>
      </c>
      <c r="B368" s="77"/>
      <c r="C368" s="78" t="s">
        <v>20</v>
      </c>
      <c r="D368" s="77"/>
      <c r="E368" s="77" t="e">
        <f>#REF!</f>
        <v>#REF!</v>
      </c>
      <c r="F368" s="75"/>
      <c r="G368" s="77" t="e">
        <f>#REF!</f>
        <v>#REF!</v>
      </c>
      <c r="H368" s="77"/>
      <c r="I368" s="78" t="s">
        <v>20</v>
      </c>
      <c r="J368" s="77"/>
      <c r="K368" s="77" t="e">
        <f>#REF!</f>
        <v>#REF!</v>
      </c>
    </row>
    <row r="369" spans="1:11" ht="15" customHeight="1">
      <c r="A369" s="124"/>
      <c r="B369" s="125"/>
      <c r="D369" s="124"/>
      <c r="E369" s="125"/>
      <c r="F369" s="75"/>
      <c r="G369" s="124"/>
      <c r="H369" s="125"/>
      <c r="I369" s="75"/>
      <c r="J369" s="124"/>
      <c r="K369" s="125"/>
    </row>
    <row r="370" spans="1:11" ht="15" customHeight="1">
      <c r="A370" s="121"/>
      <c r="B370" s="148"/>
      <c r="D370" s="121"/>
      <c r="E370" s="148"/>
      <c r="F370" s="75"/>
      <c r="G370" s="121"/>
      <c r="H370" s="148"/>
      <c r="I370" s="75"/>
      <c r="J370" s="121"/>
      <c r="K370" s="148"/>
    </row>
    <row r="371" spans="1:11" ht="15" customHeight="1" thickBot="1">
      <c r="A371" s="149"/>
      <c r="B371" s="150"/>
      <c r="D371" s="149"/>
      <c r="E371" s="150"/>
      <c r="F371" s="75"/>
      <c r="G371" s="149"/>
      <c r="H371" s="150"/>
      <c r="I371" s="75"/>
      <c r="J371" s="149"/>
      <c r="K371" s="150"/>
    </row>
    <row r="372" spans="1:11" ht="15" customHeight="1">
      <c r="A372" s="75"/>
      <c r="B372" s="75"/>
      <c r="D372" s="75"/>
      <c r="E372" s="75"/>
      <c r="F372" s="75"/>
      <c r="G372" s="75"/>
      <c r="H372" s="75"/>
      <c r="I372" s="75"/>
      <c r="J372" s="75"/>
      <c r="K372" s="75"/>
    </row>
    <row r="373" spans="1:11" ht="15" customHeight="1" thickBot="1">
      <c r="A373" s="75"/>
      <c r="B373" s="75"/>
      <c r="D373" s="75"/>
      <c r="E373" s="75"/>
      <c r="F373" s="75"/>
      <c r="G373" s="75"/>
      <c r="H373" s="75"/>
      <c r="I373" s="75"/>
      <c r="J373" s="75"/>
      <c r="K373" s="75"/>
    </row>
    <row r="374" spans="1:11" ht="15" customHeight="1" thickBot="1">
      <c r="A374" s="84" t="s">
        <v>47</v>
      </c>
      <c r="B374" s="151" t="s">
        <v>44</v>
      </c>
      <c r="C374" s="152"/>
      <c r="D374" s="153"/>
      <c r="E374" s="85" t="e">
        <f>#REF!</f>
        <v>#REF!</v>
      </c>
      <c r="F374" s="75"/>
      <c r="G374" s="84" t="s">
        <v>48</v>
      </c>
      <c r="H374" s="151" t="s">
        <v>44</v>
      </c>
      <c r="I374" s="152"/>
      <c r="J374" s="153"/>
      <c r="K374" s="85" t="e">
        <f>#REF!</f>
        <v>#REF!</v>
      </c>
    </row>
    <row r="375" spans="1:11" ht="15" customHeight="1" thickBot="1">
      <c r="A375" s="77" t="e">
        <f>#REF!</f>
        <v>#REF!</v>
      </c>
      <c r="B375" s="77"/>
      <c r="C375" s="78" t="s">
        <v>20</v>
      </c>
      <c r="D375" s="77"/>
      <c r="E375" s="77" t="e">
        <f>#REF!</f>
        <v>#REF!</v>
      </c>
      <c r="F375" s="75"/>
      <c r="G375" s="77" t="e">
        <f>#REF!</f>
        <v>#REF!</v>
      </c>
      <c r="H375" s="77"/>
      <c r="I375" s="78" t="s">
        <v>20</v>
      </c>
      <c r="J375" s="77"/>
      <c r="K375" s="77" t="e">
        <f>#REF!</f>
        <v>#REF!</v>
      </c>
    </row>
    <row r="376" spans="1:11" ht="15" customHeight="1">
      <c r="A376" s="124"/>
      <c r="B376" s="125"/>
      <c r="D376" s="124"/>
      <c r="E376" s="125"/>
      <c r="F376" s="75"/>
      <c r="G376" s="124"/>
      <c r="H376" s="125"/>
      <c r="I376" s="75"/>
      <c r="J376" s="124"/>
      <c r="K376" s="125"/>
    </row>
    <row r="377" spans="1:11" ht="15" customHeight="1">
      <c r="A377" s="121"/>
      <c r="B377" s="148"/>
      <c r="D377" s="121"/>
      <c r="E377" s="148"/>
      <c r="F377" s="75"/>
      <c r="G377" s="121"/>
      <c r="H377" s="148"/>
      <c r="I377" s="75"/>
      <c r="J377" s="121"/>
      <c r="K377" s="148"/>
    </row>
    <row r="378" spans="1:11" ht="15" customHeight="1" thickBot="1">
      <c r="A378" s="149"/>
      <c r="B378" s="150"/>
      <c r="D378" s="149"/>
      <c r="E378" s="150"/>
      <c r="F378" s="75"/>
      <c r="G378" s="149"/>
      <c r="H378" s="150"/>
      <c r="I378" s="75"/>
      <c r="J378" s="149"/>
      <c r="K378" s="150"/>
    </row>
    <row r="379" spans="1:11" ht="15" customHeight="1">
      <c r="A379" s="79"/>
      <c r="B379" s="79"/>
      <c r="D379" s="79"/>
      <c r="E379" s="79"/>
      <c r="F379" s="75"/>
      <c r="G379" s="79"/>
      <c r="H379" s="79"/>
      <c r="I379" s="75"/>
      <c r="J379" s="79"/>
      <c r="K379" s="79"/>
    </row>
    <row r="380" spans="1:11" ht="15" customHeight="1" thickBot="1">
      <c r="A380" s="79"/>
      <c r="B380" s="79"/>
      <c r="D380" s="79"/>
      <c r="E380" s="79"/>
      <c r="F380" s="75"/>
      <c r="G380" s="79"/>
      <c r="H380" s="79"/>
      <c r="I380" s="75"/>
      <c r="J380" s="79"/>
      <c r="K380" s="79"/>
    </row>
    <row r="381" spans="1:11" ht="15" customHeight="1">
      <c r="A381" s="143" t="e">
        <f>#REF!</f>
        <v>#REF!</v>
      </c>
      <c r="B381" s="144"/>
      <c r="C381" s="144"/>
      <c r="D381" s="144"/>
      <c r="E381" s="145"/>
      <c r="F381" s="123" t="s">
        <v>20</v>
      </c>
      <c r="G381" s="143" t="e">
        <f>#REF!</f>
        <v>#REF!</v>
      </c>
      <c r="H381" s="144"/>
      <c r="I381" s="144"/>
      <c r="J381" s="144"/>
      <c r="K381" s="145"/>
    </row>
    <row r="382" spans="1:11" ht="15" customHeight="1" thickBot="1">
      <c r="A382" s="146"/>
      <c r="B382" s="147"/>
      <c r="C382" s="147"/>
      <c r="D382" s="147"/>
      <c r="E382" s="122"/>
      <c r="F382" s="123"/>
      <c r="G382" s="146"/>
      <c r="H382" s="147"/>
      <c r="I382" s="147"/>
      <c r="J382" s="147"/>
      <c r="K382" s="122"/>
    </row>
    <row r="383" spans="1:11" ht="15" customHeight="1" thickBot="1">
      <c r="A383" s="75"/>
      <c r="B383" s="75"/>
      <c r="D383" s="75"/>
      <c r="E383" s="75"/>
      <c r="F383" s="75"/>
      <c r="G383" s="75"/>
      <c r="H383" s="75"/>
      <c r="I383" s="75"/>
      <c r="J383" s="75"/>
      <c r="K383" s="75"/>
    </row>
    <row r="384" spans="1:11" ht="15" customHeight="1" thickBot="1">
      <c r="A384" s="84" t="s">
        <v>49</v>
      </c>
      <c r="B384" s="151" t="s">
        <v>44</v>
      </c>
      <c r="C384" s="152"/>
      <c r="D384" s="153"/>
      <c r="E384" s="85" t="e">
        <f>#REF!</f>
        <v>#REF!</v>
      </c>
      <c r="F384" s="75"/>
      <c r="G384" s="84" t="s">
        <v>50</v>
      </c>
      <c r="H384" s="151" t="s">
        <v>44</v>
      </c>
      <c r="I384" s="152"/>
      <c r="J384" s="153"/>
      <c r="K384" s="85" t="e">
        <f>#REF!</f>
        <v>#REF!</v>
      </c>
    </row>
    <row r="385" spans="1:11" ht="15" customHeight="1" thickBot="1">
      <c r="A385" s="77" t="e">
        <f>#REF!</f>
        <v>#REF!</v>
      </c>
      <c r="B385" s="77"/>
      <c r="C385" s="78" t="s">
        <v>20</v>
      </c>
      <c r="D385" s="77"/>
      <c r="E385" s="77" t="e">
        <f>#REF!</f>
        <v>#REF!</v>
      </c>
      <c r="F385" s="75"/>
      <c r="G385" s="77" t="e">
        <f>#REF!</f>
        <v>#REF!</v>
      </c>
      <c r="H385" s="77"/>
      <c r="I385" s="78" t="s">
        <v>20</v>
      </c>
      <c r="J385" s="77"/>
      <c r="K385" s="77" t="e">
        <f>#REF!</f>
        <v>#REF!</v>
      </c>
    </row>
    <row r="386" spans="1:11" ht="15" customHeight="1">
      <c r="A386" s="124"/>
      <c r="B386" s="125"/>
      <c r="D386" s="124"/>
      <c r="E386" s="125"/>
      <c r="F386" s="75"/>
      <c r="G386" s="124"/>
      <c r="H386" s="125"/>
      <c r="I386" s="75"/>
      <c r="J386" s="124"/>
      <c r="K386" s="125"/>
    </row>
    <row r="387" spans="1:11" ht="15" customHeight="1">
      <c r="A387" s="121"/>
      <c r="B387" s="148"/>
      <c r="D387" s="121"/>
      <c r="E387" s="148"/>
      <c r="F387" s="75"/>
      <c r="G387" s="121"/>
      <c r="H387" s="148"/>
      <c r="I387" s="75"/>
      <c r="J387" s="121"/>
      <c r="K387" s="148"/>
    </row>
    <row r="388" spans="1:11" ht="15" customHeight="1" thickBot="1">
      <c r="A388" s="149"/>
      <c r="B388" s="150"/>
      <c r="D388" s="149"/>
      <c r="E388" s="150"/>
      <c r="F388" s="75"/>
      <c r="G388" s="149"/>
      <c r="H388" s="150"/>
      <c r="I388" s="75"/>
      <c r="J388" s="149"/>
      <c r="K388" s="150"/>
    </row>
    <row r="389" spans="1:11" ht="15" customHeight="1">
      <c r="A389" s="75"/>
      <c r="B389" s="75"/>
      <c r="D389" s="75"/>
      <c r="E389" s="75"/>
      <c r="F389" s="75"/>
      <c r="G389" s="75"/>
      <c r="H389" s="75"/>
      <c r="I389" s="75"/>
      <c r="J389" s="75"/>
      <c r="K389" s="75"/>
    </row>
    <row r="390" spans="1:11" ht="15" customHeight="1" thickBot="1">
      <c r="A390" s="75"/>
      <c r="B390" s="75"/>
      <c r="D390" s="75"/>
      <c r="E390" s="75"/>
      <c r="F390" s="75"/>
      <c r="G390" s="75"/>
      <c r="H390" s="75"/>
      <c r="I390" s="75"/>
      <c r="J390" s="75"/>
      <c r="K390" s="75"/>
    </row>
    <row r="391" spans="1:11" ht="15" customHeight="1" thickBot="1">
      <c r="A391" s="84" t="s">
        <v>51</v>
      </c>
      <c r="B391" s="151" t="s">
        <v>44</v>
      </c>
      <c r="C391" s="152"/>
      <c r="D391" s="153"/>
      <c r="E391" s="85" t="e">
        <f>#REF!</f>
        <v>#REF!</v>
      </c>
      <c r="F391" s="75"/>
      <c r="G391" s="84" t="s">
        <v>52</v>
      </c>
      <c r="H391" s="151" t="s">
        <v>44</v>
      </c>
      <c r="I391" s="152"/>
      <c r="J391" s="153"/>
      <c r="K391" s="85" t="e">
        <f>#REF!</f>
        <v>#REF!</v>
      </c>
    </row>
    <row r="392" spans="1:11" ht="15" customHeight="1" thickBot="1">
      <c r="A392" s="77" t="e">
        <f>#REF!</f>
        <v>#REF!</v>
      </c>
      <c r="B392" s="77"/>
      <c r="C392" s="78" t="s">
        <v>20</v>
      </c>
      <c r="D392" s="77"/>
      <c r="E392" s="77" t="e">
        <f>#REF!</f>
        <v>#REF!</v>
      </c>
      <c r="F392" s="75"/>
      <c r="G392" s="77" t="e">
        <f>#REF!</f>
        <v>#REF!</v>
      </c>
      <c r="H392" s="77"/>
      <c r="I392" s="78" t="s">
        <v>20</v>
      </c>
      <c r="J392" s="77"/>
      <c r="K392" s="77" t="e">
        <f>#REF!</f>
        <v>#REF!</v>
      </c>
    </row>
    <row r="393" spans="1:11" ht="15" customHeight="1">
      <c r="A393" s="124"/>
      <c r="B393" s="125"/>
      <c r="D393" s="124"/>
      <c r="E393" s="125"/>
      <c r="F393" s="75"/>
      <c r="G393" s="124"/>
      <c r="H393" s="125"/>
      <c r="I393" s="75"/>
      <c r="J393" s="124"/>
      <c r="K393" s="125"/>
    </row>
    <row r="394" spans="1:11" ht="15" customHeight="1">
      <c r="A394" s="121"/>
      <c r="B394" s="148"/>
      <c r="D394" s="121"/>
      <c r="E394" s="148"/>
      <c r="F394" s="75"/>
      <c r="G394" s="121"/>
      <c r="H394" s="148"/>
      <c r="I394" s="75"/>
      <c r="J394" s="121"/>
      <c r="K394" s="148"/>
    </row>
    <row r="395" spans="1:11" ht="15" customHeight="1" thickBot="1">
      <c r="A395" s="149"/>
      <c r="B395" s="150"/>
      <c r="D395" s="149"/>
      <c r="E395" s="150"/>
      <c r="F395" s="75"/>
      <c r="G395" s="149"/>
      <c r="H395" s="150"/>
      <c r="I395" s="75"/>
      <c r="J395" s="149"/>
      <c r="K395" s="150"/>
    </row>
    <row r="397" spans="1:11" ht="15" customHeight="1">
      <c r="A397" s="74"/>
      <c r="B397" s="75"/>
      <c r="D397" s="126" t="s">
        <v>33</v>
      </c>
      <c r="E397" s="126"/>
      <c r="F397" s="126"/>
      <c r="G397" s="126"/>
      <c r="H397" s="75"/>
      <c r="I397" s="75"/>
      <c r="J397" s="75"/>
      <c r="K397" s="80" t="s">
        <v>26</v>
      </c>
    </row>
    <row r="398" spans="1:11" ht="15" customHeight="1">
      <c r="A398" s="75"/>
      <c r="B398" s="75"/>
      <c r="D398" s="75"/>
      <c r="E398" s="75"/>
      <c r="F398" s="75"/>
      <c r="G398" s="75"/>
      <c r="H398" s="75"/>
      <c r="I398" s="75"/>
      <c r="J398" s="75"/>
      <c r="K398" s="75"/>
    </row>
    <row r="399" spans="1:11" ht="15" customHeight="1" thickBot="1">
      <c r="A399" s="75"/>
      <c r="B399" s="75"/>
      <c r="D399" s="75"/>
      <c r="E399" s="75"/>
      <c r="F399" s="75"/>
      <c r="G399" s="75"/>
      <c r="H399" s="75"/>
      <c r="I399" s="75"/>
      <c r="J399" s="75"/>
      <c r="K399" s="75"/>
    </row>
    <row r="400" spans="1:11" ht="15" customHeight="1">
      <c r="A400" s="143" t="e">
        <f>#REF!</f>
        <v>#REF!</v>
      </c>
      <c r="B400" s="144"/>
      <c r="C400" s="144"/>
      <c r="D400" s="144"/>
      <c r="E400" s="145"/>
      <c r="F400" s="123" t="s">
        <v>20</v>
      </c>
      <c r="G400" s="143" t="e">
        <f>#REF!</f>
        <v>#REF!</v>
      </c>
      <c r="H400" s="144"/>
      <c r="I400" s="144"/>
      <c r="J400" s="144"/>
      <c r="K400" s="145"/>
    </row>
    <row r="401" spans="1:11" ht="15" customHeight="1" thickBot="1">
      <c r="A401" s="146"/>
      <c r="B401" s="147"/>
      <c r="C401" s="147"/>
      <c r="D401" s="147"/>
      <c r="E401" s="122"/>
      <c r="F401" s="123"/>
      <c r="G401" s="146"/>
      <c r="H401" s="147"/>
      <c r="I401" s="147"/>
      <c r="J401" s="147"/>
      <c r="K401" s="122"/>
    </row>
    <row r="402" spans="1:11" ht="15" customHeight="1" thickBot="1">
      <c r="A402" s="75"/>
      <c r="B402" s="75"/>
      <c r="D402" s="75"/>
      <c r="E402" s="75"/>
      <c r="F402" s="75"/>
      <c r="G402" s="75"/>
      <c r="H402" s="75"/>
      <c r="I402" s="75"/>
      <c r="J402" s="75"/>
      <c r="K402" s="75"/>
    </row>
    <row r="403" spans="1:11" ht="15" customHeight="1" thickBot="1">
      <c r="A403" s="84" t="s">
        <v>59</v>
      </c>
      <c r="B403" s="151" t="s">
        <v>44</v>
      </c>
      <c r="C403" s="152"/>
      <c r="D403" s="153"/>
      <c r="E403" s="85" t="e">
        <f>#REF!</f>
        <v>#REF!</v>
      </c>
      <c r="F403" s="75"/>
      <c r="G403" s="84" t="s">
        <v>149</v>
      </c>
      <c r="H403" s="151" t="s">
        <v>44</v>
      </c>
      <c r="I403" s="152"/>
      <c r="J403" s="153"/>
      <c r="K403" s="85" t="e">
        <f>#REF!</f>
        <v>#REF!</v>
      </c>
    </row>
    <row r="404" spans="1:11" ht="15" customHeight="1" thickBot="1">
      <c r="A404" s="77" t="e">
        <f>#REF!</f>
        <v>#REF!</v>
      </c>
      <c r="B404" s="77"/>
      <c r="C404" s="78" t="s">
        <v>20</v>
      </c>
      <c r="D404" s="77"/>
      <c r="E404" s="77" t="e">
        <f>#REF!</f>
        <v>#REF!</v>
      </c>
      <c r="F404" s="75"/>
      <c r="G404" s="77" t="e">
        <f>#REF!</f>
        <v>#REF!</v>
      </c>
      <c r="H404" s="77"/>
      <c r="I404" s="78" t="s">
        <v>20</v>
      </c>
      <c r="J404" s="77"/>
      <c r="K404" s="77" t="e">
        <f>#REF!</f>
        <v>#REF!</v>
      </c>
    </row>
    <row r="405" spans="1:11" ht="15" customHeight="1">
      <c r="A405" s="124"/>
      <c r="B405" s="125"/>
      <c r="D405" s="124"/>
      <c r="E405" s="125"/>
      <c r="F405" s="75"/>
      <c r="G405" s="124"/>
      <c r="H405" s="125"/>
      <c r="I405" s="75"/>
      <c r="J405" s="124"/>
      <c r="K405" s="125"/>
    </row>
    <row r="406" spans="1:11" ht="15" customHeight="1">
      <c r="A406" s="121"/>
      <c r="B406" s="148"/>
      <c r="D406" s="121"/>
      <c r="E406" s="148"/>
      <c r="F406" s="75"/>
      <c r="G406" s="121"/>
      <c r="H406" s="148"/>
      <c r="I406" s="75"/>
      <c r="J406" s="121"/>
      <c r="K406" s="148"/>
    </row>
    <row r="407" spans="1:11" ht="15" customHeight="1" thickBot="1">
      <c r="A407" s="149"/>
      <c r="B407" s="150"/>
      <c r="D407" s="149"/>
      <c r="E407" s="150"/>
      <c r="F407" s="75"/>
      <c r="G407" s="149"/>
      <c r="H407" s="150"/>
      <c r="I407" s="75"/>
      <c r="J407" s="149"/>
      <c r="K407" s="150"/>
    </row>
    <row r="408" spans="1:11" ht="15" customHeight="1">
      <c r="A408" s="75"/>
      <c r="B408" s="75"/>
      <c r="D408" s="75"/>
      <c r="E408" s="75"/>
      <c r="F408" s="75"/>
      <c r="G408" s="75"/>
      <c r="H408" s="75"/>
      <c r="I408" s="75"/>
      <c r="J408" s="75"/>
      <c r="K408" s="75"/>
    </row>
    <row r="409" spans="1:11" ht="15" customHeight="1" thickBot="1">
      <c r="A409" s="75"/>
      <c r="B409" s="75"/>
      <c r="D409" s="75"/>
      <c r="E409" s="75"/>
      <c r="F409" s="75"/>
      <c r="G409" s="75"/>
      <c r="H409" s="75"/>
      <c r="I409" s="75"/>
      <c r="J409" s="75"/>
      <c r="K409" s="75"/>
    </row>
    <row r="410" spans="1:11" ht="15" customHeight="1" thickBot="1">
      <c r="A410" s="84" t="s">
        <v>130</v>
      </c>
      <c r="B410" s="151" t="s">
        <v>44</v>
      </c>
      <c r="C410" s="152"/>
      <c r="D410" s="153"/>
      <c r="E410" s="85" t="e">
        <f>#REF!</f>
        <v>#REF!</v>
      </c>
      <c r="F410" s="75"/>
      <c r="G410" s="84" t="s">
        <v>150</v>
      </c>
      <c r="H410" s="151" t="s">
        <v>44</v>
      </c>
      <c r="I410" s="152"/>
      <c r="J410" s="153"/>
      <c r="K410" s="85" t="e">
        <f>#REF!</f>
        <v>#REF!</v>
      </c>
    </row>
    <row r="411" spans="1:11" ht="15" customHeight="1" thickBot="1">
      <c r="A411" s="77" t="e">
        <f>#REF!</f>
        <v>#REF!</v>
      </c>
      <c r="B411" s="77"/>
      <c r="C411" s="78" t="s">
        <v>20</v>
      </c>
      <c r="D411" s="77"/>
      <c r="E411" s="77" t="e">
        <f>#REF!</f>
        <v>#REF!</v>
      </c>
      <c r="F411" s="75"/>
      <c r="G411" s="77" t="e">
        <f>#REF!</f>
        <v>#REF!</v>
      </c>
      <c r="H411" s="77"/>
      <c r="I411" s="78" t="s">
        <v>20</v>
      </c>
      <c r="J411" s="77"/>
      <c r="K411" s="77" t="e">
        <f>#REF!</f>
        <v>#REF!</v>
      </c>
    </row>
    <row r="412" spans="1:11" ht="15" customHeight="1">
      <c r="A412" s="124"/>
      <c r="B412" s="125"/>
      <c r="D412" s="124"/>
      <c r="E412" s="125"/>
      <c r="F412" s="75"/>
      <c r="G412" s="124"/>
      <c r="H412" s="125"/>
      <c r="I412" s="75"/>
      <c r="J412" s="124"/>
      <c r="K412" s="125"/>
    </row>
    <row r="413" spans="1:11" ht="15" customHeight="1">
      <c r="A413" s="121"/>
      <c r="B413" s="148"/>
      <c r="D413" s="121"/>
      <c r="E413" s="148"/>
      <c r="F413" s="75"/>
      <c r="G413" s="121"/>
      <c r="H413" s="148"/>
      <c r="I413" s="75"/>
      <c r="J413" s="121"/>
      <c r="K413" s="148"/>
    </row>
    <row r="414" spans="1:11" ht="15" customHeight="1" thickBot="1">
      <c r="A414" s="149"/>
      <c r="B414" s="150"/>
      <c r="D414" s="149"/>
      <c r="E414" s="150"/>
      <c r="F414" s="75"/>
      <c r="G414" s="149"/>
      <c r="H414" s="150"/>
      <c r="I414" s="75"/>
      <c r="J414" s="149"/>
      <c r="K414" s="150"/>
    </row>
    <row r="415" spans="1:11" ht="15" customHeight="1">
      <c r="A415" s="79"/>
      <c r="B415" s="79"/>
      <c r="D415" s="79"/>
      <c r="E415" s="79"/>
      <c r="F415" s="75"/>
      <c r="G415" s="79"/>
      <c r="H415" s="79"/>
      <c r="I415" s="75"/>
      <c r="J415" s="79"/>
      <c r="K415" s="79"/>
    </row>
    <row r="416" spans="1:11" ht="15" customHeight="1" thickBot="1">
      <c r="A416" s="79"/>
      <c r="B416" s="79"/>
      <c r="D416" s="79"/>
      <c r="E416" s="79"/>
      <c r="F416" s="75"/>
      <c r="G416" s="79"/>
      <c r="H416" s="79"/>
      <c r="I416" s="75"/>
      <c r="J416" s="79"/>
      <c r="K416" s="79"/>
    </row>
    <row r="417" spans="1:11" ht="15" customHeight="1">
      <c r="A417" s="143"/>
      <c r="B417" s="144"/>
      <c r="C417" s="144"/>
      <c r="D417" s="144"/>
      <c r="E417" s="145"/>
      <c r="F417" s="123" t="s">
        <v>20</v>
      </c>
      <c r="G417" s="143"/>
      <c r="H417" s="144"/>
      <c r="I417" s="144"/>
      <c r="J417" s="144"/>
      <c r="K417" s="145"/>
    </row>
    <row r="418" spans="1:11" ht="15" customHeight="1" thickBot="1">
      <c r="A418" s="146"/>
      <c r="B418" s="147"/>
      <c r="C418" s="147"/>
      <c r="D418" s="147"/>
      <c r="E418" s="122"/>
      <c r="F418" s="123"/>
      <c r="G418" s="146"/>
      <c r="H418" s="147"/>
      <c r="I418" s="147"/>
      <c r="J418" s="147"/>
      <c r="K418" s="122"/>
    </row>
    <row r="419" spans="1:11" ht="15" customHeight="1" thickBot="1">
      <c r="A419" s="75"/>
      <c r="B419" s="75"/>
      <c r="D419" s="75"/>
      <c r="E419" s="75"/>
      <c r="F419" s="75"/>
      <c r="G419" s="75"/>
      <c r="H419" s="75"/>
      <c r="I419" s="75"/>
      <c r="J419" s="75"/>
      <c r="K419" s="75"/>
    </row>
    <row r="420" spans="1:11" ht="15" customHeight="1" thickBot="1">
      <c r="A420" s="84" t="s">
        <v>151</v>
      </c>
      <c r="B420" s="151" t="s">
        <v>44</v>
      </c>
      <c r="C420" s="152"/>
      <c r="D420" s="153"/>
      <c r="E420" s="85"/>
      <c r="F420" s="75"/>
      <c r="G420" s="84" t="s">
        <v>152</v>
      </c>
      <c r="H420" s="151" t="s">
        <v>44</v>
      </c>
      <c r="I420" s="152"/>
      <c r="J420" s="153"/>
      <c r="K420" s="85"/>
    </row>
    <row r="421" spans="1:11" ht="15" customHeight="1" thickBot="1">
      <c r="A421" s="77"/>
      <c r="B421" s="77"/>
      <c r="C421" s="78" t="s">
        <v>20</v>
      </c>
      <c r="D421" s="77"/>
      <c r="E421" s="77"/>
      <c r="F421" s="75"/>
      <c r="G421" s="77"/>
      <c r="H421" s="77"/>
      <c r="I421" s="78" t="s">
        <v>20</v>
      </c>
      <c r="J421" s="77"/>
      <c r="K421" s="77"/>
    </row>
    <row r="422" spans="1:11" ht="15" customHeight="1">
      <c r="A422" s="124"/>
      <c r="B422" s="125"/>
      <c r="D422" s="124"/>
      <c r="E422" s="125"/>
      <c r="F422" s="75"/>
      <c r="G422" s="124"/>
      <c r="H422" s="125"/>
      <c r="I422" s="75"/>
      <c r="J422" s="124"/>
      <c r="K422" s="125"/>
    </row>
    <row r="423" spans="1:11" ht="15" customHeight="1">
      <c r="A423" s="121"/>
      <c r="B423" s="148"/>
      <c r="D423" s="121"/>
      <c r="E423" s="148"/>
      <c r="F423" s="75"/>
      <c r="G423" s="121"/>
      <c r="H423" s="148"/>
      <c r="I423" s="75"/>
      <c r="J423" s="121"/>
      <c r="K423" s="148"/>
    </row>
    <row r="424" spans="1:11" ht="15" customHeight="1" thickBot="1">
      <c r="A424" s="149"/>
      <c r="B424" s="150"/>
      <c r="D424" s="149"/>
      <c r="E424" s="150"/>
      <c r="F424" s="75"/>
      <c r="G424" s="149"/>
      <c r="H424" s="150"/>
      <c r="I424" s="75"/>
      <c r="J424" s="149"/>
      <c r="K424" s="150"/>
    </row>
    <row r="425" spans="1:11" ht="15" customHeight="1">
      <c r="A425" s="75"/>
      <c r="B425" s="75"/>
      <c r="D425" s="75"/>
      <c r="E425" s="75"/>
      <c r="F425" s="75"/>
      <c r="G425" s="75"/>
      <c r="H425" s="75"/>
      <c r="I425" s="75"/>
      <c r="J425" s="75"/>
      <c r="K425" s="75"/>
    </row>
    <row r="426" spans="1:11" ht="15" customHeight="1" thickBot="1">
      <c r="A426" s="75"/>
      <c r="B426" s="75"/>
      <c r="D426" s="75"/>
      <c r="E426" s="75"/>
      <c r="F426" s="75"/>
      <c r="G426" s="75"/>
      <c r="H426" s="75"/>
      <c r="I426" s="75"/>
      <c r="J426" s="75"/>
      <c r="K426" s="75"/>
    </row>
    <row r="427" spans="1:11" ht="15" customHeight="1" thickBot="1">
      <c r="A427" s="84" t="s">
        <v>148</v>
      </c>
      <c r="B427" s="151" t="s">
        <v>44</v>
      </c>
      <c r="C427" s="152"/>
      <c r="D427" s="153"/>
      <c r="E427" s="85"/>
      <c r="F427" s="75"/>
      <c r="G427" s="84" t="s">
        <v>138</v>
      </c>
      <c r="H427" s="151" t="s">
        <v>44</v>
      </c>
      <c r="I427" s="152"/>
      <c r="J427" s="153"/>
      <c r="K427" s="85"/>
    </row>
    <row r="428" spans="1:11" ht="15" customHeight="1" thickBot="1">
      <c r="A428" s="77"/>
      <c r="B428" s="77"/>
      <c r="C428" s="78" t="s">
        <v>20</v>
      </c>
      <c r="D428" s="77"/>
      <c r="E428" s="77"/>
      <c r="F428" s="75"/>
      <c r="G428" s="77"/>
      <c r="H428" s="77"/>
      <c r="I428" s="78" t="s">
        <v>20</v>
      </c>
      <c r="J428" s="77"/>
      <c r="K428" s="77"/>
    </row>
    <row r="429" spans="1:11" ht="15" customHeight="1">
      <c r="A429" s="124"/>
      <c r="B429" s="125"/>
      <c r="D429" s="124"/>
      <c r="E429" s="125"/>
      <c r="F429" s="75"/>
      <c r="G429" s="124"/>
      <c r="H429" s="125"/>
      <c r="I429" s="75"/>
      <c r="J429" s="124"/>
      <c r="K429" s="125"/>
    </row>
    <row r="430" spans="1:11" ht="15" customHeight="1">
      <c r="A430" s="121"/>
      <c r="B430" s="148"/>
      <c r="D430" s="121"/>
      <c r="E430" s="148"/>
      <c r="F430" s="75"/>
      <c r="G430" s="121"/>
      <c r="H430" s="148"/>
      <c r="I430" s="75"/>
      <c r="J430" s="121"/>
      <c r="K430" s="148"/>
    </row>
    <row r="431" spans="1:11" ht="15" customHeight="1" thickBot="1">
      <c r="A431" s="149"/>
      <c r="B431" s="150"/>
      <c r="D431" s="149"/>
      <c r="E431" s="150"/>
      <c r="F431" s="75"/>
      <c r="G431" s="149"/>
      <c r="H431" s="150"/>
      <c r="I431" s="75"/>
      <c r="J431" s="149"/>
      <c r="K431" s="150"/>
    </row>
    <row r="433" spans="1:11" ht="15" customHeight="1">
      <c r="A433" s="74"/>
      <c r="B433" s="75"/>
      <c r="D433" s="126" t="s">
        <v>33</v>
      </c>
      <c r="E433" s="126"/>
      <c r="F433" s="126"/>
      <c r="G433" s="126"/>
      <c r="H433" s="75"/>
      <c r="I433" s="75"/>
      <c r="J433" s="75"/>
      <c r="K433" s="80" t="s">
        <v>73</v>
      </c>
    </row>
    <row r="434" spans="1:11" ht="15" customHeight="1">
      <c r="A434" s="75"/>
      <c r="B434" s="75"/>
      <c r="D434" s="75"/>
      <c r="E434" s="75"/>
      <c r="F434" s="75"/>
      <c r="G434" s="75"/>
      <c r="H434" s="75"/>
      <c r="I434" s="75"/>
      <c r="J434" s="75"/>
      <c r="K434" s="75"/>
    </row>
    <row r="435" spans="1:11" ht="15" customHeight="1" thickBot="1">
      <c r="A435" s="75"/>
      <c r="B435" s="75"/>
      <c r="D435" s="75"/>
      <c r="E435" s="75"/>
      <c r="F435" s="75"/>
      <c r="G435" s="75"/>
      <c r="H435" s="75"/>
      <c r="I435" s="75"/>
      <c r="J435" s="75"/>
      <c r="K435" s="75"/>
    </row>
    <row r="436" spans="1:11" ht="15" customHeight="1">
      <c r="A436" s="143" t="e">
        <f>#REF!</f>
        <v>#REF!</v>
      </c>
      <c r="B436" s="144"/>
      <c r="C436" s="144"/>
      <c r="D436" s="144"/>
      <c r="E436" s="145"/>
      <c r="F436" s="123" t="s">
        <v>20</v>
      </c>
      <c r="G436" s="143" t="e">
        <f>#REF!</f>
        <v>#REF!</v>
      </c>
      <c r="H436" s="144"/>
      <c r="I436" s="144"/>
      <c r="J436" s="144"/>
      <c r="K436" s="145"/>
    </row>
    <row r="437" spans="1:11" ht="15" customHeight="1" thickBot="1">
      <c r="A437" s="146"/>
      <c r="B437" s="147"/>
      <c r="C437" s="147"/>
      <c r="D437" s="147"/>
      <c r="E437" s="122"/>
      <c r="F437" s="123"/>
      <c r="G437" s="146"/>
      <c r="H437" s="147"/>
      <c r="I437" s="147"/>
      <c r="J437" s="147"/>
      <c r="K437" s="122"/>
    </row>
    <row r="438" spans="1:11" ht="15" customHeight="1" thickBot="1">
      <c r="A438" s="75"/>
      <c r="B438" s="75"/>
      <c r="D438" s="75"/>
      <c r="E438" s="75"/>
      <c r="F438" s="75"/>
      <c r="G438" s="75"/>
      <c r="H438" s="75"/>
      <c r="I438" s="75"/>
      <c r="J438" s="75"/>
      <c r="K438" s="75"/>
    </row>
    <row r="439" spans="1:11" ht="15" customHeight="1" thickBot="1">
      <c r="A439" s="84" t="s">
        <v>59</v>
      </c>
      <c r="B439" s="151" t="s">
        <v>44</v>
      </c>
      <c r="C439" s="152"/>
      <c r="D439" s="153"/>
      <c r="E439" s="85" t="e">
        <f>#REF!</f>
        <v>#REF!</v>
      </c>
      <c r="F439" s="75"/>
      <c r="G439" s="84" t="s">
        <v>60</v>
      </c>
      <c r="H439" s="151" t="s">
        <v>44</v>
      </c>
      <c r="I439" s="152"/>
      <c r="J439" s="153"/>
      <c r="K439" s="85" t="e">
        <f>#REF!</f>
        <v>#REF!</v>
      </c>
    </row>
    <row r="440" spans="1:11" ht="15" customHeight="1" thickBot="1">
      <c r="A440" s="77" t="e">
        <f>#REF!</f>
        <v>#REF!</v>
      </c>
      <c r="B440" s="77"/>
      <c r="C440" s="78" t="s">
        <v>20</v>
      </c>
      <c r="D440" s="77"/>
      <c r="E440" s="77" t="e">
        <f>#REF!</f>
        <v>#REF!</v>
      </c>
      <c r="F440" s="75"/>
      <c r="G440" s="77" t="e">
        <f>#REF!</f>
        <v>#REF!</v>
      </c>
      <c r="H440" s="77"/>
      <c r="I440" s="78" t="s">
        <v>20</v>
      </c>
      <c r="J440" s="77"/>
      <c r="K440" s="77" t="e">
        <f>#REF!</f>
        <v>#REF!</v>
      </c>
    </row>
    <row r="441" spans="1:11" ht="15" customHeight="1">
      <c r="A441" s="124"/>
      <c r="B441" s="125"/>
      <c r="D441" s="124"/>
      <c r="E441" s="125"/>
      <c r="F441" s="75"/>
      <c r="G441" s="124"/>
      <c r="H441" s="125"/>
      <c r="I441" s="75"/>
      <c r="J441" s="124"/>
      <c r="K441" s="125"/>
    </row>
    <row r="442" spans="1:11" ht="15" customHeight="1">
      <c r="A442" s="121"/>
      <c r="B442" s="148"/>
      <c r="D442" s="121"/>
      <c r="E442" s="148"/>
      <c r="F442" s="75"/>
      <c r="G442" s="121"/>
      <c r="H442" s="148"/>
      <c r="I442" s="75"/>
      <c r="J442" s="121"/>
      <c r="K442" s="148"/>
    </row>
    <row r="443" spans="1:11" ht="15" customHeight="1" thickBot="1">
      <c r="A443" s="149"/>
      <c r="B443" s="150"/>
      <c r="D443" s="149"/>
      <c r="E443" s="150"/>
      <c r="F443" s="75"/>
      <c r="G443" s="149"/>
      <c r="H443" s="150"/>
      <c r="I443" s="75"/>
      <c r="J443" s="149"/>
      <c r="K443" s="150"/>
    </row>
    <row r="444" spans="1:11" ht="15" customHeight="1">
      <c r="A444" s="75"/>
      <c r="B444" s="75"/>
      <c r="D444" s="75"/>
      <c r="E444" s="75"/>
      <c r="F444" s="75"/>
      <c r="G444" s="75"/>
      <c r="H444" s="75"/>
      <c r="I444" s="75"/>
      <c r="J444" s="75"/>
      <c r="K444" s="75"/>
    </row>
    <row r="445" spans="1:11" ht="15" customHeight="1" thickBot="1">
      <c r="A445" s="75"/>
      <c r="B445" s="75"/>
      <c r="D445" s="75"/>
      <c r="E445" s="75"/>
      <c r="F445" s="75"/>
      <c r="G445" s="75"/>
      <c r="H445" s="75"/>
      <c r="I445" s="75"/>
      <c r="J445" s="75"/>
      <c r="K445" s="75"/>
    </row>
    <row r="446" spans="1:11" ht="15" customHeight="1" thickBot="1">
      <c r="A446" s="84" t="s">
        <v>64</v>
      </c>
      <c r="B446" s="151" t="s">
        <v>44</v>
      </c>
      <c r="C446" s="152"/>
      <c r="D446" s="153"/>
      <c r="E446" s="85" t="e">
        <f>#REF!</f>
        <v>#REF!</v>
      </c>
      <c r="F446" s="75"/>
      <c r="G446" s="84" t="s">
        <v>62</v>
      </c>
      <c r="H446" s="151" t="s">
        <v>44</v>
      </c>
      <c r="I446" s="152"/>
      <c r="J446" s="153"/>
      <c r="K446" s="85" t="e">
        <f>#REF!</f>
        <v>#REF!</v>
      </c>
    </row>
    <row r="447" spans="1:11" ht="15" customHeight="1" thickBot="1">
      <c r="A447" s="77" t="e">
        <f>#REF!</f>
        <v>#REF!</v>
      </c>
      <c r="B447" s="77"/>
      <c r="C447" s="78" t="s">
        <v>20</v>
      </c>
      <c r="D447" s="77"/>
      <c r="E447" s="77" t="e">
        <f>#REF!</f>
        <v>#REF!</v>
      </c>
      <c r="F447" s="75"/>
      <c r="G447" s="77" t="e">
        <f>#REF!</f>
        <v>#REF!</v>
      </c>
      <c r="H447" s="77"/>
      <c r="I447" s="78" t="s">
        <v>20</v>
      </c>
      <c r="J447" s="77"/>
      <c r="K447" s="77" t="e">
        <f>#REF!</f>
        <v>#REF!</v>
      </c>
    </row>
    <row r="448" spans="1:11" ht="15" customHeight="1">
      <c r="A448" s="124"/>
      <c r="B448" s="125"/>
      <c r="D448" s="124"/>
      <c r="E448" s="125"/>
      <c r="F448" s="75"/>
      <c r="G448" s="124"/>
      <c r="H448" s="125"/>
      <c r="I448" s="75"/>
      <c r="J448" s="124"/>
      <c r="K448" s="125"/>
    </row>
    <row r="449" spans="1:11" ht="15" customHeight="1">
      <c r="A449" s="121"/>
      <c r="B449" s="148"/>
      <c r="D449" s="121"/>
      <c r="E449" s="148"/>
      <c r="F449" s="75"/>
      <c r="G449" s="121"/>
      <c r="H449" s="148"/>
      <c r="I449" s="75"/>
      <c r="J449" s="121"/>
      <c r="K449" s="148"/>
    </row>
    <row r="450" spans="1:11" ht="15" customHeight="1" thickBot="1">
      <c r="A450" s="149"/>
      <c r="B450" s="150"/>
      <c r="D450" s="149"/>
      <c r="E450" s="150"/>
      <c r="F450" s="75"/>
      <c r="G450" s="149"/>
      <c r="H450" s="150"/>
      <c r="I450" s="75"/>
      <c r="J450" s="149"/>
      <c r="K450" s="150"/>
    </row>
    <row r="451" spans="1:11" ht="15" customHeight="1">
      <c r="A451" s="79"/>
      <c r="B451" s="79"/>
      <c r="D451" s="79"/>
      <c r="E451" s="79"/>
      <c r="F451" s="75"/>
      <c r="G451" s="79"/>
      <c r="H451" s="79"/>
      <c r="I451" s="75"/>
      <c r="J451" s="79"/>
      <c r="K451" s="79"/>
    </row>
    <row r="452" spans="1:11" ht="15" customHeight="1" thickBot="1">
      <c r="A452" s="79"/>
      <c r="B452" s="79"/>
      <c r="D452" s="79"/>
      <c r="E452" s="79"/>
      <c r="F452" s="75"/>
      <c r="G452" s="79"/>
      <c r="H452" s="79"/>
      <c r="I452" s="75"/>
      <c r="J452" s="79"/>
      <c r="K452" s="79"/>
    </row>
    <row r="453" spans="1:11" ht="15" customHeight="1">
      <c r="A453" s="143" t="e">
        <f>#REF!</f>
        <v>#REF!</v>
      </c>
      <c r="B453" s="144"/>
      <c r="C453" s="144"/>
      <c r="D453" s="144"/>
      <c r="E453" s="145"/>
      <c r="F453" s="123" t="s">
        <v>20</v>
      </c>
      <c r="G453" s="143" t="e">
        <f>#REF!</f>
        <v>#REF!</v>
      </c>
      <c r="H453" s="144"/>
      <c r="I453" s="144"/>
      <c r="J453" s="144"/>
      <c r="K453" s="145"/>
    </row>
    <row r="454" spans="1:11" ht="15" customHeight="1" thickBot="1">
      <c r="A454" s="146"/>
      <c r="B454" s="147"/>
      <c r="C454" s="147"/>
      <c r="D454" s="147"/>
      <c r="E454" s="122"/>
      <c r="F454" s="123"/>
      <c r="G454" s="146"/>
      <c r="H454" s="147"/>
      <c r="I454" s="147"/>
      <c r="J454" s="147"/>
      <c r="K454" s="122"/>
    </row>
    <row r="455" spans="1:11" ht="15" customHeight="1" thickBot="1">
      <c r="A455" s="75"/>
      <c r="B455" s="75"/>
      <c r="D455" s="75"/>
      <c r="E455" s="75"/>
      <c r="F455" s="75"/>
      <c r="G455" s="75"/>
      <c r="H455" s="75"/>
      <c r="I455" s="75"/>
      <c r="J455" s="75"/>
      <c r="K455" s="75"/>
    </row>
    <row r="456" spans="1:11" ht="15" customHeight="1" thickBot="1">
      <c r="A456" s="84" t="s">
        <v>188</v>
      </c>
      <c r="B456" s="151" t="s">
        <v>44</v>
      </c>
      <c r="C456" s="152"/>
      <c r="D456" s="153"/>
      <c r="E456" s="85" t="e">
        <f>#REF!</f>
        <v>#REF!</v>
      </c>
      <c r="F456" s="75"/>
      <c r="G456" s="84" t="s">
        <v>189</v>
      </c>
      <c r="H456" s="151" t="s">
        <v>44</v>
      </c>
      <c r="I456" s="152"/>
      <c r="J456" s="153"/>
      <c r="K456" s="85" t="e">
        <f>#REF!</f>
        <v>#REF!</v>
      </c>
    </row>
    <row r="457" spans="1:11" ht="15" customHeight="1" thickBot="1">
      <c r="A457" s="77" t="e">
        <f>#REF!</f>
        <v>#REF!</v>
      </c>
      <c r="B457" s="77"/>
      <c r="C457" s="78" t="s">
        <v>20</v>
      </c>
      <c r="D457" s="77"/>
      <c r="E457" s="77" t="e">
        <f>#REF!</f>
        <v>#REF!</v>
      </c>
      <c r="F457" s="75"/>
      <c r="G457" s="77" t="e">
        <f>#REF!</f>
        <v>#REF!</v>
      </c>
      <c r="H457" s="77"/>
      <c r="I457" s="78" t="s">
        <v>20</v>
      </c>
      <c r="J457" s="77"/>
      <c r="K457" s="77" t="e">
        <f>#REF!</f>
        <v>#REF!</v>
      </c>
    </row>
    <row r="458" spans="1:11" ht="15" customHeight="1">
      <c r="A458" s="124"/>
      <c r="B458" s="125"/>
      <c r="D458" s="124"/>
      <c r="E458" s="125"/>
      <c r="F458" s="75"/>
      <c r="G458" s="124"/>
      <c r="H458" s="125"/>
      <c r="I458" s="75"/>
      <c r="J458" s="124"/>
      <c r="K458" s="125"/>
    </row>
    <row r="459" spans="1:11" ht="15" customHeight="1">
      <c r="A459" s="121"/>
      <c r="B459" s="148"/>
      <c r="D459" s="121"/>
      <c r="E459" s="148"/>
      <c r="F459" s="75"/>
      <c r="G459" s="121"/>
      <c r="H459" s="148"/>
      <c r="I459" s="75"/>
      <c r="J459" s="121"/>
      <c r="K459" s="148"/>
    </row>
    <row r="460" spans="1:11" ht="15" customHeight="1" thickBot="1">
      <c r="A460" s="149"/>
      <c r="B460" s="150"/>
      <c r="D460" s="149"/>
      <c r="E460" s="150"/>
      <c r="F460" s="75"/>
      <c r="G460" s="149"/>
      <c r="H460" s="150"/>
      <c r="I460" s="75"/>
      <c r="J460" s="149"/>
      <c r="K460" s="150"/>
    </row>
    <row r="461" spans="1:11" ht="15" customHeight="1">
      <c r="A461" s="75"/>
      <c r="B461" s="75"/>
      <c r="D461" s="75"/>
      <c r="E461" s="75"/>
      <c r="F461" s="75"/>
      <c r="G461" s="75"/>
      <c r="H461" s="75"/>
      <c r="I461" s="75"/>
      <c r="J461" s="75"/>
      <c r="K461" s="75"/>
    </row>
    <row r="462" spans="1:11" ht="15" customHeight="1" thickBot="1">
      <c r="A462" s="75"/>
      <c r="B462" s="75"/>
      <c r="D462" s="75"/>
      <c r="E462" s="75"/>
      <c r="F462" s="75"/>
      <c r="G462" s="75"/>
      <c r="H462" s="75"/>
      <c r="I462" s="75"/>
      <c r="J462" s="75"/>
      <c r="K462" s="75"/>
    </row>
    <row r="463" spans="1:11" ht="15" customHeight="1" thickBot="1">
      <c r="A463" s="84" t="s">
        <v>190</v>
      </c>
      <c r="B463" s="151" t="s">
        <v>44</v>
      </c>
      <c r="C463" s="152"/>
      <c r="D463" s="153"/>
      <c r="E463" s="85" t="e">
        <f>#REF!</f>
        <v>#REF!</v>
      </c>
      <c r="F463" s="75"/>
      <c r="G463" s="84" t="s">
        <v>191</v>
      </c>
      <c r="H463" s="151" t="s">
        <v>44</v>
      </c>
      <c r="I463" s="152"/>
      <c r="J463" s="153"/>
      <c r="K463" s="85" t="e">
        <f>#REF!</f>
        <v>#REF!</v>
      </c>
    </row>
    <row r="464" spans="1:11" ht="15" customHeight="1" thickBot="1">
      <c r="A464" s="77" t="e">
        <f>#REF!</f>
        <v>#REF!</v>
      </c>
      <c r="B464" s="77"/>
      <c r="C464" s="78" t="s">
        <v>20</v>
      </c>
      <c r="D464" s="77"/>
      <c r="E464" s="77" t="e">
        <f>#REF!</f>
        <v>#REF!</v>
      </c>
      <c r="F464" s="75"/>
      <c r="G464" s="77" t="e">
        <f>#REF!</f>
        <v>#REF!</v>
      </c>
      <c r="H464" s="77"/>
      <c r="I464" s="78" t="s">
        <v>20</v>
      </c>
      <c r="J464" s="77"/>
      <c r="K464" s="77" t="e">
        <f>#REF!</f>
        <v>#REF!</v>
      </c>
    </row>
    <row r="465" spans="1:11" ht="15" customHeight="1">
      <c r="A465" s="124"/>
      <c r="B465" s="125"/>
      <c r="D465" s="124"/>
      <c r="E465" s="125"/>
      <c r="F465" s="75"/>
      <c r="G465" s="124"/>
      <c r="H465" s="125"/>
      <c r="I465" s="75"/>
      <c r="J465" s="124"/>
      <c r="K465" s="125"/>
    </row>
    <row r="466" spans="1:11" ht="15" customHeight="1">
      <c r="A466" s="121"/>
      <c r="B466" s="148"/>
      <c r="D466" s="121"/>
      <c r="E466" s="148"/>
      <c r="F466" s="75"/>
      <c r="G466" s="121"/>
      <c r="H466" s="148"/>
      <c r="I466" s="75"/>
      <c r="J466" s="121"/>
      <c r="K466" s="148"/>
    </row>
    <row r="467" spans="1:11" ht="15" customHeight="1" thickBot="1">
      <c r="A467" s="149"/>
      <c r="B467" s="150"/>
      <c r="D467" s="149"/>
      <c r="E467" s="150"/>
      <c r="F467" s="75"/>
      <c r="G467" s="149"/>
      <c r="H467" s="150"/>
      <c r="I467" s="75"/>
      <c r="J467" s="149"/>
      <c r="K467" s="150"/>
    </row>
    <row r="469" spans="1:11" ht="15" customHeight="1">
      <c r="A469" s="74"/>
      <c r="B469" s="75"/>
      <c r="D469" s="126" t="s">
        <v>33</v>
      </c>
      <c r="E469" s="126"/>
      <c r="F469" s="126"/>
      <c r="G469" s="126"/>
      <c r="H469" s="75"/>
      <c r="I469" s="75"/>
      <c r="J469" s="75"/>
      <c r="K469" s="80" t="s">
        <v>73</v>
      </c>
    </row>
    <row r="470" spans="1:11" ht="15" customHeight="1">
      <c r="A470" s="75"/>
      <c r="B470" s="75"/>
      <c r="D470" s="75"/>
      <c r="E470" s="75"/>
      <c r="F470" s="75"/>
      <c r="G470" s="75"/>
      <c r="H470" s="75"/>
      <c r="I470" s="75"/>
      <c r="J470" s="75"/>
      <c r="K470" s="75"/>
    </row>
    <row r="471" spans="1:11" ht="15" customHeight="1" thickBot="1">
      <c r="A471" s="75"/>
      <c r="B471" s="75"/>
      <c r="D471" s="75"/>
      <c r="E471" s="75"/>
      <c r="F471" s="75"/>
      <c r="G471" s="75"/>
      <c r="H471" s="75"/>
      <c r="I471" s="75"/>
      <c r="J471" s="75"/>
      <c r="K471" s="75"/>
    </row>
    <row r="472" spans="1:11" ht="15" customHeight="1">
      <c r="A472" s="143" t="e">
        <f>#REF!</f>
        <v>#REF!</v>
      </c>
      <c r="B472" s="144"/>
      <c r="C472" s="144"/>
      <c r="D472" s="144"/>
      <c r="E472" s="145"/>
      <c r="F472" s="123" t="s">
        <v>20</v>
      </c>
      <c r="G472" s="143" t="e">
        <f>#REF!</f>
        <v>#REF!</v>
      </c>
      <c r="H472" s="144"/>
      <c r="I472" s="144"/>
      <c r="J472" s="144"/>
      <c r="K472" s="145"/>
    </row>
    <row r="473" spans="1:11" ht="15" customHeight="1" thickBot="1">
      <c r="A473" s="146"/>
      <c r="B473" s="147"/>
      <c r="C473" s="147"/>
      <c r="D473" s="147"/>
      <c r="E473" s="122"/>
      <c r="F473" s="123"/>
      <c r="G473" s="146"/>
      <c r="H473" s="147"/>
      <c r="I473" s="147"/>
      <c r="J473" s="147"/>
      <c r="K473" s="122"/>
    </row>
    <row r="474" spans="1:11" ht="15" customHeight="1" thickBot="1">
      <c r="A474" s="75"/>
      <c r="B474" s="75"/>
      <c r="D474" s="75"/>
      <c r="E474" s="75"/>
      <c r="F474" s="75"/>
      <c r="G474" s="75"/>
      <c r="H474" s="75"/>
      <c r="I474" s="75"/>
      <c r="J474" s="75"/>
      <c r="K474" s="75"/>
    </row>
    <row r="475" spans="1:11" ht="15" customHeight="1" thickBot="1">
      <c r="A475" s="84" t="s">
        <v>192</v>
      </c>
      <c r="B475" s="151" t="s">
        <v>44</v>
      </c>
      <c r="C475" s="152"/>
      <c r="D475" s="153"/>
      <c r="E475" s="85" t="e">
        <f>#REF!</f>
        <v>#REF!</v>
      </c>
      <c r="F475" s="75"/>
      <c r="G475" s="84" t="s">
        <v>193</v>
      </c>
      <c r="H475" s="151" t="s">
        <v>44</v>
      </c>
      <c r="I475" s="152"/>
      <c r="J475" s="153"/>
      <c r="K475" s="85" t="e">
        <f>#REF!</f>
        <v>#REF!</v>
      </c>
    </row>
    <row r="476" spans="1:11" ht="15" customHeight="1" thickBot="1">
      <c r="A476" s="77" t="e">
        <f>#REF!</f>
        <v>#REF!</v>
      </c>
      <c r="B476" s="77"/>
      <c r="C476" s="78" t="s">
        <v>20</v>
      </c>
      <c r="D476" s="77"/>
      <c r="E476" s="77" t="e">
        <f>#REF!</f>
        <v>#REF!</v>
      </c>
      <c r="F476" s="75"/>
      <c r="G476" s="77" t="e">
        <f>#REF!</f>
        <v>#REF!</v>
      </c>
      <c r="H476" s="77"/>
      <c r="I476" s="78" t="s">
        <v>20</v>
      </c>
      <c r="J476" s="77"/>
      <c r="K476" s="77" t="e">
        <f>#REF!</f>
        <v>#REF!</v>
      </c>
    </row>
    <row r="477" spans="1:11" ht="15" customHeight="1">
      <c r="A477" s="124"/>
      <c r="B477" s="125"/>
      <c r="D477" s="124"/>
      <c r="E477" s="125"/>
      <c r="F477" s="75"/>
      <c r="G477" s="124"/>
      <c r="H477" s="125"/>
      <c r="I477" s="75"/>
      <c r="J477" s="124"/>
      <c r="K477" s="125"/>
    </row>
    <row r="478" spans="1:11" ht="15" customHeight="1">
      <c r="A478" s="121"/>
      <c r="B478" s="148"/>
      <c r="D478" s="121"/>
      <c r="E478" s="148"/>
      <c r="F478" s="75"/>
      <c r="G478" s="121"/>
      <c r="H478" s="148"/>
      <c r="I478" s="75"/>
      <c r="J478" s="121"/>
      <c r="K478" s="148"/>
    </row>
    <row r="479" spans="1:11" ht="15" customHeight="1" thickBot="1">
      <c r="A479" s="149"/>
      <c r="B479" s="150"/>
      <c r="D479" s="149"/>
      <c r="E479" s="150"/>
      <c r="F479" s="75"/>
      <c r="G479" s="149"/>
      <c r="H479" s="150"/>
      <c r="I479" s="75"/>
      <c r="J479" s="149"/>
      <c r="K479" s="150"/>
    </row>
    <row r="480" spans="1:11" ht="15" customHeight="1">
      <c r="A480" s="75"/>
      <c r="B480" s="75"/>
      <c r="D480" s="75"/>
      <c r="E480" s="75"/>
      <c r="F480" s="75"/>
      <c r="G480" s="75"/>
      <c r="H480" s="75"/>
      <c r="I480" s="75"/>
      <c r="J480" s="75"/>
      <c r="K480" s="75"/>
    </row>
    <row r="481" spans="1:11" ht="15" customHeight="1" thickBot="1">
      <c r="A481" s="75"/>
      <c r="B481" s="75"/>
      <c r="D481" s="75"/>
      <c r="E481" s="75"/>
      <c r="F481" s="75"/>
      <c r="G481" s="75"/>
      <c r="H481" s="75"/>
      <c r="I481" s="75"/>
      <c r="J481" s="75"/>
      <c r="K481" s="75"/>
    </row>
    <row r="482" spans="1:11" ht="15" customHeight="1" thickBot="1">
      <c r="A482" s="84" t="s">
        <v>194</v>
      </c>
      <c r="B482" s="151" t="s">
        <v>44</v>
      </c>
      <c r="C482" s="152"/>
      <c r="D482" s="153"/>
      <c r="E482" s="85" t="e">
        <f>#REF!</f>
        <v>#REF!</v>
      </c>
      <c r="F482" s="75"/>
      <c r="G482" s="84" t="s">
        <v>195</v>
      </c>
      <c r="H482" s="151" t="s">
        <v>44</v>
      </c>
      <c r="I482" s="152"/>
      <c r="J482" s="153"/>
      <c r="K482" s="85" t="e">
        <f>#REF!</f>
        <v>#REF!</v>
      </c>
    </row>
    <row r="483" spans="1:11" ht="15" customHeight="1" thickBot="1">
      <c r="A483" s="77" t="e">
        <f>#REF!</f>
        <v>#REF!</v>
      </c>
      <c r="B483" s="77"/>
      <c r="C483" s="78" t="s">
        <v>20</v>
      </c>
      <c r="D483" s="77"/>
      <c r="E483" s="77" t="e">
        <f>#REF!</f>
        <v>#REF!</v>
      </c>
      <c r="F483" s="75"/>
      <c r="G483" s="77" t="e">
        <f>#REF!</f>
        <v>#REF!</v>
      </c>
      <c r="H483" s="77"/>
      <c r="I483" s="78" t="s">
        <v>20</v>
      </c>
      <c r="J483" s="77"/>
      <c r="K483" s="77" t="e">
        <f>#REF!</f>
        <v>#REF!</v>
      </c>
    </row>
    <row r="484" spans="1:11" ht="15" customHeight="1">
      <c r="A484" s="124"/>
      <c r="B484" s="125"/>
      <c r="D484" s="124"/>
      <c r="E484" s="125"/>
      <c r="F484" s="75"/>
      <c r="G484" s="124"/>
      <c r="H484" s="125"/>
      <c r="I484" s="75"/>
      <c r="J484" s="124"/>
      <c r="K484" s="125"/>
    </row>
    <row r="485" spans="1:11" ht="15" customHeight="1">
      <c r="A485" s="121"/>
      <c r="B485" s="148"/>
      <c r="D485" s="121"/>
      <c r="E485" s="148"/>
      <c r="F485" s="75"/>
      <c r="G485" s="121"/>
      <c r="H485" s="148"/>
      <c r="I485" s="75"/>
      <c r="J485" s="121"/>
      <c r="K485" s="148"/>
    </row>
    <row r="486" spans="1:11" ht="15" customHeight="1" thickBot="1">
      <c r="A486" s="149"/>
      <c r="B486" s="150"/>
      <c r="D486" s="149"/>
      <c r="E486" s="150"/>
      <c r="F486" s="75"/>
      <c r="G486" s="149"/>
      <c r="H486" s="150"/>
      <c r="I486" s="75"/>
      <c r="J486" s="149"/>
      <c r="K486" s="150"/>
    </row>
    <row r="487" spans="1:11" ht="15" customHeight="1">
      <c r="A487" s="79"/>
      <c r="B487" s="79"/>
      <c r="D487" s="79"/>
      <c r="E487" s="79"/>
      <c r="F487" s="75"/>
      <c r="G487" s="79"/>
      <c r="H487" s="79"/>
      <c r="I487" s="75"/>
      <c r="J487" s="79"/>
      <c r="K487" s="79"/>
    </row>
    <row r="488" spans="1:11" ht="15" customHeight="1" thickBot="1">
      <c r="A488" s="79"/>
      <c r="B488" s="79"/>
      <c r="D488" s="79"/>
      <c r="E488" s="79"/>
      <c r="F488" s="75"/>
      <c r="G488" s="79"/>
      <c r="H488" s="79"/>
      <c r="I488" s="75"/>
      <c r="J488" s="79"/>
      <c r="K488" s="79"/>
    </row>
    <row r="489" spans="1:11" ht="15" customHeight="1">
      <c r="A489" s="143" t="e">
        <f>#REF!</f>
        <v>#REF!</v>
      </c>
      <c r="B489" s="144"/>
      <c r="C489" s="144"/>
      <c r="D489" s="144"/>
      <c r="E489" s="145"/>
      <c r="F489" s="123" t="s">
        <v>20</v>
      </c>
      <c r="G489" s="143" t="e">
        <f>#REF!</f>
        <v>#REF!</v>
      </c>
      <c r="H489" s="144"/>
      <c r="I489" s="144"/>
      <c r="J489" s="144"/>
      <c r="K489" s="145"/>
    </row>
    <row r="490" spans="1:11" ht="15" customHeight="1" thickBot="1">
      <c r="A490" s="146"/>
      <c r="B490" s="147"/>
      <c r="C490" s="147"/>
      <c r="D490" s="147"/>
      <c r="E490" s="122"/>
      <c r="F490" s="123"/>
      <c r="G490" s="146"/>
      <c r="H490" s="147"/>
      <c r="I490" s="147"/>
      <c r="J490" s="147"/>
      <c r="K490" s="122"/>
    </row>
    <row r="491" spans="1:11" ht="15" customHeight="1" thickBot="1">
      <c r="A491" s="75"/>
      <c r="B491" s="75"/>
      <c r="D491" s="75"/>
      <c r="E491" s="75"/>
      <c r="F491" s="75"/>
      <c r="G491" s="75"/>
      <c r="H491" s="75"/>
      <c r="I491" s="75"/>
      <c r="J491" s="75"/>
      <c r="K491" s="75"/>
    </row>
    <row r="492" spans="1:11" ht="15" customHeight="1" thickBot="1">
      <c r="A492" s="84" t="s">
        <v>196</v>
      </c>
      <c r="B492" s="151" t="s">
        <v>44</v>
      </c>
      <c r="C492" s="152"/>
      <c r="D492" s="153"/>
      <c r="E492" s="85" t="e">
        <f>#REF!</f>
        <v>#REF!</v>
      </c>
      <c r="F492" s="75"/>
      <c r="G492" s="84" t="s">
        <v>197</v>
      </c>
      <c r="H492" s="151" t="s">
        <v>44</v>
      </c>
      <c r="I492" s="152"/>
      <c r="J492" s="153"/>
      <c r="K492" s="85" t="e">
        <f>#REF!</f>
        <v>#REF!</v>
      </c>
    </row>
    <row r="493" spans="1:11" ht="15" customHeight="1" thickBot="1">
      <c r="A493" s="77" t="e">
        <f>#REF!</f>
        <v>#REF!</v>
      </c>
      <c r="B493" s="77"/>
      <c r="C493" s="78" t="s">
        <v>20</v>
      </c>
      <c r="D493" s="77"/>
      <c r="E493" s="77" t="e">
        <f>#REF!</f>
        <v>#REF!</v>
      </c>
      <c r="F493" s="75"/>
      <c r="G493" s="77" t="e">
        <f>#REF!</f>
        <v>#REF!</v>
      </c>
      <c r="H493" s="77"/>
      <c r="I493" s="78" t="s">
        <v>20</v>
      </c>
      <c r="J493" s="77"/>
      <c r="K493" s="77" t="e">
        <f>#REF!</f>
        <v>#REF!</v>
      </c>
    </row>
    <row r="494" spans="1:11" ht="15" customHeight="1">
      <c r="A494" s="124"/>
      <c r="B494" s="125"/>
      <c r="D494" s="124"/>
      <c r="E494" s="125"/>
      <c r="F494" s="75"/>
      <c r="G494" s="124"/>
      <c r="H494" s="125"/>
      <c r="I494" s="75"/>
      <c r="J494" s="124"/>
      <c r="K494" s="125"/>
    </row>
    <row r="495" spans="1:11" ht="15" customHeight="1">
      <c r="A495" s="121"/>
      <c r="B495" s="148"/>
      <c r="D495" s="121"/>
      <c r="E495" s="148"/>
      <c r="F495" s="75"/>
      <c r="G495" s="121"/>
      <c r="H495" s="148"/>
      <c r="I495" s="75"/>
      <c r="J495" s="121"/>
      <c r="K495" s="148"/>
    </row>
    <row r="496" spans="1:11" ht="15" customHeight="1" thickBot="1">
      <c r="A496" s="149"/>
      <c r="B496" s="150"/>
      <c r="D496" s="149"/>
      <c r="E496" s="150"/>
      <c r="F496" s="75"/>
      <c r="G496" s="149"/>
      <c r="H496" s="150"/>
      <c r="I496" s="75"/>
      <c r="J496" s="149"/>
      <c r="K496" s="150"/>
    </row>
    <row r="497" spans="1:11" ht="15" customHeight="1">
      <c r="A497" s="75"/>
      <c r="B497" s="75"/>
      <c r="D497" s="75"/>
      <c r="E497" s="75"/>
      <c r="F497" s="75"/>
      <c r="G497" s="75"/>
      <c r="H497" s="75"/>
      <c r="I497" s="75"/>
      <c r="J497" s="75"/>
      <c r="K497" s="75"/>
    </row>
    <row r="498" spans="1:11" ht="15" customHeight="1" thickBot="1">
      <c r="A498" s="75"/>
      <c r="B498" s="75"/>
      <c r="D498" s="75"/>
      <c r="E498" s="75"/>
      <c r="F498" s="75"/>
      <c r="G498" s="75"/>
      <c r="H498" s="75"/>
      <c r="I498" s="75"/>
      <c r="J498" s="75"/>
      <c r="K498" s="75"/>
    </row>
    <row r="499" spans="1:11" ht="15" customHeight="1" thickBot="1">
      <c r="A499" s="84" t="s">
        <v>198</v>
      </c>
      <c r="B499" s="151" t="s">
        <v>44</v>
      </c>
      <c r="C499" s="152"/>
      <c r="D499" s="153"/>
      <c r="E499" s="85" t="e">
        <f>#REF!</f>
        <v>#REF!</v>
      </c>
      <c r="F499" s="75"/>
      <c r="G499" s="84" t="s">
        <v>199</v>
      </c>
      <c r="H499" s="151" t="s">
        <v>44</v>
      </c>
      <c r="I499" s="152"/>
      <c r="J499" s="153"/>
      <c r="K499" s="85" t="e">
        <f>#REF!</f>
        <v>#REF!</v>
      </c>
    </row>
    <row r="500" spans="1:11" ht="15" customHeight="1" thickBot="1">
      <c r="A500" s="77" t="e">
        <f>#REF!</f>
        <v>#REF!</v>
      </c>
      <c r="B500" s="77"/>
      <c r="C500" s="78" t="s">
        <v>20</v>
      </c>
      <c r="D500" s="77"/>
      <c r="E500" s="77" t="e">
        <f>#REF!</f>
        <v>#REF!</v>
      </c>
      <c r="F500" s="75"/>
      <c r="G500" s="77" t="e">
        <f>#REF!</f>
        <v>#REF!</v>
      </c>
      <c r="H500" s="77"/>
      <c r="I500" s="78" t="s">
        <v>20</v>
      </c>
      <c r="J500" s="77"/>
      <c r="K500" s="77" t="e">
        <f>#REF!</f>
        <v>#REF!</v>
      </c>
    </row>
    <row r="501" spans="1:11" ht="15" customHeight="1">
      <c r="A501" s="124"/>
      <c r="B501" s="125"/>
      <c r="D501" s="124"/>
      <c r="E501" s="125"/>
      <c r="F501" s="75"/>
      <c r="G501" s="124"/>
      <c r="H501" s="125"/>
      <c r="I501" s="75"/>
      <c r="J501" s="124"/>
      <c r="K501" s="125"/>
    </row>
    <row r="502" spans="1:11" ht="15" customHeight="1">
      <c r="A502" s="121"/>
      <c r="B502" s="148"/>
      <c r="D502" s="121"/>
      <c r="E502" s="148"/>
      <c r="F502" s="75"/>
      <c r="G502" s="121"/>
      <c r="H502" s="148"/>
      <c r="I502" s="75"/>
      <c r="J502" s="121"/>
      <c r="K502" s="148"/>
    </row>
    <row r="503" spans="1:11" ht="15" customHeight="1" thickBot="1">
      <c r="A503" s="149"/>
      <c r="B503" s="150"/>
      <c r="D503" s="149"/>
      <c r="E503" s="150"/>
      <c r="F503" s="75"/>
      <c r="G503" s="149"/>
      <c r="H503" s="150"/>
      <c r="I503" s="75"/>
      <c r="J503" s="149"/>
      <c r="K503" s="150"/>
    </row>
    <row r="505" spans="1:11" ht="15" customHeight="1">
      <c r="A505" s="74"/>
      <c r="B505" s="75"/>
      <c r="D505" s="126" t="s">
        <v>33</v>
      </c>
      <c r="E505" s="126"/>
      <c r="F505" s="126"/>
      <c r="G505" s="126"/>
      <c r="H505" s="75"/>
      <c r="I505" s="75"/>
      <c r="J505" s="75"/>
      <c r="K505" s="80" t="s">
        <v>74</v>
      </c>
    </row>
    <row r="506" spans="1:11" ht="15" customHeight="1">
      <c r="A506" s="75"/>
      <c r="B506" s="75"/>
      <c r="D506" s="75"/>
      <c r="E506" s="75"/>
      <c r="F506" s="75"/>
      <c r="G506" s="75"/>
      <c r="H506" s="75"/>
      <c r="I506" s="75"/>
      <c r="J506" s="75"/>
      <c r="K506" s="75"/>
    </row>
    <row r="507" spans="1:11" ht="15" customHeight="1" thickBot="1">
      <c r="A507" s="75"/>
      <c r="B507" s="75"/>
      <c r="D507" s="75"/>
      <c r="E507" s="75"/>
      <c r="F507" s="75"/>
      <c r="G507" s="75"/>
      <c r="H507" s="75"/>
      <c r="I507" s="75"/>
      <c r="J507" s="75"/>
      <c r="K507" s="75"/>
    </row>
    <row r="508" spans="1:11" ht="15" customHeight="1">
      <c r="A508" s="143" t="e">
        <f>#REF!</f>
        <v>#REF!</v>
      </c>
      <c r="B508" s="144"/>
      <c r="C508" s="144"/>
      <c r="D508" s="144"/>
      <c r="E508" s="145"/>
      <c r="F508" s="123" t="s">
        <v>20</v>
      </c>
      <c r="G508" s="143" t="e">
        <f>#REF!</f>
        <v>#REF!</v>
      </c>
      <c r="H508" s="144"/>
      <c r="I508" s="144"/>
      <c r="J508" s="144"/>
      <c r="K508" s="145"/>
    </row>
    <row r="509" spans="1:11" ht="15" customHeight="1" thickBot="1">
      <c r="A509" s="146"/>
      <c r="B509" s="147"/>
      <c r="C509" s="147"/>
      <c r="D509" s="147"/>
      <c r="E509" s="122"/>
      <c r="F509" s="123"/>
      <c r="G509" s="146"/>
      <c r="H509" s="147"/>
      <c r="I509" s="147"/>
      <c r="J509" s="147"/>
      <c r="K509" s="122"/>
    </row>
    <row r="510" spans="1:11" ht="15" customHeight="1" thickBot="1">
      <c r="A510" s="75"/>
      <c r="B510" s="75"/>
      <c r="D510" s="75"/>
      <c r="E510" s="75"/>
      <c r="F510" s="75"/>
      <c r="G510" s="75"/>
      <c r="H510" s="75"/>
      <c r="I510" s="75"/>
      <c r="J510" s="75"/>
      <c r="K510" s="75"/>
    </row>
    <row r="511" spans="1:11" ht="15" customHeight="1" thickBot="1">
      <c r="A511" s="84" t="s">
        <v>200</v>
      </c>
      <c r="B511" s="151" t="s">
        <v>44</v>
      </c>
      <c r="C511" s="152"/>
      <c r="D511" s="153"/>
      <c r="E511" s="85" t="e">
        <f>#REF!</f>
        <v>#REF!</v>
      </c>
      <c r="F511" s="75"/>
      <c r="G511" s="84" t="s">
        <v>145</v>
      </c>
      <c r="H511" s="151" t="s">
        <v>44</v>
      </c>
      <c r="I511" s="152"/>
      <c r="J511" s="153"/>
      <c r="K511" s="85" t="e">
        <f>#REF!</f>
        <v>#REF!</v>
      </c>
    </row>
    <row r="512" spans="1:11" ht="15" customHeight="1" thickBot="1">
      <c r="A512" s="77" t="e">
        <f>#REF!</f>
        <v>#REF!</v>
      </c>
      <c r="B512" s="77"/>
      <c r="C512" s="78" t="s">
        <v>20</v>
      </c>
      <c r="D512" s="77"/>
      <c r="E512" s="77" t="e">
        <f>#REF!</f>
        <v>#REF!</v>
      </c>
      <c r="F512" s="75"/>
      <c r="G512" s="77" t="e">
        <f>#REF!</f>
        <v>#REF!</v>
      </c>
      <c r="H512" s="77"/>
      <c r="I512" s="78" t="s">
        <v>20</v>
      </c>
      <c r="J512" s="77"/>
      <c r="K512" s="77" t="e">
        <f>#REF!</f>
        <v>#REF!</v>
      </c>
    </row>
    <row r="513" spans="1:11" ht="15" customHeight="1">
      <c r="A513" s="124"/>
      <c r="B513" s="125"/>
      <c r="D513" s="124"/>
      <c r="E513" s="125"/>
      <c r="F513" s="75"/>
      <c r="G513" s="124"/>
      <c r="H513" s="125"/>
      <c r="I513" s="75"/>
      <c r="J513" s="124"/>
      <c r="K513" s="125"/>
    </row>
    <row r="514" spans="1:11" ht="15" customHeight="1">
      <c r="A514" s="121"/>
      <c r="B514" s="148"/>
      <c r="D514" s="121"/>
      <c r="E514" s="148"/>
      <c r="F514" s="75"/>
      <c r="G514" s="121"/>
      <c r="H514" s="148"/>
      <c r="I514" s="75"/>
      <c r="J514" s="121"/>
      <c r="K514" s="148"/>
    </row>
    <row r="515" spans="1:11" ht="15" customHeight="1" thickBot="1">
      <c r="A515" s="149"/>
      <c r="B515" s="150"/>
      <c r="D515" s="149"/>
      <c r="E515" s="150"/>
      <c r="F515" s="75"/>
      <c r="G515" s="149"/>
      <c r="H515" s="150"/>
      <c r="I515" s="75"/>
      <c r="J515" s="149"/>
      <c r="K515" s="150"/>
    </row>
    <row r="516" spans="1:11" ht="15" customHeight="1">
      <c r="A516" s="75"/>
      <c r="B516" s="75"/>
      <c r="D516" s="75"/>
      <c r="E516" s="75"/>
      <c r="F516" s="75"/>
      <c r="G516" s="75"/>
      <c r="H516" s="75"/>
      <c r="I516" s="75"/>
      <c r="J516" s="75"/>
      <c r="K516" s="75"/>
    </row>
    <row r="517" spans="1:11" ht="15" customHeight="1" thickBot="1">
      <c r="A517" s="75"/>
      <c r="B517" s="75"/>
      <c r="D517" s="75"/>
      <c r="E517" s="75"/>
      <c r="F517" s="75"/>
      <c r="G517" s="75"/>
      <c r="H517" s="75"/>
      <c r="I517" s="75"/>
      <c r="J517" s="75"/>
      <c r="K517" s="75"/>
    </row>
    <row r="518" spans="1:11" ht="15" customHeight="1" thickBot="1">
      <c r="A518" s="84" t="s">
        <v>201</v>
      </c>
      <c r="B518" s="151" t="s">
        <v>44</v>
      </c>
      <c r="C518" s="152"/>
      <c r="D518" s="153"/>
      <c r="E518" s="85" t="e">
        <f>#REF!</f>
        <v>#REF!</v>
      </c>
      <c r="F518" s="75"/>
      <c r="G518" s="84" t="s">
        <v>202</v>
      </c>
      <c r="H518" s="151" t="s">
        <v>44</v>
      </c>
      <c r="I518" s="152"/>
      <c r="J518" s="153"/>
      <c r="K518" s="85" t="e">
        <f>#REF!</f>
        <v>#REF!</v>
      </c>
    </row>
    <row r="519" spans="1:11" ht="15" customHeight="1" thickBot="1">
      <c r="A519" s="77" t="e">
        <f>#REF!</f>
        <v>#REF!</v>
      </c>
      <c r="B519" s="77"/>
      <c r="C519" s="78" t="s">
        <v>20</v>
      </c>
      <c r="D519" s="77"/>
      <c r="E519" s="77" t="e">
        <f>#REF!</f>
        <v>#REF!</v>
      </c>
      <c r="F519" s="75"/>
      <c r="G519" s="77" t="e">
        <f>#REF!</f>
        <v>#REF!</v>
      </c>
      <c r="H519" s="77"/>
      <c r="I519" s="78" t="s">
        <v>20</v>
      </c>
      <c r="J519" s="77"/>
      <c r="K519" s="77" t="e">
        <f>#REF!</f>
        <v>#REF!</v>
      </c>
    </row>
    <row r="520" spans="1:11" ht="15" customHeight="1">
      <c r="A520" s="124"/>
      <c r="B520" s="125"/>
      <c r="D520" s="124"/>
      <c r="E520" s="125"/>
      <c r="F520" s="75"/>
      <c r="G520" s="124"/>
      <c r="H520" s="125"/>
      <c r="I520" s="75"/>
      <c r="J520" s="124"/>
      <c r="K520" s="125"/>
    </row>
    <row r="521" spans="1:11" ht="15" customHeight="1">
      <c r="A521" s="121"/>
      <c r="B521" s="148"/>
      <c r="D521" s="121"/>
      <c r="E521" s="148"/>
      <c r="F521" s="75"/>
      <c r="G521" s="121"/>
      <c r="H521" s="148"/>
      <c r="I521" s="75"/>
      <c r="J521" s="121"/>
      <c r="K521" s="148"/>
    </row>
    <row r="522" spans="1:11" ht="15" customHeight="1" thickBot="1">
      <c r="A522" s="149"/>
      <c r="B522" s="150"/>
      <c r="D522" s="149"/>
      <c r="E522" s="150"/>
      <c r="F522" s="75"/>
      <c r="G522" s="149"/>
      <c r="H522" s="150"/>
      <c r="I522" s="75"/>
      <c r="J522" s="149"/>
      <c r="K522" s="150"/>
    </row>
    <row r="523" spans="1:11" ht="15" customHeight="1">
      <c r="A523" s="79"/>
      <c r="B523" s="79"/>
      <c r="D523" s="79"/>
      <c r="E523" s="79"/>
      <c r="F523" s="75"/>
      <c r="G523" s="79"/>
      <c r="H523" s="79"/>
      <c r="I523" s="75"/>
      <c r="J523" s="79"/>
      <c r="K523" s="79"/>
    </row>
    <row r="524" spans="1:11" ht="15" customHeight="1" thickBot="1">
      <c r="A524" s="79"/>
      <c r="B524" s="79"/>
      <c r="D524" s="79"/>
      <c r="E524" s="79"/>
      <c r="F524" s="75"/>
      <c r="G524" s="79"/>
      <c r="H524" s="79"/>
      <c r="I524" s="75"/>
      <c r="J524" s="79"/>
      <c r="K524" s="79"/>
    </row>
    <row r="525" spans="1:11" ht="15" customHeight="1">
      <c r="A525" s="143" t="e">
        <f>#REF!</f>
        <v>#REF!</v>
      </c>
      <c r="B525" s="144"/>
      <c r="C525" s="144"/>
      <c r="D525" s="144"/>
      <c r="E525" s="145"/>
      <c r="F525" s="123" t="s">
        <v>20</v>
      </c>
      <c r="G525" s="143" t="e">
        <f>#REF!</f>
        <v>#REF!</v>
      </c>
      <c r="H525" s="144"/>
      <c r="I525" s="144"/>
      <c r="J525" s="144"/>
      <c r="K525" s="145"/>
    </row>
    <row r="526" spans="1:11" ht="15" customHeight="1" thickBot="1">
      <c r="A526" s="146"/>
      <c r="B526" s="147"/>
      <c r="C526" s="147"/>
      <c r="D526" s="147"/>
      <c r="E526" s="122"/>
      <c r="F526" s="123"/>
      <c r="G526" s="146"/>
      <c r="H526" s="147"/>
      <c r="I526" s="147"/>
      <c r="J526" s="147"/>
      <c r="K526" s="122"/>
    </row>
    <row r="527" spans="1:11" ht="15" customHeight="1" thickBot="1">
      <c r="A527" s="75"/>
      <c r="B527" s="75"/>
      <c r="D527" s="75"/>
      <c r="E527" s="75"/>
      <c r="F527" s="75"/>
      <c r="G527" s="75"/>
      <c r="H527" s="75"/>
      <c r="I527" s="75"/>
      <c r="J527" s="75"/>
      <c r="K527" s="75"/>
    </row>
    <row r="528" spans="1:11" ht="15" customHeight="1" thickBot="1">
      <c r="A528" s="84" t="s">
        <v>173</v>
      </c>
      <c r="B528" s="151" t="s">
        <v>44</v>
      </c>
      <c r="C528" s="152"/>
      <c r="D528" s="153"/>
      <c r="E528" s="85" t="e">
        <f>#REF!</f>
        <v>#REF!</v>
      </c>
      <c r="F528" s="75"/>
      <c r="G528" s="84" t="s">
        <v>203</v>
      </c>
      <c r="H528" s="151" t="s">
        <v>44</v>
      </c>
      <c r="I528" s="152"/>
      <c r="J528" s="153"/>
      <c r="K528" s="85" t="e">
        <f>#REF!</f>
        <v>#REF!</v>
      </c>
    </row>
    <row r="529" spans="1:11" ht="15" customHeight="1" thickBot="1">
      <c r="A529" s="77" t="e">
        <f>#REF!</f>
        <v>#REF!</v>
      </c>
      <c r="B529" s="77"/>
      <c r="C529" s="78" t="s">
        <v>20</v>
      </c>
      <c r="D529" s="77"/>
      <c r="E529" s="77" t="e">
        <f>#REF!</f>
        <v>#REF!</v>
      </c>
      <c r="F529" s="75"/>
      <c r="G529" s="77" t="e">
        <f>#REF!</f>
        <v>#REF!</v>
      </c>
      <c r="H529" s="77"/>
      <c r="I529" s="78" t="s">
        <v>20</v>
      </c>
      <c r="J529" s="77"/>
      <c r="K529" s="77" t="e">
        <f>#REF!</f>
        <v>#REF!</v>
      </c>
    </row>
    <row r="530" spans="1:11" ht="15" customHeight="1">
      <c r="A530" s="124"/>
      <c r="B530" s="125"/>
      <c r="D530" s="124"/>
      <c r="E530" s="125"/>
      <c r="F530" s="75"/>
      <c r="G530" s="124"/>
      <c r="H530" s="125"/>
      <c r="I530" s="75"/>
      <c r="J530" s="124"/>
      <c r="K530" s="125"/>
    </row>
    <row r="531" spans="1:11" ht="15" customHeight="1">
      <c r="A531" s="121"/>
      <c r="B531" s="148"/>
      <c r="D531" s="121"/>
      <c r="E531" s="148"/>
      <c r="F531" s="75"/>
      <c r="G531" s="121"/>
      <c r="H531" s="148"/>
      <c r="I531" s="75"/>
      <c r="J531" s="121"/>
      <c r="K531" s="148"/>
    </row>
    <row r="532" spans="1:11" ht="15" customHeight="1" thickBot="1">
      <c r="A532" s="149"/>
      <c r="B532" s="150"/>
      <c r="D532" s="149"/>
      <c r="E532" s="150"/>
      <c r="F532" s="75"/>
      <c r="G532" s="149"/>
      <c r="H532" s="150"/>
      <c r="I532" s="75"/>
      <c r="J532" s="149"/>
      <c r="K532" s="150"/>
    </row>
    <row r="533" spans="1:11" ht="15" customHeight="1">
      <c r="A533" s="75"/>
      <c r="B533" s="75"/>
      <c r="D533" s="75"/>
      <c r="E533" s="75"/>
      <c r="F533" s="75"/>
      <c r="G533" s="75"/>
      <c r="H533" s="75"/>
      <c r="I533" s="75"/>
      <c r="J533" s="75"/>
      <c r="K533" s="75"/>
    </row>
    <row r="534" spans="1:11" ht="15" customHeight="1" thickBot="1">
      <c r="A534" s="75"/>
      <c r="B534" s="75"/>
      <c r="D534" s="75"/>
      <c r="E534" s="75"/>
      <c r="F534" s="75"/>
      <c r="G534" s="75"/>
      <c r="H534" s="75"/>
      <c r="I534" s="75"/>
      <c r="J534" s="75"/>
      <c r="K534" s="75"/>
    </row>
    <row r="535" spans="1:11" ht="15" customHeight="1" thickBot="1">
      <c r="A535" s="84" t="s">
        <v>127</v>
      </c>
      <c r="B535" s="151" t="s">
        <v>44</v>
      </c>
      <c r="C535" s="152"/>
      <c r="D535" s="153"/>
      <c r="E535" s="85" t="e">
        <f>#REF!</f>
        <v>#REF!</v>
      </c>
      <c r="F535" s="75"/>
      <c r="G535" s="84" t="s">
        <v>144</v>
      </c>
      <c r="H535" s="151" t="s">
        <v>44</v>
      </c>
      <c r="I535" s="152"/>
      <c r="J535" s="153"/>
      <c r="K535" s="85" t="e">
        <f>#REF!</f>
        <v>#REF!</v>
      </c>
    </row>
    <row r="536" spans="1:11" ht="15" customHeight="1" thickBot="1">
      <c r="A536" s="77" t="e">
        <f>#REF!</f>
        <v>#REF!</v>
      </c>
      <c r="B536" s="77"/>
      <c r="C536" s="78" t="s">
        <v>20</v>
      </c>
      <c r="D536" s="77"/>
      <c r="E536" s="77" t="e">
        <f>#REF!</f>
        <v>#REF!</v>
      </c>
      <c r="F536" s="75"/>
      <c r="G536" s="77" t="e">
        <f>#REF!</f>
        <v>#REF!</v>
      </c>
      <c r="H536" s="77"/>
      <c r="I536" s="78" t="s">
        <v>20</v>
      </c>
      <c r="J536" s="77"/>
      <c r="K536" s="77" t="e">
        <f>#REF!</f>
        <v>#REF!</v>
      </c>
    </row>
    <row r="537" spans="1:11" ht="15" customHeight="1">
      <c r="A537" s="124"/>
      <c r="B537" s="125"/>
      <c r="D537" s="124"/>
      <c r="E537" s="125"/>
      <c r="F537" s="75"/>
      <c r="G537" s="124"/>
      <c r="H537" s="125"/>
      <c r="I537" s="75"/>
      <c r="J537" s="124"/>
      <c r="K537" s="125"/>
    </row>
    <row r="538" spans="1:11" ht="15" customHeight="1">
      <c r="A538" s="121"/>
      <c r="B538" s="148"/>
      <c r="D538" s="121"/>
      <c r="E538" s="148"/>
      <c r="F538" s="75"/>
      <c r="G538" s="121"/>
      <c r="H538" s="148"/>
      <c r="I538" s="75"/>
      <c r="J538" s="121"/>
      <c r="K538" s="148"/>
    </row>
    <row r="539" spans="1:11" ht="15" customHeight="1" thickBot="1">
      <c r="A539" s="149"/>
      <c r="B539" s="150"/>
      <c r="D539" s="149"/>
      <c r="E539" s="150"/>
      <c r="F539" s="75"/>
      <c r="G539" s="149"/>
      <c r="H539" s="150"/>
      <c r="I539" s="75"/>
      <c r="J539" s="149"/>
      <c r="K539" s="150"/>
    </row>
    <row r="541" spans="1:11" ht="15" customHeight="1">
      <c r="A541" s="74"/>
      <c r="B541" s="75"/>
      <c r="D541" s="126" t="s">
        <v>33</v>
      </c>
      <c r="E541" s="126"/>
      <c r="F541" s="126"/>
      <c r="G541" s="126"/>
      <c r="H541" s="75"/>
      <c r="I541" s="75"/>
      <c r="J541" s="75"/>
      <c r="K541" s="80" t="s">
        <v>74</v>
      </c>
    </row>
    <row r="542" spans="1:11" ht="15" customHeight="1">
      <c r="A542" s="75"/>
      <c r="B542" s="75"/>
      <c r="D542" s="75"/>
      <c r="E542" s="75"/>
      <c r="F542" s="75"/>
      <c r="G542" s="75"/>
      <c r="H542" s="75"/>
      <c r="I542" s="75"/>
      <c r="J542" s="75"/>
      <c r="K542" s="75"/>
    </row>
    <row r="543" spans="1:11" ht="15" customHeight="1" thickBot="1">
      <c r="A543" s="75"/>
      <c r="B543" s="75"/>
      <c r="D543" s="75"/>
      <c r="E543" s="75"/>
      <c r="F543" s="75"/>
      <c r="G543" s="75"/>
      <c r="H543" s="75"/>
      <c r="I543" s="75"/>
      <c r="J543" s="75"/>
      <c r="K543" s="75"/>
    </row>
    <row r="544" spans="1:11" ht="15" customHeight="1">
      <c r="A544" s="143" t="e">
        <f>#REF!</f>
        <v>#REF!</v>
      </c>
      <c r="B544" s="144"/>
      <c r="C544" s="144"/>
      <c r="D544" s="144"/>
      <c r="E544" s="145"/>
      <c r="F544" s="123" t="s">
        <v>20</v>
      </c>
      <c r="G544" s="143" t="e">
        <f>#REF!</f>
        <v>#REF!</v>
      </c>
      <c r="H544" s="144"/>
      <c r="I544" s="144"/>
      <c r="J544" s="144"/>
      <c r="K544" s="145"/>
    </row>
    <row r="545" spans="1:11" ht="15" customHeight="1" thickBot="1">
      <c r="A545" s="146"/>
      <c r="B545" s="147"/>
      <c r="C545" s="147"/>
      <c r="D545" s="147"/>
      <c r="E545" s="122"/>
      <c r="F545" s="123"/>
      <c r="G545" s="146"/>
      <c r="H545" s="147"/>
      <c r="I545" s="147"/>
      <c r="J545" s="147"/>
      <c r="K545" s="122"/>
    </row>
    <row r="546" spans="1:11" ht="15" customHeight="1" thickBot="1">
      <c r="A546" s="75"/>
      <c r="B546" s="75"/>
      <c r="D546" s="75"/>
      <c r="E546" s="75"/>
      <c r="F546" s="75"/>
      <c r="G546" s="75"/>
      <c r="H546" s="75"/>
      <c r="I546" s="75"/>
      <c r="J546" s="75"/>
      <c r="K546" s="75"/>
    </row>
    <row r="547" spans="1:11" ht="15" customHeight="1" thickBot="1">
      <c r="A547" s="84" t="s">
        <v>164</v>
      </c>
      <c r="B547" s="151" t="s">
        <v>44</v>
      </c>
      <c r="C547" s="152"/>
      <c r="D547" s="153"/>
      <c r="E547" s="85" t="e">
        <f>#REF!</f>
        <v>#REF!</v>
      </c>
      <c r="F547" s="75"/>
      <c r="G547" s="84" t="s">
        <v>204</v>
      </c>
      <c r="H547" s="151" t="s">
        <v>44</v>
      </c>
      <c r="I547" s="152"/>
      <c r="J547" s="153"/>
      <c r="K547" s="85" t="e">
        <f>#REF!</f>
        <v>#REF!</v>
      </c>
    </row>
    <row r="548" spans="1:11" ht="15" customHeight="1" thickBot="1">
      <c r="A548" s="77" t="e">
        <f>#REF!</f>
        <v>#REF!</v>
      </c>
      <c r="B548" s="77"/>
      <c r="C548" s="78" t="s">
        <v>20</v>
      </c>
      <c r="D548" s="77"/>
      <c r="E548" s="77" t="e">
        <f>#REF!</f>
        <v>#REF!</v>
      </c>
      <c r="F548" s="75"/>
      <c r="G548" s="77" t="e">
        <f>#REF!</f>
        <v>#REF!</v>
      </c>
      <c r="H548" s="77"/>
      <c r="I548" s="78" t="s">
        <v>20</v>
      </c>
      <c r="J548" s="77"/>
      <c r="K548" s="77" t="e">
        <f>#REF!</f>
        <v>#REF!</v>
      </c>
    </row>
    <row r="549" spans="1:11" ht="15" customHeight="1">
      <c r="A549" s="124"/>
      <c r="B549" s="125"/>
      <c r="D549" s="124"/>
      <c r="E549" s="125"/>
      <c r="F549" s="75"/>
      <c r="G549" s="124"/>
      <c r="H549" s="125"/>
      <c r="I549" s="75"/>
      <c r="J549" s="124"/>
      <c r="K549" s="125"/>
    </row>
    <row r="550" spans="1:11" ht="15" customHeight="1">
      <c r="A550" s="121"/>
      <c r="B550" s="148"/>
      <c r="D550" s="121"/>
      <c r="E550" s="148"/>
      <c r="F550" s="75"/>
      <c r="G550" s="121"/>
      <c r="H550" s="148"/>
      <c r="I550" s="75"/>
      <c r="J550" s="121"/>
      <c r="K550" s="148"/>
    </row>
    <row r="551" spans="1:11" ht="15" customHeight="1" thickBot="1">
      <c r="A551" s="149"/>
      <c r="B551" s="150"/>
      <c r="D551" s="149"/>
      <c r="E551" s="150"/>
      <c r="F551" s="75"/>
      <c r="G551" s="149"/>
      <c r="H551" s="150"/>
      <c r="I551" s="75"/>
      <c r="J551" s="149"/>
      <c r="K551" s="150"/>
    </row>
    <row r="552" spans="1:11" ht="15" customHeight="1">
      <c r="A552" s="75"/>
      <c r="B552" s="75"/>
      <c r="D552" s="75"/>
      <c r="E552" s="75"/>
      <c r="F552" s="75"/>
      <c r="G552" s="75"/>
      <c r="H552" s="75"/>
      <c r="I552" s="75"/>
      <c r="J552" s="75"/>
      <c r="K552" s="75"/>
    </row>
    <row r="553" spans="1:11" ht="15" customHeight="1" thickBot="1">
      <c r="A553" s="75"/>
      <c r="B553" s="75"/>
      <c r="D553" s="75"/>
      <c r="E553" s="75"/>
      <c r="F553" s="75"/>
      <c r="G553" s="75"/>
      <c r="H553" s="75"/>
      <c r="I553" s="75"/>
      <c r="J553" s="75"/>
      <c r="K553" s="75"/>
    </row>
    <row r="554" spans="1:11" ht="15" customHeight="1" thickBot="1">
      <c r="A554" s="84" t="s">
        <v>194</v>
      </c>
      <c r="B554" s="151" t="s">
        <v>44</v>
      </c>
      <c r="C554" s="152"/>
      <c r="D554" s="153"/>
      <c r="E554" s="85" t="e">
        <f>#REF!</f>
        <v>#REF!</v>
      </c>
      <c r="F554" s="75"/>
      <c r="G554" s="84" t="s">
        <v>161</v>
      </c>
      <c r="H554" s="151" t="s">
        <v>44</v>
      </c>
      <c r="I554" s="152"/>
      <c r="J554" s="153"/>
      <c r="K554" s="85" t="e">
        <f>#REF!</f>
        <v>#REF!</v>
      </c>
    </row>
    <row r="555" spans="1:11" ht="15" customHeight="1" thickBot="1">
      <c r="A555" s="77" t="e">
        <f>#REF!</f>
        <v>#REF!</v>
      </c>
      <c r="B555" s="77"/>
      <c r="C555" s="78" t="s">
        <v>20</v>
      </c>
      <c r="D555" s="77"/>
      <c r="E555" s="77" t="e">
        <f>#REF!</f>
        <v>#REF!</v>
      </c>
      <c r="F555" s="75"/>
      <c r="G555" s="77" t="e">
        <f>#REF!</f>
        <v>#REF!</v>
      </c>
      <c r="H555" s="77"/>
      <c r="I555" s="78" t="s">
        <v>20</v>
      </c>
      <c r="J555" s="77"/>
      <c r="K555" s="77" t="e">
        <f>#REF!</f>
        <v>#REF!</v>
      </c>
    </row>
    <row r="556" spans="1:11" ht="15" customHeight="1">
      <c r="A556" s="124"/>
      <c r="B556" s="125"/>
      <c r="D556" s="124"/>
      <c r="E556" s="125"/>
      <c r="F556" s="75"/>
      <c r="G556" s="124"/>
      <c r="H556" s="125"/>
      <c r="I556" s="75"/>
      <c r="J556" s="124"/>
      <c r="K556" s="125"/>
    </row>
    <row r="557" spans="1:11" ht="15" customHeight="1">
      <c r="A557" s="121"/>
      <c r="B557" s="148"/>
      <c r="D557" s="121"/>
      <c r="E557" s="148"/>
      <c r="F557" s="75"/>
      <c r="G557" s="121"/>
      <c r="H557" s="148"/>
      <c r="I557" s="75"/>
      <c r="J557" s="121"/>
      <c r="K557" s="148"/>
    </row>
    <row r="558" spans="1:11" ht="15" customHeight="1" thickBot="1">
      <c r="A558" s="149"/>
      <c r="B558" s="150"/>
      <c r="D558" s="149"/>
      <c r="E558" s="150"/>
      <c r="F558" s="75"/>
      <c r="G558" s="149"/>
      <c r="H558" s="150"/>
      <c r="I558" s="75"/>
      <c r="J558" s="149"/>
      <c r="K558" s="150"/>
    </row>
    <row r="559" spans="1:11" ht="15" customHeight="1">
      <c r="A559" s="79"/>
      <c r="B559" s="79"/>
      <c r="D559" s="79"/>
      <c r="E559" s="79"/>
      <c r="F559" s="75"/>
      <c r="G559" s="79"/>
      <c r="H559" s="79"/>
      <c r="I559" s="75"/>
      <c r="J559" s="79"/>
      <c r="K559" s="79"/>
    </row>
    <row r="560" spans="1:11" ht="15" customHeight="1" thickBot="1">
      <c r="A560" s="79"/>
      <c r="B560" s="79"/>
      <c r="D560" s="79"/>
      <c r="E560" s="79"/>
      <c r="F560" s="75"/>
      <c r="G560" s="79"/>
      <c r="H560" s="79"/>
      <c r="I560" s="75"/>
      <c r="J560" s="79"/>
      <c r="K560" s="79"/>
    </row>
    <row r="561" spans="1:11" ht="15" customHeight="1">
      <c r="A561" s="143" t="e">
        <f>#REF!</f>
        <v>#REF!</v>
      </c>
      <c r="B561" s="144"/>
      <c r="C561" s="144"/>
      <c r="D561" s="144"/>
      <c r="E561" s="145"/>
      <c r="F561" s="123" t="s">
        <v>20</v>
      </c>
      <c r="G561" s="143" t="e">
        <f>#REF!</f>
        <v>#REF!</v>
      </c>
      <c r="H561" s="144"/>
      <c r="I561" s="144"/>
      <c r="J561" s="144"/>
      <c r="K561" s="145"/>
    </row>
    <row r="562" spans="1:11" ht="15" customHeight="1" thickBot="1">
      <c r="A562" s="146"/>
      <c r="B562" s="147"/>
      <c r="C562" s="147"/>
      <c r="D562" s="147"/>
      <c r="E562" s="122"/>
      <c r="F562" s="123"/>
      <c r="G562" s="146"/>
      <c r="H562" s="147"/>
      <c r="I562" s="147"/>
      <c r="J562" s="147"/>
      <c r="K562" s="122"/>
    </row>
    <row r="563" spans="1:11" ht="15" customHeight="1" thickBot="1">
      <c r="A563" s="75"/>
      <c r="B563" s="75"/>
      <c r="D563" s="75"/>
      <c r="E563" s="75"/>
      <c r="F563" s="75"/>
      <c r="G563" s="75"/>
      <c r="H563" s="75"/>
      <c r="I563" s="75"/>
      <c r="J563" s="75"/>
      <c r="K563" s="75"/>
    </row>
    <row r="564" spans="1:11" ht="15" customHeight="1" thickBot="1">
      <c r="A564" s="84" t="s">
        <v>205</v>
      </c>
      <c r="B564" s="151" t="s">
        <v>44</v>
      </c>
      <c r="C564" s="152"/>
      <c r="D564" s="153"/>
      <c r="E564" s="85" t="e">
        <f>#REF!</f>
        <v>#REF!</v>
      </c>
      <c r="F564" s="75"/>
      <c r="G564" s="84" t="s">
        <v>50</v>
      </c>
      <c r="H564" s="151" t="s">
        <v>44</v>
      </c>
      <c r="I564" s="152"/>
      <c r="J564" s="153"/>
      <c r="K564" s="85" t="e">
        <f>#REF!</f>
        <v>#REF!</v>
      </c>
    </row>
    <row r="565" spans="1:11" ht="15" customHeight="1" thickBot="1">
      <c r="A565" s="77" t="e">
        <f>#REF!</f>
        <v>#REF!</v>
      </c>
      <c r="B565" s="77"/>
      <c r="C565" s="78" t="s">
        <v>20</v>
      </c>
      <c r="D565" s="77"/>
      <c r="E565" s="77" t="e">
        <f>#REF!</f>
        <v>#REF!</v>
      </c>
      <c r="F565" s="75"/>
      <c r="G565" s="77" t="e">
        <f>#REF!</f>
        <v>#REF!</v>
      </c>
      <c r="H565" s="77"/>
      <c r="I565" s="78" t="s">
        <v>20</v>
      </c>
      <c r="J565" s="77"/>
      <c r="K565" s="77" t="e">
        <f>#REF!</f>
        <v>#REF!</v>
      </c>
    </row>
    <row r="566" spans="1:11" ht="15" customHeight="1">
      <c r="A566" s="124"/>
      <c r="B566" s="125"/>
      <c r="D566" s="124"/>
      <c r="E566" s="125"/>
      <c r="F566" s="75"/>
      <c r="G566" s="124"/>
      <c r="H566" s="125"/>
      <c r="I566" s="75"/>
      <c r="J566" s="124"/>
      <c r="K566" s="125"/>
    </row>
    <row r="567" spans="1:11" ht="15" customHeight="1">
      <c r="A567" s="121"/>
      <c r="B567" s="148"/>
      <c r="D567" s="121"/>
      <c r="E567" s="148"/>
      <c r="F567" s="75"/>
      <c r="G567" s="121"/>
      <c r="H567" s="148"/>
      <c r="I567" s="75"/>
      <c r="J567" s="121"/>
      <c r="K567" s="148"/>
    </row>
    <row r="568" spans="1:11" ht="15" customHeight="1" thickBot="1">
      <c r="A568" s="149"/>
      <c r="B568" s="150"/>
      <c r="D568" s="149"/>
      <c r="E568" s="150"/>
      <c r="F568" s="75"/>
      <c r="G568" s="149"/>
      <c r="H568" s="150"/>
      <c r="I568" s="75"/>
      <c r="J568" s="149"/>
      <c r="K568" s="150"/>
    </row>
    <row r="569" spans="1:11" ht="15" customHeight="1">
      <c r="A569" s="75"/>
      <c r="B569" s="75"/>
      <c r="D569" s="75"/>
      <c r="E569" s="75"/>
      <c r="F569" s="75"/>
      <c r="G569" s="75"/>
      <c r="H569" s="75"/>
      <c r="I569" s="75"/>
      <c r="J569" s="75"/>
      <c r="K569" s="75"/>
    </row>
    <row r="570" spans="1:11" ht="15" customHeight="1" thickBot="1">
      <c r="A570" s="75"/>
      <c r="B570" s="75"/>
      <c r="D570" s="75"/>
      <c r="E570" s="75"/>
      <c r="F570" s="75"/>
      <c r="G570" s="75"/>
      <c r="H570" s="75"/>
      <c r="I570" s="75"/>
      <c r="J570" s="75"/>
      <c r="K570" s="75"/>
    </row>
    <row r="571" spans="1:11" ht="15" customHeight="1" thickBot="1">
      <c r="A571" s="84" t="s">
        <v>206</v>
      </c>
      <c r="B571" s="151" t="s">
        <v>44</v>
      </c>
      <c r="C571" s="152"/>
      <c r="D571" s="153"/>
      <c r="E571" s="85" t="e">
        <f>#REF!</f>
        <v>#REF!</v>
      </c>
      <c r="F571" s="75"/>
      <c r="G571" s="84" t="s">
        <v>207</v>
      </c>
      <c r="H571" s="151" t="s">
        <v>44</v>
      </c>
      <c r="I571" s="152"/>
      <c r="J571" s="153"/>
      <c r="K571" s="85" t="e">
        <f>#REF!</f>
        <v>#REF!</v>
      </c>
    </row>
    <row r="572" spans="1:11" ht="15" customHeight="1" thickBot="1">
      <c r="A572" s="77" t="e">
        <f>#REF!</f>
        <v>#REF!</v>
      </c>
      <c r="B572" s="77"/>
      <c r="C572" s="78" t="s">
        <v>20</v>
      </c>
      <c r="D572" s="77"/>
      <c r="E572" s="77" t="e">
        <f>#REF!</f>
        <v>#REF!</v>
      </c>
      <c r="F572" s="75"/>
      <c r="G572" s="77" t="e">
        <f>#REF!</f>
        <v>#REF!</v>
      </c>
      <c r="H572" s="77"/>
      <c r="I572" s="78" t="s">
        <v>20</v>
      </c>
      <c r="J572" s="77"/>
      <c r="K572" s="77" t="e">
        <f>#REF!</f>
        <v>#REF!</v>
      </c>
    </row>
    <row r="573" spans="1:11" ht="15" customHeight="1">
      <c r="A573" s="124"/>
      <c r="B573" s="125"/>
      <c r="D573" s="124"/>
      <c r="E573" s="125"/>
      <c r="F573" s="75"/>
      <c r="G573" s="124"/>
      <c r="H573" s="125"/>
      <c r="I573" s="75"/>
      <c r="J573" s="124"/>
      <c r="K573" s="125"/>
    </row>
    <row r="574" spans="1:11" ht="15" customHeight="1">
      <c r="A574" s="121"/>
      <c r="B574" s="148"/>
      <c r="D574" s="121"/>
      <c r="E574" s="148"/>
      <c r="F574" s="75"/>
      <c r="G574" s="121"/>
      <c r="H574" s="148"/>
      <c r="I574" s="75"/>
      <c r="J574" s="121"/>
      <c r="K574" s="148"/>
    </row>
    <row r="575" spans="1:11" ht="15" customHeight="1" thickBot="1">
      <c r="A575" s="149"/>
      <c r="B575" s="150"/>
      <c r="D575" s="149"/>
      <c r="E575" s="150"/>
      <c r="F575" s="75"/>
      <c r="G575" s="149"/>
      <c r="H575" s="150"/>
      <c r="I575" s="75"/>
      <c r="J575" s="149"/>
      <c r="K575" s="150"/>
    </row>
    <row r="577" spans="1:11" ht="15" customHeight="1">
      <c r="A577" s="74"/>
      <c r="B577" s="75"/>
      <c r="D577" s="126" t="s">
        <v>33</v>
      </c>
      <c r="E577" s="126"/>
      <c r="F577" s="126"/>
      <c r="G577" s="126"/>
      <c r="H577" s="75"/>
      <c r="I577" s="75"/>
      <c r="J577" s="75"/>
      <c r="K577" s="80" t="s">
        <v>75</v>
      </c>
    </row>
    <row r="578" spans="1:11" ht="15" customHeight="1">
      <c r="A578" s="75"/>
      <c r="B578" s="75"/>
      <c r="D578" s="75"/>
      <c r="E578" s="75"/>
      <c r="F578" s="75"/>
      <c r="G578" s="75"/>
      <c r="H578" s="75"/>
      <c r="I578" s="75"/>
      <c r="J578" s="75"/>
      <c r="K578" s="75"/>
    </row>
    <row r="579" spans="1:11" ht="15" customHeight="1" thickBot="1">
      <c r="A579" s="75"/>
      <c r="B579" s="75"/>
      <c r="D579" s="75"/>
      <c r="E579" s="75"/>
      <c r="F579" s="75"/>
      <c r="G579" s="75"/>
      <c r="H579" s="75"/>
      <c r="I579" s="75"/>
      <c r="J579" s="75"/>
      <c r="K579" s="75"/>
    </row>
    <row r="580" spans="1:11" ht="15" customHeight="1">
      <c r="A580" s="143" t="e">
        <f>#REF!</f>
        <v>#REF!</v>
      </c>
      <c r="B580" s="144"/>
      <c r="C580" s="144"/>
      <c r="D580" s="144"/>
      <c r="E580" s="145"/>
      <c r="F580" s="123" t="s">
        <v>20</v>
      </c>
      <c r="G580" s="143" t="e">
        <f>#REF!</f>
        <v>#REF!</v>
      </c>
      <c r="H580" s="144"/>
      <c r="I580" s="144"/>
      <c r="J580" s="144"/>
      <c r="K580" s="145"/>
    </row>
    <row r="581" spans="1:11" ht="15" customHeight="1" thickBot="1">
      <c r="A581" s="146"/>
      <c r="B581" s="147"/>
      <c r="C581" s="147"/>
      <c r="D581" s="147"/>
      <c r="E581" s="122"/>
      <c r="F581" s="123"/>
      <c r="G581" s="146"/>
      <c r="H581" s="147"/>
      <c r="I581" s="147"/>
      <c r="J581" s="147"/>
      <c r="K581" s="122"/>
    </row>
    <row r="582" spans="1:11" ht="15" customHeight="1" thickBot="1">
      <c r="A582" s="75"/>
      <c r="B582" s="75"/>
      <c r="D582" s="75"/>
      <c r="E582" s="75"/>
      <c r="F582" s="75"/>
      <c r="G582" s="75"/>
      <c r="H582" s="75"/>
      <c r="I582" s="75"/>
      <c r="J582" s="75"/>
      <c r="K582" s="75"/>
    </row>
    <row r="583" spans="1:11" ht="15" customHeight="1" thickBot="1">
      <c r="A583" s="84" t="s">
        <v>208</v>
      </c>
      <c r="B583" s="151" t="s">
        <v>44</v>
      </c>
      <c r="C583" s="152"/>
      <c r="D583" s="153"/>
      <c r="E583" s="85" t="e">
        <f>#REF!</f>
        <v>#REF!</v>
      </c>
      <c r="F583" s="75"/>
      <c r="G583" s="84" t="s">
        <v>209</v>
      </c>
      <c r="H583" s="151" t="s">
        <v>44</v>
      </c>
      <c r="I583" s="152"/>
      <c r="J583" s="153"/>
      <c r="K583" s="85" t="e">
        <f>#REF!</f>
        <v>#REF!</v>
      </c>
    </row>
    <row r="584" spans="1:11" ht="15" customHeight="1" thickBot="1">
      <c r="A584" s="77" t="e">
        <f>#REF!</f>
        <v>#REF!</v>
      </c>
      <c r="B584" s="77"/>
      <c r="C584" s="78" t="s">
        <v>20</v>
      </c>
      <c r="D584" s="77"/>
      <c r="E584" s="77" t="e">
        <f>#REF!</f>
        <v>#REF!</v>
      </c>
      <c r="F584" s="75"/>
      <c r="G584" s="77" t="e">
        <f>#REF!</f>
        <v>#REF!</v>
      </c>
      <c r="H584" s="77"/>
      <c r="I584" s="78" t="s">
        <v>20</v>
      </c>
      <c r="J584" s="77"/>
      <c r="K584" s="77" t="e">
        <f>#REF!</f>
        <v>#REF!</v>
      </c>
    </row>
    <row r="585" spans="1:11" ht="15" customHeight="1">
      <c r="A585" s="124"/>
      <c r="B585" s="125"/>
      <c r="D585" s="124"/>
      <c r="E585" s="125"/>
      <c r="F585" s="75"/>
      <c r="G585" s="124"/>
      <c r="H585" s="125"/>
      <c r="I585" s="75"/>
      <c r="J585" s="124"/>
      <c r="K585" s="125"/>
    </row>
    <row r="586" spans="1:11" ht="15" customHeight="1">
      <c r="A586" s="121"/>
      <c r="B586" s="148"/>
      <c r="D586" s="121"/>
      <c r="E586" s="148"/>
      <c r="F586" s="75"/>
      <c r="G586" s="121"/>
      <c r="H586" s="148"/>
      <c r="I586" s="75"/>
      <c r="J586" s="121"/>
      <c r="K586" s="148"/>
    </row>
    <row r="587" spans="1:11" ht="15" customHeight="1" thickBot="1">
      <c r="A587" s="149"/>
      <c r="B587" s="150"/>
      <c r="D587" s="149"/>
      <c r="E587" s="150"/>
      <c r="F587" s="75"/>
      <c r="G587" s="149"/>
      <c r="H587" s="150"/>
      <c r="I587" s="75"/>
      <c r="J587" s="149"/>
      <c r="K587" s="150"/>
    </row>
    <row r="588" spans="1:11" ht="15" customHeight="1">
      <c r="A588" s="75"/>
      <c r="B588" s="75"/>
      <c r="D588" s="75"/>
      <c r="E588" s="75"/>
      <c r="F588" s="75"/>
      <c r="G588" s="75"/>
      <c r="H588" s="75"/>
      <c r="I588" s="75"/>
      <c r="J588" s="75"/>
      <c r="K588" s="75"/>
    </row>
    <row r="589" spans="1:11" ht="15" customHeight="1" thickBot="1">
      <c r="A589" s="75"/>
      <c r="B589" s="75"/>
      <c r="D589" s="75"/>
      <c r="E589" s="75"/>
      <c r="F589" s="75"/>
      <c r="G589" s="75"/>
      <c r="H589" s="75"/>
      <c r="I589" s="75"/>
      <c r="J589" s="75"/>
      <c r="K589" s="75"/>
    </row>
    <row r="590" spans="1:11" ht="15" customHeight="1" thickBot="1">
      <c r="A590" s="84" t="s">
        <v>64</v>
      </c>
      <c r="B590" s="151" t="s">
        <v>44</v>
      </c>
      <c r="C590" s="152"/>
      <c r="D590" s="153"/>
      <c r="E590" s="85" t="e">
        <f>#REF!</f>
        <v>#REF!</v>
      </c>
      <c r="F590" s="75"/>
      <c r="G590" s="84" t="s">
        <v>62</v>
      </c>
      <c r="H590" s="151" t="s">
        <v>44</v>
      </c>
      <c r="I590" s="152"/>
      <c r="J590" s="153"/>
      <c r="K590" s="85" t="e">
        <f>#REF!</f>
        <v>#REF!</v>
      </c>
    </row>
    <row r="591" spans="1:11" ht="15" customHeight="1" thickBot="1">
      <c r="A591" s="77" t="e">
        <f>#REF!</f>
        <v>#REF!</v>
      </c>
      <c r="B591" s="77"/>
      <c r="C591" s="78" t="s">
        <v>20</v>
      </c>
      <c r="D591" s="77"/>
      <c r="E591" s="77" t="e">
        <f>#REF!</f>
        <v>#REF!</v>
      </c>
      <c r="F591" s="75"/>
      <c r="G591" s="77" t="e">
        <f>#REF!</f>
        <v>#REF!</v>
      </c>
      <c r="H591" s="77"/>
      <c r="I591" s="78" t="s">
        <v>20</v>
      </c>
      <c r="J591" s="77"/>
      <c r="K591" s="77" t="e">
        <f>#REF!</f>
        <v>#REF!</v>
      </c>
    </row>
    <row r="592" spans="1:11" ht="15" customHeight="1">
      <c r="A592" s="124"/>
      <c r="B592" s="125"/>
      <c r="D592" s="124"/>
      <c r="E592" s="125"/>
      <c r="F592" s="75"/>
      <c r="G592" s="124"/>
      <c r="H592" s="125"/>
      <c r="I592" s="75"/>
      <c r="J592" s="124"/>
      <c r="K592" s="125"/>
    </row>
    <row r="593" spans="1:11" ht="15" customHeight="1">
      <c r="A593" s="121"/>
      <c r="B593" s="148"/>
      <c r="D593" s="121"/>
      <c r="E593" s="148"/>
      <c r="F593" s="75"/>
      <c r="G593" s="121"/>
      <c r="H593" s="148"/>
      <c r="I593" s="75"/>
      <c r="J593" s="121"/>
      <c r="K593" s="148"/>
    </row>
    <row r="594" spans="1:11" ht="15" customHeight="1" thickBot="1">
      <c r="A594" s="149"/>
      <c r="B594" s="150"/>
      <c r="D594" s="149"/>
      <c r="E594" s="150"/>
      <c r="F594" s="75"/>
      <c r="G594" s="149"/>
      <c r="H594" s="150"/>
      <c r="I594" s="75"/>
      <c r="J594" s="149"/>
      <c r="K594" s="150"/>
    </row>
    <row r="595" spans="1:11" ht="15" customHeight="1">
      <c r="A595" s="79"/>
      <c r="B595" s="79"/>
      <c r="D595" s="79"/>
      <c r="E595" s="79"/>
      <c r="F595" s="75"/>
      <c r="G595" s="79"/>
      <c r="H595" s="79"/>
      <c r="I595" s="75"/>
      <c r="J595" s="79"/>
      <c r="K595" s="79"/>
    </row>
    <row r="596" spans="1:11" ht="15" customHeight="1" thickBot="1">
      <c r="A596" s="79"/>
      <c r="B596" s="79"/>
      <c r="D596" s="79"/>
      <c r="E596" s="79"/>
      <c r="F596" s="75"/>
      <c r="G596" s="79"/>
      <c r="H596" s="79"/>
      <c r="I596" s="75"/>
      <c r="J596" s="79"/>
      <c r="K596" s="79"/>
    </row>
    <row r="597" spans="1:11" ht="15" customHeight="1">
      <c r="A597" s="143" t="e">
        <f>#REF!</f>
        <v>#REF!</v>
      </c>
      <c r="B597" s="144"/>
      <c r="C597" s="144"/>
      <c r="D597" s="144"/>
      <c r="E597" s="145"/>
      <c r="F597" s="123" t="s">
        <v>20</v>
      </c>
      <c r="G597" s="143" t="e">
        <f>#REF!</f>
        <v>#REF!</v>
      </c>
      <c r="H597" s="144"/>
      <c r="I597" s="144"/>
      <c r="J597" s="144"/>
      <c r="K597" s="145"/>
    </row>
    <row r="598" spans="1:11" ht="15" customHeight="1" thickBot="1">
      <c r="A598" s="146"/>
      <c r="B598" s="147"/>
      <c r="C598" s="147"/>
      <c r="D598" s="147"/>
      <c r="E598" s="122"/>
      <c r="F598" s="123"/>
      <c r="G598" s="146"/>
      <c r="H598" s="147"/>
      <c r="I598" s="147"/>
      <c r="J598" s="147"/>
      <c r="K598" s="122"/>
    </row>
    <row r="599" spans="1:11" ht="15" customHeight="1" thickBot="1">
      <c r="A599" s="75"/>
      <c r="B599" s="75"/>
      <c r="D599" s="75"/>
      <c r="E599" s="75"/>
      <c r="F599" s="75"/>
      <c r="G599" s="75"/>
      <c r="H599" s="75"/>
      <c r="I599" s="75"/>
      <c r="J599" s="75"/>
      <c r="K599" s="75"/>
    </row>
    <row r="600" spans="1:11" ht="15" customHeight="1" thickBot="1">
      <c r="A600" s="84" t="s">
        <v>210</v>
      </c>
      <c r="B600" s="151" t="s">
        <v>44</v>
      </c>
      <c r="C600" s="152"/>
      <c r="D600" s="153"/>
      <c r="E600" s="85" t="e">
        <f>#REF!</f>
        <v>#REF!</v>
      </c>
      <c r="F600" s="75"/>
      <c r="G600" s="84" t="s">
        <v>211</v>
      </c>
      <c r="H600" s="151" t="s">
        <v>44</v>
      </c>
      <c r="I600" s="152"/>
      <c r="J600" s="153"/>
      <c r="K600" s="85" t="e">
        <f>#REF!</f>
        <v>#REF!</v>
      </c>
    </row>
    <row r="601" spans="1:11" ht="15" customHeight="1" thickBot="1">
      <c r="A601" s="77" t="e">
        <f>#REF!</f>
        <v>#REF!</v>
      </c>
      <c r="B601" s="77"/>
      <c r="C601" s="78" t="s">
        <v>20</v>
      </c>
      <c r="D601" s="77"/>
      <c r="E601" s="77" t="e">
        <f>#REF!</f>
        <v>#REF!</v>
      </c>
      <c r="F601" s="75"/>
      <c r="G601" s="77" t="e">
        <f>#REF!</f>
        <v>#REF!</v>
      </c>
      <c r="H601" s="77"/>
      <c r="I601" s="78" t="s">
        <v>20</v>
      </c>
      <c r="J601" s="77"/>
      <c r="K601" s="77" t="e">
        <f>#REF!</f>
        <v>#REF!</v>
      </c>
    </row>
    <row r="602" spans="1:11" ht="15" customHeight="1">
      <c r="A602" s="124"/>
      <c r="B602" s="125"/>
      <c r="D602" s="124"/>
      <c r="E602" s="125"/>
      <c r="F602" s="75"/>
      <c r="G602" s="124"/>
      <c r="H602" s="125"/>
      <c r="I602" s="75"/>
      <c r="J602" s="124"/>
      <c r="K602" s="125"/>
    </row>
    <row r="603" spans="1:11" ht="15" customHeight="1">
      <c r="A603" s="121"/>
      <c r="B603" s="148"/>
      <c r="D603" s="121"/>
      <c r="E603" s="148"/>
      <c r="F603" s="75"/>
      <c r="G603" s="121"/>
      <c r="H603" s="148"/>
      <c r="I603" s="75"/>
      <c r="J603" s="121"/>
      <c r="K603" s="148"/>
    </row>
    <row r="604" spans="1:11" ht="15" customHeight="1" thickBot="1">
      <c r="A604" s="149"/>
      <c r="B604" s="150"/>
      <c r="D604" s="149"/>
      <c r="E604" s="150"/>
      <c r="F604" s="75"/>
      <c r="G604" s="149"/>
      <c r="H604" s="150"/>
      <c r="I604" s="75"/>
      <c r="J604" s="149"/>
      <c r="K604" s="150"/>
    </row>
    <row r="605" spans="1:11" ht="15" customHeight="1">
      <c r="A605" s="75"/>
      <c r="B605" s="75"/>
      <c r="D605" s="75"/>
      <c r="E605" s="75"/>
      <c r="F605" s="75"/>
      <c r="G605" s="75"/>
      <c r="H605" s="75"/>
      <c r="I605" s="75"/>
      <c r="J605" s="75"/>
      <c r="K605" s="75"/>
    </row>
    <row r="606" spans="1:11" ht="15" customHeight="1" thickBot="1">
      <c r="A606" s="75"/>
      <c r="B606" s="75"/>
      <c r="D606" s="75"/>
      <c r="E606" s="75"/>
      <c r="F606" s="75"/>
      <c r="G606" s="75"/>
      <c r="H606" s="75"/>
      <c r="I606" s="75"/>
      <c r="J606" s="75"/>
      <c r="K606" s="75"/>
    </row>
    <row r="607" spans="1:11" ht="15" customHeight="1" thickBot="1">
      <c r="A607" s="84" t="s">
        <v>131</v>
      </c>
      <c r="B607" s="151" t="s">
        <v>44</v>
      </c>
      <c r="C607" s="152"/>
      <c r="D607" s="153"/>
      <c r="E607" s="85" t="e">
        <f>#REF!</f>
        <v>#REF!</v>
      </c>
      <c r="F607" s="75"/>
      <c r="G607" s="84" t="s">
        <v>212</v>
      </c>
      <c r="H607" s="151" t="s">
        <v>44</v>
      </c>
      <c r="I607" s="152"/>
      <c r="J607" s="153"/>
      <c r="K607" s="85" t="e">
        <f>#REF!</f>
        <v>#REF!</v>
      </c>
    </row>
    <row r="608" spans="1:11" ht="15" customHeight="1" thickBot="1">
      <c r="A608" s="77" t="e">
        <f>#REF!</f>
        <v>#REF!</v>
      </c>
      <c r="B608" s="77"/>
      <c r="C608" s="78" t="s">
        <v>20</v>
      </c>
      <c r="D608" s="77"/>
      <c r="E608" s="77" t="e">
        <f>#REF!</f>
        <v>#REF!</v>
      </c>
      <c r="F608" s="75"/>
      <c r="G608" s="77" t="e">
        <f>#REF!</f>
        <v>#REF!</v>
      </c>
      <c r="H608" s="77"/>
      <c r="I608" s="78" t="s">
        <v>20</v>
      </c>
      <c r="J608" s="77"/>
      <c r="K608" s="77" t="e">
        <f>#REF!</f>
        <v>#REF!</v>
      </c>
    </row>
    <row r="609" spans="1:11" ht="15" customHeight="1">
      <c r="A609" s="124"/>
      <c r="B609" s="125"/>
      <c r="D609" s="124"/>
      <c r="E609" s="125"/>
      <c r="F609" s="75"/>
      <c r="G609" s="124"/>
      <c r="H609" s="125"/>
      <c r="I609" s="75"/>
      <c r="J609" s="124"/>
      <c r="K609" s="125"/>
    </row>
    <row r="610" spans="1:11" ht="15" customHeight="1">
      <c r="A610" s="121"/>
      <c r="B610" s="148"/>
      <c r="D610" s="121"/>
      <c r="E610" s="148"/>
      <c r="F610" s="75"/>
      <c r="G610" s="121"/>
      <c r="H610" s="148"/>
      <c r="I610" s="75"/>
      <c r="J610" s="121"/>
      <c r="K610" s="148"/>
    </row>
    <row r="611" spans="1:11" ht="15" customHeight="1" thickBot="1">
      <c r="A611" s="149"/>
      <c r="B611" s="150"/>
      <c r="D611" s="149"/>
      <c r="E611" s="150"/>
      <c r="F611" s="75"/>
      <c r="G611" s="149"/>
      <c r="H611" s="150"/>
      <c r="I611" s="75"/>
      <c r="J611" s="149"/>
      <c r="K611" s="150"/>
    </row>
    <row r="612" spans="1:11" ht="15" customHeight="1">
      <c r="A612" s="79"/>
      <c r="B612" s="79"/>
      <c r="D612" s="79"/>
      <c r="E612" s="79"/>
      <c r="F612" s="75"/>
      <c r="G612" s="79"/>
      <c r="H612" s="79"/>
      <c r="I612" s="75"/>
      <c r="J612" s="79"/>
      <c r="K612" s="79"/>
    </row>
    <row r="613" spans="1:11" ht="15" customHeight="1">
      <c r="A613" s="74"/>
      <c r="B613" s="75"/>
      <c r="D613" s="126" t="s">
        <v>33</v>
      </c>
      <c r="E613" s="126"/>
      <c r="F613" s="126"/>
      <c r="G613" s="126"/>
      <c r="H613" s="75"/>
      <c r="I613" s="75"/>
      <c r="J613" s="75"/>
      <c r="K613" s="80" t="s">
        <v>75</v>
      </c>
    </row>
    <row r="614" spans="1:11" ht="15" customHeight="1">
      <c r="A614" s="75"/>
      <c r="B614" s="75"/>
      <c r="D614" s="75"/>
      <c r="E614" s="75"/>
      <c r="F614" s="75"/>
      <c r="G614" s="75"/>
      <c r="H614" s="75"/>
      <c r="I614" s="75"/>
      <c r="J614" s="75"/>
      <c r="K614" s="75"/>
    </row>
    <row r="615" spans="1:11" ht="15" customHeight="1" thickBot="1">
      <c r="A615" s="75"/>
      <c r="B615" s="75"/>
      <c r="D615" s="75"/>
      <c r="E615" s="75"/>
      <c r="F615" s="75"/>
      <c r="G615" s="75"/>
      <c r="H615" s="75"/>
      <c r="I615" s="75"/>
      <c r="J615" s="75"/>
      <c r="K615" s="75"/>
    </row>
    <row r="616" spans="1:11" ht="15" customHeight="1">
      <c r="A616" s="143" t="e">
        <f>#REF!</f>
        <v>#REF!</v>
      </c>
      <c r="B616" s="144"/>
      <c r="C616" s="144"/>
      <c r="D616" s="144"/>
      <c r="E616" s="145"/>
      <c r="F616" s="123" t="s">
        <v>20</v>
      </c>
      <c r="G616" s="143" t="e">
        <f>#REF!</f>
        <v>#REF!</v>
      </c>
      <c r="H616" s="144"/>
      <c r="I616" s="144"/>
      <c r="J616" s="144"/>
      <c r="K616" s="145"/>
    </row>
    <row r="617" spans="1:11" ht="15" customHeight="1" thickBot="1">
      <c r="A617" s="146"/>
      <c r="B617" s="147"/>
      <c r="C617" s="147"/>
      <c r="D617" s="147"/>
      <c r="E617" s="122"/>
      <c r="F617" s="123"/>
      <c r="G617" s="146"/>
      <c r="H617" s="147"/>
      <c r="I617" s="147"/>
      <c r="J617" s="147"/>
      <c r="K617" s="122"/>
    </row>
    <row r="618" spans="1:11" ht="15" customHeight="1" thickBot="1">
      <c r="A618" s="75"/>
      <c r="B618" s="75"/>
      <c r="D618" s="75"/>
      <c r="E618" s="75"/>
      <c r="F618" s="75"/>
      <c r="G618" s="75"/>
      <c r="H618" s="75"/>
      <c r="I618" s="75"/>
      <c r="J618" s="75"/>
      <c r="K618" s="75"/>
    </row>
    <row r="619" spans="1:11" ht="15" customHeight="1" thickBot="1">
      <c r="A619" s="81" t="s">
        <v>213</v>
      </c>
      <c r="B619" s="82" t="s">
        <v>44</v>
      </c>
      <c r="C619" s="82"/>
      <c r="D619" s="82"/>
      <c r="E619" s="83" t="e">
        <f>#REF!</f>
        <v>#REF!</v>
      </c>
      <c r="F619" s="75"/>
      <c r="G619" s="81" t="s">
        <v>214</v>
      </c>
      <c r="H619" s="82" t="s">
        <v>44</v>
      </c>
      <c r="I619" s="82"/>
      <c r="J619" s="82"/>
      <c r="K619" s="83" t="e">
        <f>#REF!</f>
        <v>#REF!</v>
      </c>
    </row>
    <row r="620" spans="1:11" ht="15" customHeight="1" thickBot="1">
      <c r="A620" s="77" t="e">
        <f>#REF!</f>
        <v>#REF!</v>
      </c>
      <c r="B620" s="77"/>
      <c r="C620" s="78" t="s">
        <v>20</v>
      </c>
      <c r="D620" s="77"/>
      <c r="E620" s="77" t="e">
        <f>#REF!</f>
        <v>#REF!</v>
      </c>
      <c r="F620" s="75"/>
      <c r="G620" s="77" t="e">
        <f>#REF!</f>
        <v>#REF!</v>
      </c>
      <c r="H620" s="77"/>
      <c r="I620" s="78" t="s">
        <v>20</v>
      </c>
      <c r="J620" s="77"/>
      <c r="K620" s="77" t="e">
        <f>#REF!</f>
        <v>#REF!</v>
      </c>
    </row>
    <row r="621" spans="1:11" ht="15" customHeight="1">
      <c r="A621" s="124"/>
      <c r="B621" s="125"/>
      <c r="D621" s="124"/>
      <c r="E621" s="125"/>
      <c r="F621" s="75"/>
      <c r="G621" s="124"/>
      <c r="H621" s="125"/>
      <c r="I621" s="75"/>
      <c r="J621" s="124"/>
      <c r="K621" s="125"/>
    </row>
    <row r="622" spans="1:11" ht="15" customHeight="1">
      <c r="A622" s="121"/>
      <c r="B622" s="148"/>
      <c r="D622" s="121"/>
      <c r="E622" s="148"/>
      <c r="F622" s="75"/>
      <c r="G622" s="121"/>
      <c r="H622" s="148"/>
      <c r="I622" s="75"/>
      <c r="J622" s="121"/>
      <c r="K622" s="148"/>
    </row>
    <row r="623" spans="1:11" ht="15" customHeight="1" thickBot="1">
      <c r="A623" s="149"/>
      <c r="B623" s="150"/>
      <c r="D623" s="149"/>
      <c r="E623" s="150"/>
      <c r="F623" s="75"/>
      <c r="G623" s="149"/>
      <c r="H623" s="150"/>
      <c r="I623" s="75"/>
      <c r="J623" s="149"/>
      <c r="K623" s="150"/>
    </row>
    <row r="624" spans="1:11" ht="15" customHeight="1">
      <c r="A624" s="75"/>
      <c r="B624" s="75"/>
      <c r="D624" s="75"/>
      <c r="E624" s="75"/>
      <c r="F624" s="75"/>
      <c r="G624" s="75"/>
      <c r="H624" s="75"/>
      <c r="I624" s="75"/>
      <c r="J624" s="75"/>
      <c r="K624" s="75"/>
    </row>
    <row r="625" spans="1:11" ht="15" customHeight="1" thickBot="1">
      <c r="A625" s="75"/>
      <c r="B625" s="75"/>
      <c r="D625" s="75"/>
      <c r="E625" s="75"/>
      <c r="F625" s="75"/>
      <c r="G625" s="75"/>
      <c r="H625" s="75"/>
      <c r="I625" s="75"/>
      <c r="J625" s="75"/>
      <c r="K625" s="75"/>
    </row>
    <row r="626" spans="1:11" ht="15" customHeight="1" thickBot="1">
      <c r="A626" s="81" t="s">
        <v>162</v>
      </c>
      <c r="B626" s="82" t="s">
        <v>44</v>
      </c>
      <c r="C626" s="82"/>
      <c r="D626" s="82"/>
      <c r="E626" s="83" t="e">
        <f>#REF!</f>
        <v>#REF!</v>
      </c>
      <c r="F626" s="75"/>
      <c r="G626" s="81" t="s">
        <v>215</v>
      </c>
      <c r="H626" s="82" t="s">
        <v>44</v>
      </c>
      <c r="I626" s="82"/>
      <c r="J626" s="82"/>
      <c r="K626" s="83" t="e">
        <f>#REF!</f>
        <v>#REF!</v>
      </c>
    </row>
    <row r="627" spans="1:11" ht="15" customHeight="1" thickBot="1">
      <c r="A627" s="77" t="e">
        <f>#REF!</f>
        <v>#REF!</v>
      </c>
      <c r="B627" s="77"/>
      <c r="C627" s="78" t="s">
        <v>20</v>
      </c>
      <c r="D627" s="77"/>
      <c r="E627" s="77" t="str">
        <f>CHAVES!E12</f>
        <v>H3</v>
      </c>
      <c r="F627" s="75"/>
      <c r="G627" s="77" t="e">
        <f>#REF!</f>
        <v>#REF!</v>
      </c>
      <c r="H627" s="77"/>
      <c r="I627" s="78" t="s">
        <v>20</v>
      </c>
      <c r="J627" s="77"/>
      <c r="K627" s="77" t="e">
        <f>#REF!</f>
        <v>#REF!</v>
      </c>
    </row>
    <row r="628" spans="1:11" ht="15" customHeight="1">
      <c r="A628" s="124"/>
      <c r="B628" s="125"/>
      <c r="D628" s="124"/>
      <c r="E628" s="125"/>
      <c r="F628" s="75"/>
      <c r="G628" s="124"/>
      <c r="H628" s="125"/>
      <c r="I628" s="75"/>
      <c r="J628" s="124"/>
      <c r="K628" s="125"/>
    </row>
    <row r="629" spans="1:11" ht="15" customHeight="1">
      <c r="A629" s="121"/>
      <c r="B629" s="148"/>
      <c r="D629" s="121"/>
      <c r="E629" s="148"/>
      <c r="F629" s="75"/>
      <c r="G629" s="121"/>
      <c r="H629" s="148"/>
      <c r="I629" s="75"/>
      <c r="J629" s="121"/>
      <c r="K629" s="148"/>
    </row>
    <row r="630" spans="1:11" ht="15" customHeight="1" thickBot="1">
      <c r="A630" s="149"/>
      <c r="B630" s="150"/>
      <c r="D630" s="149"/>
      <c r="E630" s="150"/>
      <c r="F630" s="75"/>
      <c r="G630" s="149"/>
      <c r="H630" s="150"/>
      <c r="I630" s="75"/>
      <c r="J630" s="149"/>
      <c r="K630" s="150"/>
    </row>
    <row r="631" spans="1:11" ht="15" customHeight="1">
      <c r="A631" s="79"/>
      <c r="B631" s="79"/>
      <c r="D631" s="79"/>
      <c r="E631" s="79"/>
      <c r="F631" s="75"/>
      <c r="G631" s="79"/>
      <c r="H631" s="79"/>
      <c r="I631" s="75"/>
      <c r="J631" s="79"/>
      <c r="K631" s="79"/>
    </row>
    <row r="632" spans="1:11" ht="15" customHeight="1" thickBot="1">
      <c r="A632" s="79"/>
      <c r="B632" s="79"/>
      <c r="D632" s="79"/>
      <c r="E632" s="79"/>
      <c r="F632" s="75"/>
      <c r="G632" s="79"/>
      <c r="H632" s="79"/>
      <c r="I632" s="75"/>
      <c r="J632" s="79"/>
      <c r="K632" s="79"/>
    </row>
    <row r="633" spans="1:11" ht="15" customHeight="1">
      <c r="A633" s="143" t="e">
        <f>#REF!</f>
        <v>#REF!</v>
      </c>
      <c r="B633" s="144"/>
      <c r="C633" s="144"/>
      <c r="D633" s="144"/>
      <c r="E633" s="145"/>
      <c r="F633" s="123" t="s">
        <v>20</v>
      </c>
      <c r="G633" s="143" t="e">
        <f>#REF!</f>
        <v>#REF!</v>
      </c>
      <c r="H633" s="144"/>
      <c r="I633" s="144"/>
      <c r="J633" s="144"/>
      <c r="K633" s="145"/>
    </row>
    <row r="634" spans="1:11" ht="15" customHeight="1" thickBot="1">
      <c r="A634" s="146"/>
      <c r="B634" s="147"/>
      <c r="C634" s="147"/>
      <c r="D634" s="147"/>
      <c r="E634" s="122"/>
      <c r="F634" s="123"/>
      <c r="G634" s="146"/>
      <c r="H634" s="147"/>
      <c r="I634" s="147"/>
      <c r="J634" s="147"/>
      <c r="K634" s="122"/>
    </row>
    <row r="635" spans="1:11" ht="15" customHeight="1" thickBot="1">
      <c r="A635" s="75"/>
      <c r="B635" s="75"/>
      <c r="D635" s="75"/>
      <c r="E635" s="75"/>
      <c r="F635" s="75"/>
      <c r="G635" s="75"/>
      <c r="H635" s="75"/>
      <c r="I635" s="75"/>
      <c r="J635" s="75"/>
      <c r="K635" s="75"/>
    </row>
    <row r="636" spans="1:11" ht="15" customHeight="1" thickBot="1">
      <c r="A636" s="81" t="s">
        <v>216</v>
      </c>
      <c r="B636" s="82" t="s">
        <v>44</v>
      </c>
      <c r="C636" s="82"/>
      <c r="D636" s="82"/>
      <c r="E636" s="83" t="e">
        <f>#REF!</f>
        <v>#REF!</v>
      </c>
      <c r="F636" s="75"/>
      <c r="G636" s="81" t="s">
        <v>217</v>
      </c>
      <c r="H636" s="82" t="s">
        <v>44</v>
      </c>
      <c r="I636" s="82"/>
      <c r="J636" s="82"/>
      <c r="K636" s="83" t="e">
        <f>#REF!</f>
        <v>#REF!</v>
      </c>
    </row>
    <row r="637" spans="1:11" ht="15" customHeight="1" thickBot="1">
      <c r="A637" s="77" t="e">
        <f>#REF!</f>
        <v>#REF!</v>
      </c>
      <c r="B637" s="77"/>
      <c r="C637" s="78" t="s">
        <v>20</v>
      </c>
      <c r="D637" s="77"/>
      <c r="E637" s="77" t="e">
        <f>#REF!</f>
        <v>#REF!</v>
      </c>
      <c r="F637" s="75"/>
      <c r="G637" s="77" t="e">
        <f>#REF!</f>
        <v>#REF!</v>
      </c>
      <c r="H637" s="77"/>
      <c r="I637" s="78" t="s">
        <v>20</v>
      </c>
      <c r="J637" s="77"/>
      <c r="K637" s="77" t="e">
        <f>#REF!</f>
        <v>#REF!</v>
      </c>
    </row>
    <row r="638" spans="1:11" ht="15" customHeight="1">
      <c r="A638" s="124"/>
      <c r="B638" s="125"/>
      <c r="D638" s="124"/>
      <c r="E638" s="125"/>
      <c r="F638" s="75"/>
      <c r="G638" s="124"/>
      <c r="H638" s="125"/>
      <c r="I638" s="75"/>
      <c r="J638" s="124"/>
      <c r="K638" s="125"/>
    </row>
    <row r="639" spans="1:11" ht="15" customHeight="1">
      <c r="A639" s="121"/>
      <c r="B639" s="148"/>
      <c r="D639" s="121"/>
      <c r="E639" s="148"/>
      <c r="F639" s="75"/>
      <c r="G639" s="121"/>
      <c r="H639" s="148"/>
      <c r="I639" s="75"/>
      <c r="J639" s="121"/>
      <c r="K639" s="148"/>
    </row>
    <row r="640" spans="1:11" ht="15" customHeight="1" thickBot="1">
      <c r="A640" s="149"/>
      <c r="B640" s="150"/>
      <c r="D640" s="149"/>
      <c r="E640" s="150"/>
      <c r="F640" s="75"/>
      <c r="G640" s="149"/>
      <c r="H640" s="150"/>
      <c r="I640" s="75"/>
      <c r="J640" s="149"/>
      <c r="K640" s="150"/>
    </row>
    <row r="641" spans="1:11" ht="15" customHeight="1">
      <c r="A641" s="75"/>
      <c r="B641" s="75"/>
      <c r="D641" s="75"/>
      <c r="E641" s="75"/>
      <c r="F641" s="75"/>
      <c r="G641" s="75"/>
      <c r="H641" s="75"/>
      <c r="I641" s="75"/>
      <c r="J641" s="75"/>
      <c r="K641" s="75"/>
    </row>
    <row r="642" spans="1:11" ht="15" customHeight="1" thickBot="1">
      <c r="A642" s="75"/>
      <c r="B642" s="75"/>
      <c r="D642" s="75"/>
      <c r="E642" s="75"/>
      <c r="F642" s="75"/>
      <c r="G642" s="75"/>
      <c r="H642" s="75"/>
      <c r="I642" s="75"/>
      <c r="J642" s="75"/>
      <c r="K642" s="75"/>
    </row>
    <row r="643" spans="1:11" ht="15" customHeight="1" thickBot="1">
      <c r="A643" s="81" t="s">
        <v>218</v>
      </c>
      <c r="B643" s="82" t="s">
        <v>44</v>
      </c>
      <c r="C643" s="82"/>
      <c r="D643" s="82"/>
      <c r="E643" s="83" t="e">
        <f>#REF!</f>
        <v>#REF!</v>
      </c>
      <c r="F643" s="75"/>
      <c r="G643" s="81" t="s">
        <v>207</v>
      </c>
      <c r="H643" s="82" t="s">
        <v>44</v>
      </c>
      <c r="I643" s="82"/>
      <c r="J643" s="82"/>
      <c r="K643" s="83" t="e">
        <f>#REF!</f>
        <v>#REF!</v>
      </c>
    </row>
    <row r="644" spans="1:11" ht="15" customHeight="1" thickBot="1">
      <c r="A644" s="77" t="e">
        <f>#REF!</f>
        <v>#REF!</v>
      </c>
      <c r="B644" s="77"/>
      <c r="C644" s="78" t="s">
        <v>20</v>
      </c>
      <c r="D644" s="77"/>
      <c r="E644" s="77" t="e">
        <f>#REF!</f>
        <v>#REF!</v>
      </c>
      <c r="F644" s="75"/>
      <c r="G644" s="77" t="e">
        <f>#REF!</f>
        <v>#REF!</v>
      </c>
      <c r="H644" s="77"/>
      <c r="I644" s="78" t="s">
        <v>20</v>
      </c>
      <c r="J644" s="77"/>
      <c r="K644" s="77" t="e">
        <f>#REF!</f>
        <v>#REF!</v>
      </c>
    </row>
    <row r="645" spans="1:11" ht="15" customHeight="1">
      <c r="A645" s="124"/>
      <c r="B645" s="125"/>
      <c r="D645" s="124"/>
      <c r="E645" s="125"/>
      <c r="F645" s="75"/>
      <c r="G645" s="124"/>
      <c r="H645" s="125"/>
      <c r="I645" s="75"/>
      <c r="J645" s="124"/>
      <c r="K645" s="125"/>
    </row>
    <row r="646" spans="1:11" ht="15" customHeight="1">
      <c r="A646" s="121"/>
      <c r="B646" s="148"/>
      <c r="D646" s="121"/>
      <c r="E646" s="148"/>
      <c r="F646" s="75"/>
      <c r="G646" s="121"/>
      <c r="H646" s="148"/>
      <c r="I646" s="75"/>
      <c r="J646" s="121"/>
      <c r="K646" s="148"/>
    </row>
    <row r="647" spans="1:11" ht="15" customHeight="1" thickBot="1">
      <c r="A647" s="149"/>
      <c r="B647" s="150"/>
      <c r="D647" s="149"/>
      <c r="E647" s="150"/>
      <c r="F647" s="75"/>
      <c r="G647" s="149"/>
      <c r="H647" s="150"/>
      <c r="I647" s="75"/>
      <c r="J647" s="149"/>
      <c r="K647" s="150"/>
    </row>
    <row r="648" spans="1:11" ht="15" customHeight="1">
      <c r="A648" s="79"/>
      <c r="B648" s="79"/>
      <c r="D648" s="79"/>
      <c r="E648" s="79"/>
      <c r="F648" s="75"/>
      <c r="G648" s="79"/>
      <c r="H648" s="79"/>
      <c r="I648" s="75"/>
      <c r="J648" s="79"/>
      <c r="K648" s="79"/>
    </row>
    <row r="649" spans="1:11" ht="15" customHeight="1">
      <c r="A649" s="74"/>
      <c r="B649" s="75"/>
      <c r="D649" s="126" t="s">
        <v>33</v>
      </c>
      <c r="E649" s="126"/>
      <c r="F649" s="126"/>
      <c r="G649" s="126"/>
      <c r="H649" s="75"/>
      <c r="I649" s="75"/>
      <c r="J649" s="75"/>
      <c r="K649" s="80" t="s">
        <v>76</v>
      </c>
    </row>
    <row r="650" spans="1:11" ht="15" customHeight="1">
      <c r="A650" s="75"/>
      <c r="B650" s="75"/>
      <c r="D650" s="75"/>
      <c r="E650" s="75"/>
      <c r="F650" s="75"/>
      <c r="G650" s="75"/>
      <c r="H650" s="75"/>
      <c r="I650" s="75"/>
      <c r="J650" s="75"/>
      <c r="K650" s="75"/>
    </row>
    <row r="651" spans="1:11" ht="15" customHeight="1" thickBot="1">
      <c r="A651" s="75"/>
      <c r="B651" s="75"/>
      <c r="D651" s="75"/>
      <c r="E651" s="75"/>
      <c r="F651" s="75"/>
      <c r="G651" s="75"/>
      <c r="H651" s="75"/>
      <c r="I651" s="75"/>
      <c r="J651" s="75"/>
      <c r="K651" s="75"/>
    </row>
    <row r="652" spans="1:11" ht="15" customHeight="1">
      <c r="A652" s="143" t="e">
        <f>#REF!</f>
        <v>#REF!</v>
      </c>
      <c r="B652" s="144"/>
      <c r="C652" s="144"/>
      <c r="D652" s="144"/>
      <c r="E652" s="145"/>
      <c r="F652" s="123" t="s">
        <v>20</v>
      </c>
      <c r="G652" s="143" t="e">
        <f>#REF!</f>
        <v>#REF!</v>
      </c>
      <c r="H652" s="144"/>
      <c r="I652" s="144"/>
      <c r="J652" s="144"/>
      <c r="K652" s="145"/>
    </row>
    <row r="653" spans="1:11" ht="15" customHeight="1" thickBot="1">
      <c r="A653" s="146"/>
      <c r="B653" s="147"/>
      <c r="C653" s="147"/>
      <c r="D653" s="147"/>
      <c r="E653" s="122"/>
      <c r="F653" s="123"/>
      <c r="G653" s="146"/>
      <c r="H653" s="147"/>
      <c r="I653" s="147"/>
      <c r="J653" s="147"/>
      <c r="K653" s="122"/>
    </row>
    <row r="654" spans="1:11" ht="15" customHeight="1" thickBot="1">
      <c r="A654" s="75"/>
      <c r="B654" s="75"/>
      <c r="D654" s="75"/>
      <c r="E654" s="75"/>
      <c r="F654" s="75"/>
      <c r="G654" s="75"/>
      <c r="H654" s="75"/>
      <c r="I654" s="75"/>
      <c r="J654" s="75"/>
      <c r="K654" s="75"/>
    </row>
    <row r="655" spans="1:11" ht="15" customHeight="1" thickBot="1">
      <c r="A655" s="81" t="s">
        <v>59</v>
      </c>
      <c r="B655" s="82" t="s">
        <v>44</v>
      </c>
      <c r="C655" s="82"/>
      <c r="D655" s="82"/>
      <c r="E655" s="83" t="e">
        <f>#REF!</f>
        <v>#REF!</v>
      </c>
      <c r="F655" s="75"/>
      <c r="G655" s="81" t="s">
        <v>219</v>
      </c>
      <c r="H655" s="82" t="s">
        <v>44</v>
      </c>
      <c r="I655" s="82"/>
      <c r="J655" s="82"/>
      <c r="K655" s="83" t="e">
        <f>#REF!</f>
        <v>#REF!</v>
      </c>
    </row>
    <row r="656" spans="1:11" ht="15" customHeight="1" thickBot="1">
      <c r="A656" s="77" t="e">
        <f>#REF!</f>
        <v>#REF!</v>
      </c>
      <c r="B656" s="77"/>
      <c r="C656" s="78" t="s">
        <v>20</v>
      </c>
      <c r="D656" s="77"/>
      <c r="E656" s="77" t="e">
        <f>#REF!</f>
        <v>#REF!</v>
      </c>
      <c r="F656" s="75"/>
      <c r="G656" s="77" t="e">
        <f>#REF!</f>
        <v>#REF!</v>
      </c>
      <c r="H656" s="77"/>
      <c r="I656" s="78" t="s">
        <v>20</v>
      </c>
      <c r="J656" s="77"/>
      <c r="K656" s="77" t="e">
        <f>#REF!</f>
        <v>#REF!</v>
      </c>
    </row>
    <row r="657" spans="1:11" ht="15" customHeight="1">
      <c r="A657" s="124"/>
      <c r="B657" s="125"/>
      <c r="D657" s="124"/>
      <c r="E657" s="125"/>
      <c r="F657" s="75"/>
      <c r="G657" s="124"/>
      <c r="H657" s="125"/>
      <c r="I657" s="75"/>
      <c r="J657" s="124"/>
      <c r="K657" s="125"/>
    </row>
    <row r="658" spans="1:11" ht="15" customHeight="1">
      <c r="A658" s="121"/>
      <c r="B658" s="148"/>
      <c r="D658" s="121"/>
      <c r="E658" s="148"/>
      <c r="F658" s="75"/>
      <c r="G658" s="121"/>
      <c r="H658" s="148"/>
      <c r="I658" s="75"/>
      <c r="J658" s="121"/>
      <c r="K658" s="148"/>
    </row>
    <row r="659" spans="1:11" ht="15" customHeight="1" thickBot="1">
      <c r="A659" s="149"/>
      <c r="B659" s="150"/>
      <c r="D659" s="149"/>
      <c r="E659" s="150"/>
      <c r="F659" s="75"/>
      <c r="G659" s="149"/>
      <c r="H659" s="150"/>
      <c r="I659" s="75"/>
      <c r="J659" s="149"/>
      <c r="K659" s="150"/>
    </row>
    <row r="660" spans="1:11" ht="15" customHeight="1">
      <c r="A660" s="75"/>
      <c r="B660" s="75"/>
      <c r="D660" s="75"/>
      <c r="E660" s="75"/>
      <c r="F660" s="75"/>
      <c r="G660" s="75"/>
      <c r="H660" s="75"/>
      <c r="I660" s="75"/>
      <c r="J660" s="75"/>
      <c r="K660" s="75"/>
    </row>
    <row r="661" spans="1:11" ht="15" customHeight="1" thickBot="1">
      <c r="A661" s="75"/>
      <c r="B661" s="75"/>
      <c r="D661" s="75"/>
      <c r="E661" s="75"/>
      <c r="F661" s="75"/>
      <c r="G661" s="75"/>
      <c r="H661" s="75"/>
      <c r="I661" s="75"/>
      <c r="J661" s="75"/>
      <c r="K661" s="75"/>
    </row>
    <row r="662" spans="1:11" ht="15" customHeight="1" thickBot="1">
      <c r="A662" s="81" t="s">
        <v>220</v>
      </c>
      <c r="B662" s="82" t="s">
        <v>44</v>
      </c>
      <c r="C662" s="82"/>
      <c r="D662" s="82"/>
      <c r="E662" s="83" t="e">
        <f>#REF!</f>
        <v>#REF!</v>
      </c>
      <c r="F662" s="75"/>
      <c r="G662" s="81" t="s">
        <v>141</v>
      </c>
      <c r="H662" s="82" t="s">
        <v>44</v>
      </c>
      <c r="I662" s="82"/>
      <c r="J662" s="82"/>
      <c r="K662" s="83" t="e">
        <f>#REF!</f>
        <v>#REF!</v>
      </c>
    </row>
    <row r="663" spans="1:11" ht="15" customHeight="1" thickBot="1">
      <c r="A663" s="77" t="e">
        <f>#REF!</f>
        <v>#REF!</v>
      </c>
      <c r="B663" s="77"/>
      <c r="C663" s="78" t="s">
        <v>20</v>
      </c>
      <c r="D663" s="77"/>
      <c r="E663" s="77" t="e">
        <f>#REF!</f>
        <v>#REF!</v>
      </c>
      <c r="F663" s="75"/>
      <c r="G663" s="77" t="e">
        <f>#REF!</f>
        <v>#REF!</v>
      </c>
      <c r="H663" s="77"/>
      <c r="I663" s="78" t="s">
        <v>20</v>
      </c>
      <c r="J663" s="77"/>
      <c r="K663" s="77" t="e">
        <f>#REF!</f>
        <v>#REF!</v>
      </c>
    </row>
    <row r="664" spans="1:11" ht="15" customHeight="1">
      <c r="A664" s="124"/>
      <c r="B664" s="125"/>
      <c r="D664" s="124"/>
      <c r="E664" s="125"/>
      <c r="F664" s="75"/>
      <c r="G664" s="124"/>
      <c r="H664" s="125"/>
      <c r="I664" s="75"/>
      <c r="J664" s="124"/>
      <c r="K664" s="125"/>
    </row>
    <row r="665" spans="1:11" ht="15" customHeight="1">
      <c r="A665" s="121"/>
      <c r="B665" s="148"/>
      <c r="D665" s="121"/>
      <c r="E665" s="148"/>
      <c r="F665" s="75"/>
      <c r="G665" s="121"/>
      <c r="H665" s="148"/>
      <c r="I665" s="75"/>
      <c r="J665" s="121"/>
      <c r="K665" s="148"/>
    </row>
    <row r="666" spans="1:11" ht="15" customHeight="1" thickBot="1">
      <c r="A666" s="149"/>
      <c r="B666" s="150"/>
      <c r="D666" s="149"/>
      <c r="E666" s="150"/>
      <c r="F666" s="75"/>
      <c r="G666" s="149"/>
      <c r="H666" s="150"/>
      <c r="I666" s="75"/>
      <c r="J666" s="149"/>
      <c r="K666" s="150"/>
    </row>
    <row r="667" spans="1:11" ht="15" customHeight="1" thickBot="1">
      <c r="A667" s="79"/>
      <c r="B667" s="79"/>
      <c r="D667" s="79"/>
      <c r="E667" s="79"/>
      <c r="F667" s="75"/>
      <c r="G667" s="79"/>
      <c r="H667" s="79"/>
      <c r="I667" s="75"/>
      <c r="J667" s="79"/>
      <c r="K667" s="79"/>
    </row>
    <row r="668" spans="1:11" ht="15" customHeight="1">
      <c r="A668" s="143" t="e">
        <f>#REF!</f>
        <v>#REF!</v>
      </c>
      <c r="B668" s="144"/>
      <c r="C668" s="144"/>
      <c r="D668" s="144"/>
      <c r="E668" s="145"/>
      <c r="F668" s="123" t="s">
        <v>20</v>
      </c>
      <c r="G668" s="143" t="e">
        <f>#REF!</f>
        <v>#REF!</v>
      </c>
      <c r="H668" s="144"/>
      <c r="I668" s="144"/>
      <c r="J668" s="144"/>
      <c r="K668" s="145"/>
    </row>
    <row r="669" spans="1:11" ht="15" customHeight="1" thickBot="1">
      <c r="A669" s="146"/>
      <c r="B669" s="147"/>
      <c r="C669" s="147"/>
      <c r="D669" s="147"/>
      <c r="E669" s="122"/>
      <c r="F669" s="123"/>
      <c r="G669" s="146"/>
      <c r="H669" s="147"/>
      <c r="I669" s="147"/>
      <c r="J669" s="147"/>
      <c r="K669" s="122"/>
    </row>
    <row r="670" spans="1:11" ht="15" customHeight="1" thickBot="1">
      <c r="A670" s="75"/>
      <c r="B670" s="75"/>
      <c r="D670" s="75"/>
      <c r="E670" s="75"/>
      <c r="F670" s="75"/>
      <c r="G670" s="75"/>
      <c r="H670" s="75"/>
      <c r="I670" s="75"/>
      <c r="J670" s="75"/>
      <c r="K670" s="75"/>
    </row>
    <row r="671" spans="1:11" ht="15" customHeight="1" thickBot="1">
      <c r="A671" s="81" t="s">
        <v>125</v>
      </c>
      <c r="B671" s="82" t="s">
        <v>44</v>
      </c>
      <c r="C671" s="82"/>
      <c r="D671" s="82"/>
      <c r="E671" s="83" t="e">
        <f>#REF!</f>
        <v>#REF!</v>
      </c>
      <c r="F671" s="75"/>
      <c r="G671" s="81" t="s">
        <v>221</v>
      </c>
      <c r="H671" s="82" t="s">
        <v>44</v>
      </c>
      <c r="I671" s="82"/>
      <c r="J671" s="82"/>
      <c r="K671" s="83" t="e">
        <f>#REF!</f>
        <v>#REF!</v>
      </c>
    </row>
    <row r="672" spans="1:11" ht="15" customHeight="1" thickBot="1">
      <c r="A672" s="77" t="e">
        <f>#REF!</f>
        <v>#REF!</v>
      </c>
      <c r="B672" s="77"/>
      <c r="C672" s="78" t="s">
        <v>20</v>
      </c>
      <c r="D672" s="77"/>
      <c r="E672" s="77" t="e">
        <f>#REF!</f>
        <v>#REF!</v>
      </c>
      <c r="F672" s="75"/>
      <c r="G672" s="77" t="e">
        <f>#REF!</f>
        <v>#REF!</v>
      </c>
      <c r="H672" s="77"/>
      <c r="I672" s="78" t="s">
        <v>20</v>
      </c>
      <c r="J672" s="77"/>
      <c r="K672" s="77" t="e">
        <f>#REF!</f>
        <v>#REF!</v>
      </c>
    </row>
    <row r="673" spans="1:11" ht="15" customHeight="1">
      <c r="A673" s="124"/>
      <c r="B673" s="125"/>
      <c r="D673" s="124"/>
      <c r="E673" s="125"/>
      <c r="F673" s="75"/>
      <c r="G673" s="124"/>
      <c r="H673" s="125"/>
      <c r="I673" s="75"/>
      <c r="J673" s="124"/>
      <c r="K673" s="125"/>
    </row>
    <row r="674" spans="1:11" ht="15" customHeight="1">
      <c r="A674" s="121"/>
      <c r="B674" s="148"/>
      <c r="D674" s="121"/>
      <c r="E674" s="148"/>
      <c r="F674" s="75"/>
      <c r="G674" s="121"/>
      <c r="H674" s="148"/>
      <c r="I674" s="75"/>
      <c r="J674" s="121"/>
      <c r="K674" s="148"/>
    </row>
    <row r="675" spans="1:11" ht="15" customHeight="1" thickBot="1">
      <c r="A675" s="149"/>
      <c r="B675" s="150"/>
      <c r="D675" s="149"/>
      <c r="E675" s="150"/>
      <c r="F675" s="75"/>
      <c r="G675" s="149"/>
      <c r="H675" s="150"/>
      <c r="I675" s="75"/>
      <c r="J675" s="149"/>
      <c r="K675" s="150"/>
    </row>
    <row r="676" spans="1:11" ht="15" customHeight="1">
      <c r="A676" s="75"/>
      <c r="B676" s="75"/>
      <c r="D676" s="75"/>
      <c r="E676" s="75"/>
      <c r="F676" s="75"/>
      <c r="G676" s="75"/>
      <c r="H676" s="75"/>
      <c r="I676" s="75"/>
      <c r="J676" s="75"/>
      <c r="K676" s="75"/>
    </row>
    <row r="677" spans="1:11" ht="15" customHeight="1" thickBot="1">
      <c r="A677" s="75"/>
      <c r="B677" s="75"/>
      <c r="D677" s="75"/>
      <c r="E677" s="75"/>
      <c r="F677" s="75"/>
      <c r="G677" s="75"/>
      <c r="H677" s="75"/>
      <c r="I677" s="75"/>
      <c r="J677" s="75"/>
      <c r="K677" s="75"/>
    </row>
    <row r="678" spans="1:11" ht="15" customHeight="1" thickBot="1">
      <c r="A678" s="81" t="s">
        <v>148</v>
      </c>
      <c r="B678" s="82" t="s">
        <v>44</v>
      </c>
      <c r="C678" s="82"/>
      <c r="D678" s="82"/>
      <c r="E678" s="83" t="e">
        <f>#REF!</f>
        <v>#REF!</v>
      </c>
      <c r="F678" s="75"/>
      <c r="G678" s="81" t="s">
        <v>144</v>
      </c>
      <c r="H678" s="82" t="s">
        <v>44</v>
      </c>
      <c r="I678" s="82"/>
      <c r="J678" s="82"/>
      <c r="K678" s="83" t="e">
        <f>#REF!</f>
        <v>#REF!</v>
      </c>
    </row>
    <row r="679" spans="1:11" ht="15" customHeight="1" thickBot="1">
      <c r="A679" s="77" t="e">
        <f>#REF!</f>
        <v>#REF!</v>
      </c>
      <c r="B679" s="77"/>
      <c r="C679" s="78" t="s">
        <v>20</v>
      </c>
      <c r="D679" s="77"/>
      <c r="E679" s="77" t="e">
        <f>#REF!</f>
        <v>#REF!</v>
      </c>
      <c r="F679" s="75"/>
      <c r="G679" s="77" t="e">
        <f>#REF!</f>
        <v>#REF!</v>
      </c>
      <c r="H679" s="77"/>
      <c r="I679" s="78" t="s">
        <v>20</v>
      </c>
      <c r="J679" s="77"/>
      <c r="K679" s="77" t="e">
        <f>#REF!</f>
        <v>#REF!</v>
      </c>
    </row>
    <row r="680" spans="1:11" ht="15" customHeight="1">
      <c r="A680" s="124"/>
      <c r="B680" s="125"/>
      <c r="D680" s="124"/>
      <c r="E680" s="125"/>
      <c r="F680" s="75"/>
      <c r="G680" s="124"/>
      <c r="H680" s="125"/>
      <c r="I680" s="75"/>
      <c r="J680" s="124"/>
      <c r="K680" s="125"/>
    </row>
    <row r="681" spans="1:11" ht="15" customHeight="1">
      <c r="A681" s="121"/>
      <c r="B681" s="148"/>
      <c r="D681" s="121"/>
      <c r="E681" s="148"/>
      <c r="F681" s="75"/>
      <c r="G681" s="121"/>
      <c r="H681" s="148"/>
      <c r="I681" s="75"/>
      <c r="J681" s="121"/>
      <c r="K681" s="148"/>
    </row>
    <row r="682" spans="1:11" ht="15" customHeight="1" thickBot="1">
      <c r="A682" s="149"/>
      <c r="B682" s="150"/>
      <c r="D682" s="149"/>
      <c r="E682" s="150"/>
      <c r="F682" s="75"/>
      <c r="G682" s="149"/>
      <c r="H682" s="150"/>
      <c r="I682" s="75"/>
      <c r="J682" s="149"/>
      <c r="K682" s="150"/>
    </row>
    <row r="683" spans="1:11" ht="15" customHeight="1">
      <c r="A683" s="75"/>
      <c r="B683" s="75"/>
      <c r="D683" s="75"/>
      <c r="E683" s="75"/>
      <c r="F683" s="75"/>
      <c r="G683" s="75"/>
      <c r="H683" s="75"/>
      <c r="I683" s="75"/>
      <c r="J683" s="75"/>
      <c r="K683" s="75"/>
    </row>
    <row r="684" spans="1:11" ht="15" customHeight="1">
      <c r="A684" s="75"/>
      <c r="B684" s="75"/>
      <c r="D684" s="75"/>
      <c r="E684" s="75"/>
      <c r="F684" s="75"/>
      <c r="G684" s="75"/>
      <c r="H684" s="75"/>
      <c r="I684" s="75"/>
      <c r="J684" s="75"/>
      <c r="K684" s="75"/>
    </row>
    <row r="685" spans="1:11" ht="15" customHeight="1">
      <c r="A685" s="74"/>
      <c r="B685" s="75"/>
      <c r="D685" s="126" t="s">
        <v>33</v>
      </c>
      <c r="E685" s="126"/>
      <c r="F685" s="126"/>
      <c r="G685" s="126"/>
      <c r="H685" s="75"/>
      <c r="I685" s="75"/>
      <c r="J685" s="75"/>
      <c r="K685" s="80" t="s">
        <v>76</v>
      </c>
    </row>
    <row r="686" spans="1:11" ht="15" customHeight="1">
      <c r="A686" s="75"/>
      <c r="B686" s="75"/>
      <c r="D686" s="75"/>
      <c r="E686" s="75"/>
      <c r="F686" s="75"/>
      <c r="G686" s="75"/>
      <c r="H686" s="75"/>
      <c r="I686" s="75"/>
      <c r="J686" s="75"/>
      <c r="K686" s="75"/>
    </row>
    <row r="687" spans="1:11" ht="15" customHeight="1" thickBot="1">
      <c r="A687" s="75"/>
      <c r="B687" s="75"/>
      <c r="D687" s="75"/>
      <c r="E687" s="75"/>
      <c r="F687" s="75"/>
      <c r="G687" s="75"/>
      <c r="H687" s="75"/>
      <c r="I687" s="75"/>
      <c r="J687" s="75"/>
      <c r="K687" s="75"/>
    </row>
    <row r="688" spans="1:11" ht="15" customHeight="1">
      <c r="A688" s="143" t="e">
        <f>#REF!</f>
        <v>#REF!</v>
      </c>
      <c r="B688" s="144"/>
      <c r="C688" s="144"/>
      <c r="D688" s="144"/>
      <c r="E688" s="145"/>
      <c r="F688" s="123" t="s">
        <v>20</v>
      </c>
      <c r="G688" s="143" t="e">
        <f>#REF!</f>
        <v>#REF!</v>
      </c>
      <c r="H688" s="144"/>
      <c r="I688" s="144"/>
      <c r="J688" s="144"/>
      <c r="K688" s="145"/>
    </row>
    <row r="689" spans="1:11" ht="15" customHeight="1" thickBot="1">
      <c r="A689" s="146"/>
      <c r="B689" s="147"/>
      <c r="C689" s="147"/>
      <c r="D689" s="147"/>
      <c r="E689" s="122"/>
      <c r="F689" s="123"/>
      <c r="G689" s="146"/>
      <c r="H689" s="147"/>
      <c r="I689" s="147"/>
      <c r="J689" s="147"/>
      <c r="K689" s="122"/>
    </row>
    <row r="690" spans="1:11" ht="15" customHeight="1" thickBot="1">
      <c r="A690" s="75"/>
      <c r="B690" s="75"/>
      <c r="D690" s="75"/>
      <c r="E690" s="75"/>
      <c r="F690" s="75"/>
      <c r="G690" s="75"/>
      <c r="H690" s="75"/>
      <c r="I690" s="75"/>
      <c r="J690" s="75"/>
      <c r="K690" s="75"/>
    </row>
    <row r="691" spans="1:11" ht="15" customHeight="1" thickBot="1">
      <c r="A691" s="81" t="s">
        <v>222</v>
      </c>
      <c r="B691" s="82" t="s">
        <v>44</v>
      </c>
      <c r="C691" s="82"/>
      <c r="D691" s="82"/>
      <c r="E691" s="83" t="e">
        <f>#REF!</f>
        <v>#REF!</v>
      </c>
      <c r="F691" s="75"/>
      <c r="G691" s="81" t="s">
        <v>223</v>
      </c>
      <c r="H691" s="82" t="s">
        <v>44</v>
      </c>
      <c r="I691" s="82"/>
      <c r="J691" s="82"/>
      <c r="K691" s="83" t="e">
        <f>#REF!</f>
        <v>#REF!</v>
      </c>
    </row>
    <row r="692" spans="1:11" ht="15" customHeight="1" thickBot="1">
      <c r="A692" s="77" t="e">
        <f>#REF!</f>
        <v>#REF!</v>
      </c>
      <c r="B692" s="77"/>
      <c r="C692" s="78" t="s">
        <v>20</v>
      </c>
      <c r="D692" s="77"/>
      <c r="E692" s="77" t="e">
        <f>#REF!</f>
        <v>#REF!</v>
      </c>
      <c r="F692" s="75"/>
      <c r="G692" s="77" t="e">
        <f>#REF!</f>
        <v>#REF!</v>
      </c>
      <c r="H692" s="77"/>
      <c r="I692" s="78" t="s">
        <v>20</v>
      </c>
      <c r="J692" s="77"/>
      <c r="K692" s="77" t="e">
        <f>#REF!</f>
        <v>#REF!</v>
      </c>
    </row>
    <row r="693" spans="1:11" ht="15" customHeight="1">
      <c r="A693" s="124"/>
      <c r="B693" s="125"/>
      <c r="D693" s="124"/>
      <c r="E693" s="125"/>
      <c r="F693" s="75"/>
      <c r="G693" s="124"/>
      <c r="H693" s="125"/>
      <c r="I693" s="75"/>
      <c r="J693" s="124"/>
      <c r="K693" s="125"/>
    </row>
    <row r="694" spans="1:11" ht="15" customHeight="1">
      <c r="A694" s="121"/>
      <c r="B694" s="148"/>
      <c r="D694" s="121"/>
      <c r="E694" s="148"/>
      <c r="F694" s="75"/>
      <c r="G694" s="121"/>
      <c r="H694" s="148"/>
      <c r="I694" s="75"/>
      <c r="J694" s="121"/>
      <c r="K694" s="148"/>
    </row>
    <row r="695" spans="1:11" ht="15" customHeight="1" thickBot="1">
      <c r="A695" s="149"/>
      <c r="B695" s="150"/>
      <c r="D695" s="149"/>
      <c r="E695" s="150"/>
      <c r="F695" s="75"/>
      <c r="G695" s="149"/>
      <c r="H695" s="150"/>
      <c r="I695" s="75"/>
      <c r="J695" s="149"/>
      <c r="K695" s="150"/>
    </row>
    <row r="696" spans="1:11" ht="15" customHeight="1">
      <c r="A696" s="75"/>
      <c r="B696" s="75"/>
      <c r="D696" s="75"/>
      <c r="E696" s="75"/>
      <c r="F696" s="75"/>
      <c r="G696" s="75"/>
      <c r="H696" s="75"/>
      <c r="I696" s="75"/>
      <c r="J696" s="75"/>
      <c r="K696" s="75"/>
    </row>
    <row r="697" spans="1:11" ht="15" customHeight="1" thickBot="1">
      <c r="A697" s="75"/>
      <c r="B697" s="75"/>
      <c r="D697" s="75"/>
      <c r="E697" s="75"/>
      <c r="F697" s="75"/>
      <c r="G697" s="75"/>
      <c r="H697" s="75"/>
      <c r="I697" s="75"/>
      <c r="J697" s="75"/>
      <c r="K697" s="75"/>
    </row>
    <row r="698" spans="1:11" ht="15" customHeight="1" thickBot="1">
      <c r="A698" s="81" t="s">
        <v>224</v>
      </c>
      <c r="B698" s="82" t="s">
        <v>44</v>
      </c>
      <c r="C698" s="82"/>
      <c r="D698" s="82"/>
      <c r="E698" s="83" t="e">
        <f>#REF!</f>
        <v>#REF!</v>
      </c>
      <c r="F698" s="75"/>
      <c r="G698" s="81" t="s">
        <v>215</v>
      </c>
      <c r="H698" s="82" t="s">
        <v>44</v>
      </c>
      <c r="I698" s="82"/>
      <c r="J698" s="82"/>
      <c r="K698" s="83" t="e">
        <f>#REF!</f>
        <v>#REF!</v>
      </c>
    </row>
    <row r="699" spans="1:11" ht="15" customHeight="1" thickBot="1">
      <c r="A699" s="77" t="e">
        <f>#REF!</f>
        <v>#REF!</v>
      </c>
      <c r="B699" s="77"/>
      <c r="C699" s="78" t="s">
        <v>20</v>
      </c>
      <c r="D699" s="77"/>
      <c r="E699" s="77" t="e">
        <f>#REF!</f>
        <v>#REF!</v>
      </c>
      <c r="F699" s="75"/>
      <c r="G699" s="77" t="e">
        <f>#REF!</f>
        <v>#REF!</v>
      </c>
      <c r="H699" s="77"/>
      <c r="I699" s="78" t="s">
        <v>20</v>
      </c>
      <c r="J699" s="77"/>
      <c r="K699" s="77" t="e">
        <f>#REF!</f>
        <v>#REF!</v>
      </c>
    </row>
    <row r="700" spans="1:11" ht="15" customHeight="1">
      <c r="A700" s="124"/>
      <c r="B700" s="125"/>
      <c r="D700" s="124"/>
      <c r="E700" s="125"/>
      <c r="F700" s="75"/>
      <c r="G700" s="124"/>
      <c r="H700" s="125"/>
      <c r="I700" s="75"/>
      <c r="J700" s="124"/>
      <c r="K700" s="125"/>
    </row>
    <row r="701" spans="1:11" ht="15" customHeight="1">
      <c r="A701" s="121"/>
      <c r="B701" s="148"/>
      <c r="D701" s="121"/>
      <c r="E701" s="148"/>
      <c r="F701" s="75"/>
      <c r="G701" s="121"/>
      <c r="H701" s="148"/>
      <c r="I701" s="75"/>
      <c r="J701" s="121"/>
      <c r="K701" s="148"/>
    </row>
    <row r="702" spans="1:11" ht="15" customHeight="1" thickBot="1">
      <c r="A702" s="149"/>
      <c r="B702" s="150"/>
      <c r="D702" s="149"/>
      <c r="E702" s="150"/>
      <c r="F702" s="75"/>
      <c r="G702" s="149"/>
      <c r="H702" s="150"/>
      <c r="I702" s="75"/>
      <c r="J702" s="149"/>
      <c r="K702" s="150"/>
    </row>
    <row r="703" spans="1:11" ht="15" customHeight="1">
      <c r="A703" s="79"/>
      <c r="B703" s="79"/>
      <c r="D703" s="79"/>
      <c r="E703" s="79"/>
      <c r="F703" s="75"/>
      <c r="G703" s="79"/>
      <c r="H703" s="79"/>
      <c r="I703" s="75"/>
      <c r="J703" s="79"/>
      <c r="K703" s="79"/>
    </row>
    <row r="704" spans="1:11" ht="15" customHeight="1" thickBot="1">
      <c r="A704" s="79"/>
      <c r="B704" s="79"/>
      <c r="D704" s="79"/>
      <c r="E704" s="79"/>
      <c r="F704" s="75"/>
      <c r="G704" s="79"/>
      <c r="H704" s="79"/>
      <c r="I704" s="75"/>
      <c r="J704" s="79"/>
      <c r="K704" s="79"/>
    </row>
    <row r="705" spans="1:11" ht="15" customHeight="1">
      <c r="A705" s="143" t="e">
        <f>#REF!</f>
        <v>#REF!</v>
      </c>
      <c r="B705" s="144"/>
      <c r="C705" s="144"/>
      <c r="D705" s="144"/>
      <c r="E705" s="145"/>
      <c r="F705" s="123" t="s">
        <v>20</v>
      </c>
      <c r="G705" s="143" t="e">
        <f>#REF!</f>
        <v>#REF!</v>
      </c>
      <c r="H705" s="144"/>
      <c r="I705" s="144"/>
      <c r="J705" s="144"/>
      <c r="K705" s="145"/>
    </row>
    <row r="706" spans="1:11" ht="15" customHeight="1" thickBot="1">
      <c r="A706" s="146"/>
      <c r="B706" s="147"/>
      <c r="C706" s="147"/>
      <c r="D706" s="147"/>
      <c r="E706" s="122"/>
      <c r="F706" s="123"/>
      <c r="G706" s="146"/>
      <c r="H706" s="147"/>
      <c r="I706" s="147"/>
      <c r="J706" s="147"/>
      <c r="K706" s="122"/>
    </row>
    <row r="707" spans="1:11" ht="15" customHeight="1" thickBot="1">
      <c r="A707" s="75"/>
      <c r="B707" s="75"/>
      <c r="D707" s="75"/>
      <c r="E707" s="75"/>
      <c r="F707" s="75"/>
      <c r="G707" s="75"/>
      <c r="H707" s="75"/>
      <c r="I707" s="75"/>
      <c r="J707" s="75"/>
      <c r="K707" s="75"/>
    </row>
    <row r="708" spans="1:11" ht="15" customHeight="1" thickBot="1">
      <c r="A708" s="81" t="s">
        <v>172</v>
      </c>
      <c r="B708" s="82" t="s">
        <v>44</v>
      </c>
      <c r="C708" s="82"/>
      <c r="D708" s="82"/>
      <c r="E708" s="83" t="e">
        <f>#REF!</f>
        <v>#REF!</v>
      </c>
      <c r="F708" s="75"/>
      <c r="G708" s="81" t="s">
        <v>225</v>
      </c>
      <c r="H708" s="82" t="s">
        <v>44</v>
      </c>
      <c r="I708" s="82"/>
      <c r="J708" s="82"/>
      <c r="K708" s="83" t="e">
        <f>#REF!</f>
        <v>#REF!</v>
      </c>
    </row>
    <row r="709" spans="1:11" ht="15" customHeight="1" thickBot="1">
      <c r="A709" s="77" t="e">
        <f>#REF!</f>
        <v>#REF!</v>
      </c>
      <c r="B709" s="77"/>
      <c r="C709" s="78" t="s">
        <v>20</v>
      </c>
      <c r="D709" s="77"/>
      <c r="E709" s="77" t="e">
        <f>#REF!</f>
        <v>#REF!</v>
      </c>
      <c r="F709" s="75"/>
      <c r="G709" s="77" t="e">
        <f>#REF!</f>
        <v>#REF!</v>
      </c>
      <c r="H709" s="77"/>
      <c r="I709" s="78" t="s">
        <v>20</v>
      </c>
      <c r="J709" s="77"/>
      <c r="K709" s="77" t="e">
        <f>#REF!</f>
        <v>#REF!</v>
      </c>
    </row>
    <row r="710" spans="1:11" ht="15" customHeight="1">
      <c r="A710" s="124"/>
      <c r="B710" s="125"/>
      <c r="D710" s="124"/>
      <c r="E710" s="125"/>
      <c r="F710" s="75"/>
      <c r="G710" s="124"/>
      <c r="H710" s="125"/>
      <c r="I710" s="75"/>
      <c r="J710" s="124"/>
      <c r="K710" s="125"/>
    </row>
    <row r="711" spans="1:11" ht="15" customHeight="1">
      <c r="A711" s="121"/>
      <c r="B711" s="148"/>
      <c r="D711" s="121"/>
      <c r="E711" s="148"/>
      <c r="F711" s="75"/>
      <c r="G711" s="121"/>
      <c r="H711" s="148"/>
      <c r="I711" s="75"/>
      <c r="J711" s="121"/>
      <c r="K711" s="148"/>
    </row>
    <row r="712" spans="1:11" ht="15" customHeight="1" thickBot="1">
      <c r="A712" s="149"/>
      <c r="B712" s="150"/>
      <c r="D712" s="149"/>
      <c r="E712" s="150"/>
      <c r="F712" s="75"/>
      <c r="G712" s="149"/>
      <c r="H712" s="150"/>
      <c r="I712" s="75"/>
      <c r="J712" s="149"/>
      <c r="K712" s="150"/>
    </row>
    <row r="713" spans="1:11" ht="15" customHeight="1">
      <c r="A713" s="75"/>
      <c r="B713" s="75"/>
      <c r="D713" s="75"/>
      <c r="E713" s="75"/>
      <c r="F713" s="75"/>
      <c r="G713" s="75"/>
      <c r="H713" s="75"/>
      <c r="I713" s="75"/>
      <c r="J713" s="75"/>
      <c r="K713" s="75"/>
    </row>
    <row r="714" spans="1:11" ht="15" customHeight="1" thickBot="1">
      <c r="A714" s="75"/>
      <c r="B714" s="75"/>
      <c r="D714" s="75"/>
      <c r="E714" s="75"/>
      <c r="F714" s="75"/>
      <c r="G714" s="75"/>
      <c r="H714" s="75"/>
      <c r="I714" s="75"/>
      <c r="J714" s="75"/>
      <c r="K714" s="75"/>
    </row>
    <row r="715" spans="1:11" ht="15" customHeight="1" thickBot="1">
      <c r="A715" s="81" t="s">
        <v>226</v>
      </c>
      <c r="B715" s="82" t="s">
        <v>44</v>
      </c>
      <c r="C715" s="82"/>
      <c r="D715" s="82"/>
      <c r="E715" s="83" t="e">
        <f>#REF!</f>
        <v>#REF!</v>
      </c>
      <c r="F715" s="75"/>
      <c r="G715" s="81" t="s">
        <v>227</v>
      </c>
      <c r="H715" s="82" t="s">
        <v>44</v>
      </c>
      <c r="I715" s="82"/>
      <c r="J715" s="82"/>
      <c r="K715" s="83" t="e">
        <f>#REF!</f>
        <v>#REF!</v>
      </c>
    </row>
    <row r="716" spans="1:11" ht="15" customHeight="1" thickBot="1">
      <c r="A716" s="77" t="e">
        <f>#REF!</f>
        <v>#REF!</v>
      </c>
      <c r="B716" s="77"/>
      <c r="C716" s="78" t="s">
        <v>20</v>
      </c>
      <c r="D716" s="77"/>
      <c r="E716" s="77" t="e">
        <f>#REF!</f>
        <v>#REF!</v>
      </c>
      <c r="F716" s="75"/>
      <c r="G716" s="77" t="e">
        <f>#REF!</f>
        <v>#REF!</v>
      </c>
      <c r="H716" s="77"/>
      <c r="I716" s="78" t="s">
        <v>20</v>
      </c>
      <c r="J716" s="77"/>
      <c r="K716" s="77" t="e">
        <f>#REF!</f>
        <v>#REF!</v>
      </c>
    </row>
    <row r="717" spans="1:11" ht="15" customHeight="1">
      <c r="A717" s="124"/>
      <c r="B717" s="125"/>
      <c r="D717" s="124"/>
      <c r="E717" s="125"/>
      <c r="F717" s="75"/>
      <c r="G717" s="124"/>
      <c r="H717" s="125"/>
      <c r="I717" s="75"/>
      <c r="J717" s="124"/>
      <c r="K717" s="125"/>
    </row>
    <row r="718" spans="1:11" ht="15" customHeight="1">
      <c r="A718" s="121"/>
      <c r="B718" s="148"/>
      <c r="D718" s="121"/>
      <c r="E718" s="148"/>
      <c r="F718" s="75"/>
      <c r="G718" s="121"/>
      <c r="H718" s="148"/>
      <c r="I718" s="75"/>
      <c r="J718" s="121"/>
      <c r="K718" s="148"/>
    </row>
    <row r="719" spans="1:11" ht="15" customHeight="1" thickBot="1">
      <c r="A719" s="149"/>
      <c r="B719" s="150"/>
      <c r="D719" s="149"/>
      <c r="E719" s="150"/>
      <c r="F719" s="75"/>
      <c r="G719" s="149"/>
      <c r="H719" s="150"/>
      <c r="I719" s="75"/>
      <c r="J719" s="149"/>
      <c r="K719" s="150"/>
    </row>
    <row r="720" spans="1:11" ht="15" customHeight="1">
      <c r="A720" s="79"/>
      <c r="B720" s="79"/>
      <c r="D720" s="79"/>
      <c r="E720" s="79"/>
      <c r="F720" s="75"/>
      <c r="G720" s="79"/>
      <c r="H720" s="79"/>
      <c r="I720" s="75"/>
      <c r="J720" s="79"/>
      <c r="K720" s="79"/>
    </row>
    <row r="721" spans="1:11" ht="15" customHeight="1">
      <c r="A721" s="74"/>
      <c r="B721" s="75"/>
      <c r="D721" s="126" t="s">
        <v>33</v>
      </c>
      <c r="E721" s="126"/>
      <c r="F721" s="126"/>
      <c r="G721" s="126"/>
      <c r="H721" s="75"/>
      <c r="I721" s="75"/>
      <c r="J721" s="75"/>
      <c r="K721" s="80" t="s">
        <v>77</v>
      </c>
    </row>
    <row r="722" spans="1:11" ht="15" customHeight="1">
      <c r="A722" s="75"/>
      <c r="B722" s="75"/>
      <c r="D722" s="75"/>
      <c r="E722" s="75"/>
      <c r="F722" s="75"/>
      <c r="G722" s="75"/>
      <c r="H722" s="75"/>
      <c r="I722" s="75"/>
      <c r="J722" s="75"/>
      <c r="K722" s="75"/>
    </row>
    <row r="723" spans="1:11" ht="15" customHeight="1" thickBot="1">
      <c r="A723" s="75"/>
      <c r="B723" s="75"/>
      <c r="D723" s="75"/>
      <c r="E723" s="75"/>
      <c r="F723" s="75"/>
      <c r="G723" s="75"/>
      <c r="H723" s="75"/>
      <c r="I723" s="75"/>
      <c r="J723" s="75"/>
      <c r="K723" s="75"/>
    </row>
    <row r="724" spans="1:11" ht="15" customHeight="1">
      <c r="A724" s="143" t="e">
        <f>#REF!</f>
        <v>#REF!</v>
      </c>
      <c r="B724" s="144"/>
      <c r="C724" s="144"/>
      <c r="D724" s="144"/>
      <c r="E724" s="145"/>
      <c r="F724" s="123" t="s">
        <v>20</v>
      </c>
      <c r="G724" s="143" t="e">
        <f>#REF!</f>
        <v>#REF!</v>
      </c>
      <c r="H724" s="144"/>
      <c r="I724" s="144"/>
      <c r="J724" s="144"/>
      <c r="K724" s="145"/>
    </row>
    <row r="725" spans="1:11" ht="15" customHeight="1" thickBot="1">
      <c r="A725" s="146"/>
      <c r="B725" s="147"/>
      <c r="C725" s="147"/>
      <c r="D725" s="147"/>
      <c r="E725" s="122"/>
      <c r="F725" s="123"/>
      <c r="G725" s="146"/>
      <c r="H725" s="147"/>
      <c r="I725" s="147"/>
      <c r="J725" s="147"/>
      <c r="K725" s="122"/>
    </row>
    <row r="726" spans="1:11" ht="15" customHeight="1" thickBot="1">
      <c r="A726" s="75"/>
      <c r="B726" s="75"/>
      <c r="D726" s="75"/>
      <c r="E726" s="75"/>
      <c r="F726" s="75"/>
      <c r="G726" s="75"/>
      <c r="H726" s="75"/>
      <c r="I726" s="75"/>
      <c r="J726" s="75"/>
      <c r="K726" s="75"/>
    </row>
    <row r="727" spans="1:11" ht="15" customHeight="1" thickBot="1">
      <c r="A727" s="81" t="s">
        <v>208</v>
      </c>
      <c r="B727" s="82" t="s">
        <v>44</v>
      </c>
      <c r="C727" s="82"/>
      <c r="D727" s="82"/>
      <c r="E727" s="83" t="e">
        <f>#REF!</f>
        <v>#REF!</v>
      </c>
      <c r="F727" s="75"/>
      <c r="G727" s="81" t="s">
        <v>63</v>
      </c>
      <c r="H727" s="82" t="s">
        <v>44</v>
      </c>
      <c r="I727" s="82"/>
      <c r="J727" s="82"/>
      <c r="K727" s="83" t="e">
        <f>#REF!</f>
        <v>#REF!</v>
      </c>
    </row>
    <row r="728" spans="1:11" ht="15" customHeight="1" thickBot="1">
      <c r="A728" s="77" t="e">
        <f>#REF!</f>
        <v>#REF!</v>
      </c>
      <c r="B728" s="77"/>
      <c r="C728" s="78" t="s">
        <v>20</v>
      </c>
      <c r="D728" s="77"/>
      <c r="E728" s="77" t="e">
        <f>#REF!</f>
        <v>#REF!</v>
      </c>
      <c r="F728" s="75"/>
      <c r="G728" s="77" t="e">
        <f>#REF!</f>
        <v>#REF!</v>
      </c>
      <c r="H728" s="77"/>
      <c r="I728" s="78" t="s">
        <v>20</v>
      </c>
      <c r="J728" s="77"/>
      <c r="K728" s="77" t="e">
        <f>#REF!</f>
        <v>#REF!</v>
      </c>
    </row>
    <row r="729" spans="1:11" ht="15" customHeight="1">
      <c r="A729" s="124"/>
      <c r="B729" s="125"/>
      <c r="D729" s="124"/>
      <c r="E729" s="125"/>
      <c r="F729" s="75"/>
      <c r="G729" s="124"/>
      <c r="H729" s="125"/>
      <c r="I729" s="75"/>
      <c r="J729" s="124"/>
      <c r="K729" s="125"/>
    </row>
    <row r="730" spans="1:11" ht="15" customHeight="1">
      <c r="A730" s="121"/>
      <c r="B730" s="148"/>
      <c r="D730" s="121"/>
      <c r="E730" s="148"/>
      <c r="F730" s="75"/>
      <c r="G730" s="121"/>
      <c r="H730" s="148"/>
      <c r="I730" s="75"/>
      <c r="J730" s="121"/>
      <c r="K730" s="148"/>
    </row>
    <row r="731" spans="1:11" ht="15" customHeight="1" thickBot="1">
      <c r="A731" s="149"/>
      <c r="B731" s="150"/>
      <c r="D731" s="149"/>
      <c r="E731" s="150"/>
      <c r="F731" s="75"/>
      <c r="G731" s="149"/>
      <c r="H731" s="150"/>
      <c r="I731" s="75"/>
      <c r="J731" s="149"/>
      <c r="K731" s="150"/>
    </row>
    <row r="732" spans="1:11" ht="15" customHeight="1">
      <c r="A732" s="75"/>
      <c r="B732" s="75"/>
      <c r="D732" s="75"/>
      <c r="E732" s="75"/>
      <c r="F732" s="75"/>
      <c r="G732" s="75"/>
      <c r="H732" s="75"/>
      <c r="I732" s="75"/>
      <c r="J732" s="75"/>
      <c r="K732" s="75"/>
    </row>
    <row r="733" spans="1:11" ht="15" customHeight="1" thickBot="1">
      <c r="A733" s="75"/>
      <c r="B733" s="75"/>
      <c r="D733" s="75"/>
      <c r="E733" s="75"/>
      <c r="F733" s="75"/>
      <c r="G733" s="75"/>
      <c r="H733" s="75"/>
      <c r="I733" s="75"/>
      <c r="J733" s="75"/>
      <c r="K733" s="75"/>
    </row>
    <row r="734" spans="1:11" ht="15" customHeight="1" thickBot="1">
      <c r="A734" s="81" t="s">
        <v>228</v>
      </c>
      <c r="B734" s="82" t="s">
        <v>44</v>
      </c>
      <c r="C734" s="82"/>
      <c r="D734" s="82"/>
      <c r="E734" s="83" t="e">
        <f>#REF!</f>
        <v>#REF!</v>
      </c>
      <c r="F734" s="75"/>
      <c r="G734" s="81" t="s">
        <v>62</v>
      </c>
      <c r="H734" s="82" t="s">
        <v>44</v>
      </c>
      <c r="I734" s="82"/>
      <c r="J734" s="82"/>
      <c r="K734" s="83" t="e">
        <f>#REF!</f>
        <v>#REF!</v>
      </c>
    </row>
    <row r="735" spans="1:11" ht="15" customHeight="1" thickBot="1">
      <c r="A735" s="77" t="e">
        <f>#REF!</f>
        <v>#REF!</v>
      </c>
      <c r="B735" s="77"/>
      <c r="C735" s="78" t="s">
        <v>20</v>
      </c>
      <c r="D735" s="77"/>
      <c r="E735" s="77" t="e">
        <f>#REF!</f>
        <v>#REF!</v>
      </c>
      <c r="F735" s="75"/>
      <c r="G735" s="77" t="e">
        <f>#REF!</f>
        <v>#REF!</v>
      </c>
      <c r="H735" s="77"/>
      <c r="I735" s="78" t="s">
        <v>20</v>
      </c>
      <c r="J735" s="77"/>
      <c r="K735" s="77" t="e">
        <f>#REF!</f>
        <v>#REF!</v>
      </c>
    </row>
    <row r="736" spans="1:11" ht="15" customHeight="1">
      <c r="A736" s="124"/>
      <c r="B736" s="125"/>
      <c r="D736" s="124"/>
      <c r="E736" s="125"/>
      <c r="F736" s="75"/>
      <c r="G736" s="124"/>
      <c r="H736" s="125"/>
      <c r="I736" s="75"/>
      <c r="J736" s="124"/>
      <c r="K736" s="125"/>
    </row>
    <row r="737" spans="1:11" ht="15" customHeight="1">
      <c r="A737" s="121"/>
      <c r="B737" s="148"/>
      <c r="D737" s="121"/>
      <c r="E737" s="148"/>
      <c r="F737" s="75"/>
      <c r="G737" s="121"/>
      <c r="H737" s="148"/>
      <c r="I737" s="75"/>
      <c r="J737" s="121"/>
      <c r="K737" s="148"/>
    </row>
    <row r="738" spans="1:11" ht="15" customHeight="1" thickBot="1">
      <c r="A738" s="149"/>
      <c r="B738" s="150"/>
      <c r="D738" s="149"/>
      <c r="E738" s="150"/>
      <c r="F738" s="75"/>
      <c r="G738" s="149"/>
      <c r="H738" s="150"/>
      <c r="I738" s="75"/>
      <c r="J738" s="149"/>
      <c r="K738" s="150"/>
    </row>
    <row r="739" spans="1:11" ht="15" customHeight="1">
      <c r="A739" s="79"/>
      <c r="B739" s="79"/>
      <c r="D739" s="79"/>
      <c r="E739" s="79"/>
      <c r="F739" s="75"/>
      <c r="G739" s="79"/>
      <c r="H739" s="79"/>
      <c r="I739" s="75"/>
      <c r="J739" s="79"/>
      <c r="K739" s="79"/>
    </row>
    <row r="740" spans="1:11" ht="15" customHeight="1" thickBot="1">
      <c r="A740" s="79"/>
      <c r="B740" s="79"/>
      <c r="D740" s="79"/>
      <c r="E740" s="79"/>
      <c r="F740" s="75"/>
      <c r="G740" s="79"/>
      <c r="H740" s="79"/>
      <c r="I740" s="75"/>
      <c r="J740" s="79"/>
      <c r="K740" s="79"/>
    </row>
    <row r="741" spans="1:11" ht="15" customHeight="1">
      <c r="A741" s="143" t="e">
        <f>#REF!</f>
        <v>#REF!</v>
      </c>
      <c r="B741" s="144"/>
      <c r="C741" s="144"/>
      <c r="D741" s="144"/>
      <c r="E741" s="145"/>
      <c r="F741" s="123" t="s">
        <v>20</v>
      </c>
      <c r="G741" s="143" t="e">
        <f>#REF!</f>
        <v>#REF!</v>
      </c>
      <c r="H741" s="144"/>
      <c r="I741" s="144"/>
      <c r="J741" s="144"/>
      <c r="K741" s="145"/>
    </row>
    <row r="742" spans="1:11" ht="15" customHeight="1" thickBot="1">
      <c r="A742" s="146"/>
      <c r="B742" s="147"/>
      <c r="C742" s="147"/>
      <c r="D742" s="147"/>
      <c r="E742" s="122"/>
      <c r="F742" s="123"/>
      <c r="G742" s="146"/>
      <c r="H742" s="147"/>
      <c r="I742" s="147"/>
      <c r="J742" s="147"/>
      <c r="K742" s="122"/>
    </row>
    <row r="743" spans="1:11" ht="15" customHeight="1" thickBot="1">
      <c r="A743" s="75"/>
      <c r="B743" s="75"/>
      <c r="D743" s="75"/>
      <c r="E743" s="75"/>
      <c r="F743" s="75"/>
      <c r="G743" s="75"/>
      <c r="H743" s="75"/>
      <c r="I743" s="75"/>
      <c r="J743" s="75"/>
      <c r="K743" s="75"/>
    </row>
    <row r="744" spans="1:11" ht="15" customHeight="1" thickBot="1">
      <c r="A744" s="81" t="s">
        <v>125</v>
      </c>
      <c r="B744" s="82" t="s">
        <v>44</v>
      </c>
      <c r="C744" s="82"/>
      <c r="D744" s="82"/>
      <c r="E744" s="83" t="e">
        <f>#REF!</f>
        <v>#REF!</v>
      </c>
      <c r="F744" s="75"/>
      <c r="G744" s="81" t="s">
        <v>221</v>
      </c>
      <c r="H744" s="82" t="s">
        <v>44</v>
      </c>
      <c r="I744" s="82"/>
      <c r="J744" s="82"/>
      <c r="K744" s="83" t="e">
        <f>#REF!</f>
        <v>#REF!</v>
      </c>
    </row>
    <row r="745" spans="1:11" ht="15" customHeight="1" thickBot="1">
      <c r="A745" s="77" t="e">
        <f>#REF!</f>
        <v>#REF!</v>
      </c>
      <c r="B745" s="77"/>
      <c r="C745" s="78" t="s">
        <v>20</v>
      </c>
      <c r="D745" s="77"/>
      <c r="E745" s="77" t="e">
        <f>#REF!</f>
        <v>#REF!</v>
      </c>
      <c r="F745" s="75"/>
      <c r="G745" s="77" t="e">
        <f>#REF!</f>
        <v>#REF!</v>
      </c>
      <c r="H745" s="77"/>
      <c r="I745" s="78" t="s">
        <v>20</v>
      </c>
      <c r="J745" s="77"/>
      <c r="K745" s="77" t="e">
        <f>#REF!</f>
        <v>#REF!</v>
      </c>
    </row>
    <row r="746" spans="1:11" ht="15" customHeight="1">
      <c r="A746" s="124"/>
      <c r="B746" s="125"/>
      <c r="D746" s="124"/>
      <c r="E746" s="125"/>
      <c r="F746" s="75"/>
      <c r="G746" s="124"/>
      <c r="H746" s="125"/>
      <c r="I746" s="75"/>
      <c r="J746" s="124"/>
      <c r="K746" s="125"/>
    </row>
    <row r="747" spans="1:11" ht="15" customHeight="1">
      <c r="A747" s="121"/>
      <c r="B747" s="148"/>
      <c r="D747" s="121"/>
      <c r="E747" s="148"/>
      <c r="F747" s="75"/>
      <c r="G747" s="121"/>
      <c r="H747" s="148"/>
      <c r="I747" s="75"/>
      <c r="J747" s="121"/>
      <c r="K747" s="148"/>
    </row>
    <row r="748" spans="1:11" ht="15" customHeight="1" thickBot="1">
      <c r="A748" s="149"/>
      <c r="B748" s="150"/>
      <c r="D748" s="149"/>
      <c r="E748" s="150"/>
      <c r="F748" s="75"/>
      <c r="G748" s="149"/>
      <c r="H748" s="150"/>
      <c r="I748" s="75"/>
      <c r="J748" s="149"/>
      <c r="K748" s="150"/>
    </row>
    <row r="749" spans="1:11" ht="15" customHeight="1">
      <c r="A749" s="75"/>
      <c r="B749" s="75"/>
      <c r="D749" s="75"/>
      <c r="E749" s="75"/>
      <c r="F749" s="75"/>
      <c r="G749" s="75"/>
      <c r="H749" s="75"/>
      <c r="I749" s="75"/>
      <c r="J749" s="75"/>
      <c r="K749" s="75"/>
    </row>
    <row r="750" spans="1:11" ht="15" customHeight="1" thickBot="1">
      <c r="A750" s="75"/>
      <c r="B750" s="75"/>
      <c r="D750" s="75"/>
      <c r="E750" s="75"/>
      <c r="F750" s="75"/>
      <c r="G750" s="75"/>
      <c r="H750" s="75"/>
      <c r="I750" s="75"/>
      <c r="J750" s="75"/>
      <c r="K750" s="75"/>
    </row>
    <row r="751" spans="1:11" ht="15" customHeight="1" thickBot="1">
      <c r="A751" s="81" t="s">
        <v>148</v>
      </c>
      <c r="B751" s="82" t="s">
        <v>44</v>
      </c>
      <c r="C751" s="82"/>
      <c r="D751" s="82"/>
      <c r="E751" s="83" t="e">
        <f>#REF!</f>
        <v>#REF!</v>
      </c>
      <c r="F751" s="75"/>
      <c r="G751" s="81" t="s">
        <v>229</v>
      </c>
      <c r="H751" s="82" t="s">
        <v>44</v>
      </c>
      <c r="I751" s="82"/>
      <c r="J751" s="82"/>
      <c r="K751" s="83" t="e">
        <f>#REF!</f>
        <v>#REF!</v>
      </c>
    </row>
    <row r="752" spans="1:11" ht="15" customHeight="1" thickBot="1">
      <c r="A752" s="77" t="e">
        <f>#REF!</f>
        <v>#REF!</v>
      </c>
      <c r="B752" s="77"/>
      <c r="C752" s="78" t="s">
        <v>20</v>
      </c>
      <c r="D752" s="77"/>
      <c r="E752" s="77" t="e">
        <f>#REF!</f>
        <v>#REF!</v>
      </c>
      <c r="F752" s="75"/>
      <c r="G752" s="77" t="e">
        <f>#REF!</f>
        <v>#REF!</v>
      </c>
      <c r="H752" s="77"/>
      <c r="I752" s="78" t="s">
        <v>20</v>
      </c>
      <c r="J752" s="77"/>
      <c r="K752" s="77" t="e">
        <f>#REF!</f>
        <v>#REF!</v>
      </c>
    </row>
    <row r="753" spans="1:11" ht="15" customHeight="1">
      <c r="A753" s="124"/>
      <c r="B753" s="125"/>
      <c r="D753" s="124"/>
      <c r="E753" s="125"/>
      <c r="F753" s="75"/>
      <c r="G753" s="124"/>
      <c r="H753" s="125"/>
      <c r="I753" s="75"/>
      <c r="J753" s="124"/>
      <c r="K753" s="125"/>
    </row>
    <row r="754" spans="1:11" ht="15" customHeight="1">
      <c r="A754" s="121"/>
      <c r="B754" s="148"/>
      <c r="D754" s="121"/>
      <c r="E754" s="148"/>
      <c r="F754" s="75"/>
      <c r="G754" s="121"/>
      <c r="H754" s="148"/>
      <c r="I754" s="75"/>
      <c r="J754" s="121"/>
      <c r="K754" s="148"/>
    </row>
    <row r="755" spans="1:11" ht="15" customHeight="1" thickBot="1">
      <c r="A755" s="149"/>
      <c r="B755" s="150"/>
      <c r="D755" s="149"/>
      <c r="E755" s="150"/>
      <c r="F755" s="75"/>
      <c r="G755" s="149"/>
      <c r="H755" s="150"/>
      <c r="I755" s="75"/>
      <c r="J755" s="149"/>
      <c r="K755" s="150"/>
    </row>
    <row r="756" spans="1:11" ht="15" customHeight="1">
      <c r="A756" s="79"/>
      <c r="B756" s="79"/>
      <c r="D756" s="79"/>
      <c r="E756" s="79"/>
      <c r="F756" s="75"/>
      <c r="G756" s="79"/>
      <c r="H756" s="79"/>
      <c r="I756" s="75"/>
      <c r="J756" s="79"/>
      <c r="K756" s="79"/>
    </row>
    <row r="757" spans="1:11" ht="15" customHeight="1">
      <c r="A757" s="74"/>
      <c r="B757" s="75"/>
      <c r="D757" s="126" t="s">
        <v>33</v>
      </c>
      <c r="E757" s="126"/>
      <c r="F757" s="126"/>
      <c r="G757" s="126"/>
      <c r="H757" s="75"/>
      <c r="I757" s="75"/>
      <c r="J757" s="75"/>
      <c r="K757" s="80" t="s">
        <v>77</v>
      </c>
    </row>
    <row r="758" spans="1:11" ht="15" customHeight="1">
      <c r="A758" s="75"/>
      <c r="B758" s="75"/>
      <c r="D758" s="75"/>
      <c r="E758" s="75"/>
      <c r="F758" s="75"/>
      <c r="G758" s="75"/>
      <c r="H758" s="75"/>
      <c r="I758" s="75"/>
      <c r="J758" s="75"/>
      <c r="K758" s="75"/>
    </row>
    <row r="759" spans="1:11" ht="15" customHeight="1" thickBot="1">
      <c r="A759" s="75"/>
      <c r="B759" s="75"/>
      <c r="D759" s="75"/>
      <c r="E759" s="75"/>
      <c r="F759" s="75"/>
      <c r="G759" s="75"/>
      <c r="H759" s="75"/>
      <c r="I759" s="75"/>
      <c r="J759" s="75"/>
      <c r="K759" s="75"/>
    </row>
    <row r="760" spans="1:11" ht="15" customHeight="1">
      <c r="A760" s="143" t="e">
        <f>#REF!</f>
        <v>#REF!</v>
      </c>
      <c r="B760" s="144"/>
      <c r="C760" s="144"/>
      <c r="D760" s="144"/>
      <c r="E760" s="145"/>
      <c r="F760" s="123" t="s">
        <v>20</v>
      </c>
      <c r="G760" s="143" t="e">
        <f>#REF!</f>
        <v>#REF!</v>
      </c>
      <c r="H760" s="144"/>
      <c r="I760" s="144"/>
      <c r="J760" s="144"/>
      <c r="K760" s="145"/>
    </row>
    <row r="761" spans="1:11" ht="15" customHeight="1" thickBot="1">
      <c r="A761" s="146"/>
      <c r="B761" s="147"/>
      <c r="C761" s="147"/>
      <c r="D761" s="147"/>
      <c r="E761" s="122"/>
      <c r="F761" s="123"/>
      <c r="G761" s="146"/>
      <c r="H761" s="147"/>
      <c r="I761" s="147"/>
      <c r="J761" s="147"/>
      <c r="K761" s="122"/>
    </row>
    <row r="762" spans="1:11" ht="15" customHeight="1" thickBot="1">
      <c r="A762" s="75"/>
      <c r="B762" s="75"/>
      <c r="D762" s="75"/>
      <c r="E762" s="75"/>
      <c r="F762" s="75"/>
      <c r="G762" s="75"/>
      <c r="H762" s="75"/>
      <c r="I762" s="75"/>
      <c r="J762" s="75"/>
      <c r="K762" s="75"/>
    </row>
    <row r="763" spans="1:11" ht="15" customHeight="1" thickBot="1">
      <c r="A763" s="81" t="s">
        <v>230</v>
      </c>
      <c r="B763" s="82" t="s">
        <v>44</v>
      </c>
      <c r="C763" s="82"/>
      <c r="D763" s="82"/>
      <c r="E763" s="83" t="e">
        <f>#REF!</f>
        <v>#REF!</v>
      </c>
      <c r="F763" s="75"/>
      <c r="G763" s="81" t="s">
        <v>46</v>
      </c>
      <c r="H763" s="82" t="s">
        <v>44</v>
      </c>
      <c r="I763" s="82"/>
      <c r="J763" s="82"/>
      <c r="K763" s="83" t="e">
        <f>#REF!</f>
        <v>#REF!</v>
      </c>
    </row>
    <row r="764" spans="1:11" ht="15" customHeight="1" thickBot="1">
      <c r="A764" s="77" t="e">
        <f>#REF!</f>
        <v>#REF!</v>
      </c>
      <c r="B764" s="77"/>
      <c r="C764" s="78" t="s">
        <v>20</v>
      </c>
      <c r="D764" s="77"/>
      <c r="E764" s="77" t="e">
        <f>#REF!</f>
        <v>#REF!</v>
      </c>
      <c r="F764" s="75"/>
      <c r="G764" s="77" t="e">
        <f>#REF!</f>
        <v>#REF!</v>
      </c>
      <c r="H764" s="77"/>
      <c r="I764" s="78" t="s">
        <v>20</v>
      </c>
      <c r="J764" s="77"/>
      <c r="K764" s="77" t="e">
        <f>#REF!</f>
        <v>#REF!</v>
      </c>
    </row>
    <row r="765" spans="1:11" ht="15" customHeight="1">
      <c r="A765" s="124"/>
      <c r="B765" s="125"/>
      <c r="D765" s="124"/>
      <c r="E765" s="125"/>
      <c r="F765" s="75"/>
      <c r="G765" s="124"/>
      <c r="H765" s="125"/>
      <c r="I765" s="75"/>
      <c r="J765" s="124"/>
      <c r="K765" s="125"/>
    </row>
    <row r="766" spans="1:11" ht="15" customHeight="1">
      <c r="A766" s="121"/>
      <c r="B766" s="148"/>
      <c r="D766" s="121"/>
      <c r="E766" s="148"/>
      <c r="F766" s="75"/>
      <c r="G766" s="121"/>
      <c r="H766" s="148"/>
      <c r="I766" s="75"/>
      <c r="J766" s="121"/>
      <c r="K766" s="148"/>
    </row>
    <row r="767" spans="1:11" ht="15" customHeight="1" thickBot="1">
      <c r="A767" s="149"/>
      <c r="B767" s="150"/>
      <c r="D767" s="149"/>
      <c r="E767" s="150"/>
      <c r="F767" s="75"/>
      <c r="G767" s="149"/>
      <c r="H767" s="150"/>
      <c r="I767" s="75"/>
      <c r="J767" s="149"/>
      <c r="K767" s="150"/>
    </row>
    <row r="768" spans="1:11" ht="15" customHeight="1">
      <c r="A768" s="75"/>
      <c r="B768" s="75"/>
      <c r="D768" s="75"/>
      <c r="E768" s="75"/>
      <c r="F768" s="75"/>
      <c r="G768" s="75"/>
      <c r="H768" s="75"/>
      <c r="I768" s="75"/>
      <c r="J768" s="75"/>
      <c r="K768" s="75"/>
    </row>
    <row r="769" spans="1:11" ht="15" customHeight="1" thickBot="1">
      <c r="A769" s="75"/>
      <c r="B769" s="75"/>
      <c r="D769" s="75"/>
      <c r="E769" s="75"/>
      <c r="F769" s="75"/>
      <c r="G769" s="75"/>
      <c r="H769" s="75"/>
      <c r="I769" s="75"/>
      <c r="J769" s="75"/>
      <c r="K769" s="75"/>
    </row>
    <row r="770" spans="1:11" ht="15" customHeight="1" thickBot="1">
      <c r="A770" s="81" t="s">
        <v>231</v>
      </c>
      <c r="B770" s="82" t="s">
        <v>44</v>
      </c>
      <c r="C770" s="82"/>
      <c r="D770" s="82"/>
      <c r="E770" s="83" t="e">
        <f>#REF!</f>
        <v>#REF!</v>
      </c>
      <c r="F770" s="75"/>
      <c r="G770" s="81" t="s">
        <v>54</v>
      </c>
      <c r="H770" s="82" t="s">
        <v>44</v>
      </c>
      <c r="I770" s="82"/>
      <c r="J770" s="82"/>
      <c r="K770" s="83" t="e">
        <f>#REF!</f>
        <v>#REF!</v>
      </c>
    </row>
    <row r="771" spans="1:11" ht="15" customHeight="1" thickBot="1">
      <c r="A771" s="77" t="e">
        <f>#REF!</f>
        <v>#REF!</v>
      </c>
      <c r="B771" s="77"/>
      <c r="C771" s="78" t="s">
        <v>20</v>
      </c>
      <c r="D771" s="77"/>
      <c r="E771" s="77" t="e">
        <f>#REF!</f>
        <v>#REF!</v>
      </c>
      <c r="F771" s="75"/>
      <c r="G771" s="77" t="e">
        <f>#REF!</f>
        <v>#REF!</v>
      </c>
      <c r="H771" s="77"/>
      <c r="I771" s="78" t="s">
        <v>20</v>
      </c>
      <c r="J771" s="77"/>
      <c r="K771" s="77" t="e">
        <f>#REF!</f>
        <v>#REF!</v>
      </c>
    </row>
    <row r="772" spans="1:11" ht="15" customHeight="1">
      <c r="A772" s="124"/>
      <c r="B772" s="125"/>
      <c r="D772" s="124"/>
      <c r="E772" s="125"/>
      <c r="F772" s="75"/>
      <c r="G772" s="124"/>
      <c r="H772" s="125"/>
      <c r="I772" s="75"/>
      <c r="J772" s="124"/>
      <c r="K772" s="125"/>
    </row>
    <row r="773" spans="1:11" ht="15" customHeight="1">
      <c r="A773" s="121"/>
      <c r="B773" s="148"/>
      <c r="D773" s="121"/>
      <c r="E773" s="148"/>
      <c r="F773" s="75"/>
      <c r="G773" s="121"/>
      <c r="H773" s="148"/>
      <c r="I773" s="75"/>
      <c r="J773" s="121"/>
      <c r="K773" s="148"/>
    </row>
    <row r="774" spans="1:11" ht="15" customHeight="1" thickBot="1">
      <c r="A774" s="149"/>
      <c r="B774" s="150"/>
      <c r="D774" s="149"/>
      <c r="E774" s="150"/>
      <c r="F774" s="75"/>
      <c r="G774" s="149"/>
      <c r="H774" s="150"/>
      <c r="I774" s="75"/>
      <c r="J774" s="149"/>
      <c r="K774" s="150"/>
    </row>
    <row r="775" spans="1:11" ht="15" customHeight="1">
      <c r="A775" s="79"/>
      <c r="B775" s="79"/>
      <c r="D775" s="79"/>
      <c r="E775" s="79"/>
      <c r="F775" s="75"/>
      <c r="G775" s="79"/>
      <c r="H775" s="79"/>
      <c r="I775" s="75"/>
      <c r="J775" s="79"/>
      <c r="K775" s="79"/>
    </row>
    <row r="776" spans="1:11" ht="15" customHeight="1" thickBot="1">
      <c r="A776" s="79"/>
      <c r="B776" s="79"/>
      <c r="D776" s="79"/>
      <c r="E776" s="79"/>
      <c r="F776" s="75"/>
      <c r="G776" s="79"/>
      <c r="H776" s="79"/>
      <c r="I776" s="75"/>
      <c r="J776" s="79"/>
      <c r="K776" s="79"/>
    </row>
    <row r="777" spans="1:11" ht="15" customHeight="1">
      <c r="A777" s="143" t="e">
        <f>#REF!</f>
        <v>#REF!</v>
      </c>
      <c r="B777" s="144"/>
      <c r="C777" s="144"/>
      <c r="D777" s="144"/>
      <c r="E777" s="145"/>
      <c r="F777" s="123" t="s">
        <v>20</v>
      </c>
      <c r="G777" s="143" t="e">
        <f>#REF!</f>
        <v>#REF!</v>
      </c>
      <c r="H777" s="144"/>
      <c r="I777" s="144"/>
      <c r="J777" s="144"/>
      <c r="K777" s="145"/>
    </row>
    <row r="778" spans="1:11" ht="15" customHeight="1" thickBot="1">
      <c r="A778" s="146"/>
      <c r="B778" s="147"/>
      <c r="C778" s="147"/>
      <c r="D778" s="147"/>
      <c r="E778" s="122"/>
      <c r="F778" s="123"/>
      <c r="G778" s="146"/>
      <c r="H778" s="147"/>
      <c r="I778" s="147"/>
      <c r="J778" s="147"/>
      <c r="K778" s="122"/>
    </row>
    <row r="779" spans="1:11" ht="15" customHeight="1" thickBot="1">
      <c r="A779" s="75"/>
      <c r="B779" s="75"/>
      <c r="D779" s="75"/>
      <c r="E779" s="75"/>
      <c r="F779" s="75"/>
      <c r="G779" s="75"/>
      <c r="H779" s="75"/>
      <c r="I779" s="75"/>
      <c r="J779" s="75"/>
      <c r="K779" s="75"/>
    </row>
    <row r="780" spans="1:11" ht="15" customHeight="1" thickBot="1">
      <c r="A780" s="81" t="s">
        <v>49</v>
      </c>
      <c r="B780" s="82" t="s">
        <v>44</v>
      </c>
      <c r="C780" s="82"/>
      <c r="D780" s="82"/>
      <c r="E780" s="83" t="e">
        <f>#REF!</f>
        <v>#REF!</v>
      </c>
      <c r="F780" s="75"/>
      <c r="G780" s="81" t="s">
        <v>232</v>
      </c>
      <c r="H780" s="82" t="s">
        <v>44</v>
      </c>
      <c r="I780" s="82"/>
      <c r="J780" s="82"/>
      <c r="K780" s="83" t="e">
        <f>#REF!</f>
        <v>#REF!</v>
      </c>
    </row>
    <row r="781" spans="1:11" ht="15" customHeight="1" thickBot="1">
      <c r="A781" s="77" t="e">
        <f>#REF!</f>
        <v>#REF!</v>
      </c>
      <c r="B781" s="77"/>
      <c r="C781" s="78" t="s">
        <v>20</v>
      </c>
      <c r="D781" s="77"/>
      <c r="E781" s="77" t="e">
        <f>#REF!</f>
        <v>#REF!</v>
      </c>
      <c r="F781" s="75"/>
      <c r="G781" s="77" t="e">
        <f>#REF!</f>
        <v>#REF!</v>
      </c>
      <c r="H781" s="77"/>
      <c r="I781" s="78" t="s">
        <v>20</v>
      </c>
      <c r="J781" s="77"/>
      <c r="K781" s="77" t="e">
        <f>#REF!</f>
        <v>#REF!</v>
      </c>
    </row>
    <row r="782" spans="1:11" ht="15" customHeight="1">
      <c r="A782" s="124"/>
      <c r="B782" s="125"/>
      <c r="D782" s="124"/>
      <c r="E782" s="125"/>
      <c r="F782" s="75"/>
      <c r="G782" s="124"/>
      <c r="H782" s="125"/>
      <c r="I782" s="75"/>
      <c r="J782" s="124"/>
      <c r="K782" s="125"/>
    </row>
    <row r="783" spans="1:11" ht="15" customHeight="1">
      <c r="A783" s="121"/>
      <c r="B783" s="148"/>
      <c r="D783" s="121"/>
      <c r="E783" s="148"/>
      <c r="F783" s="75"/>
      <c r="G783" s="121"/>
      <c r="H783" s="148"/>
      <c r="I783" s="75"/>
      <c r="J783" s="121"/>
      <c r="K783" s="148"/>
    </row>
    <row r="784" spans="1:11" ht="15" customHeight="1" thickBot="1">
      <c r="A784" s="149"/>
      <c r="B784" s="150"/>
      <c r="D784" s="149"/>
      <c r="E784" s="150"/>
      <c r="F784" s="75"/>
      <c r="G784" s="149"/>
      <c r="H784" s="150"/>
      <c r="I784" s="75"/>
      <c r="J784" s="149"/>
      <c r="K784" s="150"/>
    </row>
    <row r="785" spans="1:11" ht="15" customHeight="1">
      <c r="A785" s="75"/>
      <c r="B785" s="75"/>
      <c r="D785" s="75"/>
      <c r="E785" s="75"/>
      <c r="F785" s="75"/>
      <c r="G785" s="75"/>
      <c r="H785" s="75"/>
      <c r="I785" s="75"/>
      <c r="J785" s="75"/>
      <c r="K785" s="75"/>
    </row>
    <row r="786" spans="1:11" ht="15" customHeight="1" thickBot="1">
      <c r="A786" s="75"/>
      <c r="B786" s="75"/>
      <c r="D786" s="75"/>
      <c r="E786" s="75"/>
      <c r="F786" s="75"/>
      <c r="G786" s="75"/>
      <c r="H786" s="75"/>
      <c r="I786" s="75"/>
      <c r="J786" s="75"/>
      <c r="K786" s="75"/>
    </row>
    <row r="787" spans="1:11" ht="15" customHeight="1" thickBot="1">
      <c r="A787" s="81" t="s">
        <v>233</v>
      </c>
      <c r="B787" s="82" t="s">
        <v>44</v>
      </c>
      <c r="C787" s="82"/>
      <c r="D787" s="82"/>
      <c r="E787" s="83" t="e">
        <f>#REF!</f>
        <v>#REF!</v>
      </c>
      <c r="F787" s="75"/>
      <c r="G787" s="81" t="s">
        <v>234</v>
      </c>
      <c r="H787" s="82" t="s">
        <v>44</v>
      </c>
      <c r="I787" s="82"/>
      <c r="J787" s="82"/>
      <c r="K787" s="83" t="e">
        <f>#REF!</f>
        <v>#REF!</v>
      </c>
    </row>
    <row r="788" spans="1:11" ht="15" customHeight="1" thickBot="1">
      <c r="A788" s="77" t="e">
        <f>#REF!</f>
        <v>#REF!</v>
      </c>
      <c r="B788" s="77"/>
      <c r="C788" s="78" t="s">
        <v>20</v>
      </c>
      <c r="D788" s="77"/>
      <c r="E788" s="77" t="e">
        <f>#REF!</f>
        <v>#REF!</v>
      </c>
      <c r="F788" s="75"/>
      <c r="G788" s="77" t="e">
        <f>#REF!</f>
        <v>#REF!</v>
      </c>
      <c r="H788" s="77"/>
      <c r="I788" s="78" t="s">
        <v>20</v>
      </c>
      <c r="J788" s="77"/>
      <c r="K788" s="77" t="e">
        <f>#REF!</f>
        <v>#REF!</v>
      </c>
    </row>
    <row r="789" spans="1:11" ht="15" customHeight="1">
      <c r="A789" s="124"/>
      <c r="B789" s="125"/>
      <c r="D789" s="124"/>
      <c r="E789" s="125"/>
      <c r="F789" s="75"/>
      <c r="G789" s="124"/>
      <c r="H789" s="125"/>
      <c r="I789" s="75"/>
      <c r="J789" s="124"/>
      <c r="K789" s="125"/>
    </row>
    <row r="790" spans="1:11" ht="15" customHeight="1">
      <c r="A790" s="121"/>
      <c r="B790" s="148"/>
      <c r="D790" s="121"/>
      <c r="E790" s="148"/>
      <c r="F790" s="75"/>
      <c r="G790" s="121"/>
      <c r="H790" s="148"/>
      <c r="I790" s="75"/>
      <c r="J790" s="121"/>
      <c r="K790" s="148"/>
    </row>
    <row r="791" spans="1:11" ht="15" customHeight="1" thickBot="1">
      <c r="A791" s="149"/>
      <c r="B791" s="150"/>
      <c r="D791" s="149"/>
      <c r="E791" s="150"/>
      <c r="F791" s="75"/>
      <c r="G791" s="149"/>
      <c r="H791" s="150"/>
      <c r="I791" s="75"/>
      <c r="J791" s="149"/>
      <c r="K791" s="150"/>
    </row>
    <row r="793" spans="1:11" ht="15" customHeight="1">
      <c r="A793" s="74"/>
      <c r="B793" s="75"/>
      <c r="D793" s="126" t="s">
        <v>33</v>
      </c>
      <c r="E793" s="126"/>
      <c r="F793" s="126"/>
      <c r="G793" s="126"/>
      <c r="H793" s="75"/>
      <c r="I793" s="75"/>
      <c r="J793" s="75"/>
      <c r="K793" s="80" t="s">
        <v>78</v>
      </c>
    </row>
    <row r="794" spans="1:11" ht="15" customHeight="1">
      <c r="A794" s="75"/>
      <c r="B794" s="75"/>
      <c r="D794" s="75"/>
      <c r="E794" s="75"/>
      <c r="F794" s="75"/>
      <c r="G794" s="75"/>
      <c r="H794" s="75"/>
      <c r="I794" s="75"/>
      <c r="J794" s="75"/>
      <c r="K794" s="75"/>
    </row>
    <row r="795" spans="1:11" ht="15" customHeight="1" thickBot="1">
      <c r="A795" s="75"/>
      <c r="B795" s="75"/>
      <c r="D795" s="75"/>
      <c r="E795" s="75"/>
      <c r="F795" s="75"/>
      <c r="G795" s="75"/>
      <c r="H795" s="75"/>
      <c r="I795" s="75"/>
      <c r="J795" s="75"/>
      <c r="K795" s="75"/>
    </row>
    <row r="796" spans="1:11" ht="15" customHeight="1">
      <c r="A796" s="143" t="e">
        <f>#REF!</f>
        <v>#REF!</v>
      </c>
      <c r="B796" s="144"/>
      <c r="C796" s="144"/>
      <c r="D796" s="144"/>
      <c r="E796" s="145"/>
      <c r="F796" s="123" t="s">
        <v>20</v>
      </c>
      <c r="G796" s="143" t="e">
        <f>#REF!</f>
        <v>#REF!</v>
      </c>
      <c r="H796" s="144"/>
      <c r="I796" s="144"/>
      <c r="J796" s="144"/>
      <c r="K796" s="145"/>
    </row>
    <row r="797" spans="1:11" ht="15" customHeight="1" thickBot="1">
      <c r="A797" s="146"/>
      <c r="B797" s="147"/>
      <c r="C797" s="147"/>
      <c r="D797" s="147"/>
      <c r="E797" s="122"/>
      <c r="F797" s="123"/>
      <c r="G797" s="146"/>
      <c r="H797" s="147"/>
      <c r="I797" s="147"/>
      <c r="J797" s="147"/>
      <c r="K797" s="122"/>
    </row>
    <row r="798" spans="1:11" ht="15" customHeight="1" thickBot="1">
      <c r="A798" s="75"/>
      <c r="B798" s="75"/>
      <c r="D798" s="75"/>
      <c r="E798" s="75"/>
      <c r="F798" s="75"/>
      <c r="G798" s="75"/>
      <c r="H798" s="75"/>
      <c r="I798" s="75"/>
      <c r="J798" s="75"/>
      <c r="K798" s="75"/>
    </row>
    <row r="799" spans="1:11" ht="15" customHeight="1" thickBot="1">
      <c r="A799" s="84" t="s">
        <v>121</v>
      </c>
      <c r="B799" s="151" t="s">
        <v>44</v>
      </c>
      <c r="C799" s="152"/>
      <c r="D799" s="153"/>
      <c r="E799" s="85" t="e">
        <f>#REF!</f>
        <v>#REF!</v>
      </c>
      <c r="F799" s="75"/>
      <c r="G799" s="84" t="s">
        <v>122</v>
      </c>
      <c r="H799" s="151" t="s">
        <v>44</v>
      </c>
      <c r="I799" s="152"/>
      <c r="J799" s="153"/>
      <c r="K799" s="85" t="e">
        <f>#REF!</f>
        <v>#REF!</v>
      </c>
    </row>
    <row r="800" spans="1:11" ht="15" customHeight="1" thickBot="1">
      <c r="A800" s="77" t="e">
        <f>#REF!</f>
        <v>#REF!</v>
      </c>
      <c r="B800" s="77"/>
      <c r="C800" s="78" t="s">
        <v>20</v>
      </c>
      <c r="D800" s="77"/>
      <c r="E800" s="77" t="e">
        <f>#REF!</f>
        <v>#REF!</v>
      </c>
      <c r="F800" s="75"/>
      <c r="G800" s="77" t="e">
        <f>#REF!</f>
        <v>#REF!</v>
      </c>
      <c r="H800" s="77"/>
      <c r="I800" s="78" t="s">
        <v>20</v>
      </c>
      <c r="J800" s="77"/>
      <c r="K800" s="77" t="e">
        <f>#REF!</f>
        <v>#REF!</v>
      </c>
    </row>
    <row r="801" spans="1:11" ht="15" customHeight="1">
      <c r="A801" s="124"/>
      <c r="B801" s="125"/>
      <c r="D801" s="124"/>
      <c r="E801" s="125"/>
      <c r="F801" s="75"/>
      <c r="G801" s="124"/>
      <c r="H801" s="125"/>
      <c r="I801" s="75"/>
      <c r="J801" s="124"/>
      <c r="K801" s="125"/>
    </row>
    <row r="802" spans="1:11" ht="15" customHeight="1">
      <c r="A802" s="121"/>
      <c r="B802" s="148"/>
      <c r="D802" s="121"/>
      <c r="E802" s="148"/>
      <c r="F802" s="75"/>
      <c r="G802" s="121"/>
      <c r="H802" s="148"/>
      <c r="I802" s="75"/>
      <c r="J802" s="121"/>
      <c r="K802" s="148"/>
    </row>
    <row r="803" spans="1:11" ht="15" customHeight="1" thickBot="1">
      <c r="A803" s="149"/>
      <c r="B803" s="150"/>
      <c r="D803" s="149"/>
      <c r="E803" s="150"/>
      <c r="F803" s="75"/>
      <c r="G803" s="149"/>
      <c r="H803" s="150"/>
      <c r="I803" s="75"/>
      <c r="J803" s="149"/>
      <c r="K803" s="150"/>
    </row>
    <row r="804" spans="1:11" ht="15" customHeight="1">
      <c r="A804" s="75"/>
      <c r="B804" s="75"/>
      <c r="D804" s="75"/>
      <c r="E804" s="75"/>
      <c r="F804" s="75"/>
      <c r="G804" s="75"/>
      <c r="H804" s="75"/>
      <c r="I804" s="75"/>
      <c r="J804" s="75"/>
      <c r="K804" s="75"/>
    </row>
    <row r="805" spans="1:11" ht="15" customHeight="1" thickBot="1">
      <c r="A805" s="75"/>
      <c r="B805" s="75"/>
      <c r="D805" s="75"/>
      <c r="E805" s="75"/>
      <c r="F805" s="75"/>
      <c r="G805" s="75"/>
      <c r="H805" s="75"/>
      <c r="I805" s="75"/>
      <c r="J805" s="75"/>
      <c r="K805" s="75"/>
    </row>
    <row r="806" spans="1:11" ht="15" customHeight="1" thickBot="1">
      <c r="A806" s="84" t="s">
        <v>235</v>
      </c>
      <c r="B806" s="151" t="s">
        <v>44</v>
      </c>
      <c r="C806" s="152"/>
      <c r="D806" s="153"/>
      <c r="E806" s="85" t="e">
        <f>#REF!</f>
        <v>#REF!</v>
      </c>
      <c r="F806" s="75"/>
      <c r="G806" s="84" t="s">
        <v>141</v>
      </c>
      <c r="H806" s="151" t="s">
        <v>44</v>
      </c>
      <c r="I806" s="152"/>
      <c r="J806" s="153"/>
      <c r="K806" s="85" t="e">
        <f>#REF!</f>
        <v>#REF!</v>
      </c>
    </row>
    <row r="807" spans="1:11" ht="15" customHeight="1" thickBot="1">
      <c r="A807" s="77" t="e">
        <f>#REF!</f>
        <v>#REF!</v>
      </c>
      <c r="B807" s="77"/>
      <c r="C807" s="78" t="s">
        <v>20</v>
      </c>
      <c r="D807" s="77"/>
      <c r="E807" s="77" t="e">
        <f>#REF!</f>
        <v>#REF!</v>
      </c>
      <c r="F807" s="75"/>
      <c r="G807" s="77" t="e">
        <f>#REF!</f>
        <v>#REF!</v>
      </c>
      <c r="H807" s="77"/>
      <c r="I807" s="78" t="s">
        <v>20</v>
      </c>
      <c r="J807" s="77"/>
      <c r="K807" s="77" t="e">
        <f>#REF!</f>
        <v>#REF!</v>
      </c>
    </row>
    <row r="808" spans="1:11" ht="15" customHeight="1">
      <c r="A808" s="124"/>
      <c r="B808" s="125"/>
      <c r="D808" s="124"/>
      <c r="E808" s="125"/>
      <c r="F808" s="75"/>
      <c r="G808" s="124"/>
      <c r="H808" s="125"/>
      <c r="I808" s="75"/>
      <c r="J808" s="124"/>
      <c r="K808" s="125"/>
    </row>
    <row r="809" spans="1:11" ht="15" customHeight="1">
      <c r="A809" s="121"/>
      <c r="B809" s="148"/>
      <c r="D809" s="121"/>
      <c r="E809" s="148"/>
      <c r="F809" s="75"/>
      <c r="G809" s="121"/>
      <c r="H809" s="148"/>
      <c r="I809" s="75"/>
      <c r="J809" s="121"/>
      <c r="K809" s="148"/>
    </row>
    <row r="810" spans="1:11" ht="15" customHeight="1" thickBot="1">
      <c r="A810" s="149"/>
      <c r="B810" s="150"/>
      <c r="D810" s="149"/>
      <c r="E810" s="150"/>
      <c r="F810" s="75"/>
      <c r="G810" s="149"/>
      <c r="H810" s="150"/>
      <c r="I810" s="75"/>
      <c r="J810" s="149"/>
      <c r="K810" s="150"/>
    </row>
    <row r="811" spans="1:11" ht="15" customHeight="1">
      <c r="A811" s="79"/>
      <c r="B811" s="79"/>
      <c r="D811" s="79"/>
      <c r="E811" s="79"/>
      <c r="F811" s="75"/>
      <c r="G811" s="79"/>
      <c r="H811" s="79"/>
      <c r="I811" s="75"/>
      <c r="J811" s="79"/>
      <c r="K811" s="79"/>
    </row>
    <row r="812" spans="1:11" ht="15" customHeight="1" thickBot="1">
      <c r="A812" s="79"/>
      <c r="B812" s="79"/>
      <c r="D812" s="79"/>
      <c r="E812" s="79"/>
      <c r="F812" s="75"/>
      <c r="G812" s="79"/>
      <c r="H812" s="79"/>
      <c r="I812" s="75"/>
      <c r="J812" s="79"/>
      <c r="K812" s="79"/>
    </row>
    <row r="813" spans="1:11" ht="15" customHeight="1">
      <c r="A813" s="143" t="e">
        <f>#REF!</f>
        <v>#REF!</v>
      </c>
      <c r="B813" s="144"/>
      <c r="C813" s="144"/>
      <c r="D813" s="144"/>
      <c r="E813" s="145"/>
      <c r="F813" s="123" t="s">
        <v>20</v>
      </c>
      <c r="G813" s="143" t="e">
        <f>#REF!</f>
        <v>#REF!</v>
      </c>
      <c r="H813" s="144"/>
      <c r="I813" s="144"/>
      <c r="J813" s="144"/>
      <c r="K813" s="145"/>
    </row>
    <row r="814" spans="1:11" ht="15" customHeight="1" thickBot="1">
      <c r="A814" s="146"/>
      <c r="B814" s="147"/>
      <c r="C814" s="147"/>
      <c r="D814" s="147"/>
      <c r="E814" s="122"/>
      <c r="F814" s="123"/>
      <c r="G814" s="146"/>
      <c r="H814" s="147"/>
      <c r="I814" s="147"/>
      <c r="J814" s="147"/>
      <c r="K814" s="122"/>
    </row>
    <row r="815" spans="1:11" ht="15" customHeight="1" thickBot="1">
      <c r="A815" s="75"/>
      <c r="B815" s="75"/>
      <c r="D815" s="75"/>
      <c r="E815" s="75"/>
      <c r="F815" s="75"/>
      <c r="G815" s="75"/>
      <c r="H815" s="75"/>
      <c r="I815" s="75"/>
      <c r="J815" s="75"/>
      <c r="K815" s="75"/>
    </row>
    <row r="816" spans="1:11" ht="15" customHeight="1" thickBot="1">
      <c r="A816" s="84" t="s">
        <v>236</v>
      </c>
      <c r="B816" s="151" t="s">
        <v>44</v>
      </c>
      <c r="C816" s="152"/>
      <c r="D816" s="153"/>
      <c r="E816" s="85" t="e">
        <f>#REF!</f>
        <v>#REF!</v>
      </c>
      <c r="F816" s="75"/>
      <c r="G816" s="84" t="s">
        <v>137</v>
      </c>
      <c r="H816" s="151" t="s">
        <v>44</v>
      </c>
      <c r="I816" s="152"/>
      <c r="J816" s="153"/>
      <c r="K816" s="85" t="e">
        <f>#REF!</f>
        <v>#REF!</v>
      </c>
    </row>
    <row r="817" spans="1:11" ht="15" customHeight="1" thickBot="1">
      <c r="A817" s="77" t="e">
        <f>#REF!</f>
        <v>#REF!</v>
      </c>
      <c r="B817" s="77"/>
      <c r="C817" s="78" t="s">
        <v>20</v>
      </c>
      <c r="D817" s="77"/>
      <c r="E817" s="77" t="e">
        <f>#REF!</f>
        <v>#REF!</v>
      </c>
      <c r="F817" s="75"/>
      <c r="G817" s="77" t="e">
        <f>#REF!</f>
        <v>#REF!</v>
      </c>
      <c r="H817" s="77"/>
      <c r="I817" s="78" t="s">
        <v>20</v>
      </c>
      <c r="J817" s="77"/>
      <c r="K817" s="77" t="e">
        <f>#REF!</f>
        <v>#REF!</v>
      </c>
    </row>
    <row r="818" spans="1:11" ht="15" customHeight="1">
      <c r="A818" s="124"/>
      <c r="B818" s="125"/>
      <c r="D818" s="124"/>
      <c r="E818" s="125"/>
      <c r="F818" s="75"/>
      <c r="G818" s="124"/>
      <c r="H818" s="125"/>
      <c r="I818" s="75"/>
      <c r="J818" s="124"/>
      <c r="K818" s="125"/>
    </row>
    <row r="819" spans="1:11" ht="15" customHeight="1">
      <c r="A819" s="121"/>
      <c r="B819" s="148"/>
      <c r="D819" s="121"/>
      <c r="E819" s="148"/>
      <c r="F819" s="75"/>
      <c r="G819" s="121"/>
      <c r="H819" s="148"/>
      <c r="I819" s="75"/>
      <c r="J819" s="121"/>
      <c r="K819" s="148"/>
    </row>
    <row r="820" spans="1:11" ht="15" customHeight="1" thickBot="1">
      <c r="A820" s="149"/>
      <c r="B820" s="150"/>
      <c r="D820" s="149"/>
      <c r="E820" s="150"/>
      <c r="F820" s="75"/>
      <c r="G820" s="149"/>
      <c r="H820" s="150"/>
      <c r="I820" s="75"/>
      <c r="J820" s="149"/>
      <c r="K820" s="150"/>
    </row>
    <row r="821" spans="1:11" ht="15" customHeight="1">
      <c r="A821" s="75"/>
      <c r="B821" s="75"/>
      <c r="D821" s="75"/>
      <c r="E821" s="75"/>
      <c r="F821" s="75"/>
      <c r="G821" s="75"/>
      <c r="H821" s="75"/>
      <c r="I821" s="75"/>
      <c r="J821" s="75"/>
      <c r="K821" s="75"/>
    </row>
    <row r="822" spans="1:11" ht="15" customHeight="1" thickBot="1">
      <c r="A822" s="75"/>
      <c r="B822" s="75"/>
      <c r="D822" s="75"/>
      <c r="E822" s="75"/>
      <c r="F822" s="75"/>
      <c r="G822" s="75"/>
      <c r="H822" s="75"/>
      <c r="I822" s="75"/>
      <c r="J822" s="75"/>
      <c r="K822" s="75"/>
    </row>
    <row r="823" spans="1:11" ht="15" customHeight="1" thickBot="1">
      <c r="A823" s="84" t="s">
        <v>148</v>
      </c>
      <c r="B823" s="151" t="s">
        <v>44</v>
      </c>
      <c r="C823" s="152"/>
      <c r="D823" s="153"/>
      <c r="E823" s="85" t="e">
        <f>#REF!</f>
        <v>#REF!</v>
      </c>
      <c r="F823" s="75"/>
      <c r="G823" s="84" t="s">
        <v>237</v>
      </c>
      <c r="H823" s="151" t="s">
        <v>44</v>
      </c>
      <c r="I823" s="152"/>
      <c r="J823" s="153"/>
      <c r="K823" s="85" t="e">
        <f>#REF!</f>
        <v>#REF!</v>
      </c>
    </row>
    <row r="824" spans="1:11" ht="15" customHeight="1" thickBot="1">
      <c r="A824" s="77" t="e">
        <f>#REF!</f>
        <v>#REF!</v>
      </c>
      <c r="B824" s="77"/>
      <c r="C824" s="78" t="s">
        <v>20</v>
      </c>
      <c r="D824" s="77"/>
      <c r="E824" s="77" t="e">
        <f>#REF!</f>
        <v>#REF!</v>
      </c>
      <c r="F824" s="75"/>
      <c r="G824" s="77" t="e">
        <f>#REF!</f>
        <v>#REF!</v>
      </c>
      <c r="H824" s="77"/>
      <c r="I824" s="78" t="s">
        <v>20</v>
      </c>
      <c r="J824" s="77"/>
      <c r="K824" s="77" t="e">
        <f>#REF!</f>
        <v>#REF!</v>
      </c>
    </row>
    <row r="825" spans="1:11" ht="15" customHeight="1">
      <c r="A825" s="124"/>
      <c r="B825" s="125"/>
      <c r="D825" s="124"/>
      <c r="E825" s="125"/>
      <c r="F825" s="75"/>
      <c r="G825" s="124"/>
      <c r="H825" s="125"/>
      <c r="I825" s="75"/>
      <c r="J825" s="124"/>
      <c r="K825" s="125"/>
    </row>
    <row r="826" spans="1:11" ht="15" customHeight="1">
      <c r="A826" s="121"/>
      <c r="B826" s="148"/>
      <c r="D826" s="121"/>
      <c r="E826" s="148"/>
      <c r="F826" s="75"/>
      <c r="G826" s="121"/>
      <c r="H826" s="148"/>
      <c r="I826" s="75"/>
      <c r="J826" s="121"/>
      <c r="K826" s="148"/>
    </row>
    <row r="827" spans="1:11" ht="15" customHeight="1" thickBot="1">
      <c r="A827" s="149"/>
      <c r="B827" s="150"/>
      <c r="D827" s="149"/>
      <c r="E827" s="150"/>
      <c r="F827" s="75"/>
      <c r="G827" s="149"/>
      <c r="H827" s="150"/>
      <c r="I827" s="75"/>
      <c r="J827" s="149"/>
      <c r="K827" s="150"/>
    </row>
    <row r="828" spans="1:11" ht="15" customHeight="1">
      <c r="A828" s="79"/>
      <c r="B828" s="79"/>
      <c r="D828" s="79"/>
      <c r="E828" s="79"/>
      <c r="F828" s="75"/>
      <c r="G828" s="79"/>
      <c r="H828" s="79"/>
      <c r="I828" s="75"/>
      <c r="J828" s="79"/>
      <c r="K828" s="79"/>
    </row>
    <row r="829" spans="1:11" ht="15" customHeight="1">
      <c r="A829" s="74"/>
      <c r="B829" s="75"/>
      <c r="D829" s="126" t="s">
        <v>33</v>
      </c>
      <c r="E829" s="126"/>
      <c r="F829" s="126"/>
      <c r="G829" s="126"/>
      <c r="H829" s="75"/>
      <c r="I829" s="75"/>
      <c r="J829" s="75"/>
      <c r="K829" s="80" t="s">
        <v>78</v>
      </c>
    </row>
    <row r="830" spans="1:11" ht="15" customHeight="1">
      <c r="A830" s="75"/>
      <c r="B830" s="75"/>
      <c r="D830" s="75"/>
      <c r="E830" s="75"/>
      <c r="F830" s="75"/>
      <c r="G830" s="75"/>
      <c r="H830" s="75"/>
      <c r="I830" s="75"/>
      <c r="J830" s="75"/>
      <c r="K830" s="75"/>
    </row>
    <row r="831" spans="1:11" ht="15" customHeight="1" thickBot="1">
      <c r="A831" s="75"/>
      <c r="B831" s="75"/>
      <c r="D831" s="75"/>
      <c r="E831" s="75"/>
      <c r="F831" s="75"/>
      <c r="G831" s="75"/>
      <c r="H831" s="75"/>
      <c r="I831" s="75"/>
      <c r="J831" s="75"/>
      <c r="K831" s="75"/>
    </row>
    <row r="832" spans="1:11" ht="15" customHeight="1">
      <c r="A832" s="143" t="e">
        <f>#REF!</f>
        <v>#REF!</v>
      </c>
      <c r="B832" s="144"/>
      <c r="C832" s="144"/>
      <c r="D832" s="144"/>
      <c r="E832" s="145"/>
      <c r="F832" s="123" t="s">
        <v>20</v>
      </c>
      <c r="G832" s="143" t="e">
        <f>#REF!</f>
        <v>#REF!</v>
      </c>
      <c r="H832" s="144"/>
      <c r="I832" s="144"/>
      <c r="J832" s="144"/>
      <c r="K832" s="145"/>
    </row>
    <row r="833" spans="1:11" ht="15" customHeight="1" thickBot="1">
      <c r="A833" s="146"/>
      <c r="B833" s="147"/>
      <c r="C833" s="147"/>
      <c r="D833" s="147"/>
      <c r="E833" s="122"/>
      <c r="F833" s="123"/>
      <c r="G833" s="146"/>
      <c r="H833" s="147"/>
      <c r="I833" s="147"/>
      <c r="J833" s="147"/>
      <c r="K833" s="122"/>
    </row>
    <row r="834" spans="1:11" ht="15" customHeight="1" thickBot="1">
      <c r="A834" s="75"/>
      <c r="B834" s="75"/>
      <c r="D834" s="75"/>
      <c r="E834" s="75"/>
      <c r="F834" s="75"/>
      <c r="G834" s="75"/>
      <c r="H834" s="75"/>
      <c r="I834" s="75"/>
      <c r="J834" s="75"/>
      <c r="K834" s="75"/>
    </row>
    <row r="835" spans="1:11" ht="15" customHeight="1" thickBot="1">
      <c r="A835" s="81" t="s">
        <v>238</v>
      </c>
      <c r="B835" s="82" t="s">
        <v>44</v>
      </c>
      <c r="C835" s="82"/>
      <c r="D835" s="82"/>
      <c r="E835" s="83" t="e">
        <f>#REF!</f>
        <v>#REF!</v>
      </c>
      <c r="F835" s="75"/>
      <c r="G835" s="81" t="s">
        <v>214</v>
      </c>
      <c r="H835" s="82" t="s">
        <v>44</v>
      </c>
      <c r="I835" s="82"/>
      <c r="J835" s="82"/>
      <c r="K835" s="83" t="e">
        <f>#REF!</f>
        <v>#REF!</v>
      </c>
    </row>
    <row r="836" spans="1:11" ht="15" customHeight="1" thickBot="1">
      <c r="A836" s="77" t="e">
        <f>#REF!</f>
        <v>#REF!</v>
      </c>
      <c r="B836" s="77"/>
      <c r="C836" s="78" t="s">
        <v>20</v>
      </c>
      <c r="D836" s="77"/>
      <c r="E836" s="77" t="e">
        <f>#REF!</f>
        <v>#REF!</v>
      </c>
      <c r="F836" s="75"/>
      <c r="G836" s="77" t="e">
        <f>#REF!</f>
        <v>#REF!</v>
      </c>
      <c r="H836" s="77"/>
      <c r="I836" s="78" t="s">
        <v>20</v>
      </c>
      <c r="J836" s="77"/>
      <c r="K836" s="77" t="e">
        <f>#REF!</f>
        <v>#REF!</v>
      </c>
    </row>
    <row r="837" spans="1:11" ht="15" customHeight="1">
      <c r="A837" s="124"/>
      <c r="B837" s="125"/>
      <c r="D837" s="124"/>
      <c r="E837" s="125"/>
      <c r="F837" s="75"/>
      <c r="G837" s="124"/>
      <c r="H837" s="125"/>
      <c r="I837" s="75"/>
      <c r="J837" s="124"/>
      <c r="K837" s="125"/>
    </row>
    <row r="838" spans="1:11" ht="15" customHeight="1">
      <c r="A838" s="121"/>
      <c r="B838" s="148"/>
      <c r="D838" s="121"/>
      <c r="E838" s="148"/>
      <c r="F838" s="75"/>
      <c r="G838" s="121"/>
      <c r="H838" s="148"/>
      <c r="I838" s="75"/>
      <c r="J838" s="121"/>
      <c r="K838" s="148"/>
    </row>
    <row r="839" spans="1:11" ht="15" customHeight="1" thickBot="1">
      <c r="A839" s="149"/>
      <c r="B839" s="150"/>
      <c r="D839" s="149"/>
      <c r="E839" s="150"/>
      <c r="F839" s="75"/>
      <c r="G839" s="149"/>
      <c r="H839" s="150"/>
      <c r="I839" s="75"/>
      <c r="J839" s="149"/>
      <c r="K839" s="150"/>
    </row>
    <row r="840" spans="1:11" ht="15" customHeight="1">
      <c r="A840" s="75"/>
      <c r="B840" s="75"/>
      <c r="D840" s="75"/>
      <c r="E840" s="75"/>
      <c r="F840" s="75"/>
      <c r="G840" s="75"/>
      <c r="H840" s="75"/>
      <c r="I840" s="75"/>
      <c r="J840" s="75"/>
      <c r="K840" s="75"/>
    </row>
    <row r="841" spans="1:11" ht="15" customHeight="1" thickBot="1">
      <c r="A841" s="75"/>
      <c r="B841" s="75"/>
      <c r="D841" s="75"/>
      <c r="E841" s="75"/>
      <c r="F841" s="75"/>
      <c r="G841" s="75"/>
      <c r="H841" s="75"/>
      <c r="I841" s="75"/>
      <c r="J841" s="75"/>
      <c r="K841" s="75"/>
    </row>
    <row r="842" spans="1:11" ht="15" customHeight="1" thickBot="1">
      <c r="A842" s="81" t="s">
        <v>239</v>
      </c>
      <c r="B842" s="82" t="s">
        <v>44</v>
      </c>
      <c r="C842" s="82"/>
      <c r="D842" s="82"/>
      <c r="E842" s="83" t="e">
        <f>#REF!</f>
        <v>#REF!</v>
      </c>
      <c r="F842" s="75"/>
      <c r="G842" s="81" t="s">
        <v>240</v>
      </c>
      <c r="H842" s="82" t="s">
        <v>44</v>
      </c>
      <c r="I842" s="82"/>
      <c r="J842" s="82"/>
      <c r="K842" s="83" t="e">
        <f>#REF!</f>
        <v>#REF!</v>
      </c>
    </row>
    <row r="843" spans="1:11" ht="15" customHeight="1" thickBot="1">
      <c r="A843" s="77" t="e">
        <f>#REF!</f>
        <v>#REF!</v>
      </c>
      <c r="B843" s="77"/>
      <c r="C843" s="78" t="s">
        <v>20</v>
      </c>
      <c r="D843" s="77"/>
      <c r="E843" s="77" t="e">
        <f>#REF!</f>
        <v>#REF!</v>
      </c>
      <c r="F843" s="75"/>
      <c r="G843" s="77" t="e">
        <f>#REF!</f>
        <v>#REF!</v>
      </c>
      <c r="H843" s="77"/>
      <c r="I843" s="78" t="s">
        <v>20</v>
      </c>
      <c r="J843" s="77"/>
      <c r="K843" s="77" t="e">
        <f>#REF!</f>
        <v>#REF!</v>
      </c>
    </row>
    <row r="844" spans="1:11" ht="15" customHeight="1">
      <c r="A844" s="124"/>
      <c r="B844" s="125"/>
      <c r="D844" s="124"/>
      <c r="E844" s="125"/>
      <c r="F844" s="75"/>
      <c r="G844" s="124"/>
      <c r="H844" s="125"/>
      <c r="I844" s="75"/>
      <c r="J844" s="124"/>
      <c r="K844" s="125"/>
    </row>
    <row r="845" spans="1:11" ht="15" customHeight="1">
      <c r="A845" s="121"/>
      <c r="B845" s="148"/>
      <c r="D845" s="121"/>
      <c r="E845" s="148"/>
      <c r="F845" s="75"/>
      <c r="G845" s="121"/>
      <c r="H845" s="148"/>
      <c r="I845" s="75"/>
      <c r="J845" s="121"/>
      <c r="K845" s="148"/>
    </row>
    <row r="846" spans="1:11" ht="15" customHeight="1" thickBot="1">
      <c r="A846" s="149"/>
      <c r="B846" s="150"/>
      <c r="D846" s="149"/>
      <c r="E846" s="150"/>
      <c r="F846" s="75"/>
      <c r="G846" s="149"/>
      <c r="H846" s="150"/>
      <c r="I846" s="75"/>
      <c r="J846" s="149"/>
      <c r="K846" s="150"/>
    </row>
    <row r="847" spans="1:11" ht="15" customHeight="1">
      <c r="A847" s="79"/>
      <c r="B847" s="79"/>
      <c r="D847" s="79"/>
      <c r="E847" s="79"/>
      <c r="F847" s="75"/>
      <c r="G847" s="79"/>
      <c r="H847" s="79"/>
      <c r="I847" s="75"/>
      <c r="J847" s="79"/>
      <c r="K847" s="79"/>
    </row>
    <row r="848" spans="1:11" ht="15" customHeight="1" thickBot="1">
      <c r="A848" s="79"/>
      <c r="B848" s="79"/>
      <c r="D848" s="79"/>
      <c r="E848" s="79"/>
      <c r="F848" s="75"/>
      <c r="G848" s="79"/>
      <c r="H848" s="79"/>
      <c r="I848" s="75"/>
      <c r="J848" s="79"/>
      <c r="K848" s="79"/>
    </row>
    <row r="849" spans="1:11" ht="15" customHeight="1">
      <c r="A849" s="143" t="e">
        <f>#REF!</f>
        <v>#REF!</v>
      </c>
      <c r="B849" s="144"/>
      <c r="C849" s="144"/>
      <c r="D849" s="144"/>
      <c r="E849" s="145"/>
      <c r="F849" s="123" t="s">
        <v>20</v>
      </c>
      <c r="G849" s="143" t="e">
        <f>#REF!</f>
        <v>#REF!</v>
      </c>
      <c r="H849" s="144"/>
      <c r="I849" s="144"/>
      <c r="J849" s="144"/>
      <c r="K849" s="145"/>
    </row>
    <row r="850" spans="1:11" ht="15" customHeight="1" thickBot="1">
      <c r="A850" s="146"/>
      <c r="B850" s="147"/>
      <c r="C850" s="147"/>
      <c r="D850" s="147"/>
      <c r="E850" s="122"/>
      <c r="F850" s="123"/>
      <c r="G850" s="146"/>
      <c r="H850" s="147"/>
      <c r="I850" s="147"/>
      <c r="J850" s="147"/>
      <c r="K850" s="122"/>
    </row>
    <row r="851" spans="1:11" ht="15" customHeight="1" thickBot="1">
      <c r="A851" s="75"/>
      <c r="B851" s="75"/>
      <c r="D851" s="75"/>
      <c r="E851" s="75"/>
      <c r="F851" s="75"/>
      <c r="G851" s="75"/>
      <c r="H851" s="75"/>
      <c r="I851" s="75"/>
      <c r="J851" s="75"/>
      <c r="K851" s="75"/>
    </row>
    <row r="852" spans="1:11" ht="15" customHeight="1" thickBot="1">
      <c r="A852" s="81" t="s">
        <v>241</v>
      </c>
      <c r="B852" s="82" t="s">
        <v>44</v>
      </c>
      <c r="C852" s="82"/>
      <c r="D852" s="82"/>
      <c r="E852" s="83" t="e">
        <f>#REF!</f>
        <v>#REF!</v>
      </c>
      <c r="F852" s="75"/>
      <c r="G852" s="81" t="s">
        <v>242</v>
      </c>
      <c r="H852" s="82" t="s">
        <v>44</v>
      </c>
      <c r="I852" s="82"/>
      <c r="J852" s="82"/>
      <c r="K852" s="83" t="e">
        <f>#REF!</f>
        <v>#REF!</v>
      </c>
    </row>
    <row r="853" spans="1:11" ht="15" customHeight="1" thickBot="1">
      <c r="A853" s="77" t="e">
        <f>#REF!</f>
        <v>#REF!</v>
      </c>
      <c r="B853" s="77"/>
      <c r="C853" s="78" t="s">
        <v>20</v>
      </c>
      <c r="D853" s="77"/>
      <c r="E853" s="77" t="e">
        <f>#REF!</f>
        <v>#REF!</v>
      </c>
      <c r="F853" s="75"/>
      <c r="G853" s="77" t="e">
        <f>#REF!</f>
        <v>#REF!</v>
      </c>
      <c r="H853" s="77"/>
      <c r="I853" s="78" t="s">
        <v>20</v>
      </c>
      <c r="J853" s="77"/>
      <c r="K853" s="77" t="e">
        <f>#REF!</f>
        <v>#REF!</v>
      </c>
    </row>
    <row r="854" spans="1:11" ht="15" customHeight="1">
      <c r="A854" s="124"/>
      <c r="B854" s="125"/>
      <c r="D854" s="124"/>
      <c r="E854" s="125"/>
      <c r="F854" s="75"/>
      <c r="G854" s="124"/>
      <c r="H854" s="125"/>
      <c r="I854" s="75"/>
      <c r="J854" s="124"/>
      <c r="K854" s="125"/>
    </row>
    <row r="855" spans="1:11" ht="15" customHeight="1">
      <c r="A855" s="121"/>
      <c r="B855" s="148"/>
      <c r="D855" s="121"/>
      <c r="E855" s="148"/>
      <c r="F855" s="75"/>
      <c r="G855" s="121"/>
      <c r="H855" s="148"/>
      <c r="I855" s="75"/>
      <c r="J855" s="121"/>
      <c r="K855" s="148"/>
    </row>
    <row r="856" spans="1:11" ht="15" customHeight="1" thickBot="1">
      <c r="A856" s="149"/>
      <c r="B856" s="150"/>
      <c r="D856" s="149"/>
      <c r="E856" s="150"/>
      <c r="F856" s="75"/>
      <c r="G856" s="149"/>
      <c r="H856" s="150"/>
      <c r="I856" s="75"/>
      <c r="J856" s="149"/>
      <c r="K856" s="150"/>
    </row>
    <row r="857" spans="1:11" ht="15" customHeight="1">
      <c r="A857" s="75"/>
      <c r="B857" s="75"/>
      <c r="D857" s="75"/>
      <c r="E857" s="75"/>
      <c r="F857" s="75"/>
      <c r="G857" s="75"/>
      <c r="H857" s="75"/>
      <c r="I857" s="75"/>
      <c r="J857" s="75"/>
      <c r="K857" s="75"/>
    </row>
    <row r="858" spans="1:11" ht="15" customHeight="1" thickBot="1">
      <c r="A858" s="75"/>
      <c r="B858" s="75"/>
      <c r="D858" s="75"/>
      <c r="E858" s="75"/>
      <c r="F858" s="75"/>
      <c r="G858" s="75"/>
      <c r="H858" s="75"/>
      <c r="I858" s="75"/>
      <c r="J858" s="75"/>
      <c r="K858" s="75"/>
    </row>
    <row r="859" spans="1:11" ht="15" customHeight="1" thickBot="1">
      <c r="A859" s="81" t="s">
        <v>243</v>
      </c>
      <c r="B859" s="82" t="s">
        <v>44</v>
      </c>
      <c r="C859" s="82"/>
      <c r="D859" s="82"/>
      <c r="E859" s="83" t="e">
        <f>#REF!</f>
        <v>#REF!</v>
      </c>
      <c r="F859" s="75"/>
      <c r="G859" s="81" t="s">
        <v>244</v>
      </c>
      <c r="H859" s="82" t="s">
        <v>44</v>
      </c>
      <c r="I859" s="82"/>
      <c r="J859" s="82"/>
      <c r="K859" s="83" t="e">
        <f>#REF!</f>
        <v>#REF!</v>
      </c>
    </row>
    <row r="860" spans="1:11" ht="15" customHeight="1" thickBot="1">
      <c r="A860" s="77" t="e">
        <f>#REF!</f>
        <v>#REF!</v>
      </c>
      <c r="B860" s="77"/>
      <c r="C860" s="78" t="s">
        <v>20</v>
      </c>
      <c r="D860" s="77"/>
      <c r="E860" s="77" t="e">
        <f>#REF!</f>
        <v>#REF!</v>
      </c>
      <c r="F860" s="75"/>
      <c r="G860" s="77" t="e">
        <f>#REF!</f>
        <v>#REF!</v>
      </c>
      <c r="H860" s="77"/>
      <c r="I860" s="78" t="s">
        <v>20</v>
      </c>
      <c r="J860" s="77"/>
      <c r="K860" s="77" t="e">
        <f>#REF!</f>
        <v>#REF!</v>
      </c>
    </row>
    <row r="861" spans="1:11" ht="15" customHeight="1">
      <c r="A861" s="124"/>
      <c r="B861" s="125"/>
      <c r="D861" s="124"/>
      <c r="E861" s="125"/>
      <c r="F861" s="75"/>
      <c r="G861" s="124"/>
      <c r="H861" s="125"/>
      <c r="I861" s="75"/>
      <c r="J861" s="124"/>
      <c r="K861" s="125"/>
    </row>
    <row r="862" spans="1:11" ht="15" customHeight="1">
      <c r="A862" s="121"/>
      <c r="B862" s="148"/>
      <c r="D862" s="121"/>
      <c r="E862" s="148"/>
      <c r="F862" s="75"/>
      <c r="G862" s="121"/>
      <c r="H862" s="148"/>
      <c r="I862" s="75"/>
      <c r="J862" s="121"/>
      <c r="K862" s="148"/>
    </row>
    <row r="863" spans="1:11" ht="15" customHeight="1" thickBot="1">
      <c r="A863" s="149"/>
      <c r="B863" s="150"/>
      <c r="D863" s="149"/>
      <c r="E863" s="150"/>
      <c r="F863" s="75"/>
      <c r="G863" s="149"/>
      <c r="H863" s="150"/>
      <c r="I863" s="75"/>
      <c r="J863" s="149"/>
      <c r="K863" s="150"/>
    </row>
    <row r="864" spans="1:11" ht="15" customHeight="1">
      <c r="A864" s="79"/>
      <c r="B864" s="79"/>
      <c r="D864" s="79"/>
      <c r="E864" s="79"/>
      <c r="F864" s="75"/>
      <c r="G864" s="79"/>
      <c r="H864" s="79"/>
      <c r="I864" s="75"/>
      <c r="J864" s="79"/>
      <c r="K864" s="79"/>
    </row>
    <row r="865" spans="1:11" ht="15" customHeight="1">
      <c r="A865" s="74"/>
      <c r="B865" s="75"/>
      <c r="D865" s="126" t="s">
        <v>33</v>
      </c>
      <c r="E865" s="126"/>
      <c r="F865" s="126"/>
      <c r="G865" s="126"/>
      <c r="H865" s="75"/>
      <c r="I865" s="75"/>
      <c r="J865" s="75"/>
      <c r="K865" s="80" t="s">
        <v>79</v>
      </c>
    </row>
    <row r="866" spans="1:11" ht="15" customHeight="1">
      <c r="A866" s="75"/>
      <c r="B866" s="75"/>
      <c r="D866" s="75"/>
      <c r="E866" s="75"/>
      <c r="F866" s="75"/>
      <c r="G866" s="75"/>
      <c r="H866" s="75"/>
      <c r="I866" s="75"/>
      <c r="J866" s="75"/>
      <c r="K866" s="75"/>
    </row>
    <row r="867" spans="1:11" ht="15" customHeight="1" thickBot="1">
      <c r="A867" s="75"/>
      <c r="B867" s="75"/>
      <c r="D867" s="75"/>
      <c r="E867" s="75"/>
      <c r="F867" s="75"/>
      <c r="G867" s="75"/>
      <c r="H867" s="75"/>
      <c r="I867" s="75"/>
      <c r="J867" s="75"/>
      <c r="K867" s="75"/>
    </row>
    <row r="868" spans="1:11" ht="15" customHeight="1">
      <c r="A868" s="143" t="e">
        <f>#REF!</f>
        <v>#REF!</v>
      </c>
      <c r="B868" s="144"/>
      <c r="C868" s="144"/>
      <c r="D868" s="144"/>
      <c r="E868" s="145"/>
      <c r="F868" s="123" t="s">
        <v>20</v>
      </c>
      <c r="G868" s="143" t="e">
        <f>#REF!</f>
        <v>#REF!</v>
      </c>
      <c r="H868" s="144"/>
      <c r="I868" s="144"/>
      <c r="J868" s="144"/>
      <c r="K868" s="145"/>
    </row>
    <row r="869" spans="1:11" ht="15" customHeight="1" thickBot="1">
      <c r="A869" s="146"/>
      <c r="B869" s="147"/>
      <c r="C869" s="147"/>
      <c r="D869" s="147"/>
      <c r="E869" s="122"/>
      <c r="F869" s="123"/>
      <c r="G869" s="146"/>
      <c r="H869" s="147"/>
      <c r="I869" s="147"/>
      <c r="J869" s="147"/>
      <c r="K869" s="122"/>
    </row>
    <row r="870" spans="1:11" ht="15" customHeight="1" thickBot="1">
      <c r="A870" s="75"/>
      <c r="B870" s="75"/>
      <c r="D870" s="75"/>
      <c r="E870" s="75"/>
      <c r="F870" s="75"/>
      <c r="G870" s="75"/>
      <c r="H870" s="75"/>
      <c r="I870" s="75"/>
      <c r="J870" s="75"/>
      <c r="K870" s="75"/>
    </row>
    <row r="871" spans="1:11" ht="15" customHeight="1" thickBot="1">
      <c r="A871" s="81" t="s">
        <v>59</v>
      </c>
      <c r="B871" s="82" t="s">
        <v>44</v>
      </c>
      <c r="C871" s="82"/>
      <c r="D871" s="82"/>
      <c r="E871" s="83" t="e">
        <f>#REF!</f>
        <v>#REF!</v>
      </c>
      <c r="F871" s="75"/>
      <c r="G871" s="81" t="s">
        <v>245</v>
      </c>
      <c r="H871" s="82" t="s">
        <v>44</v>
      </c>
      <c r="I871" s="82"/>
      <c r="J871" s="82"/>
      <c r="K871" s="83" t="e">
        <f>#REF!</f>
        <v>#REF!</v>
      </c>
    </row>
    <row r="872" spans="1:11" ht="15" customHeight="1" thickBot="1">
      <c r="A872" s="77" t="e">
        <f>#REF!</f>
        <v>#REF!</v>
      </c>
      <c r="B872" s="77"/>
      <c r="C872" s="78" t="s">
        <v>20</v>
      </c>
      <c r="D872" s="77"/>
      <c r="E872" s="77" t="e">
        <f>#REF!</f>
        <v>#REF!</v>
      </c>
      <c r="F872" s="75"/>
      <c r="G872" s="77" t="e">
        <f>#REF!</f>
        <v>#REF!</v>
      </c>
      <c r="H872" s="77"/>
      <c r="I872" s="78" t="s">
        <v>20</v>
      </c>
      <c r="J872" s="77"/>
      <c r="K872" s="77" t="e">
        <f>#REF!</f>
        <v>#REF!</v>
      </c>
    </row>
    <row r="873" spans="1:11" ht="15" customHeight="1">
      <c r="A873" s="124"/>
      <c r="B873" s="125"/>
      <c r="D873" s="124"/>
      <c r="E873" s="125"/>
      <c r="F873" s="75"/>
      <c r="G873" s="124"/>
      <c r="H873" s="125"/>
      <c r="I873" s="75"/>
      <c r="J873" s="124"/>
      <c r="K873" s="125"/>
    </row>
    <row r="874" spans="1:11" ht="15" customHeight="1">
      <c r="A874" s="121"/>
      <c r="B874" s="148"/>
      <c r="D874" s="121"/>
      <c r="E874" s="148"/>
      <c r="F874" s="75"/>
      <c r="G874" s="121"/>
      <c r="H874" s="148"/>
      <c r="I874" s="75"/>
      <c r="J874" s="121"/>
      <c r="K874" s="148"/>
    </row>
    <row r="875" spans="1:11" ht="15" customHeight="1" thickBot="1">
      <c r="A875" s="149"/>
      <c r="B875" s="150"/>
      <c r="D875" s="149"/>
      <c r="E875" s="150"/>
      <c r="F875" s="75"/>
      <c r="G875" s="149"/>
      <c r="H875" s="150"/>
      <c r="I875" s="75"/>
      <c r="J875" s="149"/>
      <c r="K875" s="150"/>
    </row>
    <row r="876" spans="1:11" ht="15" customHeight="1">
      <c r="A876" s="75"/>
      <c r="B876" s="75"/>
      <c r="D876" s="75"/>
      <c r="E876" s="75"/>
      <c r="F876" s="75"/>
      <c r="G876" s="75"/>
      <c r="H876" s="75"/>
      <c r="I876" s="75"/>
      <c r="J876" s="75"/>
      <c r="K876" s="75"/>
    </row>
    <row r="877" spans="1:11" ht="15" customHeight="1" thickBot="1">
      <c r="A877" s="75"/>
      <c r="B877" s="75"/>
      <c r="D877" s="75"/>
      <c r="E877" s="75"/>
      <c r="F877" s="75"/>
      <c r="G877" s="75"/>
      <c r="H877" s="75"/>
      <c r="I877" s="75"/>
      <c r="J877" s="75"/>
      <c r="K877" s="75"/>
    </row>
    <row r="878" spans="1:11" ht="15" customHeight="1" thickBot="1">
      <c r="A878" s="81" t="s">
        <v>246</v>
      </c>
      <c r="B878" s="82" t="s">
        <v>44</v>
      </c>
      <c r="C878" s="82"/>
      <c r="D878" s="82"/>
      <c r="E878" s="83" t="e">
        <f>#REF!</f>
        <v>#REF!</v>
      </c>
      <c r="F878" s="75"/>
      <c r="G878" s="81" t="s">
        <v>156</v>
      </c>
      <c r="H878" s="82" t="s">
        <v>44</v>
      </c>
      <c r="I878" s="82"/>
      <c r="J878" s="82"/>
      <c r="K878" s="83" t="e">
        <f>#REF!</f>
        <v>#REF!</v>
      </c>
    </row>
    <row r="879" spans="1:11" ht="15" customHeight="1" thickBot="1">
      <c r="A879" s="77" t="e">
        <f>#REF!</f>
        <v>#REF!</v>
      </c>
      <c r="B879" s="77"/>
      <c r="C879" s="78" t="s">
        <v>20</v>
      </c>
      <c r="D879" s="77"/>
      <c r="E879" s="77" t="e">
        <f>#REF!</f>
        <v>#REF!</v>
      </c>
      <c r="F879" s="75"/>
      <c r="G879" s="77" t="e">
        <f>#REF!</f>
        <v>#REF!</v>
      </c>
      <c r="H879" s="77"/>
      <c r="I879" s="78" t="s">
        <v>20</v>
      </c>
      <c r="J879" s="77"/>
      <c r="K879" s="77" t="e">
        <f>#REF!</f>
        <v>#REF!</v>
      </c>
    </row>
    <row r="880" spans="1:11" ht="15" customHeight="1">
      <c r="A880" s="124"/>
      <c r="B880" s="125"/>
      <c r="D880" s="124"/>
      <c r="E880" s="125"/>
      <c r="F880" s="75"/>
      <c r="G880" s="124"/>
      <c r="H880" s="125"/>
      <c r="I880" s="75"/>
      <c r="J880" s="124"/>
      <c r="K880" s="125"/>
    </row>
    <row r="881" spans="1:11" ht="15" customHeight="1">
      <c r="A881" s="121"/>
      <c r="B881" s="148"/>
      <c r="D881" s="121"/>
      <c r="E881" s="148"/>
      <c r="F881" s="75"/>
      <c r="G881" s="121"/>
      <c r="H881" s="148"/>
      <c r="I881" s="75"/>
      <c r="J881" s="121"/>
      <c r="K881" s="148"/>
    </row>
    <row r="882" spans="1:11" ht="15" customHeight="1" thickBot="1">
      <c r="A882" s="149"/>
      <c r="B882" s="150"/>
      <c r="D882" s="149"/>
      <c r="E882" s="150"/>
      <c r="F882" s="75"/>
      <c r="G882" s="149"/>
      <c r="H882" s="150"/>
      <c r="I882" s="75"/>
      <c r="J882" s="149"/>
      <c r="K882" s="150"/>
    </row>
    <row r="883" spans="1:11" ht="15" customHeight="1" thickBot="1">
      <c r="A883" s="79"/>
      <c r="B883" s="79"/>
      <c r="D883" s="79"/>
      <c r="E883" s="79"/>
      <c r="F883" s="75"/>
      <c r="G883" s="79"/>
      <c r="H883" s="79"/>
      <c r="I883" s="75"/>
      <c r="J883" s="79"/>
      <c r="K883" s="79"/>
    </row>
    <row r="884" spans="1:11" ht="15" customHeight="1">
      <c r="A884" s="143" t="e">
        <f>#REF!</f>
        <v>#REF!</v>
      </c>
      <c r="B884" s="144"/>
      <c r="C884" s="144"/>
      <c r="D884" s="144"/>
      <c r="E884" s="145"/>
      <c r="F884" s="123" t="s">
        <v>20</v>
      </c>
      <c r="G884" s="143" t="e">
        <f>#REF!</f>
        <v>#REF!</v>
      </c>
      <c r="H884" s="144"/>
      <c r="I884" s="144"/>
      <c r="J884" s="144"/>
      <c r="K884" s="145"/>
    </row>
    <row r="885" spans="1:11" ht="15" customHeight="1" thickBot="1">
      <c r="A885" s="146"/>
      <c r="B885" s="147"/>
      <c r="C885" s="147"/>
      <c r="D885" s="147"/>
      <c r="E885" s="122"/>
      <c r="F885" s="123"/>
      <c r="G885" s="146"/>
      <c r="H885" s="147"/>
      <c r="I885" s="147"/>
      <c r="J885" s="147"/>
      <c r="K885" s="122"/>
    </row>
    <row r="886" spans="1:11" ht="15" customHeight="1" thickBot="1">
      <c r="A886" s="75"/>
      <c r="B886" s="75"/>
      <c r="D886" s="75"/>
      <c r="E886" s="75"/>
      <c r="F886" s="75"/>
      <c r="G886" s="75"/>
      <c r="H886" s="75"/>
      <c r="I886" s="75"/>
      <c r="J886" s="75"/>
      <c r="K886" s="75"/>
    </row>
    <row r="887" spans="1:11" ht="15" customHeight="1" thickBot="1">
      <c r="A887" s="81" t="s">
        <v>56</v>
      </c>
      <c r="B887" s="82" t="s">
        <v>44</v>
      </c>
      <c r="C887" s="82"/>
      <c r="D887" s="82"/>
      <c r="E887" s="83" t="e">
        <f>#REF!</f>
        <v>#REF!</v>
      </c>
      <c r="F887" s="75"/>
      <c r="G887" s="81" t="s">
        <v>57</v>
      </c>
      <c r="H887" s="82" t="s">
        <v>44</v>
      </c>
      <c r="I887" s="82"/>
      <c r="J887" s="82"/>
      <c r="K887" s="83" t="e">
        <f>#REF!</f>
        <v>#REF!</v>
      </c>
    </row>
    <row r="888" spans="1:11" ht="15" customHeight="1" thickBot="1">
      <c r="A888" s="77" t="e">
        <f>#REF!</f>
        <v>#REF!</v>
      </c>
      <c r="B888" s="77"/>
      <c r="C888" s="78" t="s">
        <v>20</v>
      </c>
      <c r="D888" s="77"/>
      <c r="E888" s="77" t="e">
        <f>#REF!</f>
        <v>#REF!</v>
      </c>
      <c r="F888" s="75"/>
      <c r="G888" s="77" t="e">
        <f>#REF!</f>
        <v>#REF!</v>
      </c>
      <c r="H888" s="77"/>
      <c r="I888" s="78" t="s">
        <v>20</v>
      </c>
      <c r="J888" s="77"/>
      <c r="K888" s="77" t="e">
        <f>#REF!</f>
        <v>#REF!</v>
      </c>
    </row>
    <row r="889" spans="1:11" ht="15" customHeight="1">
      <c r="A889" s="124"/>
      <c r="B889" s="125"/>
      <c r="D889" s="124"/>
      <c r="E889" s="125"/>
      <c r="F889" s="75"/>
      <c r="G889" s="124"/>
      <c r="H889" s="125"/>
      <c r="I889" s="75"/>
      <c r="J889" s="124"/>
      <c r="K889" s="125"/>
    </row>
    <row r="890" spans="1:11" ht="15" customHeight="1">
      <c r="A890" s="121"/>
      <c r="B890" s="148"/>
      <c r="D890" s="121"/>
      <c r="E890" s="148"/>
      <c r="F890" s="75"/>
      <c r="G890" s="121"/>
      <c r="H890" s="148"/>
      <c r="I890" s="75"/>
      <c r="J890" s="121"/>
      <c r="K890" s="148"/>
    </row>
    <row r="891" spans="1:11" ht="15" customHeight="1" thickBot="1">
      <c r="A891" s="149"/>
      <c r="B891" s="150"/>
      <c r="D891" s="149"/>
      <c r="E891" s="150"/>
      <c r="F891" s="75"/>
      <c r="G891" s="149"/>
      <c r="H891" s="150"/>
      <c r="I891" s="75"/>
      <c r="J891" s="149"/>
      <c r="K891" s="150"/>
    </row>
    <row r="892" spans="1:11" ht="15" customHeight="1">
      <c r="A892" s="75"/>
      <c r="B892" s="75"/>
      <c r="D892" s="75"/>
      <c r="E892" s="75"/>
      <c r="F892" s="75"/>
      <c r="G892" s="75"/>
      <c r="H892" s="75"/>
      <c r="I892" s="75"/>
      <c r="J892" s="75"/>
      <c r="K892" s="75"/>
    </row>
    <row r="893" spans="1:11" ht="15" customHeight="1" thickBot="1">
      <c r="A893" s="75"/>
      <c r="B893" s="75"/>
      <c r="D893" s="75"/>
      <c r="E893" s="75"/>
      <c r="F893" s="75"/>
      <c r="G893" s="75"/>
      <c r="H893" s="75"/>
      <c r="I893" s="75"/>
      <c r="J893" s="75"/>
      <c r="K893" s="75"/>
    </row>
    <row r="894" spans="1:11" ht="15" customHeight="1" thickBot="1">
      <c r="A894" s="81" t="s">
        <v>51</v>
      </c>
      <c r="B894" s="82" t="s">
        <v>44</v>
      </c>
      <c r="C894" s="82"/>
      <c r="D894" s="82"/>
      <c r="E894" s="83" t="e">
        <f>#REF!</f>
        <v>#REF!</v>
      </c>
      <c r="F894" s="75"/>
      <c r="G894" s="81" t="s">
        <v>52</v>
      </c>
      <c r="H894" s="82" t="s">
        <v>44</v>
      </c>
      <c r="I894" s="82"/>
      <c r="J894" s="82"/>
      <c r="K894" s="83" t="e">
        <f>#REF!</f>
        <v>#REF!</v>
      </c>
    </row>
    <row r="895" spans="1:11" ht="15" customHeight="1" thickBot="1">
      <c r="A895" s="77" t="e">
        <f>#REF!</f>
        <v>#REF!</v>
      </c>
      <c r="B895" s="77"/>
      <c r="C895" s="78" t="s">
        <v>20</v>
      </c>
      <c r="D895" s="77"/>
      <c r="E895" s="77" t="e">
        <f>#REF!</f>
        <v>#REF!</v>
      </c>
      <c r="F895" s="75"/>
      <c r="G895" s="77" t="e">
        <f>#REF!</f>
        <v>#REF!</v>
      </c>
      <c r="H895" s="77"/>
      <c r="I895" s="78" t="s">
        <v>20</v>
      </c>
      <c r="J895" s="77"/>
      <c r="K895" s="77" t="e">
        <f>#REF!</f>
        <v>#REF!</v>
      </c>
    </row>
    <row r="896" spans="1:11" ht="15" customHeight="1">
      <c r="A896" s="124"/>
      <c r="B896" s="125"/>
      <c r="D896" s="124"/>
      <c r="E896" s="125"/>
      <c r="F896" s="75"/>
      <c r="G896" s="124"/>
      <c r="H896" s="125"/>
      <c r="I896" s="75"/>
      <c r="J896" s="124"/>
      <c r="K896" s="125"/>
    </row>
    <row r="897" spans="1:11" ht="15" customHeight="1">
      <c r="A897" s="121"/>
      <c r="B897" s="148"/>
      <c r="D897" s="121"/>
      <c r="E897" s="148"/>
      <c r="F897" s="75"/>
      <c r="G897" s="121"/>
      <c r="H897" s="148"/>
      <c r="I897" s="75"/>
      <c r="J897" s="121"/>
      <c r="K897" s="148"/>
    </row>
    <row r="898" spans="1:11" ht="15" customHeight="1" thickBot="1">
      <c r="A898" s="149"/>
      <c r="B898" s="150"/>
      <c r="D898" s="149"/>
      <c r="E898" s="150"/>
      <c r="F898" s="75"/>
      <c r="G898" s="149"/>
      <c r="H898" s="150"/>
      <c r="I898" s="75"/>
      <c r="J898" s="149"/>
      <c r="K898" s="150"/>
    </row>
    <row r="899" spans="1:11" ht="15" customHeight="1">
      <c r="A899" s="75"/>
      <c r="B899" s="75"/>
      <c r="D899" s="75"/>
      <c r="E899" s="75"/>
      <c r="F899" s="75"/>
      <c r="G899" s="75"/>
      <c r="H899" s="75"/>
      <c r="I899" s="75"/>
      <c r="J899" s="75"/>
      <c r="K899" s="75"/>
    </row>
    <row r="900" spans="1:11" ht="15" customHeight="1">
      <c r="A900" s="75"/>
      <c r="B900" s="75"/>
      <c r="D900" s="75"/>
      <c r="E900" s="75"/>
      <c r="F900" s="75"/>
      <c r="G900" s="75"/>
      <c r="H900" s="75"/>
      <c r="I900" s="75"/>
      <c r="J900" s="75"/>
      <c r="K900" s="75"/>
    </row>
    <row r="901" spans="1:11" ht="15" customHeight="1">
      <c r="A901" s="74"/>
      <c r="B901" s="75"/>
      <c r="D901" s="126" t="s">
        <v>33</v>
      </c>
      <c r="E901" s="126"/>
      <c r="F901" s="126"/>
      <c r="G901" s="126"/>
      <c r="H901" s="75"/>
      <c r="I901" s="75"/>
      <c r="J901" s="75"/>
      <c r="K901" s="80" t="s">
        <v>79</v>
      </c>
    </row>
    <row r="902" spans="1:11" ht="15" customHeight="1">
      <c r="A902" s="75"/>
      <c r="B902" s="75"/>
      <c r="D902" s="75"/>
      <c r="E902" s="75"/>
      <c r="F902" s="75"/>
      <c r="G902" s="75"/>
      <c r="H902" s="75"/>
      <c r="I902" s="75"/>
      <c r="J902" s="75"/>
      <c r="K902" s="75"/>
    </row>
    <row r="903" spans="1:11" ht="15" customHeight="1" thickBot="1">
      <c r="A903" s="75"/>
      <c r="B903" s="75"/>
      <c r="D903" s="75"/>
      <c r="E903" s="75"/>
      <c r="F903" s="75"/>
      <c r="G903" s="75"/>
      <c r="H903" s="75"/>
      <c r="I903" s="75"/>
      <c r="J903" s="75"/>
      <c r="K903" s="75"/>
    </row>
    <row r="904" spans="1:11" ht="15" customHeight="1">
      <c r="A904" s="143" t="e">
        <f>#REF!</f>
        <v>#REF!</v>
      </c>
      <c r="B904" s="144"/>
      <c r="C904" s="144"/>
      <c r="D904" s="144"/>
      <c r="E904" s="145"/>
      <c r="F904" s="123" t="s">
        <v>20</v>
      </c>
      <c r="G904" s="143" t="e">
        <f>#REF!</f>
        <v>#REF!</v>
      </c>
      <c r="H904" s="144"/>
      <c r="I904" s="144"/>
      <c r="J904" s="144"/>
      <c r="K904" s="145"/>
    </row>
    <row r="905" spans="1:11" ht="15" customHeight="1" thickBot="1">
      <c r="A905" s="146"/>
      <c r="B905" s="147"/>
      <c r="C905" s="147"/>
      <c r="D905" s="147"/>
      <c r="E905" s="122"/>
      <c r="F905" s="123"/>
      <c r="G905" s="146"/>
      <c r="H905" s="147"/>
      <c r="I905" s="147"/>
      <c r="J905" s="147"/>
      <c r="K905" s="122"/>
    </row>
    <row r="906" spans="1:11" ht="15" customHeight="1" thickBot="1">
      <c r="A906" s="75"/>
      <c r="B906" s="75"/>
      <c r="D906" s="75"/>
      <c r="E906" s="75"/>
      <c r="F906" s="75"/>
      <c r="G906" s="75"/>
      <c r="H906" s="75"/>
      <c r="I906" s="75"/>
      <c r="J906" s="75"/>
      <c r="K906" s="75"/>
    </row>
    <row r="907" spans="1:11" ht="15" customHeight="1" thickBot="1">
      <c r="A907" s="81" t="s">
        <v>247</v>
      </c>
      <c r="B907" s="82" t="s">
        <v>44</v>
      </c>
      <c r="C907" s="82"/>
      <c r="D907" s="82"/>
      <c r="E907" s="83" t="e">
        <f>#REF!</f>
        <v>#REF!</v>
      </c>
      <c r="F907" s="75"/>
      <c r="G907" s="81" t="s">
        <v>248</v>
      </c>
      <c r="H907" s="82" t="s">
        <v>44</v>
      </c>
      <c r="I907" s="82"/>
      <c r="J907" s="82"/>
      <c r="K907" s="83" t="e">
        <f>#REF!</f>
        <v>#REF!</v>
      </c>
    </row>
    <row r="908" spans="1:11" ht="15" customHeight="1" thickBot="1">
      <c r="A908" s="77" t="e">
        <f>#REF!</f>
        <v>#REF!</v>
      </c>
      <c r="B908" s="77"/>
      <c r="C908" s="78" t="s">
        <v>20</v>
      </c>
      <c r="D908" s="77"/>
      <c r="E908" s="77" t="e">
        <f>#REF!</f>
        <v>#REF!</v>
      </c>
      <c r="F908" s="75"/>
      <c r="G908" s="77" t="e">
        <f>#REF!</f>
        <v>#REF!</v>
      </c>
      <c r="H908" s="77"/>
      <c r="I908" s="78" t="s">
        <v>20</v>
      </c>
      <c r="J908" s="77"/>
      <c r="K908" s="77" t="e">
        <f>#REF!</f>
        <v>#REF!</v>
      </c>
    </row>
    <row r="909" spans="1:11" ht="15" customHeight="1">
      <c r="A909" s="124"/>
      <c r="B909" s="125"/>
      <c r="D909" s="124"/>
      <c r="E909" s="125"/>
      <c r="F909" s="75"/>
      <c r="G909" s="124"/>
      <c r="H909" s="125"/>
      <c r="I909" s="75"/>
      <c r="J909" s="124"/>
      <c r="K909" s="125"/>
    </row>
    <row r="910" spans="1:11" ht="15" customHeight="1">
      <c r="A910" s="121"/>
      <c r="B910" s="148"/>
      <c r="D910" s="121"/>
      <c r="E910" s="148"/>
      <c r="F910" s="75"/>
      <c r="G910" s="121"/>
      <c r="H910" s="148"/>
      <c r="I910" s="75"/>
      <c r="J910" s="121"/>
      <c r="K910" s="148"/>
    </row>
    <row r="911" spans="1:11" ht="15" customHeight="1" thickBot="1">
      <c r="A911" s="149"/>
      <c r="B911" s="150"/>
      <c r="D911" s="149"/>
      <c r="E911" s="150"/>
      <c r="F911" s="75"/>
      <c r="G911" s="149"/>
      <c r="H911" s="150"/>
      <c r="I911" s="75"/>
      <c r="J911" s="149"/>
      <c r="K911" s="150"/>
    </row>
    <row r="912" spans="1:11" ht="15" customHeight="1">
      <c r="A912" s="75"/>
      <c r="B912" s="75"/>
      <c r="D912" s="75"/>
      <c r="E912" s="75"/>
      <c r="F912" s="75"/>
      <c r="G912" s="75"/>
      <c r="H912" s="75"/>
      <c r="I912" s="75"/>
      <c r="J912" s="75"/>
      <c r="K912" s="75"/>
    </row>
    <row r="913" spans="1:11" ht="15" customHeight="1" thickBot="1">
      <c r="A913" s="75"/>
      <c r="B913" s="75"/>
      <c r="D913" s="75"/>
      <c r="E913" s="75"/>
      <c r="F913" s="75"/>
      <c r="G913" s="75"/>
      <c r="H913" s="75"/>
      <c r="I913" s="75"/>
      <c r="J913" s="75"/>
      <c r="K913" s="75"/>
    </row>
    <row r="914" spans="1:11" ht="15" customHeight="1" thickBot="1">
      <c r="A914" s="81" t="s">
        <v>249</v>
      </c>
      <c r="B914" s="82" t="s">
        <v>44</v>
      </c>
      <c r="C914" s="82"/>
      <c r="D914" s="82"/>
      <c r="E914" s="83" t="e">
        <f>#REF!</f>
        <v>#REF!</v>
      </c>
      <c r="F914" s="75"/>
      <c r="G914" s="81" t="s">
        <v>250</v>
      </c>
      <c r="H914" s="82" t="s">
        <v>44</v>
      </c>
      <c r="I914" s="82"/>
      <c r="J914" s="82"/>
      <c r="K914" s="83" t="e">
        <f>#REF!</f>
        <v>#REF!</v>
      </c>
    </row>
    <row r="915" spans="1:11" ht="15" customHeight="1" thickBot="1">
      <c r="A915" s="77" t="e">
        <f>#REF!</f>
        <v>#REF!</v>
      </c>
      <c r="B915" s="77"/>
      <c r="C915" s="78" t="s">
        <v>20</v>
      </c>
      <c r="D915" s="77"/>
      <c r="E915" s="77" t="e">
        <f>#REF!</f>
        <v>#REF!</v>
      </c>
      <c r="F915" s="75"/>
      <c r="G915" s="77" t="e">
        <f>#REF!</f>
        <v>#REF!</v>
      </c>
      <c r="H915" s="77"/>
      <c r="I915" s="78" t="s">
        <v>20</v>
      </c>
      <c r="J915" s="77"/>
      <c r="K915" s="77" t="e">
        <f>#REF!</f>
        <v>#REF!</v>
      </c>
    </row>
    <row r="916" spans="1:11" ht="15" customHeight="1">
      <c r="A916" s="124"/>
      <c r="B916" s="125"/>
      <c r="D916" s="124"/>
      <c r="E916" s="125"/>
      <c r="F916" s="75"/>
      <c r="G916" s="124"/>
      <c r="H916" s="125"/>
      <c r="I916" s="75"/>
      <c r="J916" s="124"/>
      <c r="K916" s="125"/>
    </row>
    <row r="917" spans="1:11" ht="15" customHeight="1">
      <c r="A917" s="121"/>
      <c r="B917" s="148"/>
      <c r="D917" s="121"/>
      <c r="E917" s="148"/>
      <c r="F917" s="75"/>
      <c r="G917" s="121"/>
      <c r="H917" s="148"/>
      <c r="I917" s="75"/>
      <c r="J917" s="121"/>
      <c r="K917" s="148"/>
    </row>
    <row r="918" spans="1:11" ht="15" customHeight="1" thickBot="1">
      <c r="A918" s="149"/>
      <c r="B918" s="150"/>
      <c r="D918" s="149"/>
      <c r="E918" s="150"/>
      <c r="F918" s="75"/>
      <c r="G918" s="149"/>
      <c r="H918" s="150"/>
      <c r="I918" s="75"/>
      <c r="J918" s="149"/>
      <c r="K918" s="150"/>
    </row>
    <row r="919" spans="1:11" ht="15" customHeight="1">
      <c r="A919" s="79"/>
      <c r="B919" s="79"/>
      <c r="D919" s="79"/>
      <c r="E919" s="79"/>
      <c r="F919" s="75"/>
      <c r="G919" s="79"/>
      <c r="H919" s="79"/>
      <c r="I919" s="75"/>
      <c r="J919" s="79"/>
      <c r="K919" s="79"/>
    </row>
    <row r="920" spans="1:11" ht="15" customHeight="1" thickBot="1">
      <c r="A920" s="79"/>
      <c r="B920" s="79"/>
      <c r="D920" s="79"/>
      <c r="E920" s="79"/>
      <c r="F920" s="75"/>
      <c r="G920" s="79"/>
      <c r="H920" s="79"/>
      <c r="I920" s="75"/>
      <c r="J920" s="79"/>
      <c r="K920" s="79"/>
    </row>
    <row r="921" spans="1:11" ht="15" customHeight="1">
      <c r="A921" s="143"/>
      <c r="B921" s="144"/>
      <c r="C921" s="144"/>
      <c r="D921" s="144"/>
      <c r="E921" s="145"/>
      <c r="F921" s="123" t="s">
        <v>20</v>
      </c>
      <c r="G921" s="143"/>
      <c r="H921" s="144"/>
      <c r="I921" s="144"/>
      <c r="J921" s="144"/>
      <c r="K921" s="145"/>
    </row>
    <row r="922" spans="1:11" ht="15" customHeight="1" thickBot="1">
      <c r="A922" s="146"/>
      <c r="B922" s="147"/>
      <c r="C922" s="147"/>
      <c r="D922" s="147"/>
      <c r="E922" s="122"/>
      <c r="F922" s="123"/>
      <c r="G922" s="146"/>
      <c r="H922" s="147"/>
      <c r="I922" s="147"/>
      <c r="J922" s="147"/>
      <c r="K922" s="122"/>
    </row>
    <row r="923" spans="1:11" ht="15" customHeight="1" thickBot="1">
      <c r="A923" s="75"/>
      <c r="B923" s="75"/>
      <c r="D923" s="75"/>
      <c r="E923" s="75"/>
      <c r="F923" s="75"/>
      <c r="G923" s="75"/>
      <c r="H923" s="75"/>
      <c r="I923" s="75"/>
      <c r="J923" s="75"/>
      <c r="K923" s="75"/>
    </row>
    <row r="924" spans="1:11" ht="15" customHeight="1" thickBot="1">
      <c r="A924" s="81" t="s">
        <v>125</v>
      </c>
      <c r="B924" s="82" t="s">
        <v>44</v>
      </c>
      <c r="C924" s="82"/>
      <c r="D924" s="82"/>
      <c r="E924" s="83"/>
      <c r="F924" s="75"/>
      <c r="G924" s="81" t="s">
        <v>182</v>
      </c>
      <c r="H924" s="82" t="s">
        <v>44</v>
      </c>
      <c r="I924" s="82"/>
      <c r="J924" s="82"/>
      <c r="K924" s="83"/>
    </row>
    <row r="925" spans="1:11" ht="15" customHeight="1" thickBot="1">
      <c r="A925" s="77"/>
      <c r="B925" s="77"/>
      <c r="C925" s="78" t="s">
        <v>20</v>
      </c>
      <c r="D925" s="77"/>
      <c r="E925" s="77"/>
      <c r="F925" s="75"/>
      <c r="G925" s="77" t="e">
        <f>#REF!</f>
        <v>#REF!</v>
      </c>
      <c r="H925" s="77"/>
      <c r="I925" s="78" t="s">
        <v>20</v>
      </c>
      <c r="J925" s="77"/>
      <c r="K925" s="77"/>
    </row>
    <row r="926" spans="1:11" ht="15" customHeight="1">
      <c r="A926" s="124"/>
      <c r="B926" s="125"/>
      <c r="D926" s="124"/>
      <c r="E926" s="125"/>
      <c r="F926" s="75"/>
      <c r="G926" s="124"/>
      <c r="H926" s="125"/>
      <c r="I926" s="75"/>
      <c r="J926" s="124"/>
      <c r="K926" s="125"/>
    </row>
    <row r="927" spans="1:11" ht="15" customHeight="1">
      <c r="A927" s="121"/>
      <c r="B927" s="148"/>
      <c r="D927" s="121"/>
      <c r="E927" s="148"/>
      <c r="F927" s="75"/>
      <c r="G927" s="121"/>
      <c r="H927" s="148"/>
      <c r="I927" s="75"/>
      <c r="J927" s="121"/>
      <c r="K927" s="148"/>
    </row>
    <row r="928" spans="1:11" ht="15" customHeight="1" thickBot="1">
      <c r="A928" s="149"/>
      <c r="B928" s="150"/>
      <c r="D928" s="149"/>
      <c r="E928" s="150"/>
      <c r="F928" s="75"/>
      <c r="G928" s="149"/>
      <c r="H928" s="150"/>
      <c r="I928" s="75"/>
      <c r="J928" s="149"/>
      <c r="K928" s="150"/>
    </row>
    <row r="929" spans="1:11" ht="15" customHeight="1">
      <c r="A929" s="75"/>
      <c r="B929" s="75"/>
      <c r="D929" s="75"/>
      <c r="E929" s="75"/>
      <c r="F929" s="75"/>
      <c r="G929" s="75"/>
      <c r="H929" s="75"/>
      <c r="I929" s="75"/>
      <c r="J929" s="75"/>
      <c r="K929" s="75"/>
    </row>
    <row r="930" spans="1:11" ht="15" customHeight="1" thickBot="1">
      <c r="A930" s="75"/>
      <c r="B930" s="75"/>
      <c r="D930" s="75"/>
      <c r="E930" s="75"/>
      <c r="F930" s="75"/>
      <c r="G930" s="75"/>
      <c r="H930" s="75"/>
      <c r="I930" s="75"/>
      <c r="J930" s="75"/>
      <c r="K930" s="75"/>
    </row>
    <row r="931" spans="1:11" ht="15" customHeight="1" thickBot="1">
      <c r="A931" s="81" t="s">
        <v>183</v>
      </c>
      <c r="B931" s="82" t="s">
        <v>44</v>
      </c>
      <c r="C931" s="82"/>
      <c r="D931" s="82"/>
      <c r="E931" s="83"/>
      <c r="F931" s="75"/>
      <c r="G931" s="81" t="s">
        <v>184</v>
      </c>
      <c r="H931" s="82" t="s">
        <v>44</v>
      </c>
      <c r="I931" s="82"/>
      <c r="J931" s="82"/>
      <c r="K931" s="83"/>
    </row>
    <row r="932" spans="1:11" ht="15" customHeight="1" thickBot="1">
      <c r="A932" s="77"/>
      <c r="B932" s="77"/>
      <c r="C932" s="78" t="s">
        <v>20</v>
      </c>
      <c r="D932" s="77"/>
      <c r="E932" s="77"/>
      <c r="F932" s="75"/>
      <c r="G932" s="77"/>
      <c r="H932" s="77"/>
      <c r="I932" s="78" t="s">
        <v>20</v>
      </c>
      <c r="J932" s="77"/>
      <c r="K932" s="77"/>
    </row>
    <row r="933" spans="1:11" ht="15" customHeight="1">
      <c r="A933" s="124"/>
      <c r="B933" s="125"/>
      <c r="D933" s="124"/>
      <c r="E933" s="125"/>
      <c r="F933" s="75"/>
      <c r="G933" s="124"/>
      <c r="H933" s="125"/>
      <c r="I933" s="75"/>
      <c r="J933" s="124"/>
      <c r="K933" s="125"/>
    </row>
    <row r="934" spans="1:11" ht="15" customHeight="1">
      <c r="A934" s="121"/>
      <c r="B934" s="148"/>
      <c r="D934" s="121"/>
      <c r="E934" s="148"/>
      <c r="F934" s="75"/>
      <c r="G934" s="121"/>
      <c r="H934" s="148"/>
      <c r="I934" s="75"/>
      <c r="J934" s="121"/>
      <c r="K934" s="148"/>
    </row>
    <row r="935" spans="1:11" ht="15" customHeight="1" thickBot="1">
      <c r="A935" s="149"/>
      <c r="B935" s="150"/>
      <c r="D935" s="149"/>
      <c r="E935" s="150"/>
      <c r="F935" s="75"/>
      <c r="G935" s="149"/>
      <c r="H935" s="150"/>
      <c r="I935" s="75"/>
      <c r="J935" s="149"/>
      <c r="K935" s="150"/>
    </row>
    <row r="936" spans="1:11" ht="15" customHeight="1">
      <c r="A936" s="79"/>
      <c r="B936" s="79"/>
      <c r="D936" s="79"/>
      <c r="E936" s="79"/>
      <c r="F936" s="75"/>
      <c r="G936" s="79"/>
      <c r="H936" s="79"/>
      <c r="I936" s="75"/>
      <c r="J936" s="79"/>
      <c r="K936" s="79"/>
    </row>
    <row r="937" spans="1:11" ht="15" customHeight="1">
      <c r="A937" s="74"/>
      <c r="B937" s="75"/>
      <c r="D937" s="126" t="s">
        <v>33</v>
      </c>
      <c r="E937" s="126"/>
      <c r="F937" s="126"/>
      <c r="G937" s="126"/>
      <c r="H937" s="75"/>
      <c r="I937" s="75"/>
      <c r="J937" s="75"/>
      <c r="K937" s="80"/>
    </row>
    <row r="938" spans="1:11" ht="15" customHeight="1">
      <c r="A938" s="75" t="s">
        <v>118</v>
      </c>
      <c r="B938" s="75"/>
      <c r="D938" s="75"/>
      <c r="E938" s="75"/>
      <c r="F938" s="75"/>
      <c r="G938" s="75"/>
      <c r="H938" s="75"/>
      <c r="I938" s="75"/>
      <c r="J938" s="75"/>
      <c r="K938" s="75"/>
    </row>
    <row r="939" spans="1:11" ht="15" customHeight="1" thickBot="1">
      <c r="A939" s="75"/>
      <c r="B939" s="75"/>
      <c r="D939" s="75"/>
      <c r="E939" s="75"/>
      <c r="F939" s="75"/>
      <c r="G939" s="75"/>
      <c r="H939" s="75"/>
      <c r="I939" s="75"/>
      <c r="J939" s="75"/>
      <c r="K939" s="75"/>
    </row>
    <row r="940" spans="1:11" ht="15" customHeight="1">
      <c r="A940" s="143"/>
      <c r="B940" s="144"/>
      <c r="C940" s="144"/>
      <c r="D940" s="144"/>
      <c r="E940" s="145"/>
      <c r="F940" s="123" t="s">
        <v>20</v>
      </c>
      <c r="G940" s="143"/>
      <c r="H940" s="144"/>
      <c r="I940" s="144"/>
      <c r="J940" s="144"/>
      <c r="K940" s="145"/>
    </row>
    <row r="941" spans="1:11" ht="15" customHeight="1" thickBot="1">
      <c r="A941" s="146"/>
      <c r="B941" s="147"/>
      <c r="C941" s="147"/>
      <c r="D941" s="147"/>
      <c r="E941" s="122"/>
      <c r="F941" s="123"/>
      <c r="G941" s="146"/>
      <c r="H941" s="147"/>
      <c r="I941" s="147"/>
      <c r="J941" s="147"/>
      <c r="K941" s="122"/>
    </row>
    <row r="942" spans="1:11" ht="15" customHeight="1" thickBot="1">
      <c r="A942" s="75"/>
      <c r="B942" s="75"/>
      <c r="D942" s="75"/>
      <c r="E942" s="75"/>
      <c r="F942" s="75"/>
      <c r="G942" s="75"/>
      <c r="H942" s="75"/>
      <c r="I942" s="75"/>
      <c r="J942" s="75"/>
      <c r="K942" s="75"/>
    </row>
    <row r="943" spans="1:11" ht="15" customHeight="1" thickBot="1">
      <c r="A943" s="84" t="s">
        <v>164</v>
      </c>
      <c r="B943" s="151" t="s">
        <v>44</v>
      </c>
      <c r="C943" s="152"/>
      <c r="D943" s="153"/>
      <c r="E943" s="85"/>
      <c r="F943" s="75"/>
      <c r="G943" s="84" t="s">
        <v>165</v>
      </c>
      <c r="H943" s="151" t="s">
        <v>44</v>
      </c>
      <c r="I943" s="152"/>
      <c r="J943" s="153"/>
      <c r="K943" s="85"/>
    </row>
    <row r="944" spans="1:11" ht="15" customHeight="1" thickBot="1">
      <c r="A944" s="77"/>
      <c r="B944" s="77"/>
      <c r="C944" s="78" t="s">
        <v>20</v>
      </c>
      <c r="D944" s="77"/>
      <c r="E944" s="77"/>
      <c r="F944" s="75"/>
      <c r="G944" s="77"/>
      <c r="H944" s="77"/>
      <c r="I944" s="78" t="s">
        <v>20</v>
      </c>
      <c r="J944" s="77"/>
      <c r="K944" s="77"/>
    </row>
    <row r="945" spans="1:11" ht="15" customHeight="1">
      <c r="A945" s="124"/>
      <c r="B945" s="125"/>
      <c r="D945" s="124"/>
      <c r="E945" s="125"/>
      <c r="F945" s="75"/>
      <c r="G945" s="124"/>
      <c r="H945" s="125"/>
      <c r="I945" s="75"/>
      <c r="J945" s="124"/>
      <c r="K945" s="125"/>
    </row>
    <row r="946" spans="1:11" ht="15" customHeight="1">
      <c r="A946" s="121"/>
      <c r="B946" s="148"/>
      <c r="D946" s="121"/>
      <c r="E946" s="148"/>
      <c r="F946" s="75"/>
      <c r="G946" s="121"/>
      <c r="H946" s="148"/>
      <c r="I946" s="75"/>
      <c r="J946" s="121"/>
      <c r="K946" s="148"/>
    </row>
    <row r="947" spans="1:11" ht="15" customHeight="1" thickBot="1">
      <c r="A947" s="149"/>
      <c r="B947" s="150"/>
      <c r="D947" s="149"/>
      <c r="E947" s="150"/>
      <c r="F947" s="75"/>
      <c r="G947" s="149"/>
      <c r="H947" s="150"/>
      <c r="I947" s="75"/>
      <c r="J947" s="149"/>
      <c r="K947" s="150"/>
    </row>
    <row r="948" spans="1:11" ht="15" customHeight="1">
      <c r="A948" s="75"/>
      <c r="B948" s="75"/>
      <c r="D948" s="75"/>
      <c r="E948" s="75"/>
      <c r="F948" s="75"/>
      <c r="G948" s="75"/>
      <c r="H948" s="75"/>
      <c r="I948" s="75"/>
      <c r="J948" s="75"/>
      <c r="K948" s="75"/>
    </row>
    <row r="949" spans="1:11" ht="15" customHeight="1" thickBot="1">
      <c r="A949" s="75"/>
      <c r="B949" s="75"/>
      <c r="D949" s="75"/>
      <c r="E949" s="75"/>
      <c r="F949" s="75"/>
      <c r="G949" s="75"/>
      <c r="H949" s="75"/>
      <c r="I949" s="75"/>
      <c r="J949" s="75"/>
      <c r="K949" s="75"/>
    </row>
    <row r="950" spans="1:11" ht="15" customHeight="1" thickBot="1">
      <c r="A950" s="84" t="s">
        <v>166</v>
      </c>
      <c r="B950" s="151" t="s">
        <v>44</v>
      </c>
      <c r="C950" s="152"/>
      <c r="D950" s="153"/>
      <c r="E950" s="85"/>
      <c r="F950" s="75"/>
      <c r="G950" s="84" t="s">
        <v>167</v>
      </c>
      <c r="H950" s="151" t="s">
        <v>44</v>
      </c>
      <c r="I950" s="152"/>
      <c r="J950" s="153"/>
      <c r="K950" s="85"/>
    </row>
    <row r="951" spans="1:11" ht="15" customHeight="1" thickBot="1">
      <c r="A951" s="77"/>
      <c r="B951" s="77"/>
      <c r="C951" s="78" t="s">
        <v>20</v>
      </c>
      <c r="D951" s="77"/>
      <c r="E951" s="77"/>
      <c r="F951" s="75"/>
      <c r="G951" s="77"/>
      <c r="H951" s="77"/>
      <c r="I951" s="78" t="s">
        <v>20</v>
      </c>
      <c r="J951" s="77"/>
      <c r="K951" s="77"/>
    </row>
    <row r="952" spans="1:11" ht="15" customHeight="1">
      <c r="A952" s="124"/>
      <c r="B952" s="125"/>
      <c r="D952" s="124"/>
      <c r="E952" s="125"/>
      <c r="F952" s="75"/>
      <c r="G952" s="124"/>
      <c r="H952" s="125"/>
      <c r="I952" s="75"/>
      <c r="J952" s="124"/>
      <c r="K952" s="125"/>
    </row>
    <row r="953" spans="1:11" ht="15" customHeight="1">
      <c r="A953" s="121"/>
      <c r="B953" s="148"/>
      <c r="D953" s="121"/>
      <c r="E953" s="148"/>
      <c r="F953" s="75"/>
      <c r="G953" s="121"/>
      <c r="H953" s="148"/>
      <c r="I953" s="75"/>
      <c r="J953" s="121"/>
      <c r="K953" s="148"/>
    </row>
    <row r="954" spans="1:11" ht="15" customHeight="1" thickBot="1">
      <c r="A954" s="149"/>
      <c r="B954" s="150"/>
      <c r="D954" s="149"/>
      <c r="E954" s="150"/>
      <c r="F954" s="75"/>
      <c r="G954" s="149"/>
      <c r="H954" s="150"/>
      <c r="I954" s="75"/>
      <c r="J954" s="149"/>
      <c r="K954" s="150"/>
    </row>
    <row r="955" spans="1:11" ht="15" customHeight="1">
      <c r="A955" s="79"/>
      <c r="B955" s="79"/>
      <c r="D955" s="79"/>
      <c r="E955" s="79"/>
      <c r="F955" s="75"/>
      <c r="G955" s="79"/>
      <c r="H955" s="79"/>
      <c r="I955" s="75"/>
      <c r="J955" s="79"/>
      <c r="K955" s="79"/>
    </row>
    <row r="956" spans="1:11" ht="15" customHeight="1" thickBot="1">
      <c r="A956" s="79"/>
      <c r="B956" s="79"/>
      <c r="D956" s="79"/>
      <c r="E956" s="79"/>
      <c r="F956" s="75"/>
      <c r="G956" s="79"/>
      <c r="H956" s="79"/>
      <c r="I956" s="75"/>
      <c r="J956" s="79"/>
      <c r="K956" s="79"/>
    </row>
    <row r="957" spans="1:11" ht="15" customHeight="1">
      <c r="A957" s="143"/>
      <c r="B957" s="144"/>
      <c r="C957" s="144"/>
      <c r="D957" s="144"/>
      <c r="E957" s="145"/>
      <c r="F957" s="123" t="s">
        <v>20</v>
      </c>
      <c r="G957" s="143"/>
      <c r="H957" s="144"/>
      <c r="I957" s="144"/>
      <c r="J957" s="144"/>
      <c r="K957" s="145"/>
    </row>
    <row r="958" spans="1:11" ht="15" customHeight="1" thickBot="1">
      <c r="A958" s="146"/>
      <c r="B958" s="147"/>
      <c r="C958" s="147"/>
      <c r="D958" s="147"/>
      <c r="E958" s="122"/>
      <c r="F958" s="123"/>
      <c r="G958" s="146"/>
      <c r="H958" s="147"/>
      <c r="I958" s="147"/>
      <c r="J958" s="147"/>
      <c r="K958" s="122"/>
    </row>
    <row r="959" spans="1:11" ht="15" customHeight="1" thickBot="1">
      <c r="A959" s="75"/>
      <c r="B959" s="75"/>
      <c r="D959" s="75"/>
      <c r="E959" s="75"/>
      <c r="F959" s="75"/>
      <c r="G959" s="75"/>
      <c r="H959" s="75"/>
      <c r="I959" s="75"/>
      <c r="J959" s="75"/>
      <c r="K959" s="75"/>
    </row>
    <row r="960" spans="1:11" ht="15" customHeight="1" thickBot="1">
      <c r="A960" s="84" t="s">
        <v>168</v>
      </c>
      <c r="B960" s="151" t="s">
        <v>44</v>
      </c>
      <c r="C960" s="152"/>
      <c r="D960" s="153"/>
      <c r="E960" s="85"/>
      <c r="F960" s="75"/>
      <c r="G960" s="84" t="s">
        <v>169</v>
      </c>
      <c r="H960" s="151" t="s">
        <v>44</v>
      </c>
      <c r="I960" s="152"/>
      <c r="J960" s="153"/>
      <c r="K960" s="85"/>
    </row>
    <row r="961" spans="1:11" ht="15" customHeight="1" thickBot="1">
      <c r="A961" s="77"/>
      <c r="B961" s="77"/>
      <c r="C961" s="78" t="s">
        <v>20</v>
      </c>
      <c r="D961" s="77"/>
      <c r="E961" s="77"/>
      <c r="F961" s="75"/>
      <c r="G961" s="77"/>
      <c r="H961" s="77"/>
      <c r="I961" s="78" t="s">
        <v>20</v>
      </c>
      <c r="J961" s="77"/>
      <c r="K961" s="77"/>
    </row>
    <row r="962" spans="1:11" ht="15" customHeight="1">
      <c r="A962" s="124"/>
      <c r="B962" s="125"/>
      <c r="D962" s="124"/>
      <c r="E962" s="125"/>
      <c r="F962" s="75"/>
      <c r="G962" s="124"/>
      <c r="H962" s="125"/>
      <c r="I962" s="75"/>
      <c r="J962" s="124"/>
      <c r="K962" s="125"/>
    </row>
    <row r="963" spans="1:11" ht="15" customHeight="1">
      <c r="A963" s="121"/>
      <c r="B963" s="148"/>
      <c r="D963" s="121"/>
      <c r="E963" s="148"/>
      <c r="F963" s="75"/>
      <c r="G963" s="121"/>
      <c r="H963" s="148"/>
      <c r="I963" s="75"/>
      <c r="J963" s="121"/>
      <c r="K963" s="148"/>
    </row>
    <row r="964" spans="1:11" ht="15" customHeight="1" thickBot="1">
      <c r="A964" s="149"/>
      <c r="B964" s="150"/>
      <c r="D964" s="149"/>
      <c r="E964" s="150"/>
      <c r="F964" s="75"/>
      <c r="G964" s="149"/>
      <c r="H964" s="150"/>
      <c r="I964" s="75"/>
      <c r="J964" s="149"/>
      <c r="K964" s="150"/>
    </row>
    <row r="965" spans="1:11" ht="15" customHeight="1">
      <c r="A965" s="75"/>
      <c r="B965" s="75"/>
      <c r="D965" s="75"/>
      <c r="E965" s="75"/>
      <c r="F965" s="75"/>
      <c r="G965" s="75"/>
      <c r="H965" s="75"/>
      <c r="I965" s="75"/>
      <c r="J965" s="75"/>
      <c r="K965" s="75"/>
    </row>
    <row r="966" spans="1:11" ht="15" customHeight="1" thickBot="1">
      <c r="A966" s="75"/>
      <c r="B966" s="75"/>
      <c r="D966" s="75"/>
      <c r="E966" s="75"/>
      <c r="F966" s="75"/>
      <c r="G966" s="75"/>
      <c r="H966" s="75"/>
      <c r="I966" s="75"/>
      <c r="J966" s="75"/>
      <c r="K966" s="75"/>
    </row>
    <row r="967" spans="1:11" ht="15" customHeight="1" thickBot="1">
      <c r="A967" s="84" t="s">
        <v>51</v>
      </c>
      <c r="B967" s="151" t="s">
        <v>44</v>
      </c>
      <c r="C967" s="152"/>
      <c r="D967" s="153"/>
      <c r="E967" s="85"/>
      <c r="F967" s="75"/>
      <c r="G967" s="84" t="s">
        <v>52</v>
      </c>
      <c r="H967" s="151" t="s">
        <v>44</v>
      </c>
      <c r="I967" s="152"/>
      <c r="J967" s="153"/>
      <c r="K967" s="85"/>
    </row>
    <row r="968" spans="1:11" ht="15" customHeight="1" thickBot="1">
      <c r="A968" s="77"/>
      <c r="B968" s="77"/>
      <c r="C968" s="78" t="s">
        <v>20</v>
      </c>
      <c r="D968" s="77"/>
      <c r="E968" s="77"/>
      <c r="F968" s="75"/>
      <c r="G968" s="77"/>
      <c r="H968" s="77"/>
      <c r="I968" s="78" t="s">
        <v>20</v>
      </c>
      <c r="J968" s="77"/>
      <c r="K968" s="77"/>
    </row>
    <row r="969" spans="1:11" ht="15" customHeight="1">
      <c r="A969" s="124"/>
      <c r="B969" s="125"/>
      <c r="D969" s="124"/>
      <c r="E969" s="125"/>
      <c r="F969" s="75"/>
      <c r="G969" s="124"/>
      <c r="H969" s="125"/>
      <c r="I969" s="75"/>
      <c r="J969" s="124"/>
      <c r="K969" s="125"/>
    </row>
    <row r="970" spans="1:11" ht="15" customHeight="1">
      <c r="A970" s="121"/>
      <c r="B970" s="148"/>
      <c r="D970" s="121"/>
      <c r="E970" s="148"/>
      <c r="F970" s="75"/>
      <c r="G970" s="121"/>
      <c r="H970" s="148"/>
      <c r="I970" s="75"/>
      <c r="J970" s="121"/>
      <c r="K970" s="148"/>
    </row>
    <row r="971" spans="1:11" ht="15" customHeight="1" thickBot="1">
      <c r="A971" s="149"/>
      <c r="B971" s="150"/>
      <c r="D971" s="149"/>
      <c r="E971" s="150"/>
      <c r="F971" s="75"/>
      <c r="G971" s="149"/>
      <c r="H971" s="150"/>
      <c r="I971" s="75"/>
      <c r="J971" s="149"/>
      <c r="K971" s="150"/>
    </row>
    <row r="973" spans="1:11" ht="15" customHeight="1">
      <c r="A973" s="74"/>
      <c r="B973" s="75"/>
      <c r="D973" s="126" t="s">
        <v>33</v>
      </c>
      <c r="E973" s="126"/>
      <c r="F973" s="126"/>
      <c r="G973" s="126"/>
      <c r="H973" s="75"/>
      <c r="I973" s="75"/>
      <c r="J973" s="75"/>
      <c r="K973" s="80"/>
    </row>
    <row r="974" spans="1:11" ht="15" customHeight="1">
      <c r="A974" s="75" t="s">
        <v>119</v>
      </c>
      <c r="B974" s="75"/>
      <c r="D974" s="75"/>
      <c r="E974" s="75"/>
      <c r="F974" s="75"/>
      <c r="G974" s="75"/>
      <c r="H974" s="75"/>
      <c r="I974" s="75"/>
      <c r="J974" s="75"/>
      <c r="K974" s="75"/>
    </row>
    <row r="975" spans="1:11" ht="15" customHeight="1" thickBot="1">
      <c r="A975" s="75"/>
      <c r="B975" s="75"/>
      <c r="D975" s="75"/>
      <c r="E975" s="75"/>
      <c r="F975" s="75"/>
      <c r="G975" s="75"/>
      <c r="H975" s="75"/>
      <c r="I975" s="75"/>
      <c r="J975" s="75"/>
      <c r="K975" s="75"/>
    </row>
    <row r="976" spans="1:11" ht="15" customHeight="1">
      <c r="A976" s="143"/>
      <c r="B976" s="144"/>
      <c r="C976" s="144"/>
      <c r="D976" s="144"/>
      <c r="E976" s="145"/>
      <c r="F976" s="123" t="s">
        <v>20</v>
      </c>
      <c r="G976" s="143"/>
      <c r="H976" s="144"/>
      <c r="I976" s="144"/>
      <c r="J976" s="144"/>
      <c r="K976" s="145"/>
    </row>
    <row r="977" spans="1:11" ht="15" customHeight="1" thickBot="1">
      <c r="A977" s="146"/>
      <c r="B977" s="147"/>
      <c r="C977" s="147"/>
      <c r="D977" s="147"/>
      <c r="E977" s="122"/>
      <c r="F977" s="123"/>
      <c r="G977" s="146"/>
      <c r="H977" s="147"/>
      <c r="I977" s="147"/>
      <c r="J977" s="147"/>
      <c r="K977" s="122"/>
    </row>
    <row r="978" spans="1:11" ht="15" customHeight="1" thickBot="1">
      <c r="A978" s="75"/>
      <c r="B978" s="75"/>
      <c r="D978" s="75"/>
      <c r="E978" s="75"/>
      <c r="F978" s="75"/>
      <c r="G978" s="75"/>
      <c r="H978" s="75"/>
      <c r="I978" s="75"/>
      <c r="J978" s="75"/>
      <c r="K978" s="75"/>
    </row>
    <row r="979" spans="1:11" ht="15" customHeight="1" thickBot="1">
      <c r="A979" s="84" t="s">
        <v>164</v>
      </c>
      <c r="B979" s="151" t="s">
        <v>44</v>
      </c>
      <c r="C979" s="152"/>
      <c r="D979" s="153"/>
      <c r="E979" s="85"/>
      <c r="F979" s="75"/>
      <c r="G979" s="84" t="s">
        <v>170</v>
      </c>
      <c r="H979" s="151" t="s">
        <v>44</v>
      </c>
      <c r="I979" s="152"/>
      <c r="J979" s="153"/>
      <c r="K979" s="85"/>
    </row>
    <row r="980" spans="1:11" ht="15" customHeight="1" thickBot="1">
      <c r="A980" s="77"/>
      <c r="B980" s="77"/>
      <c r="C980" s="78" t="s">
        <v>20</v>
      </c>
      <c r="D980" s="77"/>
      <c r="E980" s="77"/>
      <c r="F980" s="75"/>
      <c r="G980" s="77"/>
      <c r="H980" s="77"/>
      <c r="I980" s="78" t="s">
        <v>20</v>
      </c>
      <c r="J980" s="77"/>
      <c r="K980" s="77"/>
    </row>
    <row r="981" spans="1:11" ht="15" customHeight="1">
      <c r="A981" s="124"/>
      <c r="B981" s="125"/>
      <c r="D981" s="124"/>
      <c r="E981" s="125"/>
      <c r="F981" s="75"/>
      <c r="G981" s="124"/>
      <c r="H981" s="125"/>
      <c r="I981" s="75"/>
      <c r="J981" s="124"/>
      <c r="K981" s="125"/>
    </row>
    <row r="982" spans="1:11" ht="15" customHeight="1">
      <c r="A982" s="121"/>
      <c r="B982" s="148"/>
      <c r="D982" s="121"/>
      <c r="E982" s="148"/>
      <c r="F982" s="75"/>
      <c r="G982" s="121"/>
      <c r="H982" s="148"/>
      <c r="I982" s="75"/>
      <c r="J982" s="121"/>
      <c r="K982" s="148"/>
    </row>
    <row r="983" spans="1:11" ht="15" customHeight="1" thickBot="1">
      <c r="A983" s="149"/>
      <c r="B983" s="150"/>
      <c r="D983" s="149"/>
      <c r="E983" s="150"/>
      <c r="F983" s="75"/>
      <c r="G983" s="149"/>
      <c r="H983" s="150"/>
      <c r="I983" s="75"/>
      <c r="J983" s="149"/>
      <c r="K983" s="150"/>
    </row>
    <row r="984" spans="1:11" ht="15" customHeight="1">
      <c r="A984" s="75"/>
      <c r="B984" s="75"/>
      <c r="D984" s="75"/>
      <c r="E984" s="75"/>
      <c r="F984" s="75"/>
      <c r="G984" s="75"/>
      <c r="H984" s="75"/>
      <c r="I984" s="75"/>
      <c r="J984" s="75"/>
      <c r="K984" s="75"/>
    </row>
    <row r="985" spans="1:11" ht="15" customHeight="1" thickBot="1">
      <c r="A985" s="75"/>
      <c r="B985" s="75"/>
      <c r="D985" s="75"/>
      <c r="E985" s="75"/>
      <c r="F985" s="75"/>
      <c r="G985" s="75"/>
      <c r="H985" s="75"/>
      <c r="I985" s="75"/>
      <c r="J985" s="75"/>
      <c r="K985" s="75"/>
    </row>
    <row r="986" spans="1:11" ht="15" customHeight="1" thickBot="1">
      <c r="A986" s="84" t="s">
        <v>171</v>
      </c>
      <c r="B986" s="151" t="s">
        <v>44</v>
      </c>
      <c r="C986" s="152"/>
      <c r="D986" s="153"/>
      <c r="E986" s="85"/>
      <c r="F986" s="75"/>
      <c r="G986" s="84" t="s">
        <v>167</v>
      </c>
      <c r="H986" s="151" t="s">
        <v>44</v>
      </c>
      <c r="I986" s="152"/>
      <c r="J986" s="153"/>
      <c r="K986" s="85"/>
    </row>
    <row r="987" spans="1:11" ht="15" customHeight="1" thickBot="1">
      <c r="A987" s="77"/>
      <c r="B987" s="77"/>
      <c r="C987" s="78" t="s">
        <v>20</v>
      </c>
      <c r="D987" s="77"/>
      <c r="E987" s="77"/>
      <c r="F987" s="75"/>
      <c r="G987" s="77"/>
      <c r="H987" s="77"/>
      <c r="I987" s="78" t="s">
        <v>20</v>
      </c>
      <c r="J987" s="77"/>
      <c r="K987" s="77"/>
    </row>
    <row r="988" spans="1:11" ht="15" customHeight="1">
      <c r="A988" s="124"/>
      <c r="B988" s="125"/>
      <c r="D988" s="124"/>
      <c r="E988" s="125"/>
      <c r="F988" s="75"/>
      <c r="G988" s="124"/>
      <c r="H988" s="125"/>
      <c r="I988" s="75"/>
      <c r="J988" s="124"/>
      <c r="K988" s="125"/>
    </row>
    <row r="989" spans="1:11" ht="15" customHeight="1">
      <c r="A989" s="121"/>
      <c r="B989" s="148"/>
      <c r="D989" s="121"/>
      <c r="E989" s="148"/>
      <c r="F989" s="75"/>
      <c r="G989" s="121"/>
      <c r="H989" s="148"/>
      <c r="I989" s="75"/>
      <c r="J989" s="121"/>
      <c r="K989" s="148"/>
    </row>
    <row r="990" spans="1:11" ht="15" customHeight="1" thickBot="1">
      <c r="A990" s="149"/>
      <c r="B990" s="150"/>
      <c r="D990" s="149"/>
      <c r="E990" s="150"/>
      <c r="F990" s="75"/>
      <c r="G990" s="149"/>
      <c r="H990" s="150"/>
      <c r="I990" s="75"/>
      <c r="J990" s="149"/>
      <c r="K990" s="150"/>
    </row>
    <row r="991" spans="1:11" ht="15" customHeight="1">
      <c r="A991" s="79"/>
      <c r="B991" s="79"/>
      <c r="D991" s="79"/>
      <c r="E991" s="79"/>
      <c r="F991" s="75"/>
      <c r="G991" s="79"/>
      <c r="H991" s="79"/>
      <c r="I991" s="75"/>
      <c r="J991" s="79"/>
      <c r="K991" s="79"/>
    </row>
    <row r="992" spans="1:11" ht="15" customHeight="1" thickBot="1">
      <c r="A992" s="79"/>
      <c r="B992" s="79"/>
      <c r="D992" s="79"/>
      <c r="E992" s="79"/>
      <c r="F992" s="75"/>
      <c r="G992" s="79"/>
      <c r="H992" s="79"/>
      <c r="I992" s="75"/>
      <c r="J992" s="79"/>
      <c r="K992" s="79"/>
    </row>
    <row r="993" spans="1:11" ht="15" customHeight="1">
      <c r="A993" s="143"/>
      <c r="B993" s="144"/>
      <c r="C993" s="144"/>
      <c r="D993" s="144"/>
      <c r="E993" s="145"/>
      <c r="F993" s="123" t="s">
        <v>20</v>
      </c>
      <c r="G993" s="143"/>
      <c r="H993" s="144"/>
      <c r="I993" s="144"/>
      <c r="J993" s="144"/>
      <c r="K993" s="145"/>
    </row>
    <row r="994" spans="1:11" ht="15" customHeight="1" thickBot="1">
      <c r="A994" s="146"/>
      <c r="B994" s="147"/>
      <c r="C994" s="147"/>
      <c r="D994" s="147"/>
      <c r="E994" s="122"/>
      <c r="F994" s="123"/>
      <c r="G994" s="146"/>
      <c r="H994" s="147"/>
      <c r="I994" s="147"/>
      <c r="J994" s="147"/>
      <c r="K994" s="122"/>
    </row>
    <row r="995" spans="1:11" ht="15" customHeight="1" thickBot="1">
      <c r="A995" s="75"/>
      <c r="B995" s="75"/>
      <c r="D995" s="75"/>
      <c r="E995" s="75"/>
      <c r="F995" s="75"/>
      <c r="G995" s="75"/>
      <c r="H995" s="75"/>
      <c r="I995" s="75"/>
      <c r="J995" s="75"/>
      <c r="K995" s="75"/>
    </row>
    <row r="996" spans="1:11" ht="15" customHeight="1" thickBot="1">
      <c r="A996" s="84" t="s">
        <v>172</v>
      </c>
      <c r="B996" s="151" t="s">
        <v>44</v>
      </c>
      <c r="C996" s="152"/>
      <c r="D996" s="153"/>
      <c r="E996" s="85"/>
      <c r="F996" s="75"/>
      <c r="G996" s="84" t="s">
        <v>50</v>
      </c>
      <c r="H996" s="151" t="s">
        <v>44</v>
      </c>
      <c r="I996" s="152"/>
      <c r="J996" s="153"/>
      <c r="K996" s="85"/>
    </row>
    <row r="997" spans="1:11" ht="15" customHeight="1" thickBot="1">
      <c r="A997" s="77"/>
      <c r="B997" s="77"/>
      <c r="C997" s="78" t="s">
        <v>20</v>
      </c>
      <c r="D997" s="77"/>
      <c r="E997" s="77"/>
      <c r="F997" s="75"/>
      <c r="G997" s="77"/>
      <c r="H997" s="77"/>
      <c r="I997" s="78" t="s">
        <v>20</v>
      </c>
      <c r="J997" s="77"/>
      <c r="K997" s="77"/>
    </row>
    <row r="998" spans="1:11" ht="15" customHeight="1">
      <c r="A998" s="124"/>
      <c r="B998" s="125"/>
      <c r="D998" s="124"/>
      <c r="E998" s="125"/>
      <c r="F998" s="75"/>
      <c r="G998" s="124"/>
      <c r="H998" s="125"/>
      <c r="I998" s="75"/>
      <c r="J998" s="124"/>
      <c r="K998" s="125"/>
    </row>
    <row r="999" spans="1:11" ht="15" customHeight="1">
      <c r="A999" s="121"/>
      <c r="B999" s="148"/>
      <c r="D999" s="121"/>
      <c r="E999" s="148"/>
      <c r="F999" s="75"/>
      <c r="G999" s="121"/>
      <c r="H999" s="148"/>
      <c r="I999" s="75"/>
      <c r="J999" s="121"/>
      <c r="K999" s="148"/>
    </row>
    <row r="1000" spans="1:11" ht="15" customHeight="1" thickBot="1">
      <c r="A1000" s="149"/>
      <c r="B1000" s="150"/>
      <c r="D1000" s="149"/>
      <c r="E1000" s="150"/>
      <c r="F1000" s="75"/>
      <c r="G1000" s="149"/>
      <c r="H1000" s="150"/>
      <c r="I1000" s="75"/>
      <c r="J1000" s="149"/>
      <c r="K1000" s="150"/>
    </row>
    <row r="1001" spans="1:11" ht="15" customHeight="1">
      <c r="A1001" s="75"/>
      <c r="B1001" s="75"/>
      <c r="D1001" s="75"/>
      <c r="E1001" s="75"/>
      <c r="F1001" s="75"/>
      <c r="G1001" s="75"/>
      <c r="H1001" s="75"/>
      <c r="I1001" s="75"/>
      <c r="J1001" s="75"/>
      <c r="K1001" s="75"/>
    </row>
    <row r="1002" spans="1:11" ht="15" customHeight="1" thickBot="1">
      <c r="A1002" s="75"/>
      <c r="B1002" s="75"/>
      <c r="D1002" s="75"/>
      <c r="E1002" s="75"/>
      <c r="F1002" s="75"/>
      <c r="G1002" s="75"/>
      <c r="H1002" s="75"/>
      <c r="I1002" s="75"/>
      <c r="J1002" s="75"/>
      <c r="K1002" s="75"/>
    </row>
    <row r="1003" spans="1:11" ht="15" customHeight="1" thickBot="1">
      <c r="A1003" s="84" t="s">
        <v>51</v>
      </c>
      <c r="B1003" s="151" t="s">
        <v>44</v>
      </c>
      <c r="C1003" s="152"/>
      <c r="D1003" s="153"/>
      <c r="E1003" s="85"/>
      <c r="F1003" s="75"/>
      <c r="G1003" s="84" t="s">
        <v>52</v>
      </c>
      <c r="H1003" s="151" t="s">
        <v>44</v>
      </c>
      <c r="I1003" s="152"/>
      <c r="J1003" s="153"/>
      <c r="K1003" s="85"/>
    </row>
    <row r="1004" spans="1:11" ht="15" customHeight="1" thickBot="1">
      <c r="A1004" s="77"/>
      <c r="B1004" s="77"/>
      <c r="C1004" s="78" t="s">
        <v>20</v>
      </c>
      <c r="D1004" s="77"/>
      <c r="E1004" s="77"/>
      <c r="F1004" s="75"/>
      <c r="G1004" s="77"/>
      <c r="H1004" s="77"/>
      <c r="I1004" s="78" t="s">
        <v>20</v>
      </c>
      <c r="J1004" s="77"/>
      <c r="K1004" s="77"/>
    </row>
    <row r="1005" spans="1:11" ht="15" customHeight="1">
      <c r="A1005" s="124"/>
      <c r="B1005" s="125"/>
      <c r="D1005" s="124"/>
      <c r="E1005" s="125"/>
      <c r="F1005" s="75"/>
      <c r="G1005" s="124"/>
      <c r="H1005" s="125"/>
      <c r="I1005" s="75"/>
      <c r="J1005" s="124"/>
      <c r="K1005" s="125"/>
    </row>
    <row r="1006" spans="1:11" ht="15" customHeight="1">
      <c r="A1006" s="121"/>
      <c r="B1006" s="148"/>
      <c r="D1006" s="121"/>
      <c r="E1006" s="148"/>
      <c r="F1006" s="75"/>
      <c r="G1006" s="121"/>
      <c r="H1006" s="148"/>
      <c r="I1006" s="75"/>
      <c r="J1006" s="121"/>
      <c r="K1006" s="148"/>
    </row>
    <row r="1007" spans="1:11" ht="15" customHeight="1" thickBot="1">
      <c r="A1007" s="149"/>
      <c r="B1007" s="150"/>
      <c r="D1007" s="149"/>
      <c r="E1007" s="150"/>
      <c r="F1007" s="75"/>
      <c r="G1007" s="149"/>
      <c r="H1007" s="150"/>
      <c r="I1007" s="75"/>
      <c r="J1007" s="149"/>
      <c r="K1007" s="150"/>
    </row>
  </sheetData>
  <sheetProtection/>
  <mergeCells count="764">
    <mergeCell ref="B996:D996"/>
    <mergeCell ref="H996:J996"/>
    <mergeCell ref="A998:B1000"/>
    <mergeCell ref="D998:E1000"/>
    <mergeCell ref="G998:H1000"/>
    <mergeCell ref="J998:K1000"/>
    <mergeCell ref="B1003:D1003"/>
    <mergeCell ref="H1003:J1003"/>
    <mergeCell ref="A1005:B1007"/>
    <mergeCell ref="D1005:E1007"/>
    <mergeCell ref="G1005:H1007"/>
    <mergeCell ref="J1005:K1007"/>
    <mergeCell ref="A993:E994"/>
    <mergeCell ref="F993:F994"/>
    <mergeCell ref="G993:K994"/>
    <mergeCell ref="A981:B983"/>
    <mergeCell ref="D981:E983"/>
    <mergeCell ref="G981:H983"/>
    <mergeCell ref="J981:K983"/>
    <mergeCell ref="B986:D986"/>
    <mergeCell ref="H986:J986"/>
    <mergeCell ref="A988:B990"/>
    <mergeCell ref="D988:E990"/>
    <mergeCell ref="G988:H990"/>
    <mergeCell ref="J988:K990"/>
    <mergeCell ref="A976:E977"/>
    <mergeCell ref="F976:F977"/>
    <mergeCell ref="G976:K977"/>
    <mergeCell ref="B979:D979"/>
    <mergeCell ref="H979:J979"/>
    <mergeCell ref="A957:E958"/>
    <mergeCell ref="F957:F958"/>
    <mergeCell ref="G957:K958"/>
    <mergeCell ref="D973:G973"/>
    <mergeCell ref="B967:D967"/>
    <mergeCell ref="H967:J967"/>
    <mergeCell ref="A969:B971"/>
    <mergeCell ref="D969:E971"/>
    <mergeCell ref="G969:H971"/>
    <mergeCell ref="J969:K971"/>
    <mergeCell ref="A952:B954"/>
    <mergeCell ref="D952:E954"/>
    <mergeCell ref="G952:H954"/>
    <mergeCell ref="J952:K954"/>
    <mergeCell ref="B960:D960"/>
    <mergeCell ref="H960:J960"/>
    <mergeCell ref="A962:B964"/>
    <mergeCell ref="D962:E964"/>
    <mergeCell ref="G962:H964"/>
    <mergeCell ref="J962:K964"/>
    <mergeCell ref="J945:K947"/>
    <mergeCell ref="B950:D950"/>
    <mergeCell ref="H950:J950"/>
    <mergeCell ref="D937:G937"/>
    <mergeCell ref="A940:E941"/>
    <mergeCell ref="F940:F941"/>
    <mergeCell ref="G940:K941"/>
    <mergeCell ref="B943:D943"/>
    <mergeCell ref="H943:J943"/>
    <mergeCell ref="A896:B898"/>
    <mergeCell ref="A945:B947"/>
    <mergeCell ref="D945:E947"/>
    <mergeCell ref="G945:H947"/>
    <mergeCell ref="A916:B918"/>
    <mergeCell ref="D916:E918"/>
    <mergeCell ref="G916:H918"/>
    <mergeCell ref="J916:K918"/>
    <mergeCell ref="A909:B911"/>
    <mergeCell ref="D909:E911"/>
    <mergeCell ref="G909:H911"/>
    <mergeCell ref="J909:K911"/>
    <mergeCell ref="A921:E922"/>
    <mergeCell ref="F921:F922"/>
    <mergeCell ref="G921:K922"/>
    <mergeCell ref="A926:B928"/>
    <mergeCell ref="D926:E928"/>
    <mergeCell ref="G926:H928"/>
    <mergeCell ref="J926:K928"/>
    <mergeCell ref="A933:B935"/>
    <mergeCell ref="D933:E935"/>
    <mergeCell ref="G933:H935"/>
    <mergeCell ref="J933:K935"/>
    <mergeCell ref="A904:E905"/>
    <mergeCell ref="F904:F905"/>
    <mergeCell ref="G904:K905"/>
    <mergeCell ref="A884:E885"/>
    <mergeCell ref="F884:F885"/>
    <mergeCell ref="G884:K885"/>
    <mergeCell ref="A889:B891"/>
    <mergeCell ref="D889:E891"/>
    <mergeCell ref="G889:H891"/>
    <mergeCell ref="J889:K891"/>
    <mergeCell ref="D896:E898"/>
    <mergeCell ref="G896:H898"/>
    <mergeCell ref="J896:K898"/>
    <mergeCell ref="D901:G901"/>
    <mergeCell ref="A873:B875"/>
    <mergeCell ref="D873:E875"/>
    <mergeCell ref="G873:H875"/>
    <mergeCell ref="J873:K875"/>
    <mergeCell ref="D865:G865"/>
    <mergeCell ref="A868:E869"/>
    <mergeCell ref="F868:F869"/>
    <mergeCell ref="G868:K869"/>
    <mergeCell ref="A880:B882"/>
    <mergeCell ref="D880:E882"/>
    <mergeCell ref="G880:H882"/>
    <mergeCell ref="J880:K882"/>
    <mergeCell ref="A268:B270"/>
    <mergeCell ref="D268:E270"/>
    <mergeCell ref="G268:H270"/>
    <mergeCell ref="J268:K270"/>
    <mergeCell ref="G256:K257"/>
    <mergeCell ref="A273:E274"/>
    <mergeCell ref="F273:F274"/>
    <mergeCell ref="G273:K274"/>
    <mergeCell ref="A261:B263"/>
    <mergeCell ref="D261:E263"/>
    <mergeCell ref="G261:H263"/>
    <mergeCell ref="J261:K263"/>
    <mergeCell ref="B266:D266"/>
    <mergeCell ref="H266:J266"/>
    <mergeCell ref="J45:K47"/>
    <mergeCell ref="A278:B280"/>
    <mergeCell ref="D278:E280"/>
    <mergeCell ref="G278:H280"/>
    <mergeCell ref="J278:K280"/>
    <mergeCell ref="B276:D276"/>
    <mergeCell ref="H276:J276"/>
    <mergeCell ref="D253:G253"/>
    <mergeCell ref="A256:E257"/>
    <mergeCell ref="F256:F257"/>
    <mergeCell ref="B240:D240"/>
    <mergeCell ref="H240:J240"/>
    <mergeCell ref="A242:B244"/>
    <mergeCell ref="D242:E244"/>
    <mergeCell ref="G242:H244"/>
    <mergeCell ref="J242:K244"/>
    <mergeCell ref="B247:D247"/>
    <mergeCell ref="H247:J247"/>
    <mergeCell ref="A249:B251"/>
    <mergeCell ref="D249:E251"/>
    <mergeCell ref="G249:H251"/>
    <mergeCell ref="J249:K251"/>
    <mergeCell ref="A40:E41"/>
    <mergeCell ref="F40:F41"/>
    <mergeCell ref="G40:K41"/>
    <mergeCell ref="A52:B54"/>
    <mergeCell ref="D52:E54"/>
    <mergeCell ref="G52:H54"/>
    <mergeCell ref="J52:K54"/>
    <mergeCell ref="A45:B47"/>
    <mergeCell ref="D45:E47"/>
    <mergeCell ref="G45:H47"/>
    <mergeCell ref="D26:E28"/>
    <mergeCell ref="G26:H28"/>
    <mergeCell ref="J26:K28"/>
    <mergeCell ref="D37:G37"/>
    <mergeCell ref="J16:K18"/>
    <mergeCell ref="H7:J7"/>
    <mergeCell ref="H14:J14"/>
    <mergeCell ref="A33:B35"/>
    <mergeCell ref="D33:E35"/>
    <mergeCell ref="G33:H35"/>
    <mergeCell ref="J33:K35"/>
    <mergeCell ref="B31:D31"/>
    <mergeCell ref="H31:J31"/>
    <mergeCell ref="A26:B28"/>
    <mergeCell ref="F21:F22"/>
    <mergeCell ref="A16:B18"/>
    <mergeCell ref="D16:E18"/>
    <mergeCell ref="G16:H18"/>
    <mergeCell ref="G9:H11"/>
    <mergeCell ref="J9:K11"/>
    <mergeCell ref="B7:D7"/>
    <mergeCell ref="B24:D24"/>
    <mergeCell ref="H24:J24"/>
    <mergeCell ref="A9:B11"/>
    <mergeCell ref="D9:E11"/>
    <mergeCell ref="B14:D14"/>
    <mergeCell ref="A21:E22"/>
    <mergeCell ref="G21:K22"/>
    <mergeCell ref="D1:G1"/>
    <mergeCell ref="A4:E5"/>
    <mergeCell ref="G4:K5"/>
    <mergeCell ref="F4:F5"/>
    <mergeCell ref="A69:B71"/>
    <mergeCell ref="D69:E71"/>
    <mergeCell ref="G69:H71"/>
    <mergeCell ref="J69:K71"/>
    <mergeCell ref="A165:E166"/>
    <mergeCell ref="F165:F166"/>
    <mergeCell ref="G165:K166"/>
    <mergeCell ref="A57:E58"/>
    <mergeCell ref="F57:F58"/>
    <mergeCell ref="G57:K58"/>
    <mergeCell ref="A62:B64"/>
    <mergeCell ref="D62:E64"/>
    <mergeCell ref="G62:H64"/>
    <mergeCell ref="J62:K64"/>
    <mergeCell ref="G177:H179"/>
    <mergeCell ref="J177:K179"/>
    <mergeCell ref="A170:B172"/>
    <mergeCell ref="D170:E172"/>
    <mergeCell ref="G170:H172"/>
    <mergeCell ref="J170:K172"/>
    <mergeCell ref="J153:K155"/>
    <mergeCell ref="A160:B162"/>
    <mergeCell ref="D160:E162"/>
    <mergeCell ref="G160:H162"/>
    <mergeCell ref="J160:K162"/>
    <mergeCell ref="D145:G145"/>
    <mergeCell ref="A148:E149"/>
    <mergeCell ref="A196:B198"/>
    <mergeCell ref="D196:E198"/>
    <mergeCell ref="G196:H198"/>
    <mergeCell ref="A153:B155"/>
    <mergeCell ref="D153:E155"/>
    <mergeCell ref="G153:H155"/>
    <mergeCell ref="A177:B179"/>
    <mergeCell ref="D177:E179"/>
    <mergeCell ref="J134:K136"/>
    <mergeCell ref="A141:B143"/>
    <mergeCell ref="D141:E143"/>
    <mergeCell ref="G141:H143"/>
    <mergeCell ref="J141:K143"/>
    <mergeCell ref="J117:K119"/>
    <mergeCell ref="F148:F149"/>
    <mergeCell ref="G148:K149"/>
    <mergeCell ref="A189:B191"/>
    <mergeCell ref="D189:E191"/>
    <mergeCell ref="G189:H191"/>
    <mergeCell ref="J189:K191"/>
    <mergeCell ref="A134:B136"/>
    <mergeCell ref="D134:E136"/>
    <mergeCell ref="G134:H136"/>
    <mergeCell ref="A129:E130"/>
    <mergeCell ref="F129:F130"/>
    <mergeCell ref="G129:K130"/>
    <mergeCell ref="D109:G109"/>
    <mergeCell ref="A112:E113"/>
    <mergeCell ref="F112:F113"/>
    <mergeCell ref="G112:K113"/>
    <mergeCell ref="A117:B119"/>
    <mergeCell ref="D117:E119"/>
    <mergeCell ref="G117:H119"/>
    <mergeCell ref="A124:B126"/>
    <mergeCell ref="D124:E126"/>
    <mergeCell ref="G124:H126"/>
    <mergeCell ref="J124:K126"/>
    <mergeCell ref="J225:K227"/>
    <mergeCell ref="D181:G181"/>
    <mergeCell ref="A184:E185"/>
    <mergeCell ref="F184:F185"/>
    <mergeCell ref="B223:D223"/>
    <mergeCell ref="H223:J223"/>
    <mergeCell ref="G184:K185"/>
    <mergeCell ref="J196:K198"/>
    <mergeCell ref="A104:B106"/>
    <mergeCell ref="D104:E106"/>
    <mergeCell ref="G104:H106"/>
    <mergeCell ref="J104:K106"/>
    <mergeCell ref="A97:B99"/>
    <mergeCell ref="D97:E99"/>
    <mergeCell ref="G97:H99"/>
    <mergeCell ref="J97:K99"/>
    <mergeCell ref="J88:K90"/>
    <mergeCell ref="A92:E93"/>
    <mergeCell ref="F92:F93"/>
    <mergeCell ref="G92:K93"/>
    <mergeCell ref="A81:B83"/>
    <mergeCell ref="D81:E83"/>
    <mergeCell ref="G81:H83"/>
    <mergeCell ref="A201:E202"/>
    <mergeCell ref="F201:F202"/>
    <mergeCell ref="G201:K202"/>
    <mergeCell ref="J81:K83"/>
    <mergeCell ref="A88:B90"/>
    <mergeCell ref="D88:E90"/>
    <mergeCell ref="G88:H90"/>
    <mergeCell ref="D73:G73"/>
    <mergeCell ref="A76:E77"/>
    <mergeCell ref="F76:F77"/>
    <mergeCell ref="G76:K77"/>
    <mergeCell ref="D232:E234"/>
    <mergeCell ref="G232:H234"/>
    <mergeCell ref="J232:K234"/>
    <mergeCell ref="A237:E238"/>
    <mergeCell ref="F237:F238"/>
    <mergeCell ref="G237:K238"/>
    <mergeCell ref="B259:D259"/>
    <mergeCell ref="H259:J259"/>
    <mergeCell ref="D213:E215"/>
    <mergeCell ref="G213:H215"/>
    <mergeCell ref="J213:K215"/>
    <mergeCell ref="A220:E221"/>
    <mergeCell ref="F220:F221"/>
    <mergeCell ref="G220:K221"/>
    <mergeCell ref="D217:G217"/>
    <mergeCell ref="A232:B234"/>
    <mergeCell ref="B230:D230"/>
    <mergeCell ref="H230:J230"/>
    <mergeCell ref="A206:B208"/>
    <mergeCell ref="D206:E208"/>
    <mergeCell ref="G206:H208"/>
    <mergeCell ref="J206:K208"/>
    <mergeCell ref="A213:B215"/>
    <mergeCell ref="A225:B227"/>
    <mergeCell ref="D225:E227"/>
    <mergeCell ref="G225:H227"/>
    <mergeCell ref="B283:D283"/>
    <mergeCell ref="H283:J283"/>
    <mergeCell ref="A285:B287"/>
    <mergeCell ref="D285:E287"/>
    <mergeCell ref="G285:H287"/>
    <mergeCell ref="J285:K287"/>
    <mergeCell ref="D289:G289"/>
    <mergeCell ref="A292:E293"/>
    <mergeCell ref="F292:F293"/>
    <mergeCell ref="G292:K293"/>
    <mergeCell ref="B302:D302"/>
    <mergeCell ref="H302:J302"/>
    <mergeCell ref="A304:B306"/>
    <mergeCell ref="D304:E306"/>
    <mergeCell ref="G304:H306"/>
    <mergeCell ref="J304:K306"/>
    <mergeCell ref="B295:D295"/>
    <mergeCell ref="H295:J295"/>
    <mergeCell ref="A297:B299"/>
    <mergeCell ref="D297:E299"/>
    <mergeCell ref="G297:H299"/>
    <mergeCell ref="J297:K299"/>
    <mergeCell ref="A309:E310"/>
    <mergeCell ref="F309:F310"/>
    <mergeCell ref="G309:K310"/>
    <mergeCell ref="B312:D312"/>
    <mergeCell ref="H312:J312"/>
    <mergeCell ref="A314:B316"/>
    <mergeCell ref="D314:E316"/>
    <mergeCell ref="G314:H316"/>
    <mergeCell ref="J314:K316"/>
    <mergeCell ref="B319:D319"/>
    <mergeCell ref="H319:J319"/>
    <mergeCell ref="A321:B323"/>
    <mergeCell ref="D321:E323"/>
    <mergeCell ref="G321:H323"/>
    <mergeCell ref="J321:K323"/>
    <mergeCell ref="D325:G325"/>
    <mergeCell ref="A328:E329"/>
    <mergeCell ref="F328:F329"/>
    <mergeCell ref="G328:K329"/>
    <mergeCell ref="B338:D338"/>
    <mergeCell ref="H338:J338"/>
    <mergeCell ref="A340:B342"/>
    <mergeCell ref="D340:E342"/>
    <mergeCell ref="G340:H342"/>
    <mergeCell ref="J340:K342"/>
    <mergeCell ref="B331:D331"/>
    <mergeCell ref="H331:J331"/>
    <mergeCell ref="A333:B335"/>
    <mergeCell ref="D333:E335"/>
    <mergeCell ref="G333:H335"/>
    <mergeCell ref="J333:K335"/>
    <mergeCell ref="A345:E346"/>
    <mergeCell ref="F345:F346"/>
    <mergeCell ref="G345:K346"/>
    <mergeCell ref="B348:D348"/>
    <mergeCell ref="H348:J348"/>
    <mergeCell ref="A350:B352"/>
    <mergeCell ref="D350:E352"/>
    <mergeCell ref="G350:H352"/>
    <mergeCell ref="J350:K352"/>
    <mergeCell ref="B355:D355"/>
    <mergeCell ref="H355:J355"/>
    <mergeCell ref="A357:B359"/>
    <mergeCell ref="D357:E359"/>
    <mergeCell ref="G357:H359"/>
    <mergeCell ref="J357:K359"/>
    <mergeCell ref="D361:G361"/>
    <mergeCell ref="A364:E365"/>
    <mergeCell ref="F364:F365"/>
    <mergeCell ref="G364:K365"/>
    <mergeCell ref="B374:D374"/>
    <mergeCell ref="H374:J374"/>
    <mergeCell ref="A376:B378"/>
    <mergeCell ref="D376:E378"/>
    <mergeCell ref="G376:H378"/>
    <mergeCell ref="J376:K378"/>
    <mergeCell ref="B367:D367"/>
    <mergeCell ref="H367:J367"/>
    <mergeCell ref="A369:B371"/>
    <mergeCell ref="D369:E371"/>
    <mergeCell ref="G369:H371"/>
    <mergeCell ref="J369:K371"/>
    <mergeCell ref="A381:E382"/>
    <mergeCell ref="F381:F382"/>
    <mergeCell ref="G381:K382"/>
    <mergeCell ref="B384:D384"/>
    <mergeCell ref="H384:J384"/>
    <mergeCell ref="A386:B388"/>
    <mergeCell ref="D386:E388"/>
    <mergeCell ref="G386:H388"/>
    <mergeCell ref="J386:K388"/>
    <mergeCell ref="B391:D391"/>
    <mergeCell ref="H391:J391"/>
    <mergeCell ref="A393:B395"/>
    <mergeCell ref="D393:E395"/>
    <mergeCell ref="G393:H395"/>
    <mergeCell ref="J393:K395"/>
    <mergeCell ref="D397:G397"/>
    <mergeCell ref="A400:E401"/>
    <mergeCell ref="F400:F401"/>
    <mergeCell ref="G400:K401"/>
    <mergeCell ref="B410:D410"/>
    <mergeCell ref="H410:J410"/>
    <mergeCell ref="A412:B414"/>
    <mergeCell ref="D412:E414"/>
    <mergeCell ref="G412:H414"/>
    <mergeCell ref="J412:K414"/>
    <mergeCell ref="B403:D403"/>
    <mergeCell ref="H403:J403"/>
    <mergeCell ref="A405:B407"/>
    <mergeCell ref="D405:E407"/>
    <mergeCell ref="G405:H407"/>
    <mergeCell ref="J405:K407"/>
    <mergeCell ref="A417:E418"/>
    <mergeCell ref="F417:F418"/>
    <mergeCell ref="G417:K418"/>
    <mergeCell ref="B420:D420"/>
    <mergeCell ref="H420:J420"/>
    <mergeCell ref="A422:B424"/>
    <mergeCell ref="D422:E424"/>
    <mergeCell ref="G422:H424"/>
    <mergeCell ref="J422:K424"/>
    <mergeCell ref="B427:D427"/>
    <mergeCell ref="H427:J427"/>
    <mergeCell ref="A429:B431"/>
    <mergeCell ref="D429:E431"/>
    <mergeCell ref="G429:H431"/>
    <mergeCell ref="J429:K431"/>
    <mergeCell ref="D433:G433"/>
    <mergeCell ref="A436:E437"/>
    <mergeCell ref="F436:F437"/>
    <mergeCell ref="G436:K437"/>
    <mergeCell ref="B446:D446"/>
    <mergeCell ref="H446:J446"/>
    <mergeCell ref="A448:B450"/>
    <mergeCell ref="D448:E450"/>
    <mergeCell ref="G448:H450"/>
    <mergeCell ref="J448:K450"/>
    <mergeCell ref="B439:D439"/>
    <mergeCell ref="H439:J439"/>
    <mergeCell ref="A441:B443"/>
    <mergeCell ref="D441:E443"/>
    <mergeCell ref="G441:H443"/>
    <mergeCell ref="J441:K443"/>
    <mergeCell ref="A453:E454"/>
    <mergeCell ref="F453:F454"/>
    <mergeCell ref="G453:K454"/>
    <mergeCell ref="B456:D456"/>
    <mergeCell ref="H456:J456"/>
    <mergeCell ref="A458:B460"/>
    <mergeCell ref="D458:E460"/>
    <mergeCell ref="G458:H460"/>
    <mergeCell ref="J458:K460"/>
    <mergeCell ref="B463:D463"/>
    <mergeCell ref="H463:J463"/>
    <mergeCell ref="A465:B467"/>
    <mergeCell ref="D465:E467"/>
    <mergeCell ref="G465:H467"/>
    <mergeCell ref="J465:K467"/>
    <mergeCell ref="D469:G469"/>
    <mergeCell ref="A472:E473"/>
    <mergeCell ref="F472:F473"/>
    <mergeCell ref="G472:K473"/>
    <mergeCell ref="B482:D482"/>
    <mergeCell ref="H482:J482"/>
    <mergeCell ref="A484:B486"/>
    <mergeCell ref="D484:E486"/>
    <mergeCell ref="G484:H486"/>
    <mergeCell ref="J484:K486"/>
    <mergeCell ref="B475:D475"/>
    <mergeCell ref="H475:J475"/>
    <mergeCell ref="A477:B479"/>
    <mergeCell ref="D477:E479"/>
    <mergeCell ref="G477:H479"/>
    <mergeCell ref="J477:K479"/>
    <mergeCell ref="A489:E490"/>
    <mergeCell ref="F489:F490"/>
    <mergeCell ref="G489:K490"/>
    <mergeCell ref="B492:D492"/>
    <mergeCell ref="H492:J492"/>
    <mergeCell ref="A494:B496"/>
    <mergeCell ref="D494:E496"/>
    <mergeCell ref="G494:H496"/>
    <mergeCell ref="J494:K496"/>
    <mergeCell ref="B499:D499"/>
    <mergeCell ref="H499:J499"/>
    <mergeCell ref="A501:B503"/>
    <mergeCell ref="D501:E503"/>
    <mergeCell ref="G501:H503"/>
    <mergeCell ref="J501:K503"/>
    <mergeCell ref="D505:G505"/>
    <mergeCell ref="A508:E509"/>
    <mergeCell ref="F508:F509"/>
    <mergeCell ref="G508:K509"/>
    <mergeCell ref="B518:D518"/>
    <mergeCell ref="H518:J518"/>
    <mergeCell ref="A520:B522"/>
    <mergeCell ref="D520:E522"/>
    <mergeCell ref="G520:H522"/>
    <mergeCell ref="J520:K522"/>
    <mergeCell ref="B511:D511"/>
    <mergeCell ref="H511:J511"/>
    <mergeCell ref="A513:B515"/>
    <mergeCell ref="D513:E515"/>
    <mergeCell ref="G513:H515"/>
    <mergeCell ref="J513:K515"/>
    <mergeCell ref="A525:E526"/>
    <mergeCell ref="F525:F526"/>
    <mergeCell ref="G525:K526"/>
    <mergeCell ref="B528:D528"/>
    <mergeCell ref="H528:J528"/>
    <mergeCell ref="A530:B532"/>
    <mergeCell ref="D530:E532"/>
    <mergeCell ref="G530:H532"/>
    <mergeCell ref="J530:K532"/>
    <mergeCell ref="B535:D535"/>
    <mergeCell ref="H535:J535"/>
    <mergeCell ref="A537:B539"/>
    <mergeCell ref="D537:E539"/>
    <mergeCell ref="G537:H539"/>
    <mergeCell ref="J537:K539"/>
    <mergeCell ref="D541:G541"/>
    <mergeCell ref="A544:E545"/>
    <mergeCell ref="F544:F545"/>
    <mergeCell ref="G544:K545"/>
    <mergeCell ref="B554:D554"/>
    <mergeCell ref="H554:J554"/>
    <mergeCell ref="A556:B558"/>
    <mergeCell ref="D556:E558"/>
    <mergeCell ref="G556:H558"/>
    <mergeCell ref="J556:K558"/>
    <mergeCell ref="B547:D547"/>
    <mergeCell ref="H547:J547"/>
    <mergeCell ref="A549:B551"/>
    <mergeCell ref="D549:E551"/>
    <mergeCell ref="G549:H551"/>
    <mergeCell ref="J549:K551"/>
    <mergeCell ref="A561:E562"/>
    <mergeCell ref="F561:F562"/>
    <mergeCell ref="G561:K562"/>
    <mergeCell ref="B564:D564"/>
    <mergeCell ref="H564:J564"/>
    <mergeCell ref="A566:B568"/>
    <mergeCell ref="D566:E568"/>
    <mergeCell ref="G566:H568"/>
    <mergeCell ref="J566:K568"/>
    <mergeCell ref="B571:D571"/>
    <mergeCell ref="H571:J571"/>
    <mergeCell ref="A573:B575"/>
    <mergeCell ref="D573:E575"/>
    <mergeCell ref="G573:H575"/>
    <mergeCell ref="J573:K575"/>
    <mergeCell ref="D577:G577"/>
    <mergeCell ref="A580:E581"/>
    <mergeCell ref="F580:F581"/>
    <mergeCell ref="G580:K581"/>
    <mergeCell ref="B590:D590"/>
    <mergeCell ref="H590:J590"/>
    <mergeCell ref="A592:B594"/>
    <mergeCell ref="D592:E594"/>
    <mergeCell ref="G592:H594"/>
    <mergeCell ref="J592:K594"/>
    <mergeCell ref="B583:D583"/>
    <mergeCell ref="H583:J583"/>
    <mergeCell ref="A585:B587"/>
    <mergeCell ref="D585:E587"/>
    <mergeCell ref="G585:H587"/>
    <mergeCell ref="J585:K587"/>
    <mergeCell ref="A597:E598"/>
    <mergeCell ref="F597:F598"/>
    <mergeCell ref="G597:K598"/>
    <mergeCell ref="B600:D600"/>
    <mergeCell ref="H600:J600"/>
    <mergeCell ref="A602:B604"/>
    <mergeCell ref="D602:E604"/>
    <mergeCell ref="G602:H604"/>
    <mergeCell ref="J602:K604"/>
    <mergeCell ref="B607:D607"/>
    <mergeCell ref="H607:J607"/>
    <mergeCell ref="A609:B611"/>
    <mergeCell ref="D609:E611"/>
    <mergeCell ref="G609:H611"/>
    <mergeCell ref="J609:K611"/>
    <mergeCell ref="A633:E634"/>
    <mergeCell ref="F633:F634"/>
    <mergeCell ref="G633:K634"/>
    <mergeCell ref="D613:G613"/>
    <mergeCell ref="A616:E617"/>
    <mergeCell ref="F616:F617"/>
    <mergeCell ref="G616:K617"/>
    <mergeCell ref="A638:B640"/>
    <mergeCell ref="D638:E640"/>
    <mergeCell ref="G638:H640"/>
    <mergeCell ref="J638:K640"/>
    <mergeCell ref="A621:B623"/>
    <mergeCell ref="D621:E623"/>
    <mergeCell ref="G621:H623"/>
    <mergeCell ref="J621:K623"/>
    <mergeCell ref="A628:B630"/>
    <mergeCell ref="D628:E630"/>
    <mergeCell ref="G628:H630"/>
    <mergeCell ref="J628:K630"/>
    <mergeCell ref="A657:B659"/>
    <mergeCell ref="D657:E659"/>
    <mergeCell ref="G657:H659"/>
    <mergeCell ref="J657:K659"/>
    <mergeCell ref="A664:B666"/>
    <mergeCell ref="D664:E666"/>
    <mergeCell ref="G664:H666"/>
    <mergeCell ref="J664:K666"/>
    <mergeCell ref="A645:B647"/>
    <mergeCell ref="D645:E647"/>
    <mergeCell ref="G645:H647"/>
    <mergeCell ref="J645:K647"/>
    <mergeCell ref="D649:G649"/>
    <mergeCell ref="A652:E653"/>
    <mergeCell ref="F652:F653"/>
    <mergeCell ref="G652:K653"/>
    <mergeCell ref="A680:B682"/>
    <mergeCell ref="D680:E682"/>
    <mergeCell ref="G680:H682"/>
    <mergeCell ref="J680:K682"/>
    <mergeCell ref="D685:G685"/>
    <mergeCell ref="A688:E689"/>
    <mergeCell ref="F688:F689"/>
    <mergeCell ref="G688:K689"/>
    <mergeCell ref="A705:E706"/>
    <mergeCell ref="F705:F706"/>
    <mergeCell ref="G705:K706"/>
    <mergeCell ref="A668:E669"/>
    <mergeCell ref="F668:F669"/>
    <mergeCell ref="G668:K669"/>
    <mergeCell ref="A673:B675"/>
    <mergeCell ref="D673:E675"/>
    <mergeCell ref="G673:H675"/>
    <mergeCell ref="J673:K675"/>
    <mergeCell ref="A693:B695"/>
    <mergeCell ref="D693:E695"/>
    <mergeCell ref="G693:H695"/>
    <mergeCell ref="J693:K695"/>
    <mergeCell ref="A700:B702"/>
    <mergeCell ref="D700:E702"/>
    <mergeCell ref="G700:H702"/>
    <mergeCell ref="J700:K702"/>
    <mergeCell ref="G724:K725"/>
    <mergeCell ref="A717:B719"/>
    <mergeCell ref="D717:E719"/>
    <mergeCell ref="G717:H719"/>
    <mergeCell ref="J717:K719"/>
    <mergeCell ref="A741:E742"/>
    <mergeCell ref="F741:F742"/>
    <mergeCell ref="G741:K742"/>
    <mergeCell ref="A710:B712"/>
    <mergeCell ref="D710:E712"/>
    <mergeCell ref="G710:H712"/>
    <mergeCell ref="J710:K712"/>
    <mergeCell ref="D721:G721"/>
    <mergeCell ref="A724:E725"/>
    <mergeCell ref="F724:F725"/>
    <mergeCell ref="A729:B731"/>
    <mergeCell ref="D729:E731"/>
    <mergeCell ref="G729:H731"/>
    <mergeCell ref="J729:K731"/>
    <mergeCell ref="A736:B738"/>
    <mergeCell ref="D736:E738"/>
    <mergeCell ref="G736:H738"/>
    <mergeCell ref="J736:K738"/>
    <mergeCell ref="G760:K761"/>
    <mergeCell ref="A753:B755"/>
    <mergeCell ref="D753:E755"/>
    <mergeCell ref="G753:H755"/>
    <mergeCell ref="J753:K755"/>
    <mergeCell ref="A777:E778"/>
    <mergeCell ref="F777:F778"/>
    <mergeCell ref="G777:K778"/>
    <mergeCell ref="A746:B748"/>
    <mergeCell ref="D746:E748"/>
    <mergeCell ref="G746:H748"/>
    <mergeCell ref="J746:K748"/>
    <mergeCell ref="D757:G757"/>
    <mergeCell ref="A760:E761"/>
    <mergeCell ref="F760:F761"/>
    <mergeCell ref="A765:B767"/>
    <mergeCell ref="D765:E767"/>
    <mergeCell ref="G765:H767"/>
    <mergeCell ref="J765:K767"/>
    <mergeCell ref="A772:B774"/>
    <mergeCell ref="D772:E774"/>
    <mergeCell ref="G772:H774"/>
    <mergeCell ref="J772:K774"/>
    <mergeCell ref="A789:B791"/>
    <mergeCell ref="D789:E791"/>
    <mergeCell ref="G789:H791"/>
    <mergeCell ref="J789:K791"/>
    <mergeCell ref="D793:G793"/>
    <mergeCell ref="A796:E797"/>
    <mergeCell ref="F796:F797"/>
    <mergeCell ref="G796:K797"/>
    <mergeCell ref="A782:B784"/>
    <mergeCell ref="D782:E784"/>
    <mergeCell ref="G782:H784"/>
    <mergeCell ref="J782:K784"/>
    <mergeCell ref="B806:D806"/>
    <mergeCell ref="H806:J806"/>
    <mergeCell ref="A808:B810"/>
    <mergeCell ref="D808:E810"/>
    <mergeCell ref="G808:H810"/>
    <mergeCell ref="J808:K810"/>
    <mergeCell ref="B799:D799"/>
    <mergeCell ref="H799:J799"/>
    <mergeCell ref="A801:B803"/>
    <mergeCell ref="D801:E803"/>
    <mergeCell ref="G801:H803"/>
    <mergeCell ref="J801:K803"/>
    <mergeCell ref="A813:E814"/>
    <mergeCell ref="F813:F814"/>
    <mergeCell ref="G813:K814"/>
    <mergeCell ref="B816:D816"/>
    <mergeCell ref="H816:J816"/>
    <mergeCell ref="A818:B820"/>
    <mergeCell ref="D818:E820"/>
    <mergeCell ref="G818:H820"/>
    <mergeCell ref="J818:K820"/>
    <mergeCell ref="B823:D823"/>
    <mergeCell ref="H823:J823"/>
    <mergeCell ref="A825:B827"/>
    <mergeCell ref="D825:E827"/>
    <mergeCell ref="G825:H827"/>
    <mergeCell ref="J825:K827"/>
    <mergeCell ref="D829:G829"/>
    <mergeCell ref="A832:E833"/>
    <mergeCell ref="F832:F833"/>
    <mergeCell ref="G832:K833"/>
    <mergeCell ref="A837:B839"/>
    <mergeCell ref="D837:E839"/>
    <mergeCell ref="G837:H839"/>
    <mergeCell ref="J837:K839"/>
    <mergeCell ref="A844:B846"/>
    <mergeCell ref="D844:E846"/>
    <mergeCell ref="G844:H846"/>
    <mergeCell ref="J844:K846"/>
    <mergeCell ref="A849:E850"/>
    <mergeCell ref="F849:F850"/>
    <mergeCell ref="G849:K850"/>
    <mergeCell ref="A854:B856"/>
    <mergeCell ref="D854:E856"/>
    <mergeCell ref="G854:H856"/>
    <mergeCell ref="J854:K856"/>
    <mergeCell ref="A861:B863"/>
    <mergeCell ref="D861:E863"/>
    <mergeCell ref="G861:H863"/>
    <mergeCell ref="J861:K863"/>
  </mergeCells>
  <printOptions/>
  <pageMargins left="0.7086614173228347" right="0.5511811023622047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7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0" customWidth="1"/>
    <col min="2" max="2" width="5.7109375" style="0" customWidth="1"/>
    <col min="3" max="3" width="2.00390625" style="75" customWidth="1"/>
    <col min="4" max="4" width="5.7109375" style="0" customWidth="1"/>
    <col min="5" max="5" width="22.7109375" style="0" customWidth="1"/>
    <col min="7" max="7" width="22.7109375" style="0" customWidth="1"/>
    <col min="8" max="8" width="5.7109375" style="0" customWidth="1"/>
    <col min="9" max="9" width="2.00390625" style="0" customWidth="1"/>
    <col min="10" max="10" width="5.7109375" style="0" customWidth="1"/>
    <col min="11" max="11" width="22.7109375" style="0" customWidth="1"/>
  </cols>
  <sheetData>
    <row r="1" spans="1:11" ht="15" customHeight="1">
      <c r="A1" s="74"/>
      <c r="B1" s="75"/>
      <c r="D1" s="126" t="s">
        <v>33</v>
      </c>
      <c r="E1" s="126"/>
      <c r="F1" s="126"/>
      <c r="G1" s="126"/>
      <c r="H1" s="75"/>
      <c r="I1" s="75"/>
      <c r="J1" s="75"/>
      <c r="K1" s="80" t="s">
        <v>21</v>
      </c>
    </row>
    <row r="2" spans="1:11" ht="15" customHeight="1">
      <c r="A2" s="75"/>
      <c r="B2" s="75"/>
      <c r="D2" s="75"/>
      <c r="E2" s="75"/>
      <c r="F2" s="75"/>
      <c r="G2" s="75"/>
      <c r="H2" s="75"/>
      <c r="I2" s="75"/>
      <c r="J2" s="75"/>
      <c r="K2" s="75"/>
    </row>
    <row r="3" spans="1:11" ht="15" customHeight="1" thickBot="1">
      <c r="A3" s="75"/>
      <c r="B3" s="75"/>
      <c r="D3" s="75"/>
      <c r="E3" s="75"/>
      <c r="F3" s="75"/>
      <c r="G3" s="75"/>
      <c r="H3" s="75"/>
      <c r="I3" s="75"/>
      <c r="J3" s="75"/>
      <c r="K3" s="75"/>
    </row>
    <row r="4" spans="1:11" ht="15" customHeight="1">
      <c r="A4" s="143" t="e">
        <f>#REF!</f>
        <v>#REF!</v>
      </c>
      <c r="B4" s="144"/>
      <c r="C4" s="144"/>
      <c r="D4" s="144"/>
      <c r="E4" s="145"/>
      <c r="F4" s="123" t="s">
        <v>20</v>
      </c>
      <c r="G4" s="143" t="e">
        <f>#REF!</f>
        <v>#REF!</v>
      </c>
      <c r="H4" s="144"/>
      <c r="I4" s="144"/>
      <c r="J4" s="144"/>
      <c r="K4" s="145"/>
    </row>
    <row r="5" spans="1:11" ht="15" customHeight="1" thickBot="1">
      <c r="A5" s="146"/>
      <c r="B5" s="147"/>
      <c r="C5" s="147"/>
      <c r="D5" s="147"/>
      <c r="E5" s="122"/>
      <c r="F5" s="123"/>
      <c r="G5" s="146"/>
      <c r="H5" s="147"/>
      <c r="I5" s="147"/>
      <c r="J5" s="147"/>
      <c r="K5" s="122"/>
    </row>
    <row r="6" spans="1:11" ht="15" customHeight="1" thickBot="1">
      <c r="A6" s="75"/>
      <c r="B6" s="75"/>
      <c r="D6" s="75"/>
      <c r="E6" s="75"/>
      <c r="F6" s="75"/>
      <c r="G6" s="75"/>
      <c r="H6" s="75"/>
      <c r="I6" s="75"/>
      <c r="J6" s="75"/>
      <c r="K6" s="75"/>
    </row>
    <row r="7" spans="1:11" s="76" customFormat="1" ht="15" customHeight="1" thickBot="1">
      <c r="A7" s="84" t="s">
        <v>45</v>
      </c>
      <c r="B7" s="151" t="s">
        <v>44</v>
      </c>
      <c r="C7" s="152"/>
      <c r="D7" s="153"/>
      <c r="E7" s="85" t="e">
        <f>#REF!</f>
        <v>#REF!</v>
      </c>
      <c r="F7" s="75"/>
      <c r="G7" s="84" t="s">
        <v>46</v>
      </c>
      <c r="H7" s="151" t="s">
        <v>44</v>
      </c>
      <c r="I7" s="152"/>
      <c r="J7" s="153"/>
      <c r="K7" s="85" t="e">
        <f>#REF!</f>
        <v>#REF!</v>
      </c>
    </row>
    <row r="8" spans="1:11" ht="15.75" customHeight="1" thickBot="1">
      <c r="A8" s="77" t="e">
        <f>#REF!</f>
        <v>#REF!</v>
      </c>
      <c r="B8" s="77"/>
      <c r="C8" s="78" t="s">
        <v>20</v>
      </c>
      <c r="D8" s="77"/>
      <c r="E8" s="77" t="e">
        <f>#REF!</f>
        <v>#REF!</v>
      </c>
      <c r="F8" s="75"/>
      <c r="G8" s="77" t="e">
        <f>#REF!</f>
        <v>#REF!</v>
      </c>
      <c r="H8" s="77"/>
      <c r="I8" s="78" t="s">
        <v>20</v>
      </c>
      <c r="J8" s="77"/>
      <c r="K8" s="77" t="e">
        <f>#REF!</f>
        <v>#REF!</v>
      </c>
    </row>
    <row r="9" spans="1:11" ht="15" customHeight="1">
      <c r="A9" s="124"/>
      <c r="B9" s="125"/>
      <c r="D9" s="124"/>
      <c r="E9" s="125"/>
      <c r="F9" s="75"/>
      <c r="G9" s="124"/>
      <c r="H9" s="125"/>
      <c r="I9" s="75"/>
      <c r="J9" s="124"/>
      <c r="K9" s="125"/>
    </row>
    <row r="10" spans="1:11" ht="15" customHeight="1">
      <c r="A10" s="121"/>
      <c r="B10" s="148"/>
      <c r="D10" s="121"/>
      <c r="E10" s="148"/>
      <c r="F10" s="75"/>
      <c r="G10" s="121"/>
      <c r="H10" s="148"/>
      <c r="I10" s="75"/>
      <c r="J10" s="121"/>
      <c r="K10" s="148"/>
    </row>
    <row r="11" spans="1:11" ht="15" customHeight="1" thickBot="1">
      <c r="A11" s="149"/>
      <c r="B11" s="150"/>
      <c r="D11" s="149"/>
      <c r="E11" s="150"/>
      <c r="F11" s="75"/>
      <c r="G11" s="149"/>
      <c r="H11" s="150"/>
      <c r="I11" s="75"/>
      <c r="J11" s="149"/>
      <c r="K11" s="150"/>
    </row>
    <row r="12" spans="1:11" ht="15" customHeight="1">
      <c r="A12" s="75"/>
      <c r="B12" s="75"/>
      <c r="D12" s="75"/>
      <c r="E12" s="75"/>
      <c r="F12" s="75"/>
      <c r="G12" s="75"/>
      <c r="H12" s="75"/>
      <c r="I12" s="75"/>
      <c r="J12" s="75"/>
      <c r="K12" s="75"/>
    </row>
    <row r="13" spans="1:11" ht="15" customHeight="1" thickBot="1">
      <c r="A13" s="75"/>
      <c r="B13" s="75"/>
      <c r="D13" s="75"/>
      <c r="E13" s="75"/>
      <c r="F13" s="75"/>
      <c r="G13" s="75"/>
      <c r="H13" s="75"/>
      <c r="I13" s="75"/>
      <c r="J13" s="75"/>
      <c r="K13" s="75"/>
    </row>
    <row r="14" spans="1:11" s="76" customFormat="1" ht="15" customHeight="1" thickBot="1">
      <c r="A14" s="84" t="s">
        <v>47</v>
      </c>
      <c r="B14" s="151" t="s">
        <v>44</v>
      </c>
      <c r="C14" s="152"/>
      <c r="D14" s="153"/>
      <c r="E14" s="85" t="e">
        <f>#REF!</f>
        <v>#REF!</v>
      </c>
      <c r="F14" s="75"/>
      <c r="G14" s="84" t="s">
        <v>48</v>
      </c>
      <c r="H14" s="151" t="s">
        <v>44</v>
      </c>
      <c r="I14" s="152"/>
      <c r="J14" s="153"/>
      <c r="K14" s="85" t="e">
        <f>#REF!</f>
        <v>#REF!</v>
      </c>
    </row>
    <row r="15" spans="1:11" ht="15.75" customHeight="1" thickBot="1">
      <c r="A15" s="77" t="e">
        <f>#REF!</f>
        <v>#REF!</v>
      </c>
      <c r="B15" s="77"/>
      <c r="C15" s="78" t="s">
        <v>20</v>
      </c>
      <c r="D15" s="77"/>
      <c r="E15" s="77" t="e">
        <f>#REF!</f>
        <v>#REF!</v>
      </c>
      <c r="F15" s="75"/>
      <c r="G15" s="77" t="e">
        <f>#REF!</f>
        <v>#REF!</v>
      </c>
      <c r="H15" s="77"/>
      <c r="I15" s="78" t="s">
        <v>20</v>
      </c>
      <c r="J15" s="77"/>
      <c r="K15" s="77" t="e">
        <f>#REF!</f>
        <v>#REF!</v>
      </c>
    </row>
    <row r="16" spans="1:11" ht="15" customHeight="1">
      <c r="A16" s="124"/>
      <c r="B16" s="125"/>
      <c r="D16" s="124"/>
      <c r="E16" s="125"/>
      <c r="F16" s="75"/>
      <c r="G16" s="124"/>
      <c r="H16" s="125"/>
      <c r="I16" s="75"/>
      <c r="J16" s="124"/>
      <c r="K16" s="125"/>
    </row>
    <row r="17" spans="1:11" ht="15" customHeight="1">
      <c r="A17" s="121"/>
      <c r="B17" s="148"/>
      <c r="D17" s="121"/>
      <c r="E17" s="148"/>
      <c r="F17" s="75"/>
      <c r="G17" s="121"/>
      <c r="H17" s="148"/>
      <c r="I17" s="75"/>
      <c r="J17" s="121"/>
      <c r="K17" s="148"/>
    </row>
    <row r="18" spans="1:11" ht="15" customHeight="1" thickBot="1">
      <c r="A18" s="149"/>
      <c r="B18" s="150"/>
      <c r="D18" s="149"/>
      <c r="E18" s="150"/>
      <c r="F18" s="75"/>
      <c r="G18" s="149"/>
      <c r="H18" s="150"/>
      <c r="I18" s="75"/>
      <c r="J18" s="149"/>
      <c r="K18" s="150"/>
    </row>
    <row r="19" spans="1:11" ht="15" customHeight="1">
      <c r="A19" s="79"/>
      <c r="B19" s="79"/>
      <c r="D19" s="79"/>
      <c r="E19" s="79"/>
      <c r="F19" s="75"/>
      <c r="G19" s="79"/>
      <c r="H19" s="79"/>
      <c r="I19" s="75"/>
      <c r="J19" s="79"/>
      <c r="K19" s="79"/>
    </row>
    <row r="20" spans="1:11" ht="15" customHeight="1" thickBot="1">
      <c r="A20" s="79"/>
      <c r="B20" s="79"/>
      <c r="D20" s="79"/>
      <c r="E20" s="79"/>
      <c r="F20" s="75"/>
      <c r="G20" s="79"/>
      <c r="H20" s="79"/>
      <c r="I20" s="75"/>
      <c r="J20" s="79"/>
      <c r="K20" s="79"/>
    </row>
    <row r="21" spans="1:11" ht="15" customHeight="1">
      <c r="A21" s="143" t="e">
        <f>#REF!</f>
        <v>#REF!</v>
      </c>
      <c r="B21" s="144"/>
      <c r="C21" s="144"/>
      <c r="D21" s="144"/>
      <c r="E21" s="145"/>
      <c r="F21" s="123" t="s">
        <v>20</v>
      </c>
      <c r="G21" s="143" t="e">
        <f>#REF!</f>
        <v>#REF!</v>
      </c>
      <c r="H21" s="144"/>
      <c r="I21" s="144"/>
      <c r="J21" s="144"/>
      <c r="K21" s="145"/>
    </row>
    <row r="22" spans="1:11" ht="15" customHeight="1" thickBot="1">
      <c r="A22" s="146"/>
      <c r="B22" s="147"/>
      <c r="C22" s="147"/>
      <c r="D22" s="147"/>
      <c r="E22" s="122"/>
      <c r="F22" s="123"/>
      <c r="G22" s="146"/>
      <c r="H22" s="147"/>
      <c r="I22" s="147"/>
      <c r="J22" s="147"/>
      <c r="K22" s="122"/>
    </row>
    <row r="23" spans="1:11" ht="15" customHeight="1" thickBot="1">
      <c r="A23" s="75"/>
      <c r="B23" s="75"/>
      <c r="D23" s="75"/>
      <c r="E23" s="75"/>
      <c r="F23" s="75"/>
      <c r="G23" s="75"/>
      <c r="H23" s="75"/>
      <c r="I23" s="75"/>
      <c r="J23" s="75"/>
      <c r="K23" s="75"/>
    </row>
    <row r="24" spans="1:11" s="76" customFormat="1" ht="15" customHeight="1" thickBot="1">
      <c r="A24" s="84" t="s">
        <v>49</v>
      </c>
      <c r="B24" s="151" t="s">
        <v>44</v>
      </c>
      <c r="C24" s="152"/>
      <c r="D24" s="153"/>
      <c r="E24" s="85" t="e">
        <f>#REF!</f>
        <v>#REF!</v>
      </c>
      <c r="F24" s="75"/>
      <c r="G24" s="84" t="s">
        <v>50</v>
      </c>
      <c r="H24" s="151" t="s">
        <v>44</v>
      </c>
      <c r="I24" s="152"/>
      <c r="J24" s="153"/>
      <c r="K24" s="85" t="e">
        <f>#REF!</f>
        <v>#REF!</v>
      </c>
    </row>
    <row r="25" spans="1:11" ht="15.75" customHeight="1" thickBot="1">
      <c r="A25" s="77" t="e">
        <f>#REF!</f>
        <v>#REF!</v>
      </c>
      <c r="B25" s="77"/>
      <c r="C25" s="78" t="s">
        <v>20</v>
      </c>
      <c r="D25" s="77"/>
      <c r="E25" s="77" t="e">
        <f>#REF!</f>
        <v>#REF!</v>
      </c>
      <c r="F25" s="75"/>
      <c r="G25" s="77" t="e">
        <f>#REF!</f>
        <v>#REF!</v>
      </c>
      <c r="H25" s="77"/>
      <c r="I25" s="78" t="s">
        <v>20</v>
      </c>
      <c r="J25" s="77"/>
      <c r="K25" s="77" t="e">
        <f>#REF!</f>
        <v>#REF!</v>
      </c>
    </row>
    <row r="26" spans="1:11" ht="15" customHeight="1">
      <c r="A26" s="124"/>
      <c r="B26" s="125"/>
      <c r="D26" s="124"/>
      <c r="E26" s="125"/>
      <c r="F26" s="75"/>
      <c r="G26" s="124"/>
      <c r="H26" s="125"/>
      <c r="I26" s="75"/>
      <c r="J26" s="124"/>
      <c r="K26" s="125"/>
    </row>
    <row r="27" spans="1:11" ht="15" customHeight="1">
      <c r="A27" s="121"/>
      <c r="B27" s="148"/>
      <c r="D27" s="121"/>
      <c r="E27" s="148"/>
      <c r="F27" s="75"/>
      <c r="G27" s="121"/>
      <c r="H27" s="148"/>
      <c r="I27" s="75"/>
      <c r="J27" s="121"/>
      <c r="K27" s="148"/>
    </row>
    <row r="28" spans="1:11" ht="15" customHeight="1" thickBot="1">
      <c r="A28" s="149"/>
      <c r="B28" s="150"/>
      <c r="D28" s="149"/>
      <c r="E28" s="150"/>
      <c r="F28" s="75"/>
      <c r="G28" s="149"/>
      <c r="H28" s="150"/>
      <c r="I28" s="75"/>
      <c r="J28" s="149"/>
      <c r="K28" s="150"/>
    </row>
    <row r="29" spans="1:11" ht="15" customHeight="1">
      <c r="A29" s="75"/>
      <c r="B29" s="75"/>
      <c r="D29" s="75"/>
      <c r="E29" s="75"/>
      <c r="F29" s="75"/>
      <c r="G29" s="75"/>
      <c r="H29" s="75"/>
      <c r="I29" s="75"/>
      <c r="J29" s="75"/>
      <c r="K29" s="75"/>
    </row>
    <row r="30" spans="1:11" ht="15" customHeight="1" thickBot="1">
      <c r="A30" s="75"/>
      <c r="B30" s="75"/>
      <c r="D30" s="75"/>
      <c r="E30" s="75"/>
      <c r="F30" s="75"/>
      <c r="G30" s="75"/>
      <c r="H30" s="75"/>
      <c r="I30" s="75"/>
      <c r="J30" s="75"/>
      <c r="K30" s="75"/>
    </row>
    <row r="31" spans="1:11" s="76" customFormat="1" ht="15" customHeight="1" thickBot="1">
      <c r="A31" s="84" t="s">
        <v>51</v>
      </c>
      <c r="B31" s="151" t="s">
        <v>44</v>
      </c>
      <c r="C31" s="152"/>
      <c r="D31" s="153"/>
      <c r="E31" s="85" t="e">
        <f>#REF!</f>
        <v>#REF!</v>
      </c>
      <c r="F31" s="75"/>
      <c r="G31" s="84" t="s">
        <v>52</v>
      </c>
      <c r="H31" s="151" t="s">
        <v>44</v>
      </c>
      <c r="I31" s="152"/>
      <c r="J31" s="153"/>
      <c r="K31" s="85" t="e">
        <f>#REF!</f>
        <v>#REF!</v>
      </c>
    </row>
    <row r="32" spans="1:11" ht="15.75" customHeight="1" thickBot="1">
      <c r="A32" s="77" t="e">
        <f>#REF!</f>
        <v>#REF!</v>
      </c>
      <c r="B32" s="77"/>
      <c r="C32" s="78" t="s">
        <v>20</v>
      </c>
      <c r="D32" s="77"/>
      <c r="E32" s="77" t="e">
        <f>#REF!</f>
        <v>#REF!</v>
      </c>
      <c r="F32" s="75"/>
      <c r="G32" s="77" t="e">
        <f>#REF!</f>
        <v>#REF!</v>
      </c>
      <c r="H32" s="77"/>
      <c r="I32" s="78" t="s">
        <v>20</v>
      </c>
      <c r="J32" s="77"/>
      <c r="K32" s="77" t="e">
        <f>#REF!</f>
        <v>#REF!</v>
      </c>
    </row>
    <row r="33" spans="1:11" ht="15" customHeight="1">
      <c r="A33" s="124"/>
      <c r="B33" s="125"/>
      <c r="D33" s="124"/>
      <c r="E33" s="125"/>
      <c r="F33" s="75"/>
      <c r="G33" s="124"/>
      <c r="H33" s="125"/>
      <c r="I33" s="75"/>
      <c r="J33" s="124"/>
      <c r="K33" s="125"/>
    </row>
    <row r="34" spans="1:11" ht="15" customHeight="1">
      <c r="A34" s="121"/>
      <c r="B34" s="148"/>
      <c r="D34" s="121"/>
      <c r="E34" s="148"/>
      <c r="F34" s="75"/>
      <c r="G34" s="121"/>
      <c r="H34" s="148"/>
      <c r="I34" s="75"/>
      <c r="J34" s="121"/>
      <c r="K34" s="148"/>
    </row>
    <row r="35" spans="1:11" ht="15" customHeight="1" thickBot="1">
      <c r="A35" s="149"/>
      <c r="B35" s="150"/>
      <c r="D35" s="149"/>
      <c r="E35" s="150"/>
      <c r="F35" s="75"/>
      <c r="G35" s="149"/>
      <c r="H35" s="150"/>
      <c r="I35" s="75"/>
      <c r="J35" s="149"/>
      <c r="K35" s="150"/>
    </row>
    <row r="36" spans="1:11" ht="15" customHeight="1">
      <c r="A36" s="79"/>
      <c r="B36" s="79"/>
      <c r="D36" s="79"/>
      <c r="E36" s="79"/>
      <c r="F36" s="75"/>
      <c r="G36" s="79"/>
      <c r="H36" s="79"/>
      <c r="I36" s="75"/>
      <c r="J36" s="79"/>
      <c r="K36" s="79"/>
    </row>
    <row r="37" spans="1:11" ht="15" customHeight="1">
      <c r="A37" s="74"/>
      <c r="B37" s="75"/>
      <c r="D37" s="126" t="s">
        <v>33</v>
      </c>
      <c r="E37" s="126"/>
      <c r="F37" s="126"/>
      <c r="G37" s="126"/>
      <c r="H37" s="75"/>
      <c r="I37" s="75"/>
      <c r="J37" s="75"/>
      <c r="K37" s="80" t="s">
        <v>21</v>
      </c>
    </row>
    <row r="38" spans="1:11" ht="15" customHeight="1">
      <c r="A38" s="75"/>
      <c r="B38" s="75"/>
      <c r="D38" s="75"/>
      <c r="E38" s="75"/>
      <c r="F38" s="75"/>
      <c r="G38" s="75"/>
      <c r="H38" s="75"/>
      <c r="I38" s="75"/>
      <c r="J38" s="75"/>
      <c r="K38" s="75"/>
    </row>
    <row r="39" spans="1:11" ht="15" customHeight="1" thickBot="1">
      <c r="A39" s="75"/>
      <c r="B39" s="75"/>
      <c r="D39" s="75"/>
      <c r="E39" s="75"/>
      <c r="F39" s="75"/>
      <c r="G39" s="75"/>
      <c r="H39" s="75"/>
      <c r="I39" s="75"/>
      <c r="J39" s="75"/>
      <c r="K39" s="75"/>
    </row>
    <row r="40" spans="1:11" ht="15" customHeight="1">
      <c r="A40" s="143" t="e">
        <f>#REF!</f>
        <v>#REF!</v>
      </c>
      <c r="B40" s="144"/>
      <c r="C40" s="144"/>
      <c r="D40" s="144"/>
      <c r="E40" s="145"/>
      <c r="F40" s="123" t="s">
        <v>20</v>
      </c>
      <c r="G40" s="143" t="e">
        <f>#REF!</f>
        <v>#REF!</v>
      </c>
      <c r="H40" s="144"/>
      <c r="I40" s="144"/>
      <c r="J40" s="144"/>
      <c r="K40" s="145"/>
    </row>
    <row r="41" spans="1:11" ht="15" customHeight="1" thickBot="1">
      <c r="A41" s="146"/>
      <c r="B41" s="147"/>
      <c r="C41" s="147"/>
      <c r="D41" s="147"/>
      <c r="E41" s="122"/>
      <c r="F41" s="123"/>
      <c r="G41" s="146"/>
      <c r="H41" s="147"/>
      <c r="I41" s="147"/>
      <c r="J41" s="147"/>
      <c r="K41" s="122"/>
    </row>
    <row r="42" spans="1:11" ht="15" customHeight="1" thickBot="1">
      <c r="A42" s="75"/>
      <c r="B42" s="75"/>
      <c r="D42" s="75"/>
      <c r="E42" s="75"/>
      <c r="F42" s="75"/>
      <c r="G42" s="75"/>
      <c r="H42" s="75"/>
      <c r="I42" s="75"/>
      <c r="J42" s="75"/>
      <c r="K42" s="75"/>
    </row>
    <row r="43" spans="1:11" ht="15" customHeight="1" thickBot="1">
      <c r="A43" s="81" t="s">
        <v>121</v>
      </c>
      <c r="B43" s="82" t="s">
        <v>44</v>
      </c>
      <c r="C43" s="82"/>
      <c r="D43" s="82"/>
      <c r="E43" s="83" t="e">
        <f>#REF!</f>
        <v>#REF!</v>
      </c>
      <c r="F43" s="75"/>
      <c r="G43" s="81" t="s">
        <v>122</v>
      </c>
      <c r="H43" s="82" t="s">
        <v>44</v>
      </c>
      <c r="I43" s="82"/>
      <c r="J43" s="82"/>
      <c r="K43" s="83" t="e">
        <f>#REF!</f>
        <v>#REF!</v>
      </c>
    </row>
    <row r="44" spans="1:11" ht="15" customHeight="1" thickBot="1">
      <c r="A44" s="77" t="e">
        <f>#REF!</f>
        <v>#REF!</v>
      </c>
      <c r="B44" s="77"/>
      <c r="C44" s="78" t="s">
        <v>20</v>
      </c>
      <c r="D44" s="77"/>
      <c r="E44" s="77" t="e">
        <f>#REF!</f>
        <v>#REF!</v>
      </c>
      <c r="F44" s="75"/>
      <c r="G44" s="77" t="e">
        <f>#REF!</f>
        <v>#REF!</v>
      </c>
      <c r="H44" s="77"/>
      <c r="I44" s="78" t="s">
        <v>20</v>
      </c>
      <c r="J44" s="77"/>
      <c r="K44" s="77" t="e">
        <f>#REF!</f>
        <v>#REF!</v>
      </c>
    </row>
    <row r="45" spans="1:11" ht="15" customHeight="1">
      <c r="A45" s="124"/>
      <c r="B45" s="125"/>
      <c r="D45" s="124"/>
      <c r="E45" s="125"/>
      <c r="F45" s="75"/>
      <c r="G45" s="124"/>
      <c r="H45" s="125"/>
      <c r="I45" s="75"/>
      <c r="J45" s="124"/>
      <c r="K45" s="125"/>
    </row>
    <row r="46" spans="1:11" ht="15" customHeight="1">
      <c r="A46" s="121"/>
      <c r="B46" s="148"/>
      <c r="D46" s="121"/>
      <c r="E46" s="148"/>
      <c r="F46" s="75"/>
      <c r="G46" s="121"/>
      <c r="H46" s="148"/>
      <c r="I46" s="75"/>
      <c r="J46" s="121"/>
      <c r="K46" s="148"/>
    </row>
    <row r="47" spans="1:11" ht="15" customHeight="1" thickBot="1">
      <c r="A47" s="149"/>
      <c r="B47" s="150"/>
      <c r="D47" s="149"/>
      <c r="E47" s="150"/>
      <c r="F47" s="75"/>
      <c r="G47" s="149"/>
      <c r="H47" s="150"/>
      <c r="I47" s="75"/>
      <c r="J47" s="149"/>
      <c r="K47" s="150"/>
    </row>
    <row r="48" spans="1:11" ht="15" customHeight="1">
      <c r="A48" s="75"/>
      <c r="B48" s="75"/>
      <c r="D48" s="75"/>
      <c r="E48" s="75"/>
      <c r="F48" s="75"/>
      <c r="G48" s="75"/>
      <c r="H48" s="75"/>
      <c r="I48" s="75"/>
      <c r="J48" s="75"/>
      <c r="K48" s="75"/>
    </row>
    <row r="49" spans="1:11" ht="15" customHeight="1" thickBot="1">
      <c r="A49" s="75"/>
      <c r="B49" s="75"/>
      <c r="D49" s="75"/>
      <c r="E49" s="75"/>
      <c r="F49" s="75"/>
      <c r="G49" s="75"/>
      <c r="H49" s="75"/>
      <c r="I49" s="75"/>
      <c r="J49" s="75"/>
      <c r="K49" s="75"/>
    </row>
    <row r="50" spans="1:11" ht="15" customHeight="1" thickBot="1">
      <c r="A50" s="81" t="s">
        <v>123</v>
      </c>
      <c r="B50" s="82" t="s">
        <v>44</v>
      </c>
      <c r="C50" s="82"/>
      <c r="D50" s="82"/>
      <c r="E50" s="83" t="e">
        <f>#REF!</f>
        <v>#REF!</v>
      </c>
      <c r="F50" s="75"/>
      <c r="G50" s="81" t="s">
        <v>124</v>
      </c>
      <c r="H50" s="82" t="s">
        <v>44</v>
      </c>
      <c r="I50" s="82"/>
      <c r="J50" s="82"/>
      <c r="K50" s="83" t="e">
        <f>#REF!</f>
        <v>#REF!</v>
      </c>
    </row>
    <row r="51" spans="1:11" ht="15" customHeight="1" thickBot="1">
      <c r="A51" s="77" t="e">
        <f>#REF!</f>
        <v>#REF!</v>
      </c>
      <c r="B51" s="77"/>
      <c r="C51" s="78" t="s">
        <v>20</v>
      </c>
      <c r="D51" s="77"/>
      <c r="E51" s="77" t="e">
        <f>#REF!</f>
        <v>#REF!</v>
      </c>
      <c r="F51" s="75"/>
      <c r="G51" s="77" t="e">
        <f>#REF!</f>
        <v>#REF!</v>
      </c>
      <c r="H51" s="77"/>
      <c r="I51" s="78" t="s">
        <v>20</v>
      </c>
      <c r="J51" s="77"/>
      <c r="K51" s="77" t="e">
        <f>#REF!</f>
        <v>#REF!</v>
      </c>
    </row>
    <row r="52" spans="1:11" ht="15" customHeight="1">
      <c r="A52" s="124"/>
      <c r="B52" s="125"/>
      <c r="D52" s="124"/>
      <c r="E52" s="125"/>
      <c r="F52" s="75"/>
      <c r="G52" s="124"/>
      <c r="H52" s="125"/>
      <c r="I52" s="75"/>
      <c r="J52" s="124"/>
      <c r="K52" s="125"/>
    </row>
    <row r="53" spans="1:11" ht="15" customHeight="1">
      <c r="A53" s="121"/>
      <c r="B53" s="148"/>
      <c r="D53" s="121"/>
      <c r="E53" s="148"/>
      <c r="F53" s="75"/>
      <c r="G53" s="121"/>
      <c r="H53" s="148"/>
      <c r="I53" s="75"/>
      <c r="J53" s="121"/>
      <c r="K53" s="148"/>
    </row>
    <row r="54" spans="1:11" ht="15" customHeight="1" thickBot="1">
      <c r="A54" s="149"/>
      <c r="B54" s="150"/>
      <c r="D54" s="149"/>
      <c r="E54" s="150"/>
      <c r="F54" s="75"/>
      <c r="G54" s="149"/>
      <c r="H54" s="150"/>
      <c r="I54" s="75"/>
      <c r="J54" s="149"/>
      <c r="K54" s="150"/>
    </row>
    <row r="55" spans="1:11" ht="15" customHeight="1">
      <c r="A55" s="79"/>
      <c r="B55" s="79"/>
      <c r="D55" s="79"/>
      <c r="E55" s="79"/>
      <c r="F55" s="75"/>
      <c r="G55" s="79"/>
      <c r="H55" s="79"/>
      <c r="I55" s="75"/>
      <c r="J55" s="79"/>
      <c r="K55" s="79"/>
    </row>
    <row r="56" spans="1:11" ht="15" customHeight="1" thickBot="1">
      <c r="A56" s="79"/>
      <c r="B56" s="79"/>
      <c r="D56" s="79"/>
      <c r="E56" s="79"/>
      <c r="F56" s="75"/>
      <c r="G56" s="79"/>
      <c r="H56" s="79"/>
      <c r="I56" s="75"/>
      <c r="J56" s="79"/>
      <c r="K56" s="79"/>
    </row>
    <row r="57" spans="1:11" ht="15" customHeight="1">
      <c r="A57" s="143" t="e">
        <f>#REF!</f>
        <v>#REF!</v>
      </c>
      <c r="B57" s="144"/>
      <c r="C57" s="144"/>
      <c r="D57" s="144"/>
      <c r="E57" s="145"/>
      <c r="F57" s="123" t="s">
        <v>20</v>
      </c>
      <c r="G57" s="143" t="e">
        <f>#REF!</f>
        <v>#REF!</v>
      </c>
      <c r="H57" s="144"/>
      <c r="I57" s="144"/>
      <c r="J57" s="144"/>
      <c r="K57" s="145"/>
    </row>
    <row r="58" spans="1:11" ht="15" customHeight="1" thickBot="1">
      <c r="A58" s="146"/>
      <c r="B58" s="147"/>
      <c r="C58" s="147"/>
      <c r="D58" s="147"/>
      <c r="E58" s="122"/>
      <c r="F58" s="123"/>
      <c r="G58" s="146"/>
      <c r="H58" s="147"/>
      <c r="I58" s="147"/>
      <c r="J58" s="147"/>
      <c r="K58" s="122"/>
    </row>
    <row r="59" spans="1:11" ht="15" customHeight="1" thickBot="1">
      <c r="A59" s="75"/>
      <c r="B59" s="75"/>
      <c r="D59" s="75"/>
      <c r="E59" s="75"/>
      <c r="F59" s="75"/>
      <c r="G59" s="75"/>
      <c r="H59" s="75"/>
      <c r="I59" s="75"/>
      <c r="J59" s="75"/>
      <c r="K59" s="75"/>
    </row>
    <row r="60" spans="1:11" ht="15" customHeight="1" thickBot="1">
      <c r="A60" s="81" t="s">
        <v>125</v>
      </c>
      <c r="B60" s="82" t="s">
        <v>44</v>
      </c>
      <c r="C60" s="82"/>
      <c r="D60" s="82"/>
      <c r="E60" s="83" t="e">
        <f>#REF!</f>
        <v>#REF!</v>
      </c>
      <c r="F60" s="75"/>
      <c r="G60" s="81" t="s">
        <v>126</v>
      </c>
      <c r="H60" s="82" t="s">
        <v>44</v>
      </c>
      <c r="I60" s="82"/>
      <c r="J60" s="82"/>
      <c r="K60" s="83" t="e">
        <f>#REF!</f>
        <v>#REF!</v>
      </c>
    </row>
    <row r="61" spans="1:11" ht="15" customHeight="1" thickBot="1">
      <c r="A61" s="77" t="e">
        <f>#REF!</f>
        <v>#REF!</v>
      </c>
      <c r="B61" s="77"/>
      <c r="C61" s="78" t="s">
        <v>20</v>
      </c>
      <c r="D61" s="77"/>
      <c r="E61" s="77" t="e">
        <f>#REF!</f>
        <v>#REF!</v>
      </c>
      <c r="F61" s="75"/>
      <c r="G61" s="77" t="e">
        <f>#REF!</f>
        <v>#REF!</v>
      </c>
      <c r="H61" s="77"/>
      <c r="I61" s="78" t="s">
        <v>20</v>
      </c>
      <c r="J61" s="77"/>
      <c r="K61" s="77" t="e">
        <f>#REF!</f>
        <v>#REF!</v>
      </c>
    </row>
    <row r="62" spans="1:11" ht="15" customHeight="1">
      <c r="A62" s="124"/>
      <c r="B62" s="125"/>
      <c r="D62" s="124"/>
      <c r="E62" s="125"/>
      <c r="F62" s="75"/>
      <c r="G62" s="124"/>
      <c r="H62" s="125"/>
      <c r="I62" s="75"/>
      <c r="J62" s="124"/>
      <c r="K62" s="125"/>
    </row>
    <row r="63" spans="1:11" ht="15" customHeight="1">
      <c r="A63" s="121"/>
      <c r="B63" s="148"/>
      <c r="D63" s="121"/>
      <c r="E63" s="148"/>
      <c r="F63" s="75"/>
      <c r="G63" s="121"/>
      <c r="H63" s="148"/>
      <c r="I63" s="75"/>
      <c r="J63" s="121"/>
      <c r="K63" s="148"/>
    </row>
    <row r="64" spans="1:11" ht="15" customHeight="1" thickBot="1">
      <c r="A64" s="149"/>
      <c r="B64" s="150"/>
      <c r="D64" s="149"/>
      <c r="E64" s="150"/>
      <c r="F64" s="75"/>
      <c r="G64" s="149"/>
      <c r="H64" s="150"/>
      <c r="I64" s="75"/>
      <c r="J64" s="149"/>
      <c r="K64" s="150"/>
    </row>
    <row r="65" spans="1:11" ht="15" customHeight="1">
      <c r="A65" s="75"/>
      <c r="B65" s="75"/>
      <c r="D65" s="75"/>
      <c r="E65" s="75"/>
      <c r="F65" s="75"/>
      <c r="G65" s="75"/>
      <c r="H65" s="75"/>
      <c r="I65" s="75"/>
      <c r="J65" s="75"/>
      <c r="K65" s="75"/>
    </row>
    <row r="66" spans="1:11" ht="15" customHeight="1" thickBot="1">
      <c r="A66" s="75"/>
      <c r="B66" s="75"/>
      <c r="D66" s="75"/>
      <c r="E66" s="75"/>
      <c r="F66" s="75"/>
      <c r="G66" s="75"/>
      <c r="H66" s="75"/>
      <c r="I66" s="75"/>
      <c r="J66" s="75"/>
      <c r="K66" s="75"/>
    </row>
    <row r="67" spans="1:11" ht="15" customHeight="1" thickBot="1">
      <c r="A67" s="81" t="s">
        <v>127</v>
      </c>
      <c r="B67" s="82" t="s">
        <v>44</v>
      </c>
      <c r="C67" s="82"/>
      <c r="D67" s="82"/>
      <c r="E67" s="83" t="e">
        <f>#REF!</f>
        <v>#REF!</v>
      </c>
      <c r="F67" s="75"/>
      <c r="G67" s="81" t="s">
        <v>128</v>
      </c>
      <c r="H67" s="82" t="s">
        <v>44</v>
      </c>
      <c r="I67" s="82"/>
      <c r="J67" s="82"/>
      <c r="K67" s="83" t="e">
        <f>#REF!</f>
        <v>#REF!</v>
      </c>
    </row>
    <row r="68" spans="1:11" ht="15" customHeight="1" thickBot="1">
      <c r="A68" s="77" t="e">
        <f>#REF!</f>
        <v>#REF!</v>
      </c>
      <c r="B68" s="77"/>
      <c r="C68" s="78" t="s">
        <v>20</v>
      </c>
      <c r="D68" s="77"/>
      <c r="E68" s="77" t="e">
        <f>#REF!</f>
        <v>#REF!</v>
      </c>
      <c r="F68" s="75"/>
      <c r="G68" s="77" t="e">
        <f>#REF!</f>
        <v>#REF!</v>
      </c>
      <c r="H68" s="77"/>
      <c r="I68" s="78" t="s">
        <v>20</v>
      </c>
      <c r="J68" s="77"/>
      <c r="K68" s="77" t="e">
        <f>#REF!</f>
        <v>#REF!</v>
      </c>
    </row>
    <row r="69" spans="1:11" ht="15" customHeight="1">
      <c r="A69" s="124"/>
      <c r="B69" s="125"/>
      <c r="D69" s="124"/>
      <c r="E69" s="125"/>
      <c r="F69" s="75"/>
      <c r="G69" s="124"/>
      <c r="H69" s="125"/>
      <c r="I69" s="75"/>
      <c r="J69" s="124"/>
      <c r="K69" s="125"/>
    </row>
    <row r="70" spans="1:11" ht="15" customHeight="1">
      <c r="A70" s="121"/>
      <c r="B70" s="148"/>
      <c r="D70" s="121"/>
      <c r="E70" s="148"/>
      <c r="F70" s="75"/>
      <c r="G70" s="121"/>
      <c r="H70" s="148"/>
      <c r="I70" s="75"/>
      <c r="J70" s="121"/>
      <c r="K70" s="148"/>
    </row>
    <row r="71" spans="1:11" ht="15" customHeight="1" thickBot="1">
      <c r="A71" s="149"/>
      <c r="B71" s="150"/>
      <c r="D71" s="149"/>
      <c r="E71" s="150"/>
      <c r="F71" s="75"/>
      <c r="G71" s="149"/>
      <c r="H71" s="150"/>
      <c r="I71" s="75"/>
      <c r="J71" s="149"/>
      <c r="K71" s="150"/>
    </row>
    <row r="72" spans="1:11" ht="15" customHeight="1">
      <c r="A72" s="79"/>
      <c r="B72" s="79"/>
      <c r="D72" s="79"/>
      <c r="E72" s="79"/>
      <c r="F72" s="75"/>
      <c r="G72" s="79"/>
      <c r="H72" s="79"/>
      <c r="I72" s="75"/>
      <c r="J72" s="79"/>
      <c r="K72" s="79"/>
    </row>
    <row r="73" spans="1:11" ht="15" customHeight="1">
      <c r="A73" s="74"/>
      <c r="B73" s="75"/>
      <c r="D73" s="126" t="s">
        <v>33</v>
      </c>
      <c r="E73" s="126"/>
      <c r="F73" s="126"/>
      <c r="G73" s="126"/>
      <c r="H73" s="75"/>
      <c r="I73" s="75"/>
      <c r="J73" s="75"/>
      <c r="K73" s="80" t="s">
        <v>22</v>
      </c>
    </row>
    <row r="74" spans="1:11" ht="15" customHeight="1">
      <c r="A74" s="75"/>
      <c r="B74" s="75"/>
      <c r="D74" s="75"/>
      <c r="E74" s="75"/>
      <c r="F74" s="75"/>
      <c r="G74" s="75"/>
      <c r="H74" s="75"/>
      <c r="I74" s="75"/>
      <c r="J74" s="75"/>
      <c r="K74" s="75"/>
    </row>
    <row r="75" spans="1:11" ht="15" customHeight="1" thickBot="1">
      <c r="A75" s="75"/>
      <c r="B75" s="75"/>
      <c r="D75" s="75"/>
      <c r="E75" s="75"/>
      <c r="F75" s="75"/>
      <c r="G75" s="75"/>
      <c r="H75" s="75"/>
      <c r="I75" s="75"/>
      <c r="J75" s="75"/>
      <c r="K75" s="75"/>
    </row>
    <row r="76" spans="1:11" ht="15" customHeight="1">
      <c r="A76" s="143" t="e">
        <f>#REF!</f>
        <v>#REF!</v>
      </c>
      <c r="B76" s="144"/>
      <c r="C76" s="144"/>
      <c r="D76" s="144"/>
      <c r="E76" s="145"/>
      <c r="F76" s="123" t="s">
        <v>20</v>
      </c>
      <c r="G76" s="143" t="e">
        <f>#REF!</f>
        <v>#REF!</v>
      </c>
      <c r="H76" s="144"/>
      <c r="I76" s="144"/>
      <c r="J76" s="144"/>
      <c r="K76" s="145"/>
    </row>
    <row r="77" spans="1:11" ht="15" customHeight="1" thickBot="1">
      <c r="A77" s="146"/>
      <c r="B77" s="147"/>
      <c r="C77" s="147"/>
      <c r="D77" s="147"/>
      <c r="E77" s="122"/>
      <c r="F77" s="123"/>
      <c r="G77" s="146"/>
      <c r="H77" s="147"/>
      <c r="I77" s="147"/>
      <c r="J77" s="147"/>
      <c r="K77" s="122"/>
    </row>
    <row r="78" spans="1:11" ht="15" customHeight="1" thickBot="1">
      <c r="A78" s="75"/>
      <c r="B78" s="75"/>
      <c r="D78" s="75"/>
      <c r="E78" s="75"/>
      <c r="F78" s="75"/>
      <c r="G78" s="75"/>
      <c r="H78" s="75"/>
      <c r="I78" s="75"/>
      <c r="J78" s="75"/>
      <c r="K78" s="75"/>
    </row>
    <row r="79" spans="1:11" ht="15" customHeight="1" thickBot="1">
      <c r="A79" s="81" t="s">
        <v>45</v>
      </c>
      <c r="B79" s="82" t="s">
        <v>44</v>
      </c>
      <c r="C79" s="82"/>
      <c r="D79" s="82"/>
      <c r="E79" s="83" t="e">
        <f>#REF!</f>
        <v>#REF!</v>
      </c>
      <c r="F79" s="75"/>
      <c r="G79" s="81" t="s">
        <v>55</v>
      </c>
      <c r="H79" s="82" t="s">
        <v>44</v>
      </c>
      <c r="I79" s="82"/>
      <c r="J79" s="82"/>
      <c r="K79" s="83" t="e">
        <f>#REF!</f>
        <v>#REF!</v>
      </c>
    </row>
    <row r="80" spans="1:11" ht="15" customHeight="1" thickBot="1">
      <c r="A80" s="77" t="e">
        <f>#REF!</f>
        <v>#REF!</v>
      </c>
      <c r="B80" s="77"/>
      <c r="C80" s="78" t="s">
        <v>20</v>
      </c>
      <c r="D80" s="77"/>
      <c r="E80" s="77" t="e">
        <f>#REF!</f>
        <v>#REF!</v>
      </c>
      <c r="F80" s="75"/>
      <c r="G80" s="77" t="e">
        <f>#REF!</f>
        <v>#REF!</v>
      </c>
      <c r="H80" s="77"/>
      <c r="I80" s="78" t="s">
        <v>20</v>
      </c>
      <c r="J80" s="77"/>
      <c r="K80" s="77" t="e">
        <f>#REF!</f>
        <v>#REF!</v>
      </c>
    </row>
    <row r="81" spans="1:11" ht="15" customHeight="1">
      <c r="A81" s="124"/>
      <c r="B81" s="125"/>
      <c r="D81" s="124"/>
      <c r="E81" s="125"/>
      <c r="F81" s="75"/>
      <c r="G81" s="124"/>
      <c r="H81" s="125"/>
      <c r="I81" s="75"/>
      <c r="J81" s="124"/>
      <c r="K81" s="125"/>
    </row>
    <row r="82" spans="1:11" ht="15" customHeight="1">
      <c r="A82" s="121"/>
      <c r="B82" s="148"/>
      <c r="D82" s="121"/>
      <c r="E82" s="148"/>
      <c r="F82" s="75"/>
      <c r="G82" s="121"/>
      <c r="H82" s="148"/>
      <c r="I82" s="75"/>
      <c r="J82" s="121"/>
      <c r="K82" s="148"/>
    </row>
    <row r="83" spans="1:11" ht="15" customHeight="1" thickBot="1">
      <c r="A83" s="149"/>
      <c r="B83" s="150"/>
      <c r="D83" s="149"/>
      <c r="E83" s="150"/>
      <c r="F83" s="75"/>
      <c r="G83" s="149"/>
      <c r="H83" s="150"/>
      <c r="I83" s="75"/>
      <c r="J83" s="149"/>
      <c r="K83" s="150"/>
    </row>
    <row r="84" spans="1:11" ht="15" customHeight="1">
      <c r="A84" s="75"/>
      <c r="B84" s="75"/>
      <c r="D84" s="75"/>
      <c r="E84" s="75"/>
      <c r="F84" s="75"/>
      <c r="G84" s="75"/>
      <c r="H84" s="75"/>
      <c r="I84" s="75"/>
      <c r="J84" s="75"/>
      <c r="K84" s="75"/>
    </row>
    <row r="85" spans="1:11" ht="15" customHeight="1" thickBot="1">
      <c r="A85" s="75"/>
      <c r="B85" s="75"/>
      <c r="D85" s="75"/>
      <c r="E85" s="75"/>
      <c r="F85" s="75"/>
      <c r="G85" s="75"/>
      <c r="H85" s="75"/>
      <c r="I85" s="75"/>
      <c r="J85" s="75"/>
      <c r="K85" s="75"/>
    </row>
    <row r="86" spans="1:11" ht="15" customHeight="1" thickBot="1">
      <c r="A86" s="81" t="s">
        <v>47</v>
      </c>
      <c r="B86" s="82" t="s">
        <v>44</v>
      </c>
      <c r="C86" s="82"/>
      <c r="D86" s="82"/>
      <c r="E86" s="83" t="e">
        <f>#REF!</f>
        <v>#REF!</v>
      </c>
      <c r="F86" s="75"/>
      <c r="G86" s="81" t="s">
        <v>48</v>
      </c>
      <c r="H86" s="82" t="s">
        <v>44</v>
      </c>
      <c r="I86" s="82"/>
      <c r="J86" s="82"/>
      <c r="K86" s="83" t="e">
        <f>#REF!</f>
        <v>#REF!</v>
      </c>
    </row>
    <row r="87" spans="1:11" ht="15" customHeight="1" thickBot="1">
      <c r="A87" s="77" t="e">
        <f>#REF!</f>
        <v>#REF!</v>
      </c>
      <c r="B87" s="77"/>
      <c r="C87" s="78" t="s">
        <v>20</v>
      </c>
      <c r="D87" s="77"/>
      <c r="E87" s="77" t="e">
        <f>#REF!</f>
        <v>#REF!</v>
      </c>
      <c r="F87" s="75"/>
      <c r="G87" s="77" t="e">
        <f>#REF!</f>
        <v>#REF!</v>
      </c>
      <c r="H87" s="77"/>
      <c r="I87" s="78" t="s">
        <v>20</v>
      </c>
      <c r="J87" s="77"/>
      <c r="K87" s="77" t="e">
        <f>#REF!</f>
        <v>#REF!</v>
      </c>
    </row>
    <row r="88" spans="1:11" ht="15" customHeight="1">
      <c r="A88" s="124"/>
      <c r="B88" s="125"/>
      <c r="D88" s="124"/>
      <c r="E88" s="125"/>
      <c r="F88" s="75"/>
      <c r="G88" s="124"/>
      <c r="H88" s="125"/>
      <c r="I88" s="75"/>
      <c r="J88" s="124"/>
      <c r="K88" s="125"/>
    </row>
    <row r="89" spans="1:11" ht="15" customHeight="1">
      <c r="A89" s="121"/>
      <c r="B89" s="148"/>
      <c r="D89" s="121"/>
      <c r="E89" s="148"/>
      <c r="F89" s="75"/>
      <c r="G89" s="121"/>
      <c r="H89" s="148"/>
      <c r="I89" s="75"/>
      <c r="J89" s="121"/>
      <c r="K89" s="148"/>
    </row>
    <row r="90" spans="1:11" ht="15" customHeight="1" thickBot="1">
      <c r="A90" s="149"/>
      <c r="B90" s="150"/>
      <c r="D90" s="149"/>
      <c r="E90" s="150"/>
      <c r="F90" s="75"/>
      <c r="G90" s="149"/>
      <c r="H90" s="150"/>
      <c r="I90" s="75"/>
      <c r="J90" s="149"/>
      <c r="K90" s="150"/>
    </row>
    <row r="91" spans="1:11" ht="15" customHeight="1" thickBot="1">
      <c r="A91" s="79"/>
      <c r="B91" s="79"/>
      <c r="D91" s="79"/>
      <c r="E91" s="79"/>
      <c r="F91" s="75"/>
      <c r="G91" s="79"/>
      <c r="H91" s="79"/>
      <c r="I91" s="75"/>
      <c r="J91" s="79"/>
      <c r="K91" s="79"/>
    </row>
    <row r="92" spans="1:11" ht="15" customHeight="1">
      <c r="A92" s="143" t="e">
        <f>#REF!</f>
        <v>#REF!</v>
      </c>
      <c r="B92" s="144"/>
      <c r="C92" s="144"/>
      <c r="D92" s="144"/>
      <c r="E92" s="145"/>
      <c r="F92" s="123" t="s">
        <v>20</v>
      </c>
      <c r="G92" s="143" t="e">
        <f>#REF!</f>
        <v>#REF!</v>
      </c>
      <c r="H92" s="144"/>
      <c r="I92" s="144"/>
      <c r="J92" s="144"/>
      <c r="K92" s="145"/>
    </row>
    <row r="93" spans="1:11" ht="15" customHeight="1" thickBot="1">
      <c r="A93" s="146"/>
      <c r="B93" s="147"/>
      <c r="C93" s="147"/>
      <c r="D93" s="147"/>
      <c r="E93" s="122"/>
      <c r="F93" s="123"/>
      <c r="G93" s="146"/>
      <c r="H93" s="147"/>
      <c r="I93" s="147"/>
      <c r="J93" s="147"/>
      <c r="K93" s="122"/>
    </row>
    <row r="94" spans="1:11" ht="15" customHeight="1" thickBot="1">
      <c r="A94" s="75"/>
      <c r="B94" s="75"/>
      <c r="D94" s="75"/>
      <c r="E94" s="75"/>
      <c r="F94" s="75"/>
      <c r="G94" s="75"/>
      <c r="H94" s="75"/>
      <c r="I94" s="75"/>
      <c r="J94" s="75"/>
      <c r="K94" s="75"/>
    </row>
    <row r="95" spans="1:11" ht="15" customHeight="1" thickBot="1">
      <c r="A95" s="81" t="s">
        <v>56</v>
      </c>
      <c r="B95" s="82" t="s">
        <v>44</v>
      </c>
      <c r="C95" s="82"/>
      <c r="D95" s="82"/>
      <c r="E95" s="83" t="e">
        <f>#REF!</f>
        <v>#REF!</v>
      </c>
      <c r="F95" s="75"/>
      <c r="G95" s="81" t="s">
        <v>57</v>
      </c>
      <c r="H95" s="82" t="s">
        <v>44</v>
      </c>
      <c r="I95" s="82"/>
      <c r="J95" s="82"/>
      <c r="K95" s="83" t="e">
        <f>#REF!</f>
        <v>#REF!</v>
      </c>
    </row>
    <row r="96" spans="1:11" ht="15" customHeight="1" thickBot="1">
      <c r="A96" s="77" t="e">
        <f>#REF!</f>
        <v>#REF!</v>
      </c>
      <c r="B96" s="77"/>
      <c r="C96" s="78" t="s">
        <v>20</v>
      </c>
      <c r="D96" s="77"/>
      <c r="E96" s="77" t="e">
        <f>#REF!</f>
        <v>#REF!</v>
      </c>
      <c r="F96" s="75"/>
      <c r="G96" s="77" t="e">
        <f>#REF!</f>
        <v>#REF!</v>
      </c>
      <c r="H96" s="77"/>
      <c r="I96" s="78" t="s">
        <v>20</v>
      </c>
      <c r="J96" s="77"/>
      <c r="K96" s="77" t="e">
        <f>#REF!</f>
        <v>#REF!</v>
      </c>
    </row>
    <row r="97" spans="1:11" ht="15" customHeight="1">
      <c r="A97" s="124"/>
      <c r="B97" s="125"/>
      <c r="D97" s="124"/>
      <c r="E97" s="125"/>
      <c r="F97" s="75"/>
      <c r="G97" s="124"/>
      <c r="H97" s="125"/>
      <c r="I97" s="75"/>
      <c r="J97" s="124"/>
      <c r="K97" s="125"/>
    </row>
    <row r="98" spans="1:11" ht="15" customHeight="1">
      <c r="A98" s="121"/>
      <c r="B98" s="148"/>
      <c r="D98" s="121"/>
      <c r="E98" s="148"/>
      <c r="F98" s="75"/>
      <c r="G98" s="121"/>
      <c r="H98" s="148"/>
      <c r="I98" s="75"/>
      <c r="J98" s="121"/>
      <c r="K98" s="148"/>
    </row>
    <row r="99" spans="1:11" ht="15" customHeight="1" thickBot="1">
      <c r="A99" s="149"/>
      <c r="B99" s="150"/>
      <c r="D99" s="149"/>
      <c r="E99" s="150"/>
      <c r="F99" s="75"/>
      <c r="G99" s="149"/>
      <c r="H99" s="150"/>
      <c r="I99" s="75"/>
      <c r="J99" s="149"/>
      <c r="K99" s="150"/>
    </row>
    <row r="100" spans="1:11" ht="15" customHeight="1">
      <c r="A100" s="75"/>
      <c r="B100" s="75"/>
      <c r="D100" s="75"/>
      <c r="E100" s="75"/>
      <c r="F100" s="75"/>
      <c r="G100" s="75"/>
      <c r="H100" s="75"/>
      <c r="I100" s="75"/>
      <c r="J100" s="75"/>
      <c r="K100" s="75"/>
    </row>
    <row r="101" spans="1:11" ht="15" customHeight="1" thickBot="1">
      <c r="A101" s="75"/>
      <c r="B101" s="75"/>
      <c r="D101" s="75"/>
      <c r="E101" s="75"/>
      <c r="F101" s="75"/>
      <c r="G101" s="75"/>
      <c r="H101" s="75"/>
      <c r="I101" s="75"/>
      <c r="J101" s="75"/>
      <c r="K101" s="75"/>
    </row>
    <row r="102" spans="1:11" ht="15" customHeight="1" thickBot="1">
      <c r="A102" s="81" t="s">
        <v>51</v>
      </c>
      <c r="B102" s="82" t="s">
        <v>44</v>
      </c>
      <c r="C102" s="82"/>
      <c r="D102" s="82"/>
      <c r="E102" s="83" t="e">
        <f>#REF!</f>
        <v>#REF!</v>
      </c>
      <c r="F102" s="75"/>
      <c r="G102" s="81" t="s">
        <v>52</v>
      </c>
      <c r="H102" s="82" t="s">
        <v>44</v>
      </c>
      <c r="I102" s="82"/>
      <c r="J102" s="82"/>
      <c r="K102" s="83" t="e">
        <f>#REF!</f>
        <v>#REF!</v>
      </c>
    </row>
    <row r="103" spans="1:11" ht="15" customHeight="1" thickBot="1">
      <c r="A103" s="77" t="e">
        <f>#REF!</f>
        <v>#REF!</v>
      </c>
      <c r="B103" s="77"/>
      <c r="C103" s="78" t="s">
        <v>20</v>
      </c>
      <c r="D103" s="77"/>
      <c r="E103" s="77" t="e">
        <f>#REF!</f>
        <v>#REF!</v>
      </c>
      <c r="F103" s="75"/>
      <c r="G103" s="77" t="e">
        <f>#REF!</f>
        <v>#REF!</v>
      </c>
      <c r="H103" s="77"/>
      <c r="I103" s="78" t="s">
        <v>20</v>
      </c>
      <c r="J103" s="77"/>
      <c r="K103" s="77" t="e">
        <f>#REF!</f>
        <v>#REF!</v>
      </c>
    </row>
    <row r="104" spans="1:11" ht="15" customHeight="1">
      <c r="A104" s="124"/>
      <c r="B104" s="125"/>
      <c r="D104" s="124"/>
      <c r="E104" s="125"/>
      <c r="F104" s="75"/>
      <c r="G104" s="124"/>
      <c r="H104" s="125"/>
      <c r="I104" s="75"/>
      <c r="J104" s="124"/>
      <c r="K104" s="125"/>
    </row>
    <row r="105" spans="1:11" ht="15" customHeight="1">
      <c r="A105" s="121"/>
      <c r="B105" s="148"/>
      <c r="D105" s="121"/>
      <c r="E105" s="148"/>
      <c r="F105" s="75"/>
      <c r="G105" s="121"/>
      <c r="H105" s="148"/>
      <c r="I105" s="75"/>
      <c r="J105" s="121"/>
      <c r="K105" s="148"/>
    </row>
    <row r="106" spans="1:11" ht="15" customHeight="1" thickBot="1">
      <c r="A106" s="149"/>
      <c r="B106" s="150"/>
      <c r="D106" s="149"/>
      <c r="E106" s="150"/>
      <c r="F106" s="75"/>
      <c r="G106" s="149"/>
      <c r="H106" s="150"/>
      <c r="I106" s="75"/>
      <c r="J106" s="149"/>
      <c r="K106" s="150"/>
    </row>
    <row r="107" spans="1:11" ht="15" customHeight="1">
      <c r="A107" s="75"/>
      <c r="B107" s="75"/>
      <c r="D107" s="75"/>
      <c r="E107" s="75"/>
      <c r="F107" s="75"/>
      <c r="G107" s="75"/>
      <c r="H107" s="75"/>
      <c r="I107" s="75"/>
      <c r="J107" s="75"/>
      <c r="K107" s="75"/>
    </row>
    <row r="108" spans="1:11" ht="15" customHeight="1">
      <c r="A108" s="75"/>
      <c r="B108" s="75"/>
      <c r="D108" s="75"/>
      <c r="E108" s="75"/>
      <c r="F108" s="75"/>
      <c r="G108" s="75"/>
      <c r="H108" s="75"/>
      <c r="I108" s="75"/>
      <c r="J108" s="75"/>
      <c r="K108" s="75"/>
    </row>
    <row r="109" spans="1:11" ht="15" customHeight="1">
      <c r="A109" s="74"/>
      <c r="B109" s="75"/>
      <c r="D109" s="126" t="s">
        <v>33</v>
      </c>
      <c r="E109" s="126"/>
      <c r="F109" s="126"/>
      <c r="G109" s="126"/>
      <c r="H109" s="75"/>
      <c r="I109" s="75"/>
      <c r="J109" s="75"/>
      <c r="K109" s="80" t="s">
        <v>22</v>
      </c>
    </row>
    <row r="110" spans="1:11" ht="15" customHeight="1">
      <c r="A110" s="75"/>
      <c r="B110" s="75"/>
      <c r="D110" s="75"/>
      <c r="E110" s="75"/>
      <c r="F110" s="75"/>
      <c r="G110" s="75"/>
      <c r="H110" s="75"/>
      <c r="I110" s="75"/>
      <c r="J110" s="75"/>
      <c r="K110" s="75"/>
    </row>
    <row r="111" spans="1:11" ht="15" customHeight="1" thickBot="1">
      <c r="A111" s="75"/>
      <c r="B111" s="75"/>
      <c r="D111" s="75"/>
      <c r="E111" s="75"/>
      <c r="F111" s="75"/>
      <c r="G111" s="75"/>
      <c r="H111" s="75"/>
      <c r="I111" s="75"/>
      <c r="J111" s="75"/>
      <c r="K111" s="75"/>
    </row>
    <row r="112" spans="1:11" ht="15" customHeight="1">
      <c r="A112" s="143" t="e">
        <f>#REF!</f>
        <v>#REF!</v>
      </c>
      <c r="B112" s="144"/>
      <c r="C112" s="144"/>
      <c r="D112" s="144"/>
      <c r="E112" s="145"/>
      <c r="F112" s="123" t="s">
        <v>20</v>
      </c>
      <c r="G112" s="143" t="e">
        <f>#REF!</f>
        <v>#REF!</v>
      </c>
      <c r="H112" s="144"/>
      <c r="I112" s="144"/>
      <c r="J112" s="144"/>
      <c r="K112" s="145"/>
    </row>
    <row r="113" spans="1:11" ht="15" customHeight="1" thickBot="1">
      <c r="A113" s="146"/>
      <c r="B113" s="147"/>
      <c r="C113" s="147"/>
      <c r="D113" s="147"/>
      <c r="E113" s="122"/>
      <c r="F113" s="123"/>
      <c r="G113" s="146"/>
      <c r="H113" s="147"/>
      <c r="I113" s="147"/>
      <c r="J113" s="147"/>
      <c r="K113" s="122"/>
    </row>
    <row r="114" spans="1:11" ht="15" customHeight="1" thickBot="1">
      <c r="A114" s="75"/>
      <c r="B114" s="75"/>
      <c r="D114" s="75"/>
      <c r="E114" s="75"/>
      <c r="F114" s="75"/>
      <c r="G114" s="75"/>
      <c r="H114" s="75"/>
      <c r="I114" s="75"/>
      <c r="J114" s="75"/>
      <c r="K114" s="75"/>
    </row>
    <row r="115" spans="1:11" ht="15" customHeight="1" thickBot="1">
      <c r="A115" s="81" t="s">
        <v>129</v>
      </c>
      <c r="B115" s="82" t="s">
        <v>44</v>
      </c>
      <c r="C115" s="82"/>
      <c r="D115" s="82"/>
      <c r="E115" s="83" t="e">
        <f>#REF!</f>
        <v>#REF!</v>
      </c>
      <c r="F115" s="75"/>
      <c r="G115" s="81" t="s">
        <v>63</v>
      </c>
      <c r="H115" s="82" t="s">
        <v>44</v>
      </c>
      <c r="I115" s="82"/>
      <c r="J115" s="82"/>
      <c r="K115" s="83" t="e">
        <f>#REF!</f>
        <v>#REF!</v>
      </c>
    </row>
    <row r="116" spans="1:11" ht="15" customHeight="1" thickBot="1">
      <c r="A116" s="77" t="e">
        <f>#REF!</f>
        <v>#REF!</v>
      </c>
      <c r="B116" s="77"/>
      <c r="C116" s="78" t="s">
        <v>20</v>
      </c>
      <c r="D116" s="77"/>
      <c r="E116" s="77" t="e">
        <f>#REF!</f>
        <v>#REF!</v>
      </c>
      <c r="F116" s="75"/>
      <c r="G116" s="77" t="e">
        <f>#REF!</f>
        <v>#REF!</v>
      </c>
      <c r="H116" s="77"/>
      <c r="I116" s="78" t="s">
        <v>20</v>
      </c>
      <c r="J116" s="77"/>
      <c r="K116" s="77" t="e">
        <f>#REF!</f>
        <v>#REF!</v>
      </c>
    </row>
    <row r="117" spans="1:11" ht="15" customHeight="1">
      <c r="A117" s="124"/>
      <c r="B117" s="125"/>
      <c r="D117" s="124"/>
      <c r="E117" s="125"/>
      <c r="F117" s="75"/>
      <c r="G117" s="124"/>
      <c r="H117" s="125"/>
      <c r="I117" s="75"/>
      <c r="J117" s="124"/>
      <c r="K117" s="125"/>
    </row>
    <row r="118" spans="1:11" ht="15" customHeight="1">
      <c r="A118" s="121"/>
      <c r="B118" s="148"/>
      <c r="D118" s="121"/>
      <c r="E118" s="148"/>
      <c r="F118" s="75"/>
      <c r="G118" s="121"/>
      <c r="H118" s="148"/>
      <c r="I118" s="75"/>
      <c r="J118" s="121"/>
      <c r="K118" s="148"/>
    </row>
    <row r="119" spans="1:11" ht="15" customHeight="1" thickBot="1">
      <c r="A119" s="149"/>
      <c r="B119" s="150"/>
      <c r="D119" s="149"/>
      <c r="E119" s="150"/>
      <c r="F119" s="75"/>
      <c r="G119" s="149"/>
      <c r="H119" s="150"/>
      <c r="I119" s="75"/>
      <c r="J119" s="149"/>
      <c r="K119" s="150"/>
    </row>
    <row r="120" spans="1:11" ht="15" customHeight="1">
      <c r="A120" s="75"/>
      <c r="B120" s="75"/>
      <c r="D120" s="75"/>
      <c r="E120" s="75"/>
      <c r="F120" s="75"/>
      <c r="G120" s="75"/>
      <c r="H120" s="75"/>
      <c r="I120" s="75"/>
      <c r="J120" s="75"/>
      <c r="K120" s="75"/>
    </row>
    <row r="121" spans="1:11" ht="15" customHeight="1" thickBot="1">
      <c r="A121" s="75"/>
      <c r="B121" s="75"/>
      <c r="D121" s="75"/>
      <c r="E121" s="75"/>
      <c r="F121" s="75"/>
      <c r="G121" s="75"/>
      <c r="H121" s="75"/>
      <c r="I121" s="75"/>
      <c r="J121" s="75"/>
      <c r="K121" s="75"/>
    </row>
    <row r="122" spans="1:11" ht="15" customHeight="1" thickBot="1">
      <c r="A122" s="81" t="s">
        <v>130</v>
      </c>
      <c r="B122" s="82" t="s">
        <v>44</v>
      </c>
      <c r="C122" s="82"/>
      <c r="D122" s="82"/>
      <c r="E122" s="83" t="e">
        <f>#REF!</f>
        <v>#REF!</v>
      </c>
      <c r="F122" s="75"/>
      <c r="G122" s="81" t="s">
        <v>62</v>
      </c>
      <c r="H122" s="82" t="s">
        <v>44</v>
      </c>
      <c r="I122" s="82"/>
      <c r="J122" s="82"/>
      <c r="K122" s="83" t="e">
        <f>#REF!</f>
        <v>#REF!</v>
      </c>
    </row>
    <row r="123" spans="1:11" ht="15" customHeight="1" thickBot="1">
      <c r="A123" s="77" t="e">
        <f>#REF!</f>
        <v>#REF!</v>
      </c>
      <c r="B123" s="77"/>
      <c r="C123" s="78" t="s">
        <v>20</v>
      </c>
      <c r="D123" s="77"/>
      <c r="E123" s="77" t="e">
        <f>#REF!</f>
        <v>#REF!</v>
      </c>
      <c r="F123" s="75"/>
      <c r="G123" s="77" t="e">
        <f>#REF!</f>
        <v>#REF!</v>
      </c>
      <c r="H123" s="77"/>
      <c r="I123" s="78" t="s">
        <v>20</v>
      </c>
      <c r="J123" s="77"/>
      <c r="K123" s="77" t="e">
        <f>#REF!</f>
        <v>#REF!</v>
      </c>
    </row>
    <row r="124" spans="1:11" ht="15" customHeight="1">
      <c r="A124" s="124"/>
      <c r="B124" s="125"/>
      <c r="D124" s="124"/>
      <c r="E124" s="125"/>
      <c r="F124" s="75"/>
      <c r="G124" s="124"/>
      <c r="H124" s="125"/>
      <c r="I124" s="75"/>
      <c r="J124" s="124"/>
      <c r="K124" s="125"/>
    </row>
    <row r="125" spans="1:11" ht="15" customHeight="1">
      <c r="A125" s="121"/>
      <c r="B125" s="148"/>
      <c r="D125" s="121"/>
      <c r="E125" s="148"/>
      <c r="F125" s="75"/>
      <c r="G125" s="121"/>
      <c r="H125" s="148"/>
      <c r="I125" s="75"/>
      <c r="J125" s="121"/>
      <c r="K125" s="148"/>
    </row>
    <row r="126" spans="1:11" ht="15" customHeight="1" thickBot="1">
      <c r="A126" s="149"/>
      <c r="B126" s="150"/>
      <c r="D126" s="149"/>
      <c r="E126" s="150"/>
      <c r="F126" s="75"/>
      <c r="G126" s="149"/>
      <c r="H126" s="150"/>
      <c r="I126" s="75"/>
      <c r="J126" s="149"/>
      <c r="K126" s="150"/>
    </row>
    <row r="127" spans="1:11" ht="15" customHeight="1">
      <c r="A127" s="79"/>
      <c r="B127" s="79"/>
      <c r="D127" s="79"/>
      <c r="E127" s="79"/>
      <c r="F127" s="75"/>
      <c r="G127" s="79"/>
      <c r="H127" s="79"/>
      <c r="I127" s="75"/>
      <c r="J127" s="79"/>
      <c r="K127" s="79"/>
    </row>
    <row r="128" spans="1:11" ht="15" customHeight="1" thickBot="1">
      <c r="A128" s="79"/>
      <c r="B128" s="79"/>
      <c r="D128" s="79"/>
      <c r="E128" s="79"/>
      <c r="F128" s="75"/>
      <c r="G128" s="79"/>
      <c r="H128" s="79"/>
      <c r="I128" s="75"/>
      <c r="J128" s="79"/>
      <c r="K128" s="79"/>
    </row>
    <row r="129" spans="1:11" ht="15" customHeight="1">
      <c r="A129" s="143" t="e">
        <f>#REF!</f>
        <v>#REF!</v>
      </c>
      <c r="B129" s="144"/>
      <c r="C129" s="144"/>
      <c r="D129" s="144"/>
      <c r="E129" s="145"/>
      <c r="F129" s="123" t="s">
        <v>20</v>
      </c>
      <c r="G129" s="143" t="e">
        <f>#REF!</f>
        <v>#REF!</v>
      </c>
      <c r="H129" s="144"/>
      <c r="I129" s="144"/>
      <c r="J129" s="144"/>
      <c r="K129" s="145"/>
    </row>
    <row r="130" spans="1:11" ht="15" customHeight="1" thickBot="1">
      <c r="A130" s="146"/>
      <c r="B130" s="147"/>
      <c r="C130" s="147"/>
      <c r="D130" s="147"/>
      <c r="E130" s="122"/>
      <c r="F130" s="123"/>
      <c r="G130" s="146"/>
      <c r="H130" s="147"/>
      <c r="I130" s="147"/>
      <c r="J130" s="147"/>
      <c r="K130" s="122"/>
    </row>
    <row r="131" spans="1:11" ht="15" customHeight="1" thickBot="1">
      <c r="A131" s="75"/>
      <c r="B131" s="75"/>
      <c r="D131" s="75"/>
      <c r="E131" s="75"/>
      <c r="F131" s="75"/>
      <c r="G131" s="75"/>
      <c r="H131" s="75"/>
      <c r="I131" s="75"/>
      <c r="J131" s="75"/>
      <c r="K131" s="75"/>
    </row>
    <row r="132" spans="1:11" ht="15" customHeight="1" thickBot="1">
      <c r="A132" s="81" t="s">
        <v>125</v>
      </c>
      <c r="B132" s="82" t="s">
        <v>44</v>
      </c>
      <c r="C132" s="82"/>
      <c r="D132" s="82"/>
      <c r="E132" s="83" t="e">
        <f>#REF!</f>
        <v>#REF!</v>
      </c>
      <c r="F132" s="75"/>
      <c r="G132" s="81" t="s">
        <v>131</v>
      </c>
      <c r="H132" s="82" t="s">
        <v>44</v>
      </c>
      <c r="I132" s="82"/>
      <c r="J132" s="82"/>
      <c r="K132" s="83" t="e">
        <f>#REF!</f>
        <v>#REF!</v>
      </c>
    </row>
    <row r="133" spans="1:11" ht="15" customHeight="1" thickBot="1">
      <c r="A133" s="77" t="e">
        <f>#REF!</f>
        <v>#REF!</v>
      </c>
      <c r="B133" s="77"/>
      <c r="C133" s="78" t="s">
        <v>20</v>
      </c>
      <c r="D133" s="77"/>
      <c r="E133" s="77" t="e">
        <f>#REF!</f>
        <v>#REF!</v>
      </c>
      <c r="F133" s="75"/>
      <c r="G133" s="77" t="e">
        <f>#REF!</f>
        <v>#REF!</v>
      </c>
      <c r="H133" s="77"/>
      <c r="I133" s="78" t="s">
        <v>20</v>
      </c>
      <c r="J133" s="77"/>
      <c r="K133" s="77" t="e">
        <f>#REF!</f>
        <v>#REF!</v>
      </c>
    </row>
    <row r="134" spans="1:11" ht="15" customHeight="1">
      <c r="A134" s="124"/>
      <c r="B134" s="125"/>
      <c r="D134" s="124"/>
      <c r="E134" s="125"/>
      <c r="F134" s="75"/>
      <c r="G134" s="124"/>
      <c r="H134" s="125"/>
      <c r="I134" s="75"/>
      <c r="J134" s="124"/>
      <c r="K134" s="125"/>
    </row>
    <row r="135" spans="1:11" ht="15" customHeight="1">
      <c r="A135" s="121"/>
      <c r="B135" s="148"/>
      <c r="D135" s="121"/>
      <c r="E135" s="148"/>
      <c r="F135" s="75"/>
      <c r="G135" s="121"/>
      <c r="H135" s="148"/>
      <c r="I135" s="75"/>
      <c r="J135" s="121"/>
      <c r="K135" s="148"/>
    </row>
    <row r="136" spans="1:11" ht="15" customHeight="1" thickBot="1">
      <c r="A136" s="149"/>
      <c r="B136" s="150"/>
      <c r="D136" s="149"/>
      <c r="E136" s="150"/>
      <c r="F136" s="75"/>
      <c r="G136" s="149"/>
      <c r="H136" s="150"/>
      <c r="I136" s="75"/>
      <c r="J136" s="149"/>
      <c r="K136" s="150"/>
    </row>
    <row r="137" spans="1:11" ht="15" customHeight="1">
      <c r="A137" s="75"/>
      <c r="B137" s="75"/>
      <c r="D137" s="75"/>
      <c r="E137" s="75"/>
      <c r="F137" s="75"/>
      <c r="G137" s="75"/>
      <c r="H137" s="75"/>
      <c r="I137" s="75"/>
      <c r="J137" s="75"/>
      <c r="K137" s="75"/>
    </row>
    <row r="138" spans="1:11" ht="15" customHeight="1" thickBot="1">
      <c r="A138" s="75"/>
      <c r="B138" s="75"/>
      <c r="D138" s="75"/>
      <c r="E138" s="75"/>
      <c r="F138" s="75"/>
      <c r="G138" s="75"/>
      <c r="H138" s="75"/>
      <c r="I138" s="75"/>
      <c r="J138" s="75"/>
      <c r="K138" s="75"/>
    </row>
    <row r="139" spans="1:11" ht="15" customHeight="1" thickBot="1">
      <c r="A139" s="81" t="s">
        <v>132</v>
      </c>
      <c r="B139" s="82" t="s">
        <v>44</v>
      </c>
      <c r="C139" s="82"/>
      <c r="D139" s="82"/>
      <c r="E139" s="83" t="e">
        <f>#REF!</f>
        <v>#REF!</v>
      </c>
      <c r="F139" s="75"/>
      <c r="G139" s="81" t="s">
        <v>133</v>
      </c>
      <c r="H139" s="82" t="s">
        <v>44</v>
      </c>
      <c r="I139" s="82"/>
      <c r="J139" s="82"/>
      <c r="K139" s="83" t="e">
        <f>#REF!</f>
        <v>#REF!</v>
      </c>
    </row>
    <row r="140" spans="1:11" ht="15" customHeight="1" thickBot="1">
      <c r="A140" s="77" t="e">
        <f>#REF!</f>
        <v>#REF!</v>
      </c>
      <c r="B140" s="77"/>
      <c r="C140" s="78" t="s">
        <v>20</v>
      </c>
      <c r="D140" s="77"/>
      <c r="E140" s="77" t="e">
        <f>#REF!</f>
        <v>#REF!</v>
      </c>
      <c r="F140" s="75"/>
      <c r="G140" s="77" t="e">
        <f>#REF!</f>
        <v>#REF!</v>
      </c>
      <c r="H140" s="77"/>
      <c r="I140" s="78" t="s">
        <v>20</v>
      </c>
      <c r="J140" s="77"/>
      <c r="K140" s="77" t="e">
        <f>#REF!</f>
        <v>#REF!</v>
      </c>
    </row>
    <row r="141" spans="1:11" ht="15" customHeight="1">
      <c r="A141" s="124"/>
      <c r="B141" s="125"/>
      <c r="D141" s="124"/>
      <c r="E141" s="125"/>
      <c r="F141" s="75"/>
      <c r="G141" s="124"/>
      <c r="H141" s="125"/>
      <c r="I141" s="75"/>
      <c r="J141" s="124"/>
      <c r="K141" s="125"/>
    </row>
    <row r="142" spans="1:11" ht="15" customHeight="1">
      <c r="A142" s="121"/>
      <c r="B142" s="148"/>
      <c r="D142" s="121"/>
      <c r="E142" s="148"/>
      <c r="F142" s="75"/>
      <c r="G142" s="121"/>
      <c r="H142" s="148"/>
      <c r="I142" s="75"/>
      <c r="J142" s="121"/>
      <c r="K142" s="148"/>
    </row>
    <row r="143" spans="1:11" ht="15" customHeight="1" thickBot="1">
      <c r="A143" s="149"/>
      <c r="B143" s="150"/>
      <c r="D143" s="149"/>
      <c r="E143" s="150"/>
      <c r="F143" s="75"/>
      <c r="G143" s="149"/>
      <c r="H143" s="150"/>
      <c r="I143" s="75"/>
      <c r="J143" s="149"/>
      <c r="K143" s="150"/>
    </row>
    <row r="144" spans="1:11" ht="15" customHeight="1">
      <c r="A144" s="79"/>
      <c r="B144" s="79"/>
      <c r="D144" s="79"/>
      <c r="E144" s="79"/>
      <c r="F144" s="75"/>
      <c r="G144" s="79"/>
      <c r="H144" s="79"/>
      <c r="I144" s="75"/>
      <c r="J144" s="79"/>
      <c r="K144" s="79"/>
    </row>
    <row r="145" spans="1:11" ht="15" customHeight="1">
      <c r="A145" s="74"/>
      <c r="B145" s="75"/>
      <c r="D145" s="126" t="s">
        <v>33</v>
      </c>
      <c r="E145" s="126"/>
      <c r="F145" s="126"/>
      <c r="G145" s="126"/>
      <c r="H145" s="75"/>
      <c r="I145" s="75"/>
      <c r="J145" s="75"/>
      <c r="K145" s="80" t="s">
        <v>23</v>
      </c>
    </row>
    <row r="146" spans="1:11" ht="15" customHeight="1">
      <c r="A146" s="75"/>
      <c r="B146" s="75"/>
      <c r="D146" s="75"/>
      <c r="E146" s="75"/>
      <c r="F146" s="75"/>
      <c r="G146" s="75"/>
      <c r="H146" s="75"/>
      <c r="I146" s="75"/>
      <c r="J146" s="75"/>
      <c r="K146" s="75"/>
    </row>
    <row r="147" spans="1:11" ht="15" customHeight="1" thickBot="1">
      <c r="A147" s="75"/>
      <c r="B147" s="75"/>
      <c r="D147" s="75"/>
      <c r="E147" s="75"/>
      <c r="F147" s="75"/>
      <c r="G147" s="75"/>
      <c r="H147" s="75"/>
      <c r="I147" s="75"/>
      <c r="J147" s="75"/>
      <c r="K147" s="75"/>
    </row>
    <row r="148" spans="1:11" ht="15" customHeight="1">
      <c r="A148" s="143" t="e">
        <f>#REF!</f>
        <v>#REF!</v>
      </c>
      <c r="B148" s="144"/>
      <c r="C148" s="144"/>
      <c r="D148" s="144"/>
      <c r="E148" s="145"/>
      <c r="F148" s="123" t="s">
        <v>20</v>
      </c>
      <c r="G148" s="143" t="e">
        <f>#REF!</f>
        <v>#REF!</v>
      </c>
      <c r="H148" s="144"/>
      <c r="I148" s="144"/>
      <c r="J148" s="144"/>
      <c r="K148" s="145"/>
    </row>
    <row r="149" spans="1:11" ht="15" customHeight="1" thickBot="1">
      <c r="A149" s="146"/>
      <c r="B149" s="147"/>
      <c r="C149" s="147"/>
      <c r="D149" s="147"/>
      <c r="E149" s="122"/>
      <c r="F149" s="123"/>
      <c r="G149" s="146"/>
      <c r="H149" s="147"/>
      <c r="I149" s="147"/>
      <c r="J149" s="147"/>
      <c r="K149" s="122"/>
    </row>
    <row r="150" spans="1:11" ht="15" customHeight="1" thickBot="1">
      <c r="A150" s="75"/>
      <c r="B150" s="75"/>
      <c r="D150" s="75"/>
      <c r="E150" s="75"/>
      <c r="F150" s="75"/>
      <c r="G150" s="75"/>
      <c r="H150" s="75"/>
      <c r="I150" s="75"/>
      <c r="J150" s="75"/>
      <c r="K150" s="75"/>
    </row>
    <row r="151" spans="1:11" ht="15" customHeight="1" thickBot="1">
      <c r="A151" s="81" t="s">
        <v>53</v>
      </c>
      <c r="B151" s="82" t="s">
        <v>44</v>
      </c>
      <c r="C151" s="82"/>
      <c r="D151" s="82"/>
      <c r="E151" s="83" t="e">
        <f>#REF!</f>
        <v>#REF!</v>
      </c>
      <c r="F151" s="75"/>
      <c r="G151" s="81" t="s">
        <v>55</v>
      </c>
      <c r="H151" s="82" t="s">
        <v>44</v>
      </c>
      <c r="I151" s="82"/>
      <c r="J151" s="82"/>
      <c r="K151" s="83" t="e">
        <f>#REF!</f>
        <v>#REF!</v>
      </c>
    </row>
    <row r="152" spans="1:11" ht="15" customHeight="1" thickBot="1">
      <c r="A152" s="77" t="e">
        <f>#REF!</f>
        <v>#REF!</v>
      </c>
      <c r="B152" s="77"/>
      <c r="C152" s="78" t="s">
        <v>20</v>
      </c>
      <c r="D152" s="77"/>
      <c r="E152" s="77" t="e">
        <f>#REF!</f>
        <v>#REF!</v>
      </c>
      <c r="F152" s="75"/>
      <c r="G152" s="77" t="e">
        <f>#REF!</f>
        <v>#REF!</v>
      </c>
      <c r="H152" s="77"/>
      <c r="I152" s="78" t="s">
        <v>20</v>
      </c>
      <c r="J152" s="77"/>
      <c r="K152" s="77" t="e">
        <f>#REF!</f>
        <v>#REF!</v>
      </c>
    </row>
    <row r="153" spans="1:11" ht="15" customHeight="1">
      <c r="A153" s="124"/>
      <c r="B153" s="125"/>
      <c r="D153" s="124"/>
      <c r="E153" s="125"/>
      <c r="F153" s="75"/>
      <c r="G153" s="124"/>
      <c r="H153" s="125"/>
      <c r="I153" s="75"/>
      <c r="J153" s="124"/>
      <c r="K153" s="125"/>
    </row>
    <row r="154" spans="1:11" ht="15" customHeight="1">
      <c r="A154" s="121"/>
      <c r="B154" s="148"/>
      <c r="D154" s="121"/>
      <c r="E154" s="148"/>
      <c r="F154" s="75"/>
      <c r="G154" s="121"/>
      <c r="H154" s="148"/>
      <c r="I154" s="75"/>
      <c r="J154" s="121"/>
      <c r="K154" s="148"/>
    </row>
    <row r="155" spans="1:11" ht="15" customHeight="1" thickBot="1">
      <c r="A155" s="149"/>
      <c r="B155" s="150"/>
      <c r="D155" s="149"/>
      <c r="E155" s="150"/>
      <c r="F155" s="75"/>
      <c r="G155" s="149"/>
      <c r="H155" s="150"/>
      <c r="I155" s="75"/>
      <c r="J155" s="149"/>
      <c r="K155" s="150"/>
    </row>
    <row r="156" spans="1:11" ht="15" customHeight="1">
      <c r="A156" s="75"/>
      <c r="B156" s="75"/>
      <c r="D156" s="75"/>
      <c r="E156" s="75"/>
      <c r="F156" s="75"/>
      <c r="G156" s="75"/>
      <c r="H156" s="75"/>
      <c r="I156" s="75"/>
      <c r="J156" s="75"/>
      <c r="K156" s="75"/>
    </row>
    <row r="157" spans="1:11" ht="15" customHeight="1" thickBot="1">
      <c r="A157" s="75"/>
      <c r="B157" s="75"/>
      <c r="D157" s="75"/>
      <c r="E157" s="75"/>
      <c r="F157" s="75"/>
      <c r="G157" s="75"/>
      <c r="H157" s="75"/>
      <c r="I157" s="75"/>
      <c r="J157" s="75"/>
      <c r="K157" s="75"/>
    </row>
    <row r="158" spans="1:11" ht="15" customHeight="1" thickBot="1">
      <c r="A158" s="81" t="s">
        <v>47</v>
      </c>
      <c r="B158" s="82" t="s">
        <v>44</v>
      </c>
      <c r="C158" s="82"/>
      <c r="D158" s="82"/>
      <c r="E158" s="83" t="e">
        <f>#REF!</f>
        <v>#REF!</v>
      </c>
      <c r="F158" s="75"/>
      <c r="G158" s="81" t="s">
        <v>48</v>
      </c>
      <c r="H158" s="82" t="s">
        <v>44</v>
      </c>
      <c r="I158" s="82"/>
      <c r="J158" s="82"/>
      <c r="K158" s="83" t="e">
        <f>#REF!</f>
        <v>#REF!</v>
      </c>
    </row>
    <row r="159" spans="1:11" ht="15" customHeight="1" thickBot="1">
      <c r="A159" s="77" t="e">
        <f>#REF!</f>
        <v>#REF!</v>
      </c>
      <c r="B159" s="77"/>
      <c r="C159" s="78" t="s">
        <v>20</v>
      </c>
      <c r="D159" s="77"/>
      <c r="E159" s="77" t="e">
        <f>#REF!</f>
        <v>#REF!</v>
      </c>
      <c r="F159" s="75"/>
      <c r="G159" s="77" t="e">
        <f>#REF!</f>
        <v>#REF!</v>
      </c>
      <c r="H159" s="77"/>
      <c r="I159" s="78" t="s">
        <v>20</v>
      </c>
      <c r="J159" s="77"/>
      <c r="K159" s="77" t="e">
        <f>#REF!</f>
        <v>#REF!</v>
      </c>
    </row>
    <row r="160" spans="1:11" ht="15" customHeight="1">
      <c r="A160" s="124"/>
      <c r="B160" s="125"/>
      <c r="D160" s="124"/>
      <c r="E160" s="125"/>
      <c r="F160" s="75"/>
      <c r="G160" s="124"/>
      <c r="H160" s="125"/>
      <c r="I160" s="75"/>
      <c r="J160" s="124"/>
      <c r="K160" s="125"/>
    </row>
    <row r="161" spans="1:11" ht="15" customHeight="1">
      <c r="A161" s="121"/>
      <c r="B161" s="148"/>
      <c r="D161" s="121"/>
      <c r="E161" s="148"/>
      <c r="F161" s="75"/>
      <c r="G161" s="121"/>
      <c r="H161" s="148"/>
      <c r="I161" s="75"/>
      <c r="J161" s="121"/>
      <c r="K161" s="148"/>
    </row>
    <row r="162" spans="1:11" ht="15" customHeight="1" thickBot="1">
      <c r="A162" s="149"/>
      <c r="B162" s="150"/>
      <c r="D162" s="149"/>
      <c r="E162" s="150"/>
      <c r="F162" s="75"/>
      <c r="G162" s="149"/>
      <c r="H162" s="150"/>
      <c r="I162" s="75"/>
      <c r="J162" s="149"/>
      <c r="K162" s="150"/>
    </row>
    <row r="163" spans="1:11" ht="15" customHeight="1">
      <c r="A163" s="79"/>
      <c r="B163" s="79"/>
      <c r="D163" s="79"/>
      <c r="E163" s="79"/>
      <c r="F163" s="75"/>
      <c r="G163" s="79"/>
      <c r="H163" s="79"/>
      <c r="I163" s="75"/>
      <c r="J163" s="79"/>
      <c r="K163" s="79"/>
    </row>
    <row r="164" spans="1:11" ht="15" customHeight="1" thickBot="1">
      <c r="A164" s="79"/>
      <c r="B164" s="79"/>
      <c r="D164" s="79"/>
      <c r="E164" s="79"/>
      <c r="F164" s="75"/>
      <c r="G164" s="79"/>
      <c r="H164" s="79"/>
      <c r="I164" s="75"/>
      <c r="J164" s="79"/>
      <c r="K164" s="79"/>
    </row>
    <row r="165" spans="1:11" ht="15" customHeight="1">
      <c r="A165" s="143" t="e">
        <f>#REF!</f>
        <v>#REF!</v>
      </c>
      <c r="B165" s="144"/>
      <c r="C165" s="144"/>
      <c r="D165" s="144"/>
      <c r="E165" s="145"/>
      <c r="F165" s="123" t="s">
        <v>20</v>
      </c>
      <c r="G165" s="143" t="e">
        <f>#REF!</f>
        <v>#REF!</v>
      </c>
      <c r="H165" s="144"/>
      <c r="I165" s="144"/>
      <c r="J165" s="144"/>
      <c r="K165" s="145"/>
    </row>
    <row r="166" spans="1:11" ht="15" customHeight="1" thickBot="1">
      <c r="A166" s="146"/>
      <c r="B166" s="147"/>
      <c r="C166" s="147"/>
      <c r="D166" s="147"/>
      <c r="E166" s="122"/>
      <c r="F166" s="123"/>
      <c r="G166" s="146"/>
      <c r="H166" s="147"/>
      <c r="I166" s="147"/>
      <c r="J166" s="147"/>
      <c r="K166" s="122"/>
    </row>
    <row r="167" spans="1:11" ht="15" customHeight="1" thickBot="1">
      <c r="A167" s="75"/>
      <c r="B167" s="75"/>
      <c r="D167" s="75"/>
      <c r="E167" s="75"/>
      <c r="F167" s="75"/>
      <c r="G167" s="75"/>
      <c r="H167" s="75"/>
      <c r="I167" s="75"/>
      <c r="J167" s="75"/>
      <c r="K167" s="75"/>
    </row>
    <row r="168" spans="1:11" ht="15" customHeight="1" thickBot="1">
      <c r="A168" s="81" t="s">
        <v>56</v>
      </c>
      <c r="B168" s="82" t="s">
        <v>44</v>
      </c>
      <c r="C168" s="82"/>
      <c r="D168" s="82"/>
      <c r="E168" s="83" t="e">
        <f>#REF!</f>
        <v>#REF!</v>
      </c>
      <c r="F168" s="75"/>
      <c r="G168" s="81" t="s">
        <v>50</v>
      </c>
      <c r="H168" s="82" t="s">
        <v>44</v>
      </c>
      <c r="I168" s="82"/>
      <c r="J168" s="82"/>
      <c r="K168" s="83" t="e">
        <f>#REF!</f>
        <v>#REF!</v>
      </c>
    </row>
    <row r="169" spans="1:11" ht="15" customHeight="1" thickBot="1">
      <c r="A169" s="77" t="e">
        <f>#REF!</f>
        <v>#REF!</v>
      </c>
      <c r="B169" s="77"/>
      <c r="C169" s="78" t="s">
        <v>20</v>
      </c>
      <c r="D169" s="77"/>
      <c r="E169" s="77" t="e">
        <f>#REF!</f>
        <v>#REF!</v>
      </c>
      <c r="F169" s="75"/>
      <c r="G169" s="77" t="e">
        <f>#REF!</f>
        <v>#REF!</v>
      </c>
      <c r="H169" s="77"/>
      <c r="I169" s="78" t="s">
        <v>20</v>
      </c>
      <c r="J169" s="77"/>
      <c r="K169" s="77" t="e">
        <f>#REF!</f>
        <v>#REF!</v>
      </c>
    </row>
    <row r="170" spans="1:11" ht="15" customHeight="1">
      <c r="A170" s="124"/>
      <c r="B170" s="125"/>
      <c r="D170" s="124"/>
      <c r="E170" s="125"/>
      <c r="F170" s="75"/>
      <c r="G170" s="124"/>
      <c r="H170" s="125"/>
      <c r="I170" s="75"/>
      <c r="J170" s="124"/>
      <c r="K170" s="125"/>
    </row>
    <row r="171" spans="1:11" ht="15" customHeight="1">
      <c r="A171" s="121"/>
      <c r="B171" s="148"/>
      <c r="D171" s="121"/>
      <c r="E171" s="148"/>
      <c r="F171" s="75"/>
      <c r="G171" s="121"/>
      <c r="H171" s="148"/>
      <c r="I171" s="75"/>
      <c r="J171" s="121"/>
      <c r="K171" s="148"/>
    </row>
    <row r="172" spans="1:11" ht="15" customHeight="1" thickBot="1">
      <c r="A172" s="149"/>
      <c r="B172" s="150"/>
      <c r="D172" s="149"/>
      <c r="E172" s="150"/>
      <c r="F172" s="75"/>
      <c r="G172" s="149"/>
      <c r="H172" s="150"/>
      <c r="I172" s="75"/>
      <c r="J172" s="149"/>
      <c r="K172" s="150"/>
    </row>
    <row r="173" spans="1:11" ht="15" customHeight="1">
      <c r="A173" s="75"/>
      <c r="B173" s="75"/>
      <c r="D173" s="75"/>
      <c r="E173" s="75"/>
      <c r="F173" s="75"/>
      <c r="G173" s="75"/>
      <c r="H173" s="75"/>
      <c r="I173" s="75"/>
      <c r="J173" s="75"/>
      <c r="K173" s="75"/>
    </row>
    <row r="174" spans="1:11" ht="15" customHeight="1" thickBot="1">
      <c r="A174" s="75"/>
      <c r="B174" s="75"/>
      <c r="D174" s="75"/>
      <c r="E174" s="75"/>
      <c r="F174" s="75"/>
      <c r="G174" s="75"/>
      <c r="H174" s="75"/>
      <c r="I174" s="75"/>
      <c r="J174" s="75"/>
      <c r="K174" s="75"/>
    </row>
    <row r="175" spans="1:11" ht="15" customHeight="1" thickBot="1">
      <c r="A175" s="81" t="s">
        <v>51</v>
      </c>
      <c r="B175" s="82" t="s">
        <v>44</v>
      </c>
      <c r="C175" s="82"/>
      <c r="D175" s="82"/>
      <c r="E175" s="83" t="e">
        <f>#REF!</f>
        <v>#REF!</v>
      </c>
      <c r="F175" s="75"/>
      <c r="G175" s="81" t="s">
        <v>52</v>
      </c>
      <c r="H175" s="82" t="s">
        <v>44</v>
      </c>
      <c r="I175" s="82"/>
      <c r="J175" s="82"/>
      <c r="K175" s="83" t="e">
        <f>#REF!</f>
        <v>#REF!</v>
      </c>
    </row>
    <row r="176" spans="1:11" ht="15" customHeight="1" thickBot="1">
      <c r="A176" s="77" t="e">
        <f>#REF!</f>
        <v>#REF!</v>
      </c>
      <c r="B176" s="77"/>
      <c r="C176" s="78" t="s">
        <v>20</v>
      </c>
      <c r="D176" s="77"/>
      <c r="E176" s="77" t="e">
        <f>#REF!</f>
        <v>#REF!</v>
      </c>
      <c r="F176" s="75"/>
      <c r="G176" s="77" t="e">
        <f>#REF!</f>
        <v>#REF!</v>
      </c>
      <c r="H176" s="77"/>
      <c r="I176" s="78" t="s">
        <v>20</v>
      </c>
      <c r="J176" s="77"/>
      <c r="K176" s="77" t="e">
        <f>#REF!</f>
        <v>#REF!</v>
      </c>
    </row>
    <row r="177" spans="1:11" ht="15" customHeight="1">
      <c r="A177" s="124"/>
      <c r="B177" s="125"/>
      <c r="D177" s="124"/>
      <c r="E177" s="125"/>
      <c r="F177" s="75"/>
      <c r="G177" s="124"/>
      <c r="H177" s="125"/>
      <c r="I177" s="75"/>
      <c r="J177" s="124"/>
      <c r="K177" s="125"/>
    </row>
    <row r="178" spans="1:11" ht="15" customHeight="1">
      <c r="A178" s="121"/>
      <c r="B178" s="148"/>
      <c r="D178" s="121"/>
      <c r="E178" s="148"/>
      <c r="F178" s="75"/>
      <c r="G178" s="121"/>
      <c r="H178" s="148"/>
      <c r="I178" s="75"/>
      <c r="J178" s="121"/>
      <c r="K178" s="148"/>
    </row>
    <row r="179" spans="1:11" ht="15" customHeight="1" thickBot="1">
      <c r="A179" s="149"/>
      <c r="B179" s="150"/>
      <c r="D179" s="149"/>
      <c r="E179" s="150"/>
      <c r="F179" s="75"/>
      <c r="G179" s="149"/>
      <c r="H179" s="150"/>
      <c r="I179" s="75"/>
      <c r="J179" s="149"/>
      <c r="K179" s="150"/>
    </row>
    <row r="180" spans="1:11" ht="15" customHeight="1">
      <c r="A180" s="79"/>
      <c r="B180" s="79"/>
      <c r="D180" s="79"/>
      <c r="E180" s="79"/>
      <c r="F180" s="75"/>
      <c r="G180" s="79"/>
      <c r="H180" s="79"/>
      <c r="I180" s="75"/>
      <c r="J180" s="79"/>
      <c r="K180" s="79"/>
    </row>
    <row r="181" spans="1:11" ht="15" customHeight="1">
      <c r="A181" s="74"/>
      <c r="B181" s="75"/>
      <c r="D181" s="126" t="s">
        <v>33</v>
      </c>
      <c r="E181" s="126"/>
      <c r="F181" s="126"/>
      <c r="G181" s="126"/>
      <c r="H181" s="75"/>
      <c r="I181" s="75"/>
      <c r="J181" s="75"/>
      <c r="K181" s="80" t="s">
        <v>23</v>
      </c>
    </row>
    <row r="182" spans="1:11" ht="15" customHeight="1">
      <c r="A182" s="75"/>
      <c r="B182" s="75"/>
      <c r="D182" s="75"/>
      <c r="E182" s="75"/>
      <c r="F182" s="75"/>
      <c r="G182" s="75"/>
      <c r="H182" s="75"/>
      <c r="I182" s="75"/>
      <c r="J182" s="75"/>
      <c r="K182" s="75"/>
    </row>
    <row r="183" spans="1:11" ht="15" customHeight="1" thickBot="1">
      <c r="A183" s="75"/>
      <c r="B183" s="75"/>
      <c r="D183" s="75"/>
      <c r="E183" s="75"/>
      <c r="F183" s="75"/>
      <c r="G183" s="75"/>
      <c r="H183" s="75"/>
      <c r="I183" s="75"/>
      <c r="J183" s="75"/>
      <c r="K183" s="75"/>
    </row>
    <row r="184" spans="1:11" ht="15" customHeight="1">
      <c r="A184" s="143" t="e">
        <f>#REF!</f>
        <v>#REF!</v>
      </c>
      <c r="B184" s="144"/>
      <c r="C184" s="144"/>
      <c r="D184" s="144"/>
      <c r="E184" s="145"/>
      <c r="F184" s="123" t="s">
        <v>20</v>
      </c>
      <c r="G184" s="143" t="e">
        <f>#REF!</f>
        <v>#REF!</v>
      </c>
      <c r="H184" s="144"/>
      <c r="I184" s="144"/>
      <c r="J184" s="144"/>
      <c r="K184" s="145"/>
    </row>
    <row r="185" spans="1:11" ht="15" customHeight="1" thickBot="1">
      <c r="A185" s="146"/>
      <c r="B185" s="147"/>
      <c r="C185" s="147"/>
      <c r="D185" s="147"/>
      <c r="E185" s="122"/>
      <c r="F185" s="123"/>
      <c r="G185" s="146"/>
      <c r="H185" s="147"/>
      <c r="I185" s="147"/>
      <c r="J185" s="147"/>
      <c r="K185" s="122"/>
    </row>
    <row r="186" spans="1:11" ht="15" customHeight="1" thickBot="1">
      <c r="A186" s="75"/>
      <c r="B186" s="75"/>
      <c r="D186" s="75"/>
      <c r="E186" s="75"/>
      <c r="F186" s="75"/>
      <c r="G186" s="75"/>
      <c r="H186" s="75"/>
      <c r="I186" s="75"/>
      <c r="J186" s="75"/>
      <c r="K186" s="75"/>
    </row>
    <row r="187" spans="1:11" ht="15" customHeight="1" thickBot="1">
      <c r="A187" s="81" t="s">
        <v>134</v>
      </c>
      <c r="B187" s="82" t="s">
        <v>44</v>
      </c>
      <c r="C187" s="82"/>
      <c r="D187" s="82"/>
      <c r="E187" s="83" t="e">
        <f>#REF!</f>
        <v>#REF!</v>
      </c>
      <c r="F187" s="75"/>
      <c r="G187" s="81" t="s">
        <v>60</v>
      </c>
      <c r="H187" s="82" t="s">
        <v>44</v>
      </c>
      <c r="I187" s="82"/>
      <c r="J187" s="82"/>
      <c r="K187" s="83" t="e">
        <f>#REF!</f>
        <v>#REF!</v>
      </c>
    </row>
    <row r="188" spans="1:11" ht="15" customHeight="1" thickBot="1">
      <c r="A188" s="77" t="e">
        <f>#REF!</f>
        <v>#REF!</v>
      </c>
      <c r="B188" s="77"/>
      <c r="C188" s="78" t="s">
        <v>20</v>
      </c>
      <c r="D188" s="77"/>
      <c r="E188" s="77" t="e">
        <f>#REF!</f>
        <v>#REF!</v>
      </c>
      <c r="F188" s="75"/>
      <c r="G188" s="77" t="e">
        <f>#REF!</f>
        <v>#REF!</v>
      </c>
      <c r="H188" s="77"/>
      <c r="I188" s="78" t="s">
        <v>20</v>
      </c>
      <c r="J188" s="77"/>
      <c r="K188" s="77" t="e">
        <f>#REF!</f>
        <v>#REF!</v>
      </c>
    </row>
    <row r="189" spans="1:11" ht="15" customHeight="1">
      <c r="A189" s="124"/>
      <c r="B189" s="125"/>
      <c r="D189" s="124"/>
      <c r="E189" s="125"/>
      <c r="F189" s="75"/>
      <c r="G189" s="124"/>
      <c r="H189" s="125"/>
      <c r="I189" s="75"/>
      <c r="J189" s="124"/>
      <c r="K189" s="125"/>
    </row>
    <row r="190" spans="1:11" ht="15" customHeight="1">
      <c r="A190" s="121"/>
      <c r="B190" s="148"/>
      <c r="D190" s="121"/>
      <c r="E190" s="148"/>
      <c r="F190" s="75"/>
      <c r="G190" s="121"/>
      <c r="H190" s="148"/>
      <c r="I190" s="75"/>
      <c r="J190" s="121"/>
      <c r="K190" s="148"/>
    </row>
    <row r="191" spans="1:11" ht="15" customHeight="1" thickBot="1">
      <c r="A191" s="149"/>
      <c r="B191" s="150"/>
      <c r="D191" s="149"/>
      <c r="E191" s="150"/>
      <c r="F191" s="75"/>
      <c r="G191" s="149"/>
      <c r="H191" s="150"/>
      <c r="I191" s="75"/>
      <c r="J191" s="149"/>
      <c r="K191" s="150"/>
    </row>
    <row r="192" spans="1:11" ht="15" customHeight="1">
      <c r="A192" s="75"/>
      <c r="B192" s="75"/>
      <c r="D192" s="75"/>
      <c r="E192" s="75"/>
      <c r="F192" s="75"/>
      <c r="G192" s="75"/>
      <c r="H192" s="75"/>
      <c r="I192" s="75"/>
      <c r="J192" s="75"/>
      <c r="K192" s="75"/>
    </row>
    <row r="193" spans="1:11" ht="15" customHeight="1" thickBot="1">
      <c r="A193" s="75"/>
      <c r="B193" s="75"/>
      <c r="D193" s="75"/>
      <c r="E193" s="75"/>
      <c r="F193" s="75"/>
      <c r="G193" s="75"/>
      <c r="H193" s="75"/>
      <c r="I193" s="75"/>
      <c r="J193" s="75"/>
      <c r="K193" s="75"/>
    </row>
    <row r="194" spans="1:11" ht="15" customHeight="1" thickBot="1">
      <c r="A194" s="81" t="s">
        <v>135</v>
      </c>
      <c r="B194" s="82" t="s">
        <v>44</v>
      </c>
      <c r="C194" s="82"/>
      <c r="D194" s="82"/>
      <c r="E194" s="83" t="e">
        <f>#REF!</f>
        <v>#REF!</v>
      </c>
      <c r="F194" s="75"/>
      <c r="G194" s="81" t="s">
        <v>65</v>
      </c>
      <c r="H194" s="82" t="s">
        <v>44</v>
      </c>
      <c r="I194" s="82"/>
      <c r="J194" s="82"/>
      <c r="K194" s="83" t="e">
        <f>#REF!</f>
        <v>#REF!</v>
      </c>
    </row>
    <row r="195" spans="1:11" ht="15" customHeight="1" thickBot="1">
      <c r="A195" s="77" t="e">
        <f>#REF!</f>
        <v>#REF!</v>
      </c>
      <c r="B195" s="77"/>
      <c r="C195" s="78" t="s">
        <v>20</v>
      </c>
      <c r="D195" s="77"/>
      <c r="E195" s="77" t="e">
        <f>#REF!</f>
        <v>#REF!</v>
      </c>
      <c r="F195" s="75"/>
      <c r="G195" s="77" t="e">
        <f>#REF!</f>
        <v>#REF!</v>
      </c>
      <c r="H195" s="77"/>
      <c r="I195" s="78" t="s">
        <v>20</v>
      </c>
      <c r="J195" s="77"/>
      <c r="K195" s="77" t="e">
        <f>#REF!</f>
        <v>#REF!</v>
      </c>
    </row>
    <row r="196" spans="1:11" ht="15" customHeight="1">
      <c r="A196" s="124"/>
      <c r="B196" s="125"/>
      <c r="D196" s="124"/>
      <c r="E196" s="125"/>
      <c r="F196" s="75"/>
      <c r="G196" s="124"/>
      <c r="H196" s="125"/>
      <c r="I196" s="75"/>
      <c r="J196" s="124"/>
      <c r="K196" s="125"/>
    </row>
    <row r="197" spans="1:11" ht="15" customHeight="1">
      <c r="A197" s="121"/>
      <c r="B197" s="148"/>
      <c r="D197" s="121"/>
      <c r="E197" s="148"/>
      <c r="F197" s="75"/>
      <c r="G197" s="121"/>
      <c r="H197" s="148"/>
      <c r="I197" s="75"/>
      <c r="J197" s="121"/>
      <c r="K197" s="148"/>
    </row>
    <row r="198" spans="1:11" ht="15" customHeight="1" thickBot="1">
      <c r="A198" s="149"/>
      <c r="B198" s="150"/>
      <c r="D198" s="149"/>
      <c r="E198" s="150"/>
      <c r="F198" s="75"/>
      <c r="G198" s="149"/>
      <c r="H198" s="150"/>
      <c r="I198" s="75"/>
      <c r="J198" s="149"/>
      <c r="K198" s="150"/>
    </row>
    <row r="199" spans="1:11" ht="15" customHeight="1">
      <c r="A199" s="79"/>
      <c r="B199" s="79"/>
      <c r="D199" s="79"/>
      <c r="E199" s="79"/>
      <c r="F199" s="75"/>
      <c r="G199" s="79"/>
      <c r="H199" s="79"/>
      <c r="I199" s="75"/>
      <c r="J199" s="79"/>
      <c r="K199" s="79"/>
    </row>
    <row r="200" spans="1:11" ht="15" customHeight="1" thickBot="1">
      <c r="A200" s="79"/>
      <c r="B200" s="79"/>
      <c r="D200" s="79"/>
      <c r="E200" s="79"/>
      <c r="F200" s="75"/>
      <c r="G200" s="79"/>
      <c r="H200" s="79"/>
      <c r="I200" s="75"/>
      <c r="J200" s="79"/>
      <c r="K200" s="79"/>
    </row>
    <row r="201" spans="1:11" ht="15" customHeight="1">
      <c r="A201" s="143" t="e">
        <f>#REF!</f>
        <v>#REF!</v>
      </c>
      <c r="B201" s="144"/>
      <c r="C201" s="144"/>
      <c r="D201" s="144"/>
      <c r="E201" s="145"/>
      <c r="F201" s="123" t="s">
        <v>20</v>
      </c>
      <c r="G201" s="143" t="e">
        <f>#REF!</f>
        <v>#REF!</v>
      </c>
      <c r="H201" s="144"/>
      <c r="I201" s="144"/>
      <c r="J201" s="144"/>
      <c r="K201" s="145"/>
    </row>
    <row r="202" spans="1:11" ht="15" customHeight="1" thickBot="1">
      <c r="A202" s="146"/>
      <c r="B202" s="147"/>
      <c r="C202" s="147"/>
      <c r="D202" s="147"/>
      <c r="E202" s="122"/>
      <c r="F202" s="123"/>
      <c r="G202" s="146"/>
      <c r="H202" s="147"/>
      <c r="I202" s="147"/>
      <c r="J202" s="147"/>
      <c r="K202" s="122"/>
    </row>
    <row r="203" spans="1:11" ht="15" customHeight="1" thickBot="1">
      <c r="A203" s="75"/>
      <c r="B203" s="75"/>
      <c r="D203" s="75"/>
      <c r="E203" s="75"/>
      <c r="F203" s="75"/>
      <c r="G203" s="75"/>
      <c r="H203" s="75"/>
      <c r="I203" s="75"/>
      <c r="J203" s="75"/>
      <c r="K203" s="75"/>
    </row>
    <row r="204" spans="1:11" ht="15" customHeight="1" thickBot="1">
      <c r="A204" s="81" t="s">
        <v>136</v>
      </c>
      <c r="B204" s="82" t="s">
        <v>44</v>
      </c>
      <c r="C204" s="82"/>
      <c r="D204" s="82"/>
      <c r="E204" s="83" t="e">
        <f>#REF!</f>
        <v>#REF!</v>
      </c>
      <c r="F204" s="75"/>
      <c r="G204" s="81" t="s">
        <v>137</v>
      </c>
      <c r="H204" s="82" t="s">
        <v>44</v>
      </c>
      <c r="I204" s="82"/>
      <c r="J204" s="82"/>
      <c r="K204" s="83" t="e">
        <f>#REF!</f>
        <v>#REF!</v>
      </c>
    </row>
    <row r="205" spans="1:11" ht="15" customHeight="1" thickBot="1">
      <c r="A205" s="77" t="e">
        <f>#REF!</f>
        <v>#REF!</v>
      </c>
      <c r="B205" s="77"/>
      <c r="C205" s="78" t="s">
        <v>20</v>
      </c>
      <c r="D205" s="77"/>
      <c r="E205" s="77" t="e">
        <f>#REF!</f>
        <v>#REF!</v>
      </c>
      <c r="F205" s="75"/>
      <c r="G205" s="77" t="e">
        <f>#REF!</f>
        <v>#REF!</v>
      </c>
      <c r="H205" s="77"/>
      <c r="I205" s="78" t="s">
        <v>20</v>
      </c>
      <c r="J205" s="77"/>
      <c r="K205" s="77" t="e">
        <f>#REF!</f>
        <v>#REF!</v>
      </c>
    </row>
    <row r="206" spans="1:11" ht="15" customHeight="1">
      <c r="A206" s="124"/>
      <c r="B206" s="125"/>
      <c r="D206" s="124"/>
      <c r="E206" s="125"/>
      <c r="F206" s="75"/>
      <c r="G206" s="124"/>
      <c r="H206" s="125"/>
      <c r="I206" s="75"/>
      <c r="J206" s="124"/>
      <c r="K206" s="125"/>
    </row>
    <row r="207" spans="1:11" ht="15" customHeight="1">
      <c r="A207" s="121"/>
      <c r="B207" s="148"/>
      <c r="D207" s="121"/>
      <c r="E207" s="148"/>
      <c r="F207" s="75"/>
      <c r="G207" s="121"/>
      <c r="H207" s="148"/>
      <c r="I207" s="75"/>
      <c r="J207" s="121"/>
      <c r="K207" s="148"/>
    </row>
    <row r="208" spans="1:11" ht="15" customHeight="1" thickBot="1">
      <c r="A208" s="149"/>
      <c r="B208" s="150"/>
      <c r="D208" s="149"/>
      <c r="E208" s="150"/>
      <c r="F208" s="75"/>
      <c r="G208" s="149"/>
      <c r="H208" s="150"/>
      <c r="I208" s="75"/>
      <c r="J208" s="149"/>
      <c r="K208" s="150"/>
    </row>
    <row r="209" spans="1:11" ht="15" customHeight="1">
      <c r="A209" s="75"/>
      <c r="B209" s="75"/>
      <c r="D209" s="75"/>
      <c r="E209" s="75"/>
      <c r="F209" s="75"/>
      <c r="G209" s="75"/>
      <c r="H209" s="75"/>
      <c r="I209" s="75"/>
      <c r="J209" s="75"/>
      <c r="K209" s="75"/>
    </row>
    <row r="210" spans="1:11" ht="15" customHeight="1" thickBot="1">
      <c r="A210" s="75"/>
      <c r="B210" s="75"/>
      <c r="D210" s="75"/>
      <c r="E210" s="75"/>
      <c r="F210" s="75"/>
      <c r="G210" s="75"/>
      <c r="H210" s="75"/>
      <c r="I210" s="75"/>
      <c r="J210" s="75"/>
      <c r="K210" s="75"/>
    </row>
    <row r="211" spans="1:11" ht="15" customHeight="1" thickBot="1">
      <c r="A211" s="81" t="s">
        <v>127</v>
      </c>
      <c r="B211" s="82" t="s">
        <v>44</v>
      </c>
      <c r="C211" s="82"/>
      <c r="D211" s="82"/>
      <c r="E211" s="83" t="e">
        <f>#REF!</f>
        <v>#REF!</v>
      </c>
      <c r="F211" s="75"/>
      <c r="G211" s="81" t="s">
        <v>138</v>
      </c>
      <c r="H211" s="82" t="s">
        <v>44</v>
      </c>
      <c r="I211" s="82"/>
      <c r="J211" s="82"/>
      <c r="K211" s="83" t="str">
        <f>CHAVES!F10</f>
        <v>CHAMBINHO</v>
      </c>
    </row>
    <row r="212" spans="1:11" ht="15" customHeight="1" thickBot="1">
      <c r="A212" s="77" t="e">
        <f>#REF!</f>
        <v>#REF!</v>
      </c>
      <c r="B212" s="77"/>
      <c r="C212" s="78" t="s">
        <v>20</v>
      </c>
      <c r="D212" s="77"/>
      <c r="E212" s="77" t="e">
        <f>#REF!</f>
        <v>#REF!</v>
      </c>
      <c r="F212" s="75"/>
      <c r="G212" s="77" t="str">
        <f>CHAVES!F22</f>
        <v>P4</v>
      </c>
      <c r="H212" s="77"/>
      <c r="I212" s="78" t="s">
        <v>20</v>
      </c>
      <c r="J212" s="77"/>
      <c r="K212" s="77" t="str">
        <f>CHAVES!F16</f>
        <v>ELISANDRO</v>
      </c>
    </row>
    <row r="213" spans="1:11" ht="15" customHeight="1">
      <c r="A213" s="124"/>
      <c r="B213" s="125"/>
      <c r="D213" s="124"/>
      <c r="E213" s="125"/>
      <c r="F213" s="75"/>
      <c r="G213" s="124"/>
      <c r="H213" s="125"/>
      <c r="I213" s="75"/>
      <c r="J213" s="124"/>
      <c r="K213" s="125"/>
    </row>
    <row r="214" spans="1:11" ht="15" customHeight="1">
      <c r="A214" s="121"/>
      <c r="B214" s="148"/>
      <c r="D214" s="121"/>
      <c r="E214" s="148"/>
      <c r="F214" s="75"/>
      <c r="G214" s="121"/>
      <c r="H214" s="148"/>
      <c r="I214" s="75"/>
      <c r="J214" s="121"/>
      <c r="K214" s="148"/>
    </row>
    <row r="215" spans="1:11" ht="15" customHeight="1" thickBot="1">
      <c r="A215" s="149"/>
      <c r="B215" s="150"/>
      <c r="D215" s="149"/>
      <c r="E215" s="150"/>
      <c r="F215" s="75"/>
      <c r="G215" s="149"/>
      <c r="H215" s="150"/>
      <c r="I215" s="75"/>
      <c r="J215" s="149"/>
      <c r="K215" s="150"/>
    </row>
    <row r="216" spans="1:11" ht="15" customHeight="1">
      <c r="A216" s="79"/>
      <c r="B216" s="79"/>
      <c r="D216" s="79"/>
      <c r="E216" s="79"/>
      <c r="F216" s="75"/>
      <c r="G216" s="79"/>
      <c r="H216" s="79"/>
      <c r="I216" s="75"/>
      <c r="J216" s="79"/>
      <c r="K216" s="79"/>
    </row>
    <row r="217" spans="1:11" ht="15" customHeight="1">
      <c r="A217" s="74"/>
      <c r="B217" s="75"/>
      <c r="D217" s="126" t="s">
        <v>33</v>
      </c>
      <c r="E217" s="126"/>
      <c r="F217" s="126"/>
      <c r="G217" s="126"/>
      <c r="H217" s="75"/>
      <c r="I217" s="75"/>
      <c r="J217" s="75"/>
      <c r="K217" s="80" t="s">
        <v>24</v>
      </c>
    </row>
    <row r="218" spans="1:11" ht="15" customHeight="1">
      <c r="A218" s="75"/>
      <c r="B218" s="75"/>
      <c r="D218" s="75"/>
      <c r="E218" s="75"/>
      <c r="F218" s="75"/>
      <c r="G218" s="75"/>
      <c r="H218" s="75"/>
      <c r="I218" s="75"/>
      <c r="J218" s="75"/>
      <c r="K218" s="75"/>
    </row>
    <row r="219" spans="1:11" ht="15" customHeight="1" thickBot="1">
      <c r="A219" s="75"/>
      <c r="B219" s="75"/>
      <c r="D219" s="75"/>
      <c r="E219" s="75"/>
      <c r="F219" s="75"/>
      <c r="G219" s="75"/>
      <c r="H219" s="75"/>
      <c r="I219" s="75"/>
      <c r="J219" s="75"/>
      <c r="K219" s="75"/>
    </row>
    <row r="220" spans="1:11" ht="15" customHeight="1">
      <c r="A220" s="143" t="e">
        <f>#REF!</f>
        <v>#REF!</v>
      </c>
      <c r="B220" s="144"/>
      <c r="C220" s="144"/>
      <c r="D220" s="144"/>
      <c r="E220" s="145"/>
      <c r="F220" s="123" t="s">
        <v>20</v>
      </c>
      <c r="G220" s="143" t="e">
        <f>#REF!</f>
        <v>#REF!</v>
      </c>
      <c r="H220" s="144"/>
      <c r="I220" s="144"/>
      <c r="J220" s="144"/>
      <c r="K220" s="145"/>
    </row>
    <row r="221" spans="1:11" ht="15" customHeight="1" thickBot="1">
      <c r="A221" s="146"/>
      <c r="B221" s="147"/>
      <c r="C221" s="147"/>
      <c r="D221" s="147"/>
      <c r="E221" s="122"/>
      <c r="F221" s="123"/>
      <c r="G221" s="146"/>
      <c r="H221" s="147"/>
      <c r="I221" s="147"/>
      <c r="J221" s="147"/>
      <c r="K221" s="122"/>
    </row>
    <row r="222" spans="1:11" ht="15" customHeight="1" thickBot="1">
      <c r="A222" s="75"/>
      <c r="B222" s="75"/>
      <c r="D222" s="75"/>
      <c r="E222" s="75"/>
      <c r="F222" s="75"/>
      <c r="G222" s="75"/>
      <c r="H222" s="75"/>
      <c r="I222" s="75"/>
      <c r="J222" s="75"/>
      <c r="K222" s="75"/>
    </row>
    <row r="223" spans="1:11" ht="15" customHeight="1" thickBot="1">
      <c r="A223" s="84" t="s">
        <v>45</v>
      </c>
      <c r="B223" s="151" t="s">
        <v>44</v>
      </c>
      <c r="C223" s="152"/>
      <c r="D223" s="153"/>
      <c r="E223" s="85" t="e">
        <f>#REF!</f>
        <v>#REF!</v>
      </c>
      <c r="F223" s="75"/>
      <c r="G223" s="84" t="s">
        <v>46</v>
      </c>
      <c r="H223" s="151" t="s">
        <v>44</v>
      </c>
      <c r="I223" s="152"/>
      <c r="J223" s="153"/>
      <c r="K223" s="85" t="e">
        <f>#REF!</f>
        <v>#REF!</v>
      </c>
    </row>
    <row r="224" spans="1:11" ht="15" customHeight="1" thickBot="1">
      <c r="A224" s="77" t="e">
        <f>#REF!</f>
        <v>#REF!</v>
      </c>
      <c r="B224" s="77"/>
      <c r="C224" s="78" t="s">
        <v>20</v>
      </c>
      <c r="D224" s="77"/>
      <c r="E224" s="77" t="e">
        <f>#REF!</f>
        <v>#REF!</v>
      </c>
      <c r="F224" s="75"/>
      <c r="G224" s="77" t="e">
        <f>#REF!</f>
        <v>#REF!</v>
      </c>
      <c r="H224" s="77"/>
      <c r="I224" s="78" t="s">
        <v>20</v>
      </c>
      <c r="J224" s="77"/>
      <c r="K224" s="77" t="e">
        <f>#REF!</f>
        <v>#REF!</v>
      </c>
    </row>
    <row r="225" spans="1:11" ht="15" customHeight="1">
      <c r="A225" s="124"/>
      <c r="B225" s="125"/>
      <c r="D225" s="124"/>
      <c r="E225" s="125"/>
      <c r="F225" s="75"/>
      <c r="G225" s="124"/>
      <c r="H225" s="125"/>
      <c r="I225" s="75"/>
      <c r="J225" s="124"/>
      <c r="K225" s="125"/>
    </row>
    <row r="226" spans="1:11" ht="15" customHeight="1">
      <c r="A226" s="121"/>
      <c r="B226" s="148"/>
      <c r="D226" s="121"/>
      <c r="E226" s="148"/>
      <c r="F226" s="75"/>
      <c r="G226" s="121"/>
      <c r="H226" s="148"/>
      <c r="I226" s="75"/>
      <c r="J226" s="121"/>
      <c r="K226" s="148"/>
    </row>
    <row r="227" spans="1:11" ht="15" customHeight="1" thickBot="1">
      <c r="A227" s="149"/>
      <c r="B227" s="150"/>
      <c r="D227" s="149"/>
      <c r="E227" s="150"/>
      <c r="F227" s="75"/>
      <c r="G227" s="149"/>
      <c r="H227" s="150"/>
      <c r="I227" s="75"/>
      <c r="J227" s="149"/>
      <c r="K227" s="150"/>
    </row>
    <row r="228" spans="1:11" ht="15" customHeight="1">
      <c r="A228" s="75"/>
      <c r="B228" s="75"/>
      <c r="D228" s="75"/>
      <c r="E228" s="75"/>
      <c r="F228" s="75"/>
      <c r="G228" s="75"/>
      <c r="H228" s="75"/>
      <c r="I228" s="75"/>
      <c r="J228" s="75"/>
      <c r="K228" s="75"/>
    </row>
    <row r="229" spans="1:11" ht="15" customHeight="1" thickBot="1">
      <c r="A229" s="75"/>
      <c r="B229" s="75"/>
      <c r="D229" s="75"/>
      <c r="E229" s="75"/>
      <c r="F229" s="75"/>
      <c r="G229" s="75"/>
      <c r="H229" s="75"/>
      <c r="I229" s="75"/>
      <c r="J229" s="75"/>
      <c r="K229" s="75"/>
    </row>
    <row r="230" spans="1:11" ht="15" customHeight="1" thickBot="1">
      <c r="A230" s="84" t="s">
        <v>47</v>
      </c>
      <c r="B230" s="151" t="s">
        <v>44</v>
      </c>
      <c r="C230" s="152"/>
      <c r="D230" s="153"/>
      <c r="E230" s="85" t="e">
        <f>#REF!</f>
        <v>#REF!</v>
      </c>
      <c r="F230" s="75"/>
      <c r="G230" s="84" t="s">
        <v>48</v>
      </c>
      <c r="H230" s="151" t="s">
        <v>44</v>
      </c>
      <c r="I230" s="152"/>
      <c r="J230" s="153"/>
      <c r="K230" s="85" t="e">
        <f>#REF!</f>
        <v>#REF!</v>
      </c>
    </row>
    <row r="231" spans="1:11" ht="15" customHeight="1" thickBot="1">
      <c r="A231" s="77" t="e">
        <f>#REF!</f>
        <v>#REF!</v>
      </c>
      <c r="B231" s="77"/>
      <c r="C231" s="78" t="s">
        <v>20</v>
      </c>
      <c r="D231" s="77"/>
      <c r="E231" s="77" t="e">
        <f>#REF!</f>
        <v>#REF!</v>
      </c>
      <c r="F231" s="75"/>
      <c r="G231" s="77" t="e">
        <f>#REF!</f>
        <v>#REF!</v>
      </c>
      <c r="H231" s="77"/>
      <c r="I231" s="78" t="s">
        <v>20</v>
      </c>
      <c r="J231" s="77"/>
      <c r="K231" s="77" t="e">
        <f>#REF!</f>
        <v>#REF!</v>
      </c>
    </row>
    <row r="232" spans="1:11" ht="15" customHeight="1">
      <c r="A232" s="124"/>
      <c r="B232" s="125"/>
      <c r="D232" s="124"/>
      <c r="E232" s="125"/>
      <c r="F232" s="75"/>
      <c r="G232" s="124"/>
      <c r="H232" s="125"/>
      <c r="I232" s="75"/>
      <c r="J232" s="124"/>
      <c r="K232" s="125"/>
    </row>
    <row r="233" spans="1:11" ht="15" customHeight="1">
      <c r="A233" s="121"/>
      <c r="B233" s="148"/>
      <c r="D233" s="121"/>
      <c r="E233" s="148"/>
      <c r="F233" s="75"/>
      <c r="G233" s="121"/>
      <c r="H233" s="148"/>
      <c r="I233" s="75"/>
      <c r="J233" s="121"/>
      <c r="K233" s="148"/>
    </row>
    <row r="234" spans="1:11" ht="15" customHeight="1" thickBot="1">
      <c r="A234" s="149"/>
      <c r="B234" s="150"/>
      <c r="D234" s="149"/>
      <c r="E234" s="150"/>
      <c r="F234" s="75"/>
      <c r="G234" s="149"/>
      <c r="H234" s="150"/>
      <c r="I234" s="75"/>
      <c r="J234" s="149"/>
      <c r="K234" s="150"/>
    </row>
    <row r="235" spans="1:11" ht="15" customHeight="1">
      <c r="A235" s="79"/>
      <c r="B235" s="79"/>
      <c r="D235" s="79"/>
      <c r="E235" s="79"/>
      <c r="F235" s="75"/>
      <c r="G235" s="79"/>
      <c r="H235" s="79"/>
      <c r="I235" s="75"/>
      <c r="J235" s="79"/>
      <c r="K235" s="79"/>
    </row>
    <row r="236" spans="1:11" ht="15" customHeight="1" thickBot="1">
      <c r="A236" s="79"/>
      <c r="B236" s="79"/>
      <c r="D236" s="79"/>
      <c r="E236" s="79"/>
      <c r="F236" s="75"/>
      <c r="G236" s="79"/>
      <c r="H236" s="79"/>
      <c r="I236" s="75"/>
      <c r="J236" s="79"/>
      <c r="K236" s="79"/>
    </row>
    <row r="237" spans="1:11" ht="15" customHeight="1">
      <c r="A237" s="143" t="e">
        <f>#REF!</f>
        <v>#REF!</v>
      </c>
      <c r="B237" s="144"/>
      <c r="C237" s="144"/>
      <c r="D237" s="144"/>
      <c r="E237" s="145"/>
      <c r="F237" s="123" t="s">
        <v>20</v>
      </c>
      <c r="G237" s="143" t="e">
        <f>#REF!</f>
        <v>#REF!</v>
      </c>
      <c r="H237" s="144"/>
      <c r="I237" s="144"/>
      <c r="J237" s="144"/>
      <c r="K237" s="145"/>
    </row>
    <row r="238" spans="1:11" ht="15" customHeight="1" thickBot="1">
      <c r="A238" s="146"/>
      <c r="B238" s="147"/>
      <c r="C238" s="147"/>
      <c r="D238" s="147"/>
      <c r="E238" s="122"/>
      <c r="F238" s="123"/>
      <c r="G238" s="146"/>
      <c r="H238" s="147"/>
      <c r="I238" s="147"/>
      <c r="J238" s="147"/>
      <c r="K238" s="122"/>
    </row>
    <row r="239" spans="1:11" ht="15" customHeight="1" thickBot="1">
      <c r="A239" s="75"/>
      <c r="B239" s="75"/>
      <c r="D239" s="75"/>
      <c r="E239" s="75"/>
      <c r="F239" s="75"/>
      <c r="G239" s="75"/>
      <c r="H239" s="75"/>
      <c r="I239" s="75"/>
      <c r="J239" s="75"/>
      <c r="K239" s="75"/>
    </row>
    <row r="240" spans="1:11" ht="15" customHeight="1" thickBot="1">
      <c r="A240" s="84" t="s">
        <v>49</v>
      </c>
      <c r="B240" s="151" t="s">
        <v>44</v>
      </c>
      <c r="C240" s="152"/>
      <c r="D240" s="153"/>
      <c r="E240" s="85" t="e">
        <f>#REF!</f>
        <v>#REF!</v>
      </c>
      <c r="F240" s="75"/>
      <c r="G240" s="84" t="s">
        <v>50</v>
      </c>
      <c r="H240" s="151" t="s">
        <v>44</v>
      </c>
      <c r="I240" s="152"/>
      <c r="J240" s="153"/>
      <c r="K240" s="85" t="e">
        <f>#REF!</f>
        <v>#REF!</v>
      </c>
    </row>
    <row r="241" spans="1:11" ht="15" customHeight="1" thickBot="1">
      <c r="A241" s="77" t="e">
        <f>#REF!</f>
        <v>#REF!</v>
      </c>
      <c r="B241" s="77"/>
      <c r="C241" s="78" t="s">
        <v>20</v>
      </c>
      <c r="D241" s="77"/>
      <c r="E241" s="77" t="e">
        <f>#REF!</f>
        <v>#REF!</v>
      </c>
      <c r="F241" s="75"/>
      <c r="G241" s="77" t="e">
        <f>#REF!</f>
        <v>#REF!</v>
      </c>
      <c r="H241" s="77"/>
      <c r="I241" s="78" t="s">
        <v>20</v>
      </c>
      <c r="J241" s="77"/>
      <c r="K241" s="77" t="e">
        <f>#REF!</f>
        <v>#REF!</v>
      </c>
    </row>
    <row r="242" spans="1:11" ht="15" customHeight="1">
      <c r="A242" s="124"/>
      <c r="B242" s="125"/>
      <c r="D242" s="124"/>
      <c r="E242" s="125"/>
      <c r="F242" s="75"/>
      <c r="G242" s="124"/>
      <c r="H242" s="125"/>
      <c r="I242" s="75"/>
      <c r="J242" s="124"/>
      <c r="K242" s="125"/>
    </row>
    <row r="243" spans="1:11" ht="15" customHeight="1">
      <c r="A243" s="121"/>
      <c r="B243" s="148"/>
      <c r="D243" s="121"/>
      <c r="E243" s="148"/>
      <c r="F243" s="75"/>
      <c r="G243" s="121"/>
      <c r="H243" s="148"/>
      <c r="I243" s="75"/>
      <c r="J243" s="121"/>
      <c r="K243" s="148"/>
    </row>
    <row r="244" spans="1:11" ht="15" customHeight="1" thickBot="1">
      <c r="A244" s="149"/>
      <c r="B244" s="150"/>
      <c r="D244" s="149"/>
      <c r="E244" s="150"/>
      <c r="F244" s="75"/>
      <c r="G244" s="149"/>
      <c r="H244" s="150"/>
      <c r="I244" s="75"/>
      <c r="J244" s="149"/>
      <c r="K244" s="150"/>
    </row>
    <row r="245" spans="1:11" ht="15" customHeight="1">
      <c r="A245" s="75"/>
      <c r="B245" s="75"/>
      <c r="D245" s="75"/>
      <c r="E245" s="75"/>
      <c r="F245" s="75"/>
      <c r="G245" s="75"/>
      <c r="H245" s="75"/>
      <c r="I245" s="75"/>
      <c r="J245" s="75"/>
      <c r="K245" s="75"/>
    </row>
    <row r="246" spans="1:11" ht="15" customHeight="1" thickBot="1">
      <c r="A246" s="75"/>
      <c r="B246" s="75"/>
      <c r="D246" s="75"/>
      <c r="E246" s="75"/>
      <c r="F246" s="75"/>
      <c r="G246" s="75"/>
      <c r="H246" s="75"/>
      <c r="I246" s="75"/>
      <c r="J246" s="75"/>
      <c r="K246" s="75"/>
    </row>
    <row r="247" spans="1:11" ht="15" customHeight="1" thickBot="1">
      <c r="A247" s="84" t="s">
        <v>51</v>
      </c>
      <c r="B247" s="151" t="s">
        <v>44</v>
      </c>
      <c r="C247" s="152"/>
      <c r="D247" s="153"/>
      <c r="E247" s="85" t="e">
        <f>#REF!</f>
        <v>#REF!</v>
      </c>
      <c r="F247" s="75"/>
      <c r="G247" s="84" t="s">
        <v>52</v>
      </c>
      <c r="H247" s="151" t="s">
        <v>44</v>
      </c>
      <c r="I247" s="152"/>
      <c r="J247" s="153"/>
      <c r="K247" s="85" t="e">
        <f>#REF!</f>
        <v>#REF!</v>
      </c>
    </row>
    <row r="248" spans="1:11" ht="15" customHeight="1" thickBot="1">
      <c r="A248" s="77" t="e">
        <f>#REF!</f>
        <v>#REF!</v>
      </c>
      <c r="B248" s="77"/>
      <c r="C248" s="78" t="s">
        <v>20</v>
      </c>
      <c r="D248" s="77"/>
      <c r="E248" s="77" t="e">
        <f>#REF!</f>
        <v>#REF!</v>
      </c>
      <c r="F248" s="75"/>
      <c r="G248" s="77" t="e">
        <f>#REF!</f>
        <v>#REF!</v>
      </c>
      <c r="H248" s="77"/>
      <c r="I248" s="78" t="s">
        <v>20</v>
      </c>
      <c r="J248" s="77"/>
      <c r="K248" s="77" t="e">
        <f>#REF!</f>
        <v>#REF!</v>
      </c>
    </row>
    <row r="249" spans="1:11" ht="15" customHeight="1">
      <c r="A249" s="124"/>
      <c r="B249" s="125"/>
      <c r="D249" s="124"/>
      <c r="E249" s="125"/>
      <c r="F249" s="75"/>
      <c r="G249" s="124"/>
      <c r="H249" s="125"/>
      <c r="I249" s="75"/>
      <c r="J249" s="124"/>
      <c r="K249" s="125"/>
    </row>
    <row r="250" spans="1:11" ht="15" customHeight="1">
      <c r="A250" s="121"/>
      <c r="B250" s="148"/>
      <c r="D250" s="121"/>
      <c r="E250" s="148"/>
      <c r="F250" s="75"/>
      <c r="G250" s="121"/>
      <c r="H250" s="148"/>
      <c r="I250" s="75"/>
      <c r="J250" s="121"/>
      <c r="K250" s="148"/>
    </row>
    <row r="251" spans="1:11" ht="15" customHeight="1" thickBot="1">
      <c r="A251" s="149"/>
      <c r="B251" s="150"/>
      <c r="D251" s="149"/>
      <c r="E251" s="150"/>
      <c r="F251" s="75"/>
      <c r="G251" s="149"/>
      <c r="H251" s="150"/>
      <c r="I251" s="75"/>
      <c r="J251" s="149"/>
      <c r="K251" s="150"/>
    </row>
    <row r="252" spans="1:11" ht="15" customHeight="1">
      <c r="A252" s="79"/>
      <c r="B252" s="79"/>
      <c r="D252" s="79"/>
      <c r="E252" s="79"/>
      <c r="F252" s="75"/>
      <c r="G252" s="79"/>
      <c r="H252" s="79"/>
      <c r="I252" s="75"/>
      <c r="J252" s="79"/>
      <c r="K252" s="79"/>
    </row>
    <row r="253" spans="1:11" ht="15" customHeight="1">
      <c r="A253" s="74"/>
      <c r="B253" s="75"/>
      <c r="D253" s="126" t="s">
        <v>33</v>
      </c>
      <c r="E253" s="126"/>
      <c r="F253" s="126"/>
      <c r="G253" s="126"/>
      <c r="H253" s="75"/>
      <c r="I253" s="75"/>
      <c r="J253" s="75"/>
      <c r="K253" s="80" t="s">
        <v>24</v>
      </c>
    </row>
    <row r="254" spans="1:11" ht="15" customHeight="1">
      <c r="A254" s="75"/>
      <c r="B254" s="75"/>
      <c r="D254" s="75"/>
      <c r="E254" s="75"/>
      <c r="F254" s="75"/>
      <c r="G254" s="75"/>
      <c r="H254" s="75"/>
      <c r="I254" s="75"/>
      <c r="J254" s="75"/>
      <c r="K254" s="75"/>
    </row>
    <row r="255" spans="1:11" ht="15" customHeight="1" thickBot="1">
      <c r="A255" s="75"/>
      <c r="B255" s="75"/>
      <c r="D255" s="75"/>
      <c r="E255" s="75"/>
      <c r="F255" s="75"/>
      <c r="G255" s="75"/>
      <c r="H255" s="75"/>
      <c r="I255" s="75"/>
      <c r="J255" s="75"/>
      <c r="K255" s="75"/>
    </row>
    <row r="256" spans="1:11" ht="15" customHeight="1">
      <c r="A256" s="143" t="e">
        <f>#REF!</f>
        <v>#REF!</v>
      </c>
      <c r="B256" s="144"/>
      <c r="C256" s="144"/>
      <c r="D256" s="144"/>
      <c r="E256" s="145"/>
      <c r="F256" s="123" t="s">
        <v>20</v>
      </c>
      <c r="G256" s="143" t="e">
        <f>#REF!</f>
        <v>#REF!</v>
      </c>
      <c r="H256" s="144"/>
      <c r="I256" s="144"/>
      <c r="J256" s="144"/>
      <c r="K256" s="145"/>
    </row>
    <row r="257" spans="1:11" ht="15" customHeight="1" thickBot="1">
      <c r="A257" s="146"/>
      <c r="B257" s="147"/>
      <c r="C257" s="147"/>
      <c r="D257" s="147"/>
      <c r="E257" s="122"/>
      <c r="F257" s="123"/>
      <c r="G257" s="146"/>
      <c r="H257" s="147"/>
      <c r="I257" s="147"/>
      <c r="J257" s="147"/>
      <c r="K257" s="122"/>
    </row>
    <row r="258" spans="1:11" ht="15" customHeight="1" thickBot="1">
      <c r="A258" s="75"/>
      <c r="B258" s="75"/>
      <c r="D258" s="75"/>
      <c r="E258" s="75"/>
      <c r="F258" s="75"/>
      <c r="G258" s="75"/>
      <c r="H258" s="75"/>
      <c r="I258" s="75"/>
      <c r="J258" s="75"/>
      <c r="K258" s="75"/>
    </row>
    <row r="259" spans="1:11" ht="15" customHeight="1" thickBot="1">
      <c r="A259" s="84" t="s">
        <v>139</v>
      </c>
      <c r="B259" s="151" t="s">
        <v>44</v>
      </c>
      <c r="C259" s="152"/>
      <c r="D259" s="153"/>
      <c r="E259" s="85" t="e">
        <f>#REF!</f>
        <v>#REF!</v>
      </c>
      <c r="F259" s="75"/>
      <c r="G259" s="84" t="s">
        <v>140</v>
      </c>
      <c r="H259" s="151" t="s">
        <v>44</v>
      </c>
      <c r="I259" s="152"/>
      <c r="J259" s="153"/>
      <c r="K259" s="85" t="e">
        <f>#REF!</f>
        <v>#REF!</v>
      </c>
    </row>
    <row r="260" spans="1:11" ht="15" customHeight="1" thickBot="1">
      <c r="A260" s="77" t="e">
        <f>#REF!</f>
        <v>#REF!</v>
      </c>
      <c r="B260" s="77"/>
      <c r="C260" s="78" t="s">
        <v>20</v>
      </c>
      <c r="D260" s="77"/>
      <c r="E260" s="77" t="e">
        <f>#REF!</f>
        <v>#REF!</v>
      </c>
      <c r="F260" s="75"/>
      <c r="G260" s="77" t="e">
        <f>#REF!</f>
        <v>#REF!</v>
      </c>
      <c r="H260" s="77"/>
      <c r="I260" s="78" t="s">
        <v>20</v>
      </c>
      <c r="J260" s="77"/>
      <c r="K260" s="77" t="e">
        <f>#REF!</f>
        <v>#REF!</v>
      </c>
    </row>
    <row r="261" spans="1:11" ht="15" customHeight="1">
      <c r="A261" s="124"/>
      <c r="B261" s="125"/>
      <c r="D261" s="124"/>
      <c r="E261" s="125"/>
      <c r="F261" s="75"/>
      <c r="G261" s="124"/>
      <c r="H261" s="125"/>
      <c r="I261" s="75"/>
      <c r="J261" s="124"/>
      <c r="K261" s="125"/>
    </row>
    <row r="262" spans="1:11" ht="15" customHeight="1">
      <c r="A262" s="121"/>
      <c r="B262" s="148"/>
      <c r="D262" s="121"/>
      <c r="E262" s="148"/>
      <c r="F262" s="75"/>
      <c r="G262" s="121"/>
      <c r="H262" s="148"/>
      <c r="I262" s="75"/>
      <c r="J262" s="121"/>
      <c r="K262" s="148"/>
    </row>
    <row r="263" spans="1:11" ht="15" customHeight="1" thickBot="1">
      <c r="A263" s="149"/>
      <c r="B263" s="150"/>
      <c r="D263" s="149"/>
      <c r="E263" s="150"/>
      <c r="F263" s="75"/>
      <c r="G263" s="149"/>
      <c r="H263" s="150"/>
      <c r="I263" s="75"/>
      <c r="J263" s="149"/>
      <c r="K263" s="150"/>
    </row>
    <row r="264" spans="1:11" ht="15" customHeight="1">
      <c r="A264" s="75"/>
      <c r="B264" s="75"/>
      <c r="D264" s="75"/>
      <c r="E264" s="75"/>
      <c r="F264" s="75"/>
      <c r="G264" s="75"/>
      <c r="H264" s="75"/>
      <c r="I264" s="75"/>
      <c r="J264" s="75"/>
      <c r="K264" s="75"/>
    </row>
    <row r="265" spans="1:11" ht="15" customHeight="1" thickBot="1">
      <c r="A265" s="75"/>
      <c r="B265" s="75"/>
      <c r="D265" s="75"/>
      <c r="E265" s="75"/>
      <c r="F265" s="75"/>
      <c r="G265" s="75"/>
      <c r="H265" s="75"/>
      <c r="I265" s="75"/>
      <c r="J265" s="75"/>
      <c r="K265" s="75"/>
    </row>
    <row r="266" spans="1:11" ht="15" customHeight="1" thickBot="1">
      <c r="A266" s="84" t="s">
        <v>135</v>
      </c>
      <c r="B266" s="151" t="s">
        <v>44</v>
      </c>
      <c r="C266" s="152"/>
      <c r="D266" s="153"/>
      <c r="E266" s="85" t="e">
        <f>#REF!</f>
        <v>#REF!</v>
      </c>
      <c r="F266" s="75"/>
      <c r="G266" s="84" t="s">
        <v>141</v>
      </c>
      <c r="H266" s="151" t="s">
        <v>44</v>
      </c>
      <c r="I266" s="152"/>
      <c r="J266" s="153"/>
      <c r="K266" s="85" t="e">
        <f>#REF!</f>
        <v>#REF!</v>
      </c>
    </row>
    <row r="267" spans="1:11" ht="15" customHeight="1" thickBot="1">
      <c r="A267" s="77" t="e">
        <f>#REF!</f>
        <v>#REF!</v>
      </c>
      <c r="B267" s="77"/>
      <c r="C267" s="78" t="s">
        <v>20</v>
      </c>
      <c r="D267" s="77"/>
      <c r="E267" s="77" t="e">
        <f>#REF!</f>
        <v>#REF!</v>
      </c>
      <c r="F267" s="75"/>
      <c r="G267" s="77" t="e">
        <f>#REF!</f>
        <v>#REF!</v>
      </c>
      <c r="H267" s="77"/>
      <c r="I267" s="78" t="s">
        <v>20</v>
      </c>
      <c r="J267" s="77"/>
      <c r="K267" s="77" t="e">
        <f>#REF!</f>
        <v>#REF!</v>
      </c>
    </row>
    <row r="268" spans="1:11" ht="15" customHeight="1">
      <c r="A268" s="124"/>
      <c r="B268" s="125"/>
      <c r="D268" s="124"/>
      <c r="E268" s="125"/>
      <c r="F268" s="75"/>
      <c r="G268" s="124"/>
      <c r="H268" s="125"/>
      <c r="I268" s="75"/>
      <c r="J268" s="124"/>
      <c r="K268" s="125"/>
    </row>
    <row r="269" spans="1:11" ht="15" customHeight="1">
      <c r="A269" s="121"/>
      <c r="B269" s="148"/>
      <c r="D269" s="121"/>
      <c r="E269" s="148"/>
      <c r="F269" s="75"/>
      <c r="G269" s="121"/>
      <c r="H269" s="148"/>
      <c r="I269" s="75"/>
      <c r="J269" s="121"/>
      <c r="K269" s="148"/>
    </row>
    <row r="270" spans="1:11" ht="15" customHeight="1" thickBot="1">
      <c r="A270" s="149"/>
      <c r="B270" s="150"/>
      <c r="D270" s="149"/>
      <c r="E270" s="150"/>
      <c r="F270" s="75"/>
      <c r="G270" s="149"/>
      <c r="H270" s="150"/>
      <c r="I270" s="75"/>
      <c r="J270" s="149"/>
      <c r="K270" s="150"/>
    </row>
    <row r="271" spans="1:11" ht="15" customHeight="1">
      <c r="A271" s="79"/>
      <c r="B271" s="79"/>
      <c r="D271" s="79"/>
      <c r="E271" s="79"/>
      <c r="F271" s="75"/>
      <c r="G271" s="79"/>
      <c r="H271" s="79"/>
      <c r="I271" s="75"/>
      <c r="J271" s="79"/>
      <c r="K271" s="79"/>
    </row>
    <row r="272" spans="1:11" ht="15" customHeight="1" thickBot="1">
      <c r="A272" s="79"/>
      <c r="B272" s="79"/>
      <c r="D272" s="79"/>
      <c r="E272" s="79"/>
      <c r="F272" s="75"/>
      <c r="G272" s="79"/>
      <c r="H272" s="79"/>
      <c r="I272" s="75"/>
      <c r="J272" s="79"/>
      <c r="K272" s="79"/>
    </row>
    <row r="273" spans="1:11" ht="15" customHeight="1">
      <c r="A273" s="143" t="e">
        <f>#REF!</f>
        <v>#REF!</v>
      </c>
      <c r="B273" s="144"/>
      <c r="C273" s="144"/>
      <c r="D273" s="144"/>
      <c r="E273" s="145"/>
      <c r="F273" s="123" t="s">
        <v>20</v>
      </c>
      <c r="G273" s="143" t="e">
        <f>#REF!</f>
        <v>#REF!</v>
      </c>
      <c r="H273" s="144"/>
      <c r="I273" s="144"/>
      <c r="J273" s="144"/>
      <c r="K273" s="145"/>
    </row>
    <row r="274" spans="1:11" ht="15" customHeight="1" thickBot="1">
      <c r="A274" s="146"/>
      <c r="B274" s="147"/>
      <c r="C274" s="147"/>
      <c r="D274" s="147"/>
      <c r="E274" s="122"/>
      <c r="F274" s="123"/>
      <c r="G274" s="146"/>
      <c r="H274" s="147"/>
      <c r="I274" s="147"/>
      <c r="J274" s="147"/>
      <c r="K274" s="122"/>
    </row>
    <row r="275" spans="1:11" ht="15" customHeight="1" thickBot="1">
      <c r="A275" s="75"/>
      <c r="B275" s="75"/>
      <c r="D275" s="75"/>
      <c r="E275" s="75"/>
      <c r="F275" s="75"/>
      <c r="G275" s="75"/>
      <c r="H275" s="75"/>
      <c r="I275" s="75"/>
      <c r="J275" s="75"/>
      <c r="K275" s="75"/>
    </row>
    <row r="276" spans="1:11" ht="15" customHeight="1" thickBot="1">
      <c r="A276" s="84" t="s">
        <v>142</v>
      </c>
      <c r="B276" s="151" t="s">
        <v>44</v>
      </c>
      <c r="C276" s="152"/>
      <c r="D276" s="153"/>
      <c r="E276" s="85" t="e">
        <f>#REF!</f>
        <v>#REF!</v>
      </c>
      <c r="F276" s="75"/>
      <c r="G276" s="84" t="s">
        <v>131</v>
      </c>
      <c r="H276" s="151" t="s">
        <v>44</v>
      </c>
      <c r="I276" s="152"/>
      <c r="J276" s="153"/>
      <c r="K276" s="85" t="e">
        <f>#REF!</f>
        <v>#REF!</v>
      </c>
    </row>
    <row r="277" spans="1:11" ht="15" customHeight="1" thickBot="1">
      <c r="A277" s="77" t="e">
        <f>#REF!</f>
        <v>#REF!</v>
      </c>
      <c r="B277" s="77"/>
      <c r="C277" s="78" t="s">
        <v>20</v>
      </c>
      <c r="D277" s="77"/>
      <c r="E277" s="77" t="e">
        <f>#REF!</f>
        <v>#REF!</v>
      </c>
      <c r="F277" s="75"/>
      <c r="G277" s="77" t="e">
        <f>#REF!</f>
        <v>#REF!</v>
      </c>
      <c r="H277" s="77"/>
      <c r="I277" s="78" t="s">
        <v>20</v>
      </c>
      <c r="J277" s="77"/>
      <c r="K277" s="77" t="e">
        <f>#REF!</f>
        <v>#REF!</v>
      </c>
    </row>
    <row r="278" spans="1:11" ht="15" customHeight="1">
      <c r="A278" s="124"/>
      <c r="B278" s="125"/>
      <c r="D278" s="124"/>
      <c r="E278" s="125"/>
      <c r="F278" s="75"/>
      <c r="G278" s="124"/>
      <c r="H278" s="125"/>
      <c r="I278" s="75"/>
      <c r="J278" s="124"/>
      <c r="K278" s="125"/>
    </row>
    <row r="279" spans="1:11" ht="15" customHeight="1">
      <c r="A279" s="121"/>
      <c r="B279" s="148"/>
      <c r="D279" s="121"/>
      <c r="E279" s="148"/>
      <c r="F279" s="75"/>
      <c r="G279" s="121"/>
      <c r="H279" s="148"/>
      <c r="I279" s="75"/>
      <c r="J279" s="121"/>
      <c r="K279" s="148"/>
    </row>
    <row r="280" spans="1:11" ht="15" customHeight="1" thickBot="1">
      <c r="A280" s="149"/>
      <c r="B280" s="150"/>
      <c r="D280" s="149"/>
      <c r="E280" s="150"/>
      <c r="F280" s="75"/>
      <c r="G280" s="149"/>
      <c r="H280" s="150"/>
      <c r="I280" s="75"/>
      <c r="J280" s="149"/>
      <c r="K280" s="150"/>
    </row>
    <row r="281" spans="1:11" ht="15" customHeight="1">
      <c r="A281" s="75"/>
      <c r="B281" s="75"/>
      <c r="D281" s="75"/>
      <c r="E281" s="75"/>
      <c r="F281" s="75"/>
      <c r="G281" s="75"/>
      <c r="H281" s="75"/>
      <c r="I281" s="75"/>
      <c r="J281" s="75"/>
      <c r="K281" s="75"/>
    </row>
    <row r="282" spans="1:11" ht="15" customHeight="1" thickBot="1">
      <c r="A282" s="75"/>
      <c r="B282" s="75"/>
      <c r="D282" s="75"/>
      <c r="E282" s="75"/>
      <c r="F282" s="75"/>
      <c r="G282" s="75"/>
      <c r="H282" s="75"/>
      <c r="I282" s="75"/>
      <c r="J282" s="75"/>
      <c r="K282" s="75"/>
    </row>
    <row r="283" spans="1:11" ht="15" customHeight="1" thickBot="1">
      <c r="A283" s="84" t="s">
        <v>143</v>
      </c>
      <c r="B283" s="151" t="s">
        <v>44</v>
      </c>
      <c r="C283" s="152"/>
      <c r="D283" s="153"/>
      <c r="E283" s="85" t="e">
        <f>#REF!</f>
        <v>#REF!</v>
      </c>
      <c r="F283" s="75"/>
      <c r="G283" s="84" t="s">
        <v>144</v>
      </c>
      <c r="H283" s="151" t="s">
        <v>44</v>
      </c>
      <c r="I283" s="152"/>
      <c r="J283" s="153"/>
      <c r="K283" s="85" t="e">
        <f>#REF!</f>
        <v>#REF!</v>
      </c>
    </row>
    <row r="284" spans="1:11" ht="15" customHeight="1" thickBot="1">
      <c r="A284" s="77" t="e">
        <f>#REF!</f>
        <v>#REF!</v>
      </c>
      <c r="B284" s="77"/>
      <c r="C284" s="78" t="s">
        <v>20</v>
      </c>
      <c r="D284" s="77"/>
      <c r="E284" s="77" t="e">
        <f>#REF!</f>
        <v>#REF!</v>
      </c>
      <c r="F284" s="75"/>
      <c r="G284" s="77" t="e">
        <f>#REF!</f>
        <v>#REF!</v>
      </c>
      <c r="H284" s="77"/>
      <c r="I284" s="78" t="s">
        <v>20</v>
      </c>
      <c r="J284" s="77"/>
      <c r="K284" s="77" t="e">
        <f>#REF!</f>
        <v>#REF!</v>
      </c>
    </row>
    <row r="285" spans="1:11" ht="15" customHeight="1">
      <c r="A285" s="124"/>
      <c r="B285" s="125"/>
      <c r="D285" s="124"/>
      <c r="E285" s="125"/>
      <c r="F285" s="75"/>
      <c r="G285" s="124"/>
      <c r="H285" s="125"/>
      <c r="I285" s="75"/>
      <c r="J285" s="124"/>
      <c r="K285" s="125"/>
    </row>
    <row r="286" spans="1:11" ht="15" customHeight="1">
      <c r="A286" s="121"/>
      <c r="B286" s="148"/>
      <c r="D286" s="121"/>
      <c r="E286" s="148"/>
      <c r="F286" s="75"/>
      <c r="G286" s="121"/>
      <c r="H286" s="148"/>
      <c r="I286" s="75"/>
      <c r="J286" s="121"/>
      <c r="K286" s="148"/>
    </row>
    <row r="287" spans="1:11" ht="15" customHeight="1" thickBot="1">
      <c r="A287" s="149"/>
      <c r="B287" s="150"/>
      <c r="D287" s="149"/>
      <c r="E287" s="150"/>
      <c r="F287" s="75"/>
      <c r="G287" s="149"/>
      <c r="H287" s="150"/>
      <c r="I287" s="75"/>
      <c r="J287" s="149"/>
      <c r="K287" s="150"/>
    </row>
    <row r="288" spans="1:11" ht="15" customHeight="1">
      <c r="A288" s="79"/>
      <c r="B288" s="79"/>
      <c r="D288" s="79"/>
      <c r="E288" s="79"/>
      <c r="F288" s="75"/>
      <c r="G288" s="79"/>
      <c r="H288" s="79"/>
      <c r="I288" s="75"/>
      <c r="J288" s="79"/>
      <c r="K288" s="79"/>
    </row>
    <row r="289" spans="1:11" ht="15" customHeight="1">
      <c r="A289" s="74"/>
      <c r="B289" s="75"/>
      <c r="D289" s="126" t="s">
        <v>33</v>
      </c>
      <c r="E289" s="126"/>
      <c r="F289" s="126"/>
      <c r="G289" s="126"/>
      <c r="H289" s="75"/>
      <c r="I289" s="75"/>
      <c r="J289" s="75"/>
      <c r="K289" s="80" t="s">
        <v>25</v>
      </c>
    </row>
    <row r="290" spans="1:11" ht="15" customHeight="1">
      <c r="A290" s="75"/>
      <c r="B290" s="75"/>
      <c r="D290" s="75"/>
      <c r="E290" s="75"/>
      <c r="F290" s="75"/>
      <c r="G290" s="75"/>
      <c r="H290" s="75"/>
      <c r="I290" s="75"/>
      <c r="J290" s="75"/>
      <c r="K290" s="75"/>
    </row>
    <row r="291" spans="1:11" ht="15" customHeight="1" thickBot="1">
      <c r="A291" s="75"/>
      <c r="B291" s="75"/>
      <c r="D291" s="75"/>
      <c r="E291" s="75"/>
      <c r="F291" s="75"/>
      <c r="G291" s="75"/>
      <c r="H291" s="75"/>
      <c r="I291" s="75"/>
      <c r="J291" s="75"/>
      <c r="K291" s="75"/>
    </row>
    <row r="292" spans="1:11" ht="15" customHeight="1">
      <c r="A292" s="143" t="e">
        <f>#REF!</f>
        <v>#REF!</v>
      </c>
      <c r="B292" s="144"/>
      <c r="C292" s="144"/>
      <c r="D292" s="144"/>
      <c r="E292" s="145"/>
      <c r="F292" s="123" t="s">
        <v>20</v>
      </c>
      <c r="G292" s="143" t="e">
        <f>#REF!</f>
        <v>#REF!</v>
      </c>
      <c r="H292" s="144"/>
      <c r="I292" s="144"/>
      <c r="J292" s="144"/>
      <c r="K292" s="145"/>
    </row>
    <row r="293" spans="1:11" ht="15" customHeight="1" thickBot="1">
      <c r="A293" s="146"/>
      <c r="B293" s="147"/>
      <c r="C293" s="147"/>
      <c r="D293" s="147"/>
      <c r="E293" s="122"/>
      <c r="F293" s="123"/>
      <c r="G293" s="146"/>
      <c r="H293" s="147"/>
      <c r="I293" s="147"/>
      <c r="J293" s="147"/>
      <c r="K293" s="122"/>
    </row>
    <row r="294" spans="1:11" ht="15" customHeight="1" thickBot="1">
      <c r="A294" s="75"/>
      <c r="B294" s="75"/>
      <c r="D294" s="75"/>
      <c r="E294" s="75"/>
      <c r="F294" s="75"/>
      <c r="G294" s="75"/>
      <c r="H294" s="75"/>
      <c r="I294" s="75"/>
      <c r="J294" s="75"/>
      <c r="K294" s="75"/>
    </row>
    <row r="295" spans="1:11" ht="15" customHeight="1" thickBot="1">
      <c r="A295" s="84" t="s">
        <v>45</v>
      </c>
      <c r="B295" s="151" t="s">
        <v>44</v>
      </c>
      <c r="C295" s="152"/>
      <c r="D295" s="153"/>
      <c r="E295" s="85" t="e">
        <f>#REF!</f>
        <v>#REF!</v>
      </c>
      <c r="F295" s="75"/>
      <c r="G295" s="84" t="s">
        <v>46</v>
      </c>
      <c r="H295" s="151" t="s">
        <v>44</v>
      </c>
      <c r="I295" s="152"/>
      <c r="J295" s="153"/>
      <c r="K295" s="85" t="e">
        <f>#REF!</f>
        <v>#REF!</v>
      </c>
    </row>
    <row r="296" spans="1:11" ht="15" customHeight="1" thickBot="1">
      <c r="A296" s="77" t="e">
        <f>#REF!</f>
        <v>#REF!</v>
      </c>
      <c r="B296" s="77"/>
      <c r="C296" s="78" t="s">
        <v>20</v>
      </c>
      <c r="D296" s="77"/>
      <c r="E296" s="77" t="e">
        <f>#REF!</f>
        <v>#REF!</v>
      </c>
      <c r="F296" s="75"/>
      <c r="G296" s="77" t="e">
        <f>#REF!</f>
        <v>#REF!</v>
      </c>
      <c r="H296" s="77"/>
      <c r="I296" s="78" t="s">
        <v>20</v>
      </c>
      <c r="J296" s="77"/>
      <c r="K296" s="77" t="e">
        <f>#REF!</f>
        <v>#REF!</v>
      </c>
    </row>
    <row r="297" spans="1:11" ht="15" customHeight="1">
      <c r="A297" s="124"/>
      <c r="B297" s="125"/>
      <c r="D297" s="124"/>
      <c r="E297" s="125"/>
      <c r="F297" s="75"/>
      <c r="G297" s="124"/>
      <c r="H297" s="125"/>
      <c r="I297" s="75"/>
      <c r="J297" s="124"/>
      <c r="K297" s="125"/>
    </row>
    <row r="298" spans="1:11" ht="15" customHeight="1">
      <c r="A298" s="121"/>
      <c r="B298" s="148"/>
      <c r="D298" s="121"/>
      <c r="E298" s="148"/>
      <c r="F298" s="75"/>
      <c r="G298" s="121"/>
      <c r="H298" s="148"/>
      <c r="I298" s="75"/>
      <c r="J298" s="121"/>
      <c r="K298" s="148"/>
    </row>
    <row r="299" spans="1:11" ht="15" customHeight="1" thickBot="1">
      <c r="A299" s="149"/>
      <c r="B299" s="150"/>
      <c r="D299" s="149"/>
      <c r="E299" s="150"/>
      <c r="F299" s="75"/>
      <c r="G299" s="149"/>
      <c r="H299" s="150"/>
      <c r="I299" s="75"/>
      <c r="J299" s="149"/>
      <c r="K299" s="150"/>
    </row>
    <row r="300" spans="1:11" ht="15" customHeight="1">
      <c r="A300" s="75"/>
      <c r="B300" s="75"/>
      <c r="D300" s="75"/>
      <c r="E300" s="75"/>
      <c r="F300" s="75"/>
      <c r="G300" s="75"/>
      <c r="H300" s="75"/>
      <c r="I300" s="75"/>
      <c r="J300" s="75"/>
      <c r="K300" s="75"/>
    </row>
    <row r="301" spans="1:11" ht="15" customHeight="1" thickBot="1">
      <c r="A301" s="75"/>
      <c r="B301" s="75"/>
      <c r="D301" s="75"/>
      <c r="E301" s="75"/>
      <c r="F301" s="75"/>
      <c r="G301" s="75"/>
      <c r="H301" s="75"/>
      <c r="I301" s="75"/>
      <c r="J301" s="75"/>
      <c r="K301" s="75"/>
    </row>
    <row r="302" spans="1:11" ht="15" customHeight="1" thickBot="1">
      <c r="A302" s="84" t="s">
        <v>47</v>
      </c>
      <c r="B302" s="151" t="s">
        <v>44</v>
      </c>
      <c r="C302" s="152"/>
      <c r="D302" s="153"/>
      <c r="E302" s="85" t="e">
        <f>#REF!</f>
        <v>#REF!</v>
      </c>
      <c r="F302" s="75"/>
      <c r="G302" s="84" t="s">
        <v>48</v>
      </c>
      <c r="H302" s="151" t="s">
        <v>44</v>
      </c>
      <c r="I302" s="152"/>
      <c r="J302" s="153"/>
      <c r="K302" s="85" t="e">
        <f>#REF!</f>
        <v>#REF!</v>
      </c>
    </row>
    <row r="303" spans="1:11" ht="15" customHeight="1" thickBot="1">
      <c r="A303" s="77" t="e">
        <f>#REF!</f>
        <v>#REF!</v>
      </c>
      <c r="B303" s="77"/>
      <c r="C303" s="78" t="s">
        <v>20</v>
      </c>
      <c r="D303" s="77"/>
      <c r="E303" s="77" t="e">
        <f>#REF!</f>
        <v>#REF!</v>
      </c>
      <c r="F303" s="75"/>
      <c r="G303" s="77" t="e">
        <f>#REF!</f>
        <v>#REF!</v>
      </c>
      <c r="H303" s="77"/>
      <c r="I303" s="78" t="s">
        <v>20</v>
      </c>
      <c r="J303" s="77"/>
      <c r="K303" s="77" t="e">
        <f>#REF!</f>
        <v>#REF!</v>
      </c>
    </row>
    <row r="304" spans="1:11" ht="15" customHeight="1">
      <c r="A304" s="124"/>
      <c r="B304" s="125"/>
      <c r="D304" s="124"/>
      <c r="E304" s="125"/>
      <c r="F304" s="75"/>
      <c r="G304" s="124"/>
      <c r="H304" s="125"/>
      <c r="I304" s="75"/>
      <c r="J304" s="124"/>
      <c r="K304" s="125"/>
    </row>
    <row r="305" spans="1:11" ht="15" customHeight="1">
      <c r="A305" s="121"/>
      <c r="B305" s="148"/>
      <c r="D305" s="121"/>
      <c r="E305" s="148"/>
      <c r="F305" s="75"/>
      <c r="G305" s="121"/>
      <c r="H305" s="148"/>
      <c r="I305" s="75"/>
      <c r="J305" s="121"/>
      <c r="K305" s="148"/>
    </row>
    <row r="306" spans="1:11" ht="15" customHeight="1" thickBot="1">
      <c r="A306" s="149"/>
      <c r="B306" s="150"/>
      <c r="D306" s="149"/>
      <c r="E306" s="150"/>
      <c r="F306" s="75"/>
      <c r="G306" s="149"/>
      <c r="H306" s="150"/>
      <c r="I306" s="75"/>
      <c r="J306" s="149"/>
      <c r="K306" s="150"/>
    </row>
    <row r="307" spans="1:11" ht="15" customHeight="1">
      <c r="A307" s="79"/>
      <c r="B307" s="79"/>
      <c r="D307" s="79"/>
      <c r="E307" s="79"/>
      <c r="F307" s="75"/>
      <c r="G307" s="79"/>
      <c r="H307" s="79"/>
      <c r="I307" s="75"/>
      <c r="J307" s="79"/>
      <c r="K307" s="79"/>
    </row>
    <row r="308" spans="1:11" ht="15" customHeight="1" thickBot="1">
      <c r="A308" s="79"/>
      <c r="B308" s="79"/>
      <c r="D308" s="79"/>
      <c r="E308" s="79"/>
      <c r="F308" s="75"/>
      <c r="G308" s="79"/>
      <c r="H308" s="79"/>
      <c r="I308" s="75"/>
      <c r="J308" s="79"/>
      <c r="K308" s="79"/>
    </row>
    <row r="309" spans="1:11" ht="15" customHeight="1">
      <c r="A309" s="143" t="e">
        <f>#REF!</f>
        <v>#REF!</v>
      </c>
      <c r="B309" s="144"/>
      <c r="C309" s="144"/>
      <c r="D309" s="144"/>
      <c r="E309" s="145"/>
      <c r="F309" s="123" t="s">
        <v>20</v>
      </c>
      <c r="G309" s="143" t="e">
        <f>#REF!</f>
        <v>#REF!</v>
      </c>
      <c r="H309" s="144"/>
      <c r="I309" s="144"/>
      <c r="J309" s="144"/>
      <c r="K309" s="145"/>
    </row>
    <row r="310" spans="1:11" ht="15" customHeight="1" thickBot="1">
      <c r="A310" s="146"/>
      <c r="B310" s="147"/>
      <c r="C310" s="147"/>
      <c r="D310" s="147"/>
      <c r="E310" s="122"/>
      <c r="F310" s="123"/>
      <c r="G310" s="146"/>
      <c r="H310" s="147"/>
      <c r="I310" s="147"/>
      <c r="J310" s="147"/>
      <c r="K310" s="122"/>
    </row>
    <row r="311" spans="1:11" ht="15" customHeight="1" thickBot="1">
      <c r="A311" s="75"/>
      <c r="B311" s="75"/>
      <c r="D311" s="75"/>
      <c r="E311" s="75"/>
      <c r="F311" s="75"/>
      <c r="G311" s="75"/>
      <c r="H311" s="75"/>
      <c r="I311" s="75"/>
      <c r="J311" s="75"/>
      <c r="K311" s="75"/>
    </row>
    <row r="312" spans="1:11" ht="15" customHeight="1" thickBot="1">
      <c r="A312" s="84" t="s">
        <v>49</v>
      </c>
      <c r="B312" s="151" t="s">
        <v>44</v>
      </c>
      <c r="C312" s="152"/>
      <c r="D312" s="153"/>
      <c r="E312" s="85" t="e">
        <f>#REF!</f>
        <v>#REF!</v>
      </c>
      <c r="F312" s="75"/>
      <c r="G312" s="84" t="s">
        <v>50</v>
      </c>
      <c r="H312" s="151" t="s">
        <v>44</v>
      </c>
      <c r="I312" s="152"/>
      <c r="J312" s="153"/>
      <c r="K312" s="85" t="e">
        <f>#REF!</f>
        <v>#REF!</v>
      </c>
    </row>
    <row r="313" spans="1:11" ht="15" customHeight="1" thickBot="1">
      <c r="A313" s="77" t="e">
        <f>#REF!</f>
        <v>#REF!</v>
      </c>
      <c r="B313" s="77"/>
      <c r="C313" s="78" t="s">
        <v>20</v>
      </c>
      <c r="D313" s="77"/>
      <c r="E313" s="77" t="e">
        <f>#REF!</f>
        <v>#REF!</v>
      </c>
      <c r="F313" s="75"/>
      <c r="G313" s="77" t="e">
        <f>#REF!</f>
        <v>#REF!</v>
      </c>
      <c r="H313" s="77"/>
      <c r="I313" s="78" t="s">
        <v>20</v>
      </c>
      <c r="J313" s="77"/>
      <c r="K313" s="77" t="e">
        <f>#REF!</f>
        <v>#REF!</v>
      </c>
    </row>
    <row r="314" spans="1:11" ht="15" customHeight="1">
      <c r="A314" s="124"/>
      <c r="B314" s="125"/>
      <c r="D314" s="124"/>
      <c r="E314" s="125"/>
      <c r="F314" s="75"/>
      <c r="G314" s="124"/>
      <c r="H314" s="125"/>
      <c r="I314" s="75"/>
      <c r="J314" s="124"/>
      <c r="K314" s="125"/>
    </row>
    <row r="315" spans="1:11" ht="15" customHeight="1">
      <c r="A315" s="121"/>
      <c r="B315" s="148"/>
      <c r="D315" s="121"/>
      <c r="E315" s="148"/>
      <c r="F315" s="75"/>
      <c r="G315" s="121"/>
      <c r="H315" s="148"/>
      <c r="I315" s="75"/>
      <c r="J315" s="121"/>
      <c r="K315" s="148"/>
    </row>
    <row r="316" spans="1:11" ht="15" customHeight="1" thickBot="1">
      <c r="A316" s="149"/>
      <c r="B316" s="150"/>
      <c r="D316" s="149"/>
      <c r="E316" s="150"/>
      <c r="F316" s="75"/>
      <c r="G316" s="149"/>
      <c r="H316" s="150"/>
      <c r="I316" s="75"/>
      <c r="J316" s="149"/>
      <c r="K316" s="150"/>
    </row>
    <row r="317" spans="1:11" ht="15" customHeight="1">
      <c r="A317" s="75"/>
      <c r="B317" s="75"/>
      <c r="D317" s="75"/>
      <c r="E317" s="75"/>
      <c r="F317" s="75"/>
      <c r="G317" s="75"/>
      <c r="H317" s="75"/>
      <c r="I317" s="75"/>
      <c r="J317" s="75"/>
      <c r="K317" s="75"/>
    </row>
    <row r="318" spans="1:11" ht="15" customHeight="1" thickBot="1">
      <c r="A318" s="75"/>
      <c r="B318" s="75"/>
      <c r="D318" s="75"/>
      <c r="E318" s="75"/>
      <c r="F318" s="75"/>
      <c r="G318" s="75"/>
      <c r="H318" s="75"/>
      <c r="I318" s="75"/>
      <c r="J318" s="75"/>
      <c r="K318" s="75"/>
    </row>
    <row r="319" spans="1:11" ht="15" customHeight="1" thickBot="1">
      <c r="A319" s="84" t="s">
        <v>51</v>
      </c>
      <c r="B319" s="151" t="s">
        <v>44</v>
      </c>
      <c r="C319" s="152"/>
      <c r="D319" s="153"/>
      <c r="E319" s="85" t="e">
        <f>#REF!</f>
        <v>#REF!</v>
      </c>
      <c r="F319" s="75"/>
      <c r="G319" s="84" t="s">
        <v>52</v>
      </c>
      <c r="H319" s="151" t="s">
        <v>44</v>
      </c>
      <c r="I319" s="152"/>
      <c r="J319" s="153"/>
      <c r="K319" s="85" t="e">
        <f>#REF!</f>
        <v>#REF!</v>
      </c>
    </row>
    <row r="320" spans="1:11" ht="15" customHeight="1" thickBot="1">
      <c r="A320" s="77" t="e">
        <f>#REF!</f>
        <v>#REF!</v>
      </c>
      <c r="B320" s="77"/>
      <c r="C320" s="78" t="s">
        <v>20</v>
      </c>
      <c r="D320" s="77"/>
      <c r="E320" s="77" t="e">
        <f>#REF!</f>
        <v>#REF!</v>
      </c>
      <c r="F320" s="75"/>
      <c r="G320" s="77" t="e">
        <f>#REF!</f>
        <v>#REF!</v>
      </c>
      <c r="H320" s="77"/>
      <c r="I320" s="78" t="s">
        <v>20</v>
      </c>
      <c r="J320" s="77"/>
      <c r="K320" s="77" t="e">
        <f>#REF!</f>
        <v>#REF!</v>
      </c>
    </row>
    <row r="321" spans="1:11" ht="15" customHeight="1">
      <c r="A321" s="124"/>
      <c r="B321" s="125"/>
      <c r="D321" s="124"/>
      <c r="E321" s="125"/>
      <c r="F321" s="75"/>
      <c r="G321" s="124"/>
      <c r="H321" s="125"/>
      <c r="I321" s="75"/>
      <c r="J321" s="124"/>
      <c r="K321" s="125"/>
    </row>
    <row r="322" spans="1:11" ht="15" customHeight="1">
      <c r="A322" s="121"/>
      <c r="B322" s="148"/>
      <c r="D322" s="121"/>
      <c r="E322" s="148"/>
      <c r="F322" s="75"/>
      <c r="G322" s="121"/>
      <c r="H322" s="148"/>
      <c r="I322" s="75"/>
      <c r="J322" s="121"/>
      <c r="K322" s="148"/>
    </row>
    <row r="323" spans="1:11" ht="15" customHeight="1" thickBot="1">
      <c r="A323" s="149"/>
      <c r="B323" s="150"/>
      <c r="D323" s="149"/>
      <c r="E323" s="150"/>
      <c r="F323" s="75"/>
      <c r="G323" s="149"/>
      <c r="H323" s="150"/>
      <c r="I323" s="75"/>
      <c r="J323" s="149"/>
      <c r="K323" s="150"/>
    </row>
    <row r="325" spans="1:11" ht="15" customHeight="1">
      <c r="A325" s="74"/>
      <c r="B325" s="75"/>
      <c r="D325" s="126" t="s">
        <v>33</v>
      </c>
      <c r="E325" s="126"/>
      <c r="F325" s="126"/>
      <c r="G325" s="126"/>
      <c r="H325" s="75"/>
      <c r="I325" s="75"/>
      <c r="J325" s="75"/>
      <c r="K325" s="80" t="s">
        <v>25</v>
      </c>
    </row>
    <row r="326" spans="1:11" ht="15" customHeight="1">
      <c r="A326" s="75"/>
      <c r="B326" s="75"/>
      <c r="D326" s="75"/>
      <c r="E326" s="75"/>
      <c r="F326" s="75"/>
      <c r="G326" s="75"/>
      <c r="H326" s="75"/>
      <c r="I326" s="75"/>
      <c r="J326" s="75"/>
      <c r="K326" s="75"/>
    </row>
    <row r="327" spans="1:11" ht="15" customHeight="1" thickBot="1">
      <c r="A327" s="75"/>
      <c r="B327" s="75"/>
      <c r="D327" s="75"/>
      <c r="E327" s="75"/>
      <c r="F327" s="75"/>
      <c r="G327" s="75"/>
      <c r="H327" s="75"/>
      <c r="I327" s="75"/>
      <c r="J327" s="75"/>
      <c r="K327" s="75"/>
    </row>
    <row r="328" spans="1:11" ht="15" customHeight="1">
      <c r="A328" s="143" t="e">
        <f>#REF!</f>
        <v>#REF!</v>
      </c>
      <c r="B328" s="144"/>
      <c r="C328" s="144"/>
      <c r="D328" s="144"/>
      <c r="E328" s="145"/>
      <c r="F328" s="123" t="s">
        <v>20</v>
      </c>
      <c r="G328" s="143" t="e">
        <f>#REF!</f>
        <v>#REF!</v>
      </c>
      <c r="H328" s="144"/>
      <c r="I328" s="144"/>
      <c r="J328" s="144"/>
      <c r="K328" s="145"/>
    </row>
    <row r="329" spans="1:11" ht="15" customHeight="1" thickBot="1">
      <c r="A329" s="146"/>
      <c r="B329" s="147"/>
      <c r="C329" s="147"/>
      <c r="D329" s="147"/>
      <c r="E329" s="122"/>
      <c r="F329" s="123"/>
      <c r="G329" s="146"/>
      <c r="H329" s="147"/>
      <c r="I329" s="147"/>
      <c r="J329" s="147"/>
      <c r="K329" s="122"/>
    </row>
    <row r="330" spans="1:11" ht="15" customHeight="1" thickBot="1">
      <c r="A330" s="75"/>
      <c r="B330" s="75"/>
      <c r="D330" s="75"/>
      <c r="E330" s="75"/>
      <c r="F330" s="75"/>
      <c r="G330" s="75"/>
      <c r="H330" s="75"/>
      <c r="I330" s="75"/>
      <c r="J330" s="75"/>
      <c r="K330" s="75"/>
    </row>
    <row r="331" spans="1:11" ht="15" customHeight="1" thickBot="1">
      <c r="A331" s="84" t="s">
        <v>59</v>
      </c>
      <c r="B331" s="151" t="s">
        <v>44</v>
      </c>
      <c r="C331" s="152"/>
      <c r="D331" s="153"/>
      <c r="E331" s="85" t="e">
        <f>#REF!</f>
        <v>#REF!</v>
      </c>
      <c r="F331" s="75"/>
      <c r="G331" s="84" t="s">
        <v>145</v>
      </c>
      <c r="H331" s="151" t="s">
        <v>44</v>
      </c>
      <c r="I331" s="152"/>
      <c r="J331" s="153"/>
      <c r="K331" s="85" t="e">
        <f>#REF!</f>
        <v>#REF!</v>
      </c>
    </row>
    <row r="332" spans="1:11" ht="15" customHeight="1" thickBot="1">
      <c r="A332" s="77" t="e">
        <f>#REF!</f>
        <v>#REF!</v>
      </c>
      <c r="B332" s="77"/>
      <c r="C332" s="78" t="s">
        <v>20</v>
      </c>
      <c r="D332" s="77"/>
      <c r="E332" s="77" t="e">
        <f>#REF!</f>
        <v>#REF!</v>
      </c>
      <c r="F332" s="75"/>
      <c r="G332" s="77" t="e">
        <f>#REF!</f>
        <v>#REF!</v>
      </c>
      <c r="H332" s="77"/>
      <c r="I332" s="78" t="s">
        <v>20</v>
      </c>
      <c r="J332" s="77"/>
      <c r="K332" s="77" t="e">
        <f>#REF!</f>
        <v>#REF!</v>
      </c>
    </row>
    <row r="333" spans="1:11" ht="15" customHeight="1">
      <c r="A333" s="124"/>
      <c r="B333" s="125"/>
      <c r="D333" s="124"/>
      <c r="E333" s="125"/>
      <c r="F333" s="75"/>
      <c r="G333" s="124"/>
      <c r="H333" s="125"/>
      <c r="I333" s="75"/>
      <c r="J333" s="124"/>
      <c r="K333" s="125"/>
    </row>
    <row r="334" spans="1:11" ht="15" customHeight="1">
      <c r="A334" s="121"/>
      <c r="B334" s="148"/>
      <c r="D334" s="121"/>
      <c r="E334" s="148"/>
      <c r="F334" s="75"/>
      <c r="G334" s="121"/>
      <c r="H334" s="148"/>
      <c r="I334" s="75"/>
      <c r="J334" s="121"/>
      <c r="K334" s="148"/>
    </row>
    <row r="335" spans="1:11" ht="15" customHeight="1" thickBot="1">
      <c r="A335" s="149"/>
      <c r="B335" s="150"/>
      <c r="D335" s="149"/>
      <c r="E335" s="150"/>
      <c r="F335" s="75"/>
      <c r="G335" s="149"/>
      <c r="H335" s="150"/>
      <c r="I335" s="75"/>
      <c r="J335" s="149"/>
      <c r="K335" s="150"/>
    </row>
    <row r="336" spans="1:11" ht="15" customHeight="1">
      <c r="A336" s="75"/>
      <c r="B336" s="75"/>
      <c r="D336" s="75"/>
      <c r="E336" s="75"/>
      <c r="F336" s="75"/>
      <c r="G336" s="75"/>
      <c r="H336" s="75"/>
      <c r="I336" s="75"/>
      <c r="J336" s="75"/>
      <c r="K336" s="75"/>
    </row>
    <row r="337" spans="1:11" ht="15" customHeight="1" thickBot="1">
      <c r="A337" s="75"/>
      <c r="B337" s="75"/>
      <c r="D337" s="75"/>
      <c r="E337" s="75"/>
      <c r="F337" s="75"/>
      <c r="G337" s="75"/>
      <c r="H337" s="75"/>
      <c r="I337" s="75"/>
      <c r="J337" s="75"/>
      <c r="K337" s="75"/>
    </row>
    <row r="338" spans="1:11" ht="15" customHeight="1" thickBot="1">
      <c r="A338" s="84" t="s">
        <v>64</v>
      </c>
      <c r="B338" s="151" t="s">
        <v>44</v>
      </c>
      <c r="C338" s="152"/>
      <c r="D338" s="153"/>
      <c r="E338" s="85" t="e">
        <f>#REF!</f>
        <v>#REF!</v>
      </c>
      <c r="F338" s="75"/>
      <c r="G338" s="84" t="s">
        <v>146</v>
      </c>
      <c r="H338" s="151" t="s">
        <v>44</v>
      </c>
      <c r="I338" s="152"/>
      <c r="J338" s="153"/>
      <c r="K338" s="85" t="e">
        <f>#REF!</f>
        <v>#REF!</v>
      </c>
    </row>
    <row r="339" spans="1:11" ht="15" customHeight="1" thickBot="1">
      <c r="A339" s="77" t="e">
        <f>#REF!</f>
        <v>#REF!</v>
      </c>
      <c r="B339" s="77"/>
      <c r="C339" s="78" t="s">
        <v>20</v>
      </c>
      <c r="D339" s="77"/>
      <c r="E339" s="77" t="e">
        <f>#REF!</f>
        <v>#REF!</v>
      </c>
      <c r="F339" s="75"/>
      <c r="G339" s="77" t="e">
        <f>#REF!</f>
        <v>#REF!</v>
      </c>
      <c r="H339" s="77"/>
      <c r="I339" s="78" t="s">
        <v>20</v>
      </c>
      <c r="J339" s="77"/>
      <c r="K339" s="77" t="e">
        <f>#REF!</f>
        <v>#REF!</v>
      </c>
    </row>
    <row r="340" spans="1:11" ht="15" customHeight="1">
      <c r="A340" s="124"/>
      <c r="B340" s="125"/>
      <c r="D340" s="124"/>
      <c r="E340" s="125"/>
      <c r="F340" s="75"/>
      <c r="G340" s="124"/>
      <c r="H340" s="125"/>
      <c r="I340" s="75"/>
      <c r="J340" s="124"/>
      <c r="K340" s="125"/>
    </row>
    <row r="341" spans="1:11" ht="15" customHeight="1">
      <c r="A341" s="121"/>
      <c r="B341" s="148"/>
      <c r="D341" s="121"/>
      <c r="E341" s="148"/>
      <c r="F341" s="75"/>
      <c r="G341" s="121"/>
      <c r="H341" s="148"/>
      <c r="I341" s="75"/>
      <c r="J341" s="121"/>
      <c r="K341" s="148"/>
    </row>
    <row r="342" spans="1:11" ht="15" customHeight="1" thickBot="1">
      <c r="A342" s="149"/>
      <c r="B342" s="150"/>
      <c r="D342" s="149"/>
      <c r="E342" s="150"/>
      <c r="F342" s="75"/>
      <c r="G342" s="149"/>
      <c r="H342" s="150"/>
      <c r="I342" s="75"/>
      <c r="J342" s="149"/>
      <c r="K342" s="150"/>
    </row>
    <row r="343" spans="1:11" ht="15" customHeight="1">
      <c r="A343" s="79"/>
      <c r="B343" s="79"/>
      <c r="D343" s="79"/>
      <c r="E343" s="79"/>
      <c r="F343" s="75"/>
      <c r="G343" s="79"/>
      <c r="H343" s="79"/>
      <c r="I343" s="75"/>
      <c r="J343" s="79"/>
      <c r="K343" s="79"/>
    </row>
    <row r="344" spans="1:11" ht="15" customHeight="1" thickBot="1">
      <c r="A344" s="79"/>
      <c r="B344" s="79"/>
      <c r="D344" s="79"/>
      <c r="E344" s="79"/>
      <c r="F344" s="75"/>
      <c r="G344" s="79"/>
      <c r="H344" s="79"/>
      <c r="I344" s="75"/>
      <c r="J344" s="79"/>
      <c r="K344" s="79"/>
    </row>
    <row r="345" spans="1:11" ht="15" customHeight="1">
      <c r="A345" s="143" t="e">
        <f>#REF!</f>
        <v>#REF!</v>
      </c>
      <c r="B345" s="144"/>
      <c r="C345" s="144"/>
      <c r="D345" s="144"/>
      <c r="E345" s="145"/>
      <c r="F345" s="123" t="s">
        <v>20</v>
      </c>
      <c r="G345" s="143" t="e">
        <f>#REF!</f>
        <v>#REF!</v>
      </c>
      <c r="H345" s="144"/>
      <c r="I345" s="144"/>
      <c r="J345" s="144"/>
      <c r="K345" s="145"/>
    </row>
    <row r="346" spans="1:11" ht="15" customHeight="1" thickBot="1">
      <c r="A346" s="146"/>
      <c r="B346" s="147"/>
      <c r="C346" s="147"/>
      <c r="D346" s="147"/>
      <c r="E346" s="122"/>
      <c r="F346" s="123"/>
      <c r="G346" s="146"/>
      <c r="H346" s="147"/>
      <c r="I346" s="147"/>
      <c r="J346" s="147"/>
      <c r="K346" s="122"/>
    </row>
    <row r="347" spans="1:11" ht="15" customHeight="1" thickBot="1">
      <c r="A347" s="75"/>
      <c r="B347" s="75"/>
      <c r="D347" s="75"/>
      <c r="E347" s="75"/>
      <c r="F347" s="75"/>
      <c r="G347" s="75"/>
      <c r="H347" s="75"/>
      <c r="I347" s="75"/>
      <c r="J347" s="75"/>
      <c r="K347" s="75"/>
    </row>
    <row r="348" spans="1:11" ht="15" customHeight="1" thickBot="1">
      <c r="A348" s="84" t="s">
        <v>147</v>
      </c>
      <c r="B348" s="151" t="s">
        <v>44</v>
      </c>
      <c r="C348" s="152"/>
      <c r="D348" s="153"/>
      <c r="E348" s="85" t="e">
        <f>#REF!</f>
        <v>#REF!</v>
      </c>
      <c r="F348" s="75"/>
      <c r="G348" s="84" t="s">
        <v>137</v>
      </c>
      <c r="H348" s="151" t="s">
        <v>44</v>
      </c>
      <c r="I348" s="152"/>
      <c r="J348" s="153"/>
      <c r="K348" s="85" t="e">
        <f>#REF!</f>
        <v>#REF!</v>
      </c>
    </row>
    <row r="349" spans="1:11" ht="15" customHeight="1" thickBot="1">
      <c r="A349" s="77" t="e">
        <f>#REF!</f>
        <v>#REF!</v>
      </c>
      <c r="B349" s="77"/>
      <c r="C349" s="78" t="s">
        <v>20</v>
      </c>
      <c r="D349" s="77"/>
      <c r="E349" s="77" t="e">
        <f>#REF!</f>
        <v>#REF!</v>
      </c>
      <c r="F349" s="75"/>
      <c r="G349" s="77" t="e">
        <f>#REF!</f>
        <v>#REF!</v>
      </c>
      <c r="H349" s="77"/>
      <c r="I349" s="78" t="s">
        <v>20</v>
      </c>
      <c r="J349" s="77"/>
      <c r="K349" s="77" t="e">
        <f>#REF!</f>
        <v>#REF!</v>
      </c>
    </row>
    <row r="350" spans="1:11" ht="15" customHeight="1">
      <c r="A350" s="124"/>
      <c r="B350" s="125"/>
      <c r="D350" s="124"/>
      <c r="E350" s="125"/>
      <c r="F350" s="75"/>
      <c r="G350" s="124"/>
      <c r="H350" s="125"/>
      <c r="I350" s="75"/>
      <c r="J350" s="124"/>
      <c r="K350" s="125"/>
    </row>
    <row r="351" spans="1:11" ht="15" customHeight="1">
      <c r="A351" s="121"/>
      <c r="B351" s="148"/>
      <c r="D351" s="121"/>
      <c r="E351" s="148"/>
      <c r="F351" s="75"/>
      <c r="G351" s="121"/>
      <c r="H351" s="148"/>
      <c r="I351" s="75"/>
      <c r="J351" s="121"/>
      <c r="K351" s="148"/>
    </row>
    <row r="352" spans="1:11" ht="15" customHeight="1" thickBot="1">
      <c r="A352" s="149"/>
      <c r="B352" s="150"/>
      <c r="D352" s="149"/>
      <c r="E352" s="150"/>
      <c r="F352" s="75"/>
      <c r="G352" s="149"/>
      <c r="H352" s="150"/>
      <c r="I352" s="75"/>
      <c r="J352" s="149"/>
      <c r="K352" s="150"/>
    </row>
    <row r="353" spans="1:11" ht="15" customHeight="1">
      <c r="A353" s="75"/>
      <c r="B353" s="75"/>
      <c r="D353" s="75"/>
      <c r="E353" s="75"/>
      <c r="F353" s="75"/>
      <c r="G353" s="75"/>
      <c r="H353" s="75"/>
      <c r="I353" s="75"/>
      <c r="J353" s="75"/>
      <c r="K353" s="75"/>
    </row>
    <row r="354" spans="1:11" ht="15" customHeight="1" thickBot="1">
      <c r="A354" s="75"/>
      <c r="B354" s="75"/>
      <c r="D354" s="75"/>
      <c r="E354" s="75"/>
      <c r="F354" s="75"/>
      <c r="G354" s="75"/>
      <c r="H354" s="75"/>
      <c r="I354" s="75"/>
      <c r="J354" s="75"/>
      <c r="K354" s="75"/>
    </row>
    <row r="355" spans="1:11" ht="15" customHeight="1" thickBot="1">
      <c r="A355" s="84" t="s">
        <v>148</v>
      </c>
      <c r="B355" s="151" t="s">
        <v>44</v>
      </c>
      <c r="C355" s="152"/>
      <c r="D355" s="153"/>
      <c r="E355" s="85" t="e">
        <f>#REF!</f>
        <v>#REF!</v>
      </c>
      <c r="F355" s="75"/>
      <c r="G355" s="84" t="s">
        <v>144</v>
      </c>
      <c r="H355" s="151" t="s">
        <v>44</v>
      </c>
      <c r="I355" s="152"/>
      <c r="J355" s="153"/>
      <c r="K355" s="85" t="e">
        <f>#REF!</f>
        <v>#REF!</v>
      </c>
    </row>
    <row r="356" spans="1:11" ht="15" customHeight="1" thickBot="1">
      <c r="A356" s="77" t="e">
        <f>#REF!</f>
        <v>#REF!</v>
      </c>
      <c r="B356" s="77"/>
      <c r="C356" s="78" t="s">
        <v>20</v>
      </c>
      <c r="D356" s="77"/>
      <c r="E356" s="77" t="e">
        <f>#REF!</f>
        <v>#REF!</v>
      </c>
      <c r="F356" s="75"/>
      <c r="G356" s="77" t="e">
        <f>#REF!</f>
        <v>#REF!</v>
      </c>
      <c r="H356" s="77"/>
      <c r="I356" s="78" t="s">
        <v>20</v>
      </c>
      <c r="J356" s="77"/>
      <c r="K356" s="77" t="e">
        <f>#REF!</f>
        <v>#REF!</v>
      </c>
    </row>
    <row r="357" spans="1:11" ht="15" customHeight="1">
      <c r="A357" s="124"/>
      <c r="B357" s="125"/>
      <c r="D357" s="124"/>
      <c r="E357" s="125"/>
      <c r="F357" s="75"/>
      <c r="G357" s="124"/>
      <c r="H357" s="125"/>
      <c r="I357" s="75"/>
      <c r="J357" s="124"/>
      <c r="K357" s="125"/>
    </row>
    <row r="358" spans="1:11" ht="15" customHeight="1">
      <c r="A358" s="121"/>
      <c r="B358" s="148"/>
      <c r="D358" s="121"/>
      <c r="E358" s="148"/>
      <c r="F358" s="75"/>
      <c r="G358" s="121"/>
      <c r="H358" s="148"/>
      <c r="I358" s="75"/>
      <c r="J358" s="121"/>
      <c r="K358" s="148"/>
    </row>
    <row r="359" spans="1:11" ht="15" customHeight="1" thickBot="1">
      <c r="A359" s="149"/>
      <c r="B359" s="150"/>
      <c r="D359" s="149"/>
      <c r="E359" s="150"/>
      <c r="F359" s="75"/>
      <c r="G359" s="149"/>
      <c r="H359" s="150"/>
      <c r="I359" s="75"/>
      <c r="J359" s="149"/>
      <c r="K359" s="150"/>
    </row>
    <row r="361" spans="1:11" ht="15" customHeight="1">
      <c r="A361" s="74"/>
      <c r="B361" s="75"/>
      <c r="D361" s="126" t="s">
        <v>33</v>
      </c>
      <c r="E361" s="126"/>
      <c r="F361" s="126"/>
      <c r="G361" s="126"/>
      <c r="H361" s="75"/>
      <c r="I361" s="75"/>
      <c r="J361" s="75"/>
      <c r="K361" s="80" t="s">
        <v>26</v>
      </c>
    </row>
    <row r="362" spans="1:11" ht="15" customHeight="1">
      <c r="A362" s="75"/>
      <c r="B362" s="75"/>
      <c r="D362" s="75"/>
      <c r="E362" s="75"/>
      <c r="F362" s="75"/>
      <c r="G362" s="75"/>
      <c r="H362" s="75"/>
      <c r="I362" s="75"/>
      <c r="J362" s="75"/>
      <c r="K362" s="75"/>
    </row>
    <row r="363" spans="1:11" ht="15" customHeight="1" thickBot="1">
      <c r="A363" s="75"/>
      <c r="B363" s="75"/>
      <c r="D363" s="75"/>
      <c r="E363" s="75"/>
      <c r="F363" s="75"/>
      <c r="G363" s="75"/>
      <c r="H363" s="75"/>
      <c r="I363" s="75"/>
      <c r="J363" s="75"/>
      <c r="K363" s="75"/>
    </row>
    <row r="364" spans="1:11" ht="15" customHeight="1">
      <c r="A364" s="143" t="e">
        <f>#REF!</f>
        <v>#REF!</v>
      </c>
      <c r="B364" s="144"/>
      <c r="C364" s="144"/>
      <c r="D364" s="144"/>
      <c r="E364" s="145"/>
      <c r="F364" s="123" t="s">
        <v>20</v>
      </c>
      <c r="G364" s="143" t="e">
        <f>#REF!</f>
        <v>#REF!</v>
      </c>
      <c r="H364" s="144"/>
      <c r="I364" s="144"/>
      <c r="J364" s="144"/>
      <c r="K364" s="145"/>
    </row>
    <row r="365" spans="1:11" ht="15" customHeight="1" thickBot="1">
      <c r="A365" s="146"/>
      <c r="B365" s="147"/>
      <c r="C365" s="147"/>
      <c r="D365" s="147"/>
      <c r="E365" s="122"/>
      <c r="F365" s="123"/>
      <c r="G365" s="146"/>
      <c r="H365" s="147"/>
      <c r="I365" s="147"/>
      <c r="J365" s="147"/>
      <c r="K365" s="122"/>
    </row>
    <row r="366" spans="1:11" ht="15" customHeight="1" thickBot="1">
      <c r="A366" s="75"/>
      <c r="B366" s="75"/>
      <c r="D366" s="75"/>
      <c r="E366" s="75"/>
      <c r="F366" s="75"/>
      <c r="G366" s="75"/>
      <c r="H366" s="75"/>
      <c r="I366" s="75"/>
      <c r="J366" s="75"/>
      <c r="K366" s="75"/>
    </row>
    <row r="367" spans="1:11" ht="15" customHeight="1" thickBot="1">
      <c r="A367" s="84" t="s">
        <v>45</v>
      </c>
      <c r="B367" s="151" t="s">
        <v>44</v>
      </c>
      <c r="C367" s="152"/>
      <c r="D367" s="153"/>
      <c r="E367" s="85" t="e">
        <f>#REF!</f>
        <v>#REF!</v>
      </c>
      <c r="F367" s="75"/>
      <c r="G367" s="84" t="s">
        <v>46</v>
      </c>
      <c r="H367" s="151" t="s">
        <v>44</v>
      </c>
      <c r="I367" s="152"/>
      <c r="J367" s="153"/>
      <c r="K367" s="85" t="e">
        <f>#REF!</f>
        <v>#REF!</v>
      </c>
    </row>
    <row r="368" spans="1:11" ht="15" customHeight="1" thickBot="1">
      <c r="A368" s="77" t="e">
        <f>#REF!</f>
        <v>#REF!</v>
      </c>
      <c r="B368" s="77"/>
      <c r="C368" s="78" t="s">
        <v>20</v>
      </c>
      <c r="D368" s="77"/>
      <c r="E368" s="77" t="e">
        <f>#REF!</f>
        <v>#REF!</v>
      </c>
      <c r="F368" s="75"/>
      <c r="G368" s="77" t="e">
        <f>#REF!</f>
        <v>#REF!</v>
      </c>
      <c r="H368" s="77"/>
      <c r="I368" s="78" t="s">
        <v>20</v>
      </c>
      <c r="J368" s="77"/>
      <c r="K368" s="77" t="e">
        <f>#REF!</f>
        <v>#REF!</v>
      </c>
    </row>
    <row r="369" spans="1:11" ht="15" customHeight="1">
      <c r="A369" s="124"/>
      <c r="B369" s="125"/>
      <c r="D369" s="124"/>
      <c r="E369" s="125"/>
      <c r="F369" s="75"/>
      <c r="G369" s="124"/>
      <c r="H369" s="125"/>
      <c r="I369" s="75"/>
      <c r="J369" s="124"/>
      <c r="K369" s="125"/>
    </row>
    <row r="370" spans="1:11" ht="15" customHeight="1">
      <c r="A370" s="121"/>
      <c r="B370" s="148"/>
      <c r="D370" s="121"/>
      <c r="E370" s="148"/>
      <c r="F370" s="75"/>
      <c r="G370" s="121"/>
      <c r="H370" s="148"/>
      <c r="I370" s="75"/>
      <c r="J370" s="121"/>
      <c r="K370" s="148"/>
    </row>
    <row r="371" spans="1:11" ht="15" customHeight="1" thickBot="1">
      <c r="A371" s="149"/>
      <c r="B371" s="150"/>
      <c r="D371" s="149"/>
      <c r="E371" s="150"/>
      <c r="F371" s="75"/>
      <c r="G371" s="149"/>
      <c r="H371" s="150"/>
      <c r="I371" s="75"/>
      <c r="J371" s="149"/>
      <c r="K371" s="150"/>
    </row>
    <row r="372" spans="1:11" ht="15" customHeight="1">
      <c r="A372" s="75"/>
      <c r="B372" s="75"/>
      <c r="D372" s="75"/>
      <c r="E372" s="75"/>
      <c r="F372" s="75"/>
      <c r="G372" s="75"/>
      <c r="H372" s="75"/>
      <c r="I372" s="75"/>
      <c r="J372" s="75"/>
      <c r="K372" s="75"/>
    </row>
    <row r="373" spans="1:11" ht="15" customHeight="1" thickBot="1">
      <c r="A373" s="75"/>
      <c r="B373" s="75"/>
      <c r="D373" s="75"/>
      <c r="E373" s="75"/>
      <c r="F373" s="75"/>
      <c r="G373" s="75"/>
      <c r="H373" s="75"/>
      <c r="I373" s="75"/>
      <c r="J373" s="75"/>
      <c r="K373" s="75"/>
    </row>
    <row r="374" spans="1:11" ht="15" customHeight="1" thickBot="1">
      <c r="A374" s="84" t="s">
        <v>47</v>
      </c>
      <c r="B374" s="151" t="s">
        <v>44</v>
      </c>
      <c r="C374" s="152"/>
      <c r="D374" s="153"/>
      <c r="E374" s="85" t="e">
        <f>#REF!</f>
        <v>#REF!</v>
      </c>
      <c r="F374" s="75"/>
      <c r="G374" s="84" t="s">
        <v>48</v>
      </c>
      <c r="H374" s="151" t="s">
        <v>44</v>
      </c>
      <c r="I374" s="152"/>
      <c r="J374" s="153"/>
      <c r="K374" s="85" t="e">
        <f>#REF!</f>
        <v>#REF!</v>
      </c>
    </row>
    <row r="375" spans="1:11" ht="15" customHeight="1" thickBot="1">
      <c r="A375" s="77" t="e">
        <f>#REF!</f>
        <v>#REF!</v>
      </c>
      <c r="B375" s="77"/>
      <c r="C375" s="78" t="s">
        <v>20</v>
      </c>
      <c r="D375" s="77"/>
      <c r="E375" s="77" t="e">
        <f>#REF!</f>
        <v>#REF!</v>
      </c>
      <c r="F375" s="75"/>
      <c r="G375" s="77" t="e">
        <f>#REF!</f>
        <v>#REF!</v>
      </c>
      <c r="H375" s="77"/>
      <c r="I375" s="78" t="s">
        <v>20</v>
      </c>
      <c r="J375" s="77"/>
      <c r="K375" s="77" t="e">
        <f>#REF!</f>
        <v>#REF!</v>
      </c>
    </row>
    <row r="376" spans="1:11" ht="15" customHeight="1">
      <c r="A376" s="124"/>
      <c r="B376" s="125"/>
      <c r="D376" s="124"/>
      <c r="E376" s="125"/>
      <c r="F376" s="75"/>
      <c r="G376" s="124"/>
      <c r="H376" s="125"/>
      <c r="I376" s="75"/>
      <c r="J376" s="124"/>
      <c r="K376" s="125"/>
    </row>
    <row r="377" spans="1:11" ht="15" customHeight="1">
      <c r="A377" s="121"/>
      <c r="B377" s="148"/>
      <c r="D377" s="121"/>
      <c r="E377" s="148"/>
      <c r="F377" s="75"/>
      <c r="G377" s="121"/>
      <c r="H377" s="148"/>
      <c r="I377" s="75"/>
      <c r="J377" s="121"/>
      <c r="K377" s="148"/>
    </row>
    <row r="378" spans="1:11" ht="15" customHeight="1" thickBot="1">
      <c r="A378" s="149"/>
      <c r="B378" s="150"/>
      <c r="D378" s="149"/>
      <c r="E378" s="150"/>
      <c r="F378" s="75"/>
      <c r="G378" s="149"/>
      <c r="H378" s="150"/>
      <c r="I378" s="75"/>
      <c r="J378" s="149"/>
      <c r="K378" s="150"/>
    </row>
    <row r="379" spans="1:11" ht="15" customHeight="1">
      <c r="A379" s="79"/>
      <c r="B379" s="79"/>
      <c r="D379" s="79"/>
      <c r="E379" s="79"/>
      <c r="F379" s="75"/>
      <c r="G379" s="79"/>
      <c r="H379" s="79"/>
      <c r="I379" s="75"/>
      <c r="J379" s="79"/>
      <c r="K379" s="79"/>
    </row>
    <row r="380" spans="1:11" ht="15" customHeight="1" thickBot="1">
      <c r="A380" s="79"/>
      <c r="B380" s="79"/>
      <c r="D380" s="79"/>
      <c r="E380" s="79"/>
      <c r="F380" s="75"/>
      <c r="G380" s="79"/>
      <c r="H380" s="79"/>
      <c r="I380" s="75"/>
      <c r="J380" s="79"/>
      <c r="K380" s="79"/>
    </row>
    <row r="381" spans="1:11" ht="15" customHeight="1">
      <c r="A381" s="143" t="e">
        <f>#REF!</f>
        <v>#REF!</v>
      </c>
      <c r="B381" s="144"/>
      <c r="C381" s="144"/>
      <c r="D381" s="144"/>
      <c r="E381" s="145"/>
      <c r="F381" s="123" t="s">
        <v>20</v>
      </c>
      <c r="G381" s="143" t="e">
        <f>#REF!</f>
        <v>#REF!</v>
      </c>
      <c r="H381" s="144"/>
      <c r="I381" s="144"/>
      <c r="J381" s="144"/>
      <c r="K381" s="145"/>
    </row>
    <row r="382" spans="1:11" ht="15" customHeight="1" thickBot="1">
      <c r="A382" s="146"/>
      <c r="B382" s="147"/>
      <c r="C382" s="147"/>
      <c r="D382" s="147"/>
      <c r="E382" s="122"/>
      <c r="F382" s="123"/>
      <c r="G382" s="146"/>
      <c r="H382" s="147"/>
      <c r="I382" s="147"/>
      <c r="J382" s="147"/>
      <c r="K382" s="122"/>
    </row>
    <row r="383" spans="1:11" ht="15" customHeight="1" thickBot="1">
      <c r="A383" s="75"/>
      <c r="B383" s="75"/>
      <c r="D383" s="75"/>
      <c r="E383" s="75"/>
      <c r="F383" s="75"/>
      <c r="G383" s="75"/>
      <c r="H383" s="75"/>
      <c r="I383" s="75"/>
      <c r="J383" s="75"/>
      <c r="K383" s="75"/>
    </row>
    <row r="384" spans="1:11" ht="15" customHeight="1" thickBot="1">
      <c r="A384" s="84" t="s">
        <v>49</v>
      </c>
      <c r="B384" s="151" t="s">
        <v>44</v>
      </c>
      <c r="C384" s="152"/>
      <c r="D384" s="153"/>
      <c r="E384" s="85" t="e">
        <f>#REF!</f>
        <v>#REF!</v>
      </c>
      <c r="F384" s="75"/>
      <c r="G384" s="84" t="s">
        <v>50</v>
      </c>
      <c r="H384" s="151" t="s">
        <v>44</v>
      </c>
      <c r="I384" s="152"/>
      <c r="J384" s="153"/>
      <c r="K384" s="85" t="e">
        <f>#REF!</f>
        <v>#REF!</v>
      </c>
    </row>
    <row r="385" spans="1:11" ht="15" customHeight="1" thickBot="1">
      <c r="A385" s="77" t="e">
        <f>#REF!</f>
        <v>#REF!</v>
      </c>
      <c r="B385" s="77"/>
      <c r="C385" s="78" t="s">
        <v>20</v>
      </c>
      <c r="D385" s="77"/>
      <c r="E385" s="77" t="e">
        <f>#REF!</f>
        <v>#REF!</v>
      </c>
      <c r="F385" s="75"/>
      <c r="G385" s="77" t="e">
        <f>#REF!</f>
        <v>#REF!</v>
      </c>
      <c r="H385" s="77"/>
      <c r="I385" s="78" t="s">
        <v>20</v>
      </c>
      <c r="J385" s="77"/>
      <c r="K385" s="77" t="e">
        <f>#REF!</f>
        <v>#REF!</v>
      </c>
    </row>
    <row r="386" spans="1:11" ht="15" customHeight="1">
      <c r="A386" s="124"/>
      <c r="B386" s="125"/>
      <c r="D386" s="124"/>
      <c r="E386" s="125"/>
      <c r="F386" s="75"/>
      <c r="G386" s="124"/>
      <c r="H386" s="125"/>
      <c r="I386" s="75"/>
      <c r="J386" s="124"/>
      <c r="K386" s="125"/>
    </row>
    <row r="387" spans="1:11" ht="15" customHeight="1">
      <c r="A387" s="121"/>
      <c r="B387" s="148"/>
      <c r="D387" s="121"/>
      <c r="E387" s="148"/>
      <c r="F387" s="75"/>
      <c r="G387" s="121"/>
      <c r="H387" s="148"/>
      <c r="I387" s="75"/>
      <c r="J387" s="121"/>
      <c r="K387" s="148"/>
    </row>
    <row r="388" spans="1:11" ht="15" customHeight="1" thickBot="1">
      <c r="A388" s="149"/>
      <c r="B388" s="150"/>
      <c r="D388" s="149"/>
      <c r="E388" s="150"/>
      <c r="F388" s="75"/>
      <c r="G388" s="149"/>
      <c r="H388" s="150"/>
      <c r="I388" s="75"/>
      <c r="J388" s="149"/>
      <c r="K388" s="150"/>
    </row>
    <row r="389" spans="1:11" ht="15" customHeight="1">
      <c r="A389" s="75"/>
      <c r="B389" s="75"/>
      <c r="D389" s="75"/>
      <c r="E389" s="75"/>
      <c r="F389" s="75"/>
      <c r="G389" s="75"/>
      <c r="H389" s="75"/>
      <c r="I389" s="75"/>
      <c r="J389" s="75"/>
      <c r="K389" s="75"/>
    </row>
    <row r="390" spans="1:11" ht="15" customHeight="1" thickBot="1">
      <c r="A390" s="75"/>
      <c r="B390" s="75"/>
      <c r="D390" s="75"/>
      <c r="E390" s="75"/>
      <c r="F390" s="75"/>
      <c r="G390" s="75"/>
      <c r="H390" s="75"/>
      <c r="I390" s="75"/>
      <c r="J390" s="75"/>
      <c r="K390" s="75"/>
    </row>
    <row r="391" spans="1:11" ht="15" customHeight="1" thickBot="1">
      <c r="A391" s="84" t="s">
        <v>51</v>
      </c>
      <c r="B391" s="151" t="s">
        <v>44</v>
      </c>
      <c r="C391" s="152"/>
      <c r="D391" s="153"/>
      <c r="E391" s="85" t="e">
        <f>#REF!</f>
        <v>#REF!</v>
      </c>
      <c r="F391" s="75"/>
      <c r="G391" s="84" t="s">
        <v>52</v>
      </c>
      <c r="H391" s="151" t="s">
        <v>44</v>
      </c>
      <c r="I391" s="152"/>
      <c r="J391" s="153"/>
      <c r="K391" s="85" t="e">
        <f>#REF!</f>
        <v>#REF!</v>
      </c>
    </row>
    <row r="392" spans="1:11" ht="15" customHeight="1" thickBot="1">
      <c r="A392" s="77" t="e">
        <f>#REF!</f>
        <v>#REF!</v>
      </c>
      <c r="B392" s="77"/>
      <c r="C392" s="78" t="s">
        <v>20</v>
      </c>
      <c r="D392" s="77"/>
      <c r="E392" s="77" t="e">
        <f>#REF!</f>
        <v>#REF!</v>
      </c>
      <c r="F392" s="75"/>
      <c r="G392" s="77" t="e">
        <f>#REF!</f>
        <v>#REF!</v>
      </c>
      <c r="H392" s="77"/>
      <c r="I392" s="78" t="s">
        <v>20</v>
      </c>
      <c r="J392" s="77"/>
      <c r="K392" s="77" t="e">
        <f>#REF!</f>
        <v>#REF!</v>
      </c>
    </row>
    <row r="393" spans="1:11" ht="15" customHeight="1">
      <c r="A393" s="124"/>
      <c r="B393" s="125"/>
      <c r="D393" s="124"/>
      <c r="E393" s="125"/>
      <c r="F393" s="75"/>
      <c r="G393" s="124"/>
      <c r="H393" s="125"/>
      <c r="I393" s="75"/>
      <c r="J393" s="124"/>
      <c r="K393" s="125"/>
    </row>
    <row r="394" spans="1:11" ht="15" customHeight="1">
      <c r="A394" s="121"/>
      <c r="B394" s="148"/>
      <c r="D394" s="121"/>
      <c r="E394" s="148"/>
      <c r="F394" s="75"/>
      <c r="G394" s="121"/>
      <c r="H394" s="148"/>
      <c r="I394" s="75"/>
      <c r="J394" s="121"/>
      <c r="K394" s="148"/>
    </row>
    <row r="395" spans="1:11" ht="15" customHeight="1" thickBot="1">
      <c r="A395" s="149"/>
      <c r="B395" s="150"/>
      <c r="D395" s="149"/>
      <c r="E395" s="150"/>
      <c r="F395" s="75"/>
      <c r="G395" s="149"/>
      <c r="H395" s="150"/>
      <c r="I395" s="75"/>
      <c r="J395" s="149"/>
      <c r="K395" s="150"/>
    </row>
    <row r="397" spans="1:11" ht="15" customHeight="1">
      <c r="A397" s="74"/>
      <c r="B397" s="75"/>
      <c r="D397" s="126" t="s">
        <v>33</v>
      </c>
      <c r="E397" s="126"/>
      <c r="F397" s="126"/>
      <c r="G397" s="126"/>
      <c r="H397" s="75"/>
      <c r="I397" s="75"/>
      <c r="J397" s="75"/>
      <c r="K397" s="80" t="s">
        <v>26</v>
      </c>
    </row>
    <row r="398" spans="1:11" ht="15" customHeight="1">
      <c r="A398" s="75"/>
      <c r="B398" s="75"/>
      <c r="D398" s="75"/>
      <c r="E398" s="75"/>
      <c r="F398" s="75"/>
      <c r="G398" s="75"/>
      <c r="H398" s="75"/>
      <c r="I398" s="75"/>
      <c r="J398" s="75"/>
      <c r="K398" s="75"/>
    </row>
    <row r="399" spans="1:11" ht="15" customHeight="1" thickBot="1">
      <c r="A399" s="75"/>
      <c r="B399" s="75"/>
      <c r="D399" s="75"/>
      <c r="E399" s="75"/>
      <c r="F399" s="75"/>
      <c r="G399" s="75"/>
      <c r="H399" s="75"/>
      <c r="I399" s="75"/>
      <c r="J399" s="75"/>
      <c r="K399" s="75"/>
    </row>
    <row r="400" spans="1:11" ht="15" customHeight="1">
      <c r="A400" s="143" t="e">
        <f>#REF!</f>
        <v>#REF!</v>
      </c>
      <c r="B400" s="144"/>
      <c r="C400" s="144"/>
      <c r="D400" s="144"/>
      <c r="E400" s="145"/>
      <c r="F400" s="123" t="s">
        <v>20</v>
      </c>
      <c r="G400" s="143" t="e">
        <f>#REF!</f>
        <v>#REF!</v>
      </c>
      <c r="H400" s="144"/>
      <c r="I400" s="144"/>
      <c r="J400" s="144"/>
      <c r="K400" s="145"/>
    </row>
    <row r="401" spans="1:11" ht="15" customHeight="1" thickBot="1">
      <c r="A401" s="146"/>
      <c r="B401" s="147"/>
      <c r="C401" s="147"/>
      <c r="D401" s="147"/>
      <c r="E401" s="122"/>
      <c r="F401" s="123"/>
      <c r="G401" s="146"/>
      <c r="H401" s="147"/>
      <c r="I401" s="147"/>
      <c r="J401" s="147"/>
      <c r="K401" s="122"/>
    </row>
    <row r="402" spans="1:11" ht="15" customHeight="1" thickBot="1">
      <c r="A402" s="75"/>
      <c r="B402" s="75"/>
      <c r="D402" s="75"/>
      <c r="E402" s="75"/>
      <c r="F402" s="75"/>
      <c r="G402" s="75"/>
      <c r="H402" s="75"/>
      <c r="I402" s="75"/>
      <c r="J402" s="75"/>
      <c r="K402" s="75"/>
    </row>
    <row r="403" spans="1:11" ht="15" customHeight="1" thickBot="1">
      <c r="A403" s="84" t="s">
        <v>59</v>
      </c>
      <c r="B403" s="151" t="s">
        <v>44</v>
      </c>
      <c r="C403" s="152"/>
      <c r="D403" s="153"/>
      <c r="E403" s="85" t="e">
        <f>#REF!</f>
        <v>#REF!</v>
      </c>
      <c r="F403" s="75"/>
      <c r="G403" s="84" t="s">
        <v>149</v>
      </c>
      <c r="H403" s="151" t="s">
        <v>44</v>
      </c>
      <c r="I403" s="152"/>
      <c r="J403" s="153"/>
      <c r="K403" s="85" t="e">
        <f>#REF!</f>
        <v>#REF!</v>
      </c>
    </row>
    <row r="404" spans="1:11" ht="15" customHeight="1" thickBot="1">
      <c r="A404" s="77" t="e">
        <f>#REF!</f>
        <v>#REF!</v>
      </c>
      <c r="B404" s="77"/>
      <c r="C404" s="78" t="s">
        <v>20</v>
      </c>
      <c r="D404" s="77"/>
      <c r="E404" s="77" t="e">
        <f>#REF!</f>
        <v>#REF!</v>
      </c>
      <c r="F404" s="75"/>
      <c r="G404" s="77" t="e">
        <f>#REF!</f>
        <v>#REF!</v>
      </c>
      <c r="H404" s="77"/>
      <c r="I404" s="78" t="s">
        <v>20</v>
      </c>
      <c r="J404" s="77"/>
      <c r="K404" s="77" t="e">
        <f>#REF!</f>
        <v>#REF!</v>
      </c>
    </row>
    <row r="405" spans="1:11" ht="15" customHeight="1">
      <c r="A405" s="124"/>
      <c r="B405" s="125"/>
      <c r="D405" s="124"/>
      <c r="E405" s="125"/>
      <c r="F405" s="75"/>
      <c r="G405" s="124"/>
      <c r="H405" s="125"/>
      <c r="I405" s="75"/>
      <c r="J405" s="124"/>
      <c r="K405" s="125"/>
    </row>
    <row r="406" spans="1:11" ht="15" customHeight="1">
      <c r="A406" s="121"/>
      <c r="B406" s="148"/>
      <c r="D406" s="121"/>
      <c r="E406" s="148"/>
      <c r="F406" s="75"/>
      <c r="G406" s="121"/>
      <c r="H406" s="148"/>
      <c r="I406" s="75"/>
      <c r="J406" s="121"/>
      <c r="K406" s="148"/>
    </row>
    <row r="407" spans="1:11" ht="15" customHeight="1" thickBot="1">
      <c r="A407" s="149"/>
      <c r="B407" s="150"/>
      <c r="D407" s="149"/>
      <c r="E407" s="150"/>
      <c r="F407" s="75"/>
      <c r="G407" s="149"/>
      <c r="H407" s="150"/>
      <c r="I407" s="75"/>
      <c r="J407" s="149"/>
      <c r="K407" s="150"/>
    </row>
    <row r="408" spans="1:11" ht="15" customHeight="1">
      <c r="A408" s="75"/>
      <c r="B408" s="75"/>
      <c r="D408" s="75"/>
      <c r="E408" s="75"/>
      <c r="F408" s="75"/>
      <c r="G408" s="75"/>
      <c r="H408" s="75"/>
      <c r="I408" s="75"/>
      <c r="J408" s="75"/>
      <c r="K408" s="75"/>
    </row>
    <row r="409" spans="1:11" ht="15" customHeight="1" thickBot="1">
      <c r="A409" s="75"/>
      <c r="B409" s="75"/>
      <c r="D409" s="75"/>
      <c r="E409" s="75"/>
      <c r="F409" s="75"/>
      <c r="G409" s="75"/>
      <c r="H409" s="75"/>
      <c r="I409" s="75"/>
      <c r="J409" s="75"/>
      <c r="K409" s="75"/>
    </row>
    <row r="410" spans="1:11" ht="15" customHeight="1" thickBot="1">
      <c r="A410" s="84" t="s">
        <v>130</v>
      </c>
      <c r="B410" s="151" t="s">
        <v>44</v>
      </c>
      <c r="C410" s="152"/>
      <c r="D410" s="153"/>
      <c r="E410" s="85" t="e">
        <f>#REF!</f>
        <v>#REF!</v>
      </c>
      <c r="F410" s="75"/>
      <c r="G410" s="84" t="s">
        <v>150</v>
      </c>
      <c r="H410" s="151" t="s">
        <v>44</v>
      </c>
      <c r="I410" s="152"/>
      <c r="J410" s="153"/>
      <c r="K410" s="85" t="e">
        <f>#REF!</f>
        <v>#REF!</v>
      </c>
    </row>
    <row r="411" spans="1:11" ht="15" customHeight="1" thickBot="1">
      <c r="A411" s="77" t="e">
        <f>#REF!</f>
        <v>#REF!</v>
      </c>
      <c r="B411" s="77"/>
      <c r="C411" s="78" t="s">
        <v>20</v>
      </c>
      <c r="D411" s="77"/>
      <c r="E411" s="77" t="e">
        <f>#REF!</f>
        <v>#REF!</v>
      </c>
      <c r="F411" s="75"/>
      <c r="G411" s="77" t="e">
        <f>#REF!</f>
        <v>#REF!</v>
      </c>
      <c r="H411" s="77"/>
      <c r="I411" s="78" t="s">
        <v>20</v>
      </c>
      <c r="J411" s="77"/>
      <c r="K411" s="77" t="e">
        <f>#REF!</f>
        <v>#REF!</v>
      </c>
    </row>
    <row r="412" spans="1:11" ht="15" customHeight="1">
      <c r="A412" s="124"/>
      <c r="B412" s="125"/>
      <c r="D412" s="124"/>
      <c r="E412" s="125"/>
      <c r="F412" s="75"/>
      <c r="G412" s="124"/>
      <c r="H412" s="125"/>
      <c r="I412" s="75"/>
      <c r="J412" s="124"/>
      <c r="K412" s="125"/>
    </row>
    <row r="413" spans="1:11" ht="15" customHeight="1">
      <c r="A413" s="121"/>
      <c r="B413" s="148"/>
      <c r="D413" s="121"/>
      <c r="E413" s="148"/>
      <c r="F413" s="75"/>
      <c r="G413" s="121"/>
      <c r="H413" s="148"/>
      <c r="I413" s="75"/>
      <c r="J413" s="121"/>
      <c r="K413" s="148"/>
    </row>
    <row r="414" spans="1:11" ht="15" customHeight="1" thickBot="1">
      <c r="A414" s="149"/>
      <c r="B414" s="150"/>
      <c r="D414" s="149"/>
      <c r="E414" s="150"/>
      <c r="F414" s="75"/>
      <c r="G414" s="149"/>
      <c r="H414" s="150"/>
      <c r="I414" s="75"/>
      <c r="J414" s="149"/>
      <c r="K414" s="150"/>
    </row>
    <row r="415" spans="1:11" ht="15" customHeight="1">
      <c r="A415" s="79"/>
      <c r="B415" s="79"/>
      <c r="D415" s="79"/>
      <c r="E415" s="79"/>
      <c r="F415" s="75"/>
      <c r="G415" s="79"/>
      <c r="H415" s="79"/>
      <c r="I415" s="75"/>
      <c r="J415" s="79"/>
      <c r="K415" s="79"/>
    </row>
    <row r="416" spans="1:11" ht="15" customHeight="1" thickBot="1">
      <c r="A416" s="79"/>
      <c r="B416" s="79"/>
      <c r="D416" s="79"/>
      <c r="E416" s="79"/>
      <c r="F416" s="75"/>
      <c r="G416" s="79"/>
      <c r="H416" s="79"/>
      <c r="I416" s="75"/>
      <c r="J416" s="79"/>
      <c r="K416" s="79"/>
    </row>
    <row r="417" spans="1:11" ht="15" customHeight="1">
      <c r="A417" s="143" t="e">
        <f>#REF!</f>
        <v>#REF!</v>
      </c>
      <c r="B417" s="144"/>
      <c r="C417" s="144"/>
      <c r="D417" s="144"/>
      <c r="E417" s="145"/>
      <c r="F417" s="123" t="s">
        <v>20</v>
      </c>
      <c r="G417" s="143" t="e">
        <f>#REF!</f>
        <v>#REF!</v>
      </c>
      <c r="H417" s="144"/>
      <c r="I417" s="144"/>
      <c r="J417" s="144"/>
      <c r="K417" s="145"/>
    </row>
    <row r="418" spans="1:11" ht="15" customHeight="1" thickBot="1">
      <c r="A418" s="146"/>
      <c r="B418" s="147"/>
      <c r="C418" s="147"/>
      <c r="D418" s="147"/>
      <c r="E418" s="122"/>
      <c r="F418" s="123"/>
      <c r="G418" s="146"/>
      <c r="H418" s="147"/>
      <c r="I418" s="147"/>
      <c r="J418" s="147"/>
      <c r="K418" s="122"/>
    </row>
    <row r="419" spans="1:11" ht="15" customHeight="1" thickBot="1">
      <c r="A419" s="75"/>
      <c r="B419" s="75"/>
      <c r="D419" s="75"/>
      <c r="E419" s="75"/>
      <c r="F419" s="75"/>
      <c r="G419" s="75"/>
      <c r="H419" s="75"/>
      <c r="I419" s="75"/>
      <c r="J419" s="75"/>
      <c r="K419" s="75"/>
    </row>
    <row r="420" spans="1:11" ht="15" customHeight="1" thickBot="1">
      <c r="A420" s="84" t="s">
        <v>151</v>
      </c>
      <c r="B420" s="151" t="s">
        <v>44</v>
      </c>
      <c r="C420" s="152"/>
      <c r="D420" s="153"/>
      <c r="E420" s="85" t="e">
        <f>#REF!</f>
        <v>#REF!</v>
      </c>
      <c r="F420" s="75"/>
      <c r="G420" s="84" t="s">
        <v>152</v>
      </c>
      <c r="H420" s="151" t="s">
        <v>44</v>
      </c>
      <c r="I420" s="152"/>
      <c r="J420" s="153"/>
      <c r="K420" s="85" t="e">
        <f>#REF!</f>
        <v>#REF!</v>
      </c>
    </row>
    <row r="421" spans="1:11" ht="15" customHeight="1" thickBot="1">
      <c r="A421" s="77" t="e">
        <f>#REF!</f>
        <v>#REF!</v>
      </c>
      <c r="B421" s="77"/>
      <c r="C421" s="78" t="s">
        <v>20</v>
      </c>
      <c r="D421" s="77"/>
      <c r="E421" s="77" t="e">
        <f>#REF!</f>
        <v>#REF!</v>
      </c>
      <c r="F421" s="75"/>
      <c r="G421" s="77" t="e">
        <f>#REF!</f>
        <v>#REF!</v>
      </c>
      <c r="H421" s="77"/>
      <c r="I421" s="78" t="s">
        <v>20</v>
      </c>
      <c r="J421" s="77"/>
      <c r="K421" s="77" t="e">
        <f>#REF!</f>
        <v>#REF!</v>
      </c>
    </row>
    <row r="422" spans="1:11" ht="15" customHeight="1">
      <c r="A422" s="124"/>
      <c r="B422" s="125"/>
      <c r="D422" s="124"/>
      <c r="E422" s="125"/>
      <c r="F422" s="75"/>
      <c r="G422" s="124"/>
      <c r="H422" s="125"/>
      <c r="I422" s="75"/>
      <c r="J422" s="124"/>
      <c r="K422" s="125"/>
    </row>
    <row r="423" spans="1:11" ht="15" customHeight="1">
      <c r="A423" s="121"/>
      <c r="B423" s="148"/>
      <c r="D423" s="121"/>
      <c r="E423" s="148"/>
      <c r="F423" s="75"/>
      <c r="G423" s="121"/>
      <c r="H423" s="148"/>
      <c r="I423" s="75"/>
      <c r="J423" s="121"/>
      <c r="K423" s="148"/>
    </row>
    <row r="424" spans="1:11" ht="15" customHeight="1" thickBot="1">
      <c r="A424" s="149"/>
      <c r="B424" s="150"/>
      <c r="D424" s="149"/>
      <c r="E424" s="150"/>
      <c r="F424" s="75"/>
      <c r="G424" s="149"/>
      <c r="H424" s="150"/>
      <c r="I424" s="75"/>
      <c r="J424" s="149"/>
      <c r="K424" s="150"/>
    </row>
    <row r="425" spans="1:11" ht="15" customHeight="1">
      <c r="A425" s="75"/>
      <c r="B425" s="75"/>
      <c r="D425" s="75"/>
      <c r="E425" s="75"/>
      <c r="F425" s="75"/>
      <c r="G425" s="75"/>
      <c r="H425" s="75"/>
      <c r="I425" s="75"/>
      <c r="J425" s="75"/>
      <c r="K425" s="75"/>
    </row>
    <row r="426" spans="1:11" ht="15" customHeight="1" thickBot="1">
      <c r="A426" s="75"/>
      <c r="B426" s="75"/>
      <c r="D426" s="75"/>
      <c r="E426" s="75"/>
      <c r="F426" s="75"/>
      <c r="G426" s="75"/>
      <c r="H426" s="75"/>
      <c r="I426" s="75"/>
      <c r="J426" s="75"/>
      <c r="K426" s="75"/>
    </row>
    <row r="427" spans="1:11" ht="15" customHeight="1" thickBot="1">
      <c r="A427" s="84" t="s">
        <v>148</v>
      </c>
      <c r="B427" s="151" t="s">
        <v>44</v>
      </c>
      <c r="C427" s="152"/>
      <c r="D427" s="153"/>
      <c r="E427" s="85" t="e">
        <f>#REF!</f>
        <v>#REF!</v>
      </c>
      <c r="F427" s="75"/>
      <c r="G427" s="84" t="s">
        <v>138</v>
      </c>
      <c r="H427" s="151" t="s">
        <v>44</v>
      </c>
      <c r="I427" s="152"/>
      <c r="J427" s="153"/>
      <c r="K427" s="85" t="e">
        <f>#REF!</f>
        <v>#REF!</v>
      </c>
    </row>
    <row r="428" spans="1:11" ht="15" customHeight="1" thickBot="1">
      <c r="A428" s="77" t="e">
        <f>#REF!</f>
        <v>#REF!</v>
      </c>
      <c r="B428" s="77"/>
      <c r="C428" s="78" t="s">
        <v>20</v>
      </c>
      <c r="D428" s="77"/>
      <c r="E428" s="77" t="e">
        <f>#REF!</f>
        <v>#REF!</v>
      </c>
      <c r="F428" s="75"/>
      <c r="G428" s="77" t="e">
        <f>#REF!</f>
        <v>#REF!</v>
      </c>
      <c r="H428" s="77"/>
      <c r="I428" s="78" t="s">
        <v>20</v>
      </c>
      <c r="J428" s="77"/>
      <c r="K428" s="77" t="e">
        <f>#REF!</f>
        <v>#REF!</v>
      </c>
    </row>
    <row r="429" spans="1:11" ht="15" customHeight="1">
      <c r="A429" s="124"/>
      <c r="B429" s="125"/>
      <c r="D429" s="124"/>
      <c r="E429" s="125"/>
      <c r="F429" s="75"/>
      <c r="G429" s="124"/>
      <c r="H429" s="125"/>
      <c r="I429" s="75"/>
      <c r="J429" s="124"/>
      <c r="K429" s="125"/>
    </row>
    <row r="430" spans="1:11" ht="15" customHeight="1">
      <c r="A430" s="121"/>
      <c r="B430" s="148"/>
      <c r="D430" s="121"/>
      <c r="E430" s="148"/>
      <c r="F430" s="75"/>
      <c r="G430" s="121"/>
      <c r="H430" s="148"/>
      <c r="I430" s="75"/>
      <c r="J430" s="121"/>
      <c r="K430" s="148"/>
    </row>
    <row r="431" spans="1:11" ht="15" customHeight="1" thickBot="1">
      <c r="A431" s="149"/>
      <c r="B431" s="150"/>
      <c r="D431" s="149"/>
      <c r="E431" s="150"/>
      <c r="F431" s="75"/>
      <c r="G431" s="149"/>
      <c r="H431" s="150"/>
      <c r="I431" s="75"/>
      <c r="J431" s="149"/>
      <c r="K431" s="150"/>
    </row>
    <row r="433" spans="1:11" ht="15" customHeight="1">
      <c r="A433" s="74"/>
      <c r="B433" s="75"/>
      <c r="D433" s="126" t="s">
        <v>33</v>
      </c>
      <c r="E433" s="126"/>
      <c r="F433" s="126"/>
      <c r="G433" s="126"/>
      <c r="H433" s="75"/>
      <c r="I433" s="75"/>
      <c r="J433" s="75"/>
      <c r="K433" s="80" t="s">
        <v>73</v>
      </c>
    </row>
    <row r="434" spans="1:11" ht="15" customHeight="1">
      <c r="A434" s="75"/>
      <c r="B434" s="75"/>
      <c r="D434" s="75"/>
      <c r="E434" s="75"/>
      <c r="F434" s="75"/>
      <c r="G434" s="75"/>
      <c r="H434" s="75"/>
      <c r="I434" s="75"/>
      <c r="J434" s="75"/>
      <c r="K434" s="75"/>
    </row>
    <row r="435" spans="1:11" ht="15" customHeight="1" thickBot="1">
      <c r="A435" s="75"/>
      <c r="B435" s="75"/>
      <c r="D435" s="75"/>
      <c r="E435" s="75"/>
      <c r="F435" s="75"/>
      <c r="G435" s="75"/>
      <c r="H435" s="75"/>
      <c r="I435" s="75"/>
      <c r="J435" s="75"/>
      <c r="K435" s="75"/>
    </row>
    <row r="436" spans="1:11" ht="15" customHeight="1">
      <c r="A436" s="143" t="e">
        <f>#REF!</f>
        <v>#REF!</v>
      </c>
      <c r="B436" s="144"/>
      <c r="C436" s="144"/>
      <c r="D436" s="144"/>
      <c r="E436" s="145"/>
      <c r="F436" s="123" t="s">
        <v>20</v>
      </c>
      <c r="G436" s="143" t="e">
        <f>#REF!</f>
        <v>#REF!</v>
      </c>
      <c r="H436" s="144"/>
      <c r="I436" s="144"/>
      <c r="J436" s="144"/>
      <c r="K436" s="145"/>
    </row>
    <row r="437" spans="1:11" ht="15" customHeight="1" thickBot="1">
      <c r="A437" s="146"/>
      <c r="B437" s="147"/>
      <c r="C437" s="147"/>
      <c r="D437" s="147"/>
      <c r="E437" s="122"/>
      <c r="F437" s="123"/>
      <c r="G437" s="146"/>
      <c r="H437" s="147"/>
      <c r="I437" s="147"/>
      <c r="J437" s="147"/>
      <c r="K437" s="122"/>
    </row>
    <row r="438" spans="1:11" ht="15" customHeight="1" thickBot="1">
      <c r="A438" s="75"/>
      <c r="B438" s="75"/>
      <c r="D438" s="75"/>
      <c r="E438" s="75"/>
      <c r="F438" s="75"/>
      <c r="G438" s="75"/>
      <c r="H438" s="75"/>
      <c r="I438" s="75"/>
      <c r="J438" s="75"/>
      <c r="K438" s="75"/>
    </row>
    <row r="439" spans="1:11" ht="15" customHeight="1" thickBot="1">
      <c r="A439" s="84" t="s">
        <v>45</v>
      </c>
      <c r="B439" s="151" t="s">
        <v>44</v>
      </c>
      <c r="C439" s="152"/>
      <c r="D439" s="153"/>
      <c r="E439" s="85" t="e">
        <f>#REF!</f>
        <v>#REF!</v>
      </c>
      <c r="F439" s="75"/>
      <c r="G439" s="84" t="s">
        <v>46</v>
      </c>
      <c r="H439" s="151" t="s">
        <v>44</v>
      </c>
      <c r="I439" s="152"/>
      <c r="J439" s="153"/>
      <c r="K439" s="85" t="e">
        <f>#REF!</f>
        <v>#REF!</v>
      </c>
    </row>
    <row r="440" spans="1:11" ht="15" customHeight="1" thickBot="1">
      <c r="A440" s="77" t="e">
        <f>#REF!</f>
        <v>#REF!</v>
      </c>
      <c r="B440" s="77"/>
      <c r="C440" s="78" t="s">
        <v>20</v>
      </c>
      <c r="D440" s="77"/>
      <c r="E440" s="77" t="e">
        <f>#REF!</f>
        <v>#REF!</v>
      </c>
      <c r="F440" s="75"/>
      <c r="G440" s="77" t="e">
        <f>#REF!</f>
        <v>#REF!</v>
      </c>
      <c r="H440" s="77"/>
      <c r="I440" s="78" t="s">
        <v>20</v>
      </c>
      <c r="J440" s="77"/>
      <c r="K440" s="77" t="e">
        <f>#REF!</f>
        <v>#REF!</v>
      </c>
    </row>
    <row r="441" spans="1:11" ht="15" customHeight="1">
      <c r="A441" s="124"/>
      <c r="B441" s="125"/>
      <c r="D441" s="124"/>
      <c r="E441" s="125"/>
      <c r="F441" s="75"/>
      <c r="G441" s="124"/>
      <c r="H441" s="125"/>
      <c r="I441" s="75"/>
      <c r="J441" s="124"/>
      <c r="K441" s="125"/>
    </row>
    <row r="442" spans="1:11" ht="15" customHeight="1">
      <c r="A442" s="121"/>
      <c r="B442" s="148"/>
      <c r="D442" s="121"/>
      <c r="E442" s="148"/>
      <c r="F442" s="75"/>
      <c r="G442" s="121"/>
      <c r="H442" s="148"/>
      <c r="I442" s="75"/>
      <c r="J442" s="121"/>
      <c r="K442" s="148"/>
    </row>
    <row r="443" spans="1:11" ht="15" customHeight="1" thickBot="1">
      <c r="A443" s="149"/>
      <c r="B443" s="150"/>
      <c r="D443" s="149"/>
      <c r="E443" s="150"/>
      <c r="F443" s="75"/>
      <c r="G443" s="149"/>
      <c r="H443" s="150"/>
      <c r="I443" s="75"/>
      <c r="J443" s="149"/>
      <c r="K443" s="150"/>
    </row>
    <row r="444" spans="1:11" ht="15" customHeight="1">
      <c r="A444" s="75"/>
      <c r="B444" s="75"/>
      <c r="D444" s="75"/>
      <c r="E444" s="75"/>
      <c r="F444" s="75"/>
      <c r="G444" s="75"/>
      <c r="H444" s="75"/>
      <c r="I444" s="75"/>
      <c r="J444" s="75"/>
      <c r="K444" s="75"/>
    </row>
    <row r="445" spans="1:11" ht="15" customHeight="1" thickBot="1">
      <c r="A445" s="75"/>
      <c r="B445" s="75"/>
      <c r="D445" s="75"/>
      <c r="E445" s="75"/>
      <c r="F445" s="75"/>
      <c r="G445" s="75"/>
      <c r="H445" s="75"/>
      <c r="I445" s="75"/>
      <c r="J445" s="75"/>
      <c r="K445" s="75"/>
    </row>
    <row r="446" spans="1:11" ht="15" customHeight="1" thickBot="1">
      <c r="A446" s="84" t="s">
        <v>47</v>
      </c>
      <c r="B446" s="151" t="s">
        <v>44</v>
      </c>
      <c r="C446" s="152"/>
      <c r="D446" s="153"/>
      <c r="E446" s="85" t="e">
        <f>#REF!</f>
        <v>#REF!</v>
      </c>
      <c r="F446" s="75"/>
      <c r="G446" s="84" t="s">
        <v>48</v>
      </c>
      <c r="H446" s="151" t="s">
        <v>44</v>
      </c>
      <c r="I446" s="152"/>
      <c r="J446" s="153"/>
      <c r="K446" s="85" t="e">
        <f>#REF!</f>
        <v>#REF!</v>
      </c>
    </row>
    <row r="447" spans="1:11" ht="15" customHeight="1" thickBot="1">
      <c r="A447" s="77" t="e">
        <f>#REF!</f>
        <v>#REF!</v>
      </c>
      <c r="B447" s="77"/>
      <c r="C447" s="78" t="s">
        <v>20</v>
      </c>
      <c r="D447" s="77"/>
      <c r="E447" s="77" t="e">
        <f>#REF!</f>
        <v>#REF!</v>
      </c>
      <c r="F447" s="75"/>
      <c r="G447" s="77" t="e">
        <f>#REF!</f>
        <v>#REF!</v>
      </c>
      <c r="H447" s="77"/>
      <c r="I447" s="78" t="s">
        <v>20</v>
      </c>
      <c r="J447" s="77"/>
      <c r="K447" s="77" t="e">
        <f>#REF!</f>
        <v>#REF!</v>
      </c>
    </row>
    <row r="448" spans="1:11" ht="15" customHeight="1">
      <c r="A448" s="124"/>
      <c r="B448" s="125"/>
      <c r="D448" s="124"/>
      <c r="E448" s="125"/>
      <c r="F448" s="75"/>
      <c r="G448" s="124"/>
      <c r="H448" s="125"/>
      <c r="I448" s="75"/>
      <c r="J448" s="124"/>
      <c r="K448" s="125"/>
    </row>
    <row r="449" spans="1:11" ht="15" customHeight="1">
      <c r="A449" s="121"/>
      <c r="B449" s="148"/>
      <c r="D449" s="121"/>
      <c r="E449" s="148"/>
      <c r="F449" s="75"/>
      <c r="G449" s="121"/>
      <c r="H449" s="148"/>
      <c r="I449" s="75"/>
      <c r="J449" s="121"/>
      <c r="K449" s="148"/>
    </row>
    <row r="450" spans="1:11" ht="15" customHeight="1" thickBot="1">
      <c r="A450" s="149"/>
      <c r="B450" s="150"/>
      <c r="D450" s="149"/>
      <c r="E450" s="150"/>
      <c r="F450" s="75"/>
      <c r="G450" s="149"/>
      <c r="H450" s="150"/>
      <c r="I450" s="75"/>
      <c r="J450" s="149"/>
      <c r="K450" s="150"/>
    </row>
    <row r="451" spans="1:11" ht="15" customHeight="1">
      <c r="A451" s="79"/>
      <c r="B451" s="79"/>
      <c r="D451" s="79"/>
      <c r="E451" s="79"/>
      <c r="F451" s="75"/>
      <c r="G451" s="79"/>
      <c r="H451" s="79"/>
      <c r="I451" s="75"/>
      <c r="J451" s="79"/>
      <c r="K451" s="79"/>
    </row>
    <row r="452" spans="1:11" ht="15" customHeight="1" thickBot="1">
      <c r="A452" s="79"/>
      <c r="B452" s="79"/>
      <c r="D452" s="79"/>
      <c r="E452" s="79"/>
      <c r="F452" s="75"/>
      <c r="G452" s="79"/>
      <c r="H452" s="79"/>
      <c r="I452" s="75"/>
      <c r="J452" s="79"/>
      <c r="K452" s="79"/>
    </row>
    <row r="453" spans="1:11" ht="15" customHeight="1">
      <c r="A453" s="143" t="e">
        <f>#REF!</f>
        <v>#REF!</v>
      </c>
      <c r="B453" s="144"/>
      <c r="C453" s="144"/>
      <c r="D453" s="144"/>
      <c r="E453" s="145"/>
      <c r="F453" s="123" t="s">
        <v>20</v>
      </c>
      <c r="G453" s="143" t="e">
        <f>#REF!</f>
        <v>#REF!</v>
      </c>
      <c r="H453" s="144"/>
      <c r="I453" s="144"/>
      <c r="J453" s="144"/>
      <c r="K453" s="145"/>
    </row>
    <row r="454" spans="1:11" ht="15" customHeight="1" thickBot="1">
      <c r="A454" s="146"/>
      <c r="B454" s="147"/>
      <c r="C454" s="147"/>
      <c r="D454" s="147"/>
      <c r="E454" s="122"/>
      <c r="F454" s="123"/>
      <c r="G454" s="146"/>
      <c r="H454" s="147"/>
      <c r="I454" s="147"/>
      <c r="J454" s="147"/>
      <c r="K454" s="122"/>
    </row>
    <row r="455" spans="1:11" ht="15" customHeight="1" thickBot="1">
      <c r="A455" s="75"/>
      <c r="B455" s="75"/>
      <c r="D455" s="75"/>
      <c r="E455" s="75"/>
      <c r="F455" s="75"/>
      <c r="G455" s="75"/>
      <c r="H455" s="75"/>
      <c r="I455" s="75"/>
      <c r="J455" s="75"/>
      <c r="K455" s="75"/>
    </row>
    <row r="456" spans="1:11" ht="15" customHeight="1" thickBot="1">
      <c r="A456" s="84" t="s">
        <v>49</v>
      </c>
      <c r="B456" s="151" t="s">
        <v>44</v>
      </c>
      <c r="C456" s="152"/>
      <c r="D456" s="153"/>
      <c r="E456" s="85" t="e">
        <f>#REF!</f>
        <v>#REF!</v>
      </c>
      <c r="F456" s="75"/>
      <c r="G456" s="84" t="s">
        <v>50</v>
      </c>
      <c r="H456" s="151" t="s">
        <v>44</v>
      </c>
      <c r="I456" s="152"/>
      <c r="J456" s="153"/>
      <c r="K456" s="85" t="e">
        <f>#REF!</f>
        <v>#REF!</v>
      </c>
    </row>
    <row r="457" spans="1:11" ht="15" customHeight="1" thickBot="1">
      <c r="A457" s="77" t="e">
        <f>#REF!</f>
        <v>#REF!</v>
      </c>
      <c r="B457" s="77"/>
      <c r="C457" s="78" t="s">
        <v>20</v>
      </c>
      <c r="D457" s="77"/>
      <c r="E457" s="77" t="e">
        <f>#REF!</f>
        <v>#REF!</v>
      </c>
      <c r="F457" s="75"/>
      <c r="G457" s="77" t="e">
        <f>#REF!</f>
        <v>#REF!</v>
      </c>
      <c r="H457" s="77"/>
      <c r="I457" s="78" t="s">
        <v>20</v>
      </c>
      <c r="J457" s="77"/>
      <c r="K457" s="77" t="e">
        <f>#REF!</f>
        <v>#REF!</v>
      </c>
    </row>
    <row r="458" spans="1:11" ht="15" customHeight="1">
      <c r="A458" s="124"/>
      <c r="B458" s="125"/>
      <c r="D458" s="124"/>
      <c r="E458" s="125"/>
      <c r="F458" s="75"/>
      <c r="G458" s="124"/>
      <c r="H458" s="125"/>
      <c r="I458" s="75"/>
      <c r="J458" s="124"/>
      <c r="K458" s="125"/>
    </row>
    <row r="459" spans="1:11" ht="15" customHeight="1">
      <c r="A459" s="121"/>
      <c r="B459" s="148"/>
      <c r="D459" s="121"/>
      <c r="E459" s="148"/>
      <c r="F459" s="75"/>
      <c r="G459" s="121"/>
      <c r="H459" s="148"/>
      <c r="I459" s="75"/>
      <c r="J459" s="121"/>
      <c r="K459" s="148"/>
    </row>
    <row r="460" spans="1:11" ht="15" customHeight="1" thickBot="1">
      <c r="A460" s="149"/>
      <c r="B460" s="150"/>
      <c r="D460" s="149"/>
      <c r="E460" s="150"/>
      <c r="F460" s="75"/>
      <c r="G460" s="149"/>
      <c r="H460" s="150"/>
      <c r="I460" s="75"/>
      <c r="J460" s="149"/>
      <c r="K460" s="150"/>
    </row>
    <row r="461" spans="1:11" ht="15" customHeight="1">
      <c r="A461" s="75"/>
      <c r="B461" s="75"/>
      <c r="D461" s="75"/>
      <c r="E461" s="75"/>
      <c r="F461" s="75"/>
      <c r="G461" s="75"/>
      <c r="H461" s="75"/>
      <c r="I461" s="75"/>
      <c r="J461" s="75"/>
      <c r="K461" s="75"/>
    </row>
    <row r="462" spans="1:11" ht="15" customHeight="1" thickBot="1">
      <c r="A462" s="75"/>
      <c r="B462" s="75"/>
      <c r="D462" s="75"/>
      <c r="E462" s="75"/>
      <c r="F462" s="75"/>
      <c r="G462" s="75"/>
      <c r="H462" s="75"/>
      <c r="I462" s="75"/>
      <c r="J462" s="75"/>
      <c r="K462" s="75"/>
    </row>
    <row r="463" spans="1:11" ht="15" customHeight="1" thickBot="1">
      <c r="A463" s="84" t="s">
        <v>51</v>
      </c>
      <c r="B463" s="151" t="s">
        <v>44</v>
      </c>
      <c r="C463" s="152"/>
      <c r="D463" s="153"/>
      <c r="E463" s="85" t="e">
        <f>#REF!</f>
        <v>#REF!</v>
      </c>
      <c r="F463" s="75"/>
      <c r="G463" s="84" t="s">
        <v>52</v>
      </c>
      <c r="H463" s="151" t="s">
        <v>44</v>
      </c>
      <c r="I463" s="152"/>
      <c r="J463" s="153"/>
      <c r="K463" s="85" t="e">
        <f>#REF!</f>
        <v>#REF!</v>
      </c>
    </row>
    <row r="464" spans="1:11" ht="15" customHeight="1" thickBot="1">
      <c r="A464" s="77" t="e">
        <f>#REF!</f>
        <v>#REF!</v>
      </c>
      <c r="B464" s="77"/>
      <c r="C464" s="78" t="s">
        <v>20</v>
      </c>
      <c r="D464" s="77"/>
      <c r="E464" s="77" t="e">
        <f>#REF!</f>
        <v>#REF!</v>
      </c>
      <c r="F464" s="75"/>
      <c r="G464" s="77" t="e">
        <f>#REF!</f>
        <v>#REF!</v>
      </c>
      <c r="H464" s="77"/>
      <c r="I464" s="78" t="s">
        <v>20</v>
      </c>
      <c r="J464" s="77"/>
      <c r="K464" s="77" t="e">
        <f>#REF!</f>
        <v>#REF!</v>
      </c>
    </row>
    <row r="465" spans="1:11" ht="15" customHeight="1">
      <c r="A465" s="124"/>
      <c r="B465" s="125"/>
      <c r="D465" s="124"/>
      <c r="E465" s="125"/>
      <c r="F465" s="75"/>
      <c r="G465" s="124"/>
      <c r="H465" s="125"/>
      <c r="I465" s="75"/>
      <c r="J465" s="124"/>
      <c r="K465" s="125"/>
    </row>
    <row r="466" spans="1:11" ht="15" customHeight="1">
      <c r="A466" s="121"/>
      <c r="B466" s="148"/>
      <c r="D466" s="121"/>
      <c r="E466" s="148"/>
      <c r="F466" s="75"/>
      <c r="G466" s="121"/>
      <c r="H466" s="148"/>
      <c r="I466" s="75"/>
      <c r="J466" s="121"/>
      <c r="K466" s="148"/>
    </row>
    <row r="467" spans="1:11" ht="15" customHeight="1" thickBot="1">
      <c r="A467" s="149"/>
      <c r="B467" s="150"/>
      <c r="D467" s="149"/>
      <c r="E467" s="150"/>
      <c r="F467" s="75"/>
      <c r="G467" s="149"/>
      <c r="H467" s="150"/>
      <c r="I467" s="75"/>
      <c r="J467" s="149"/>
      <c r="K467" s="150"/>
    </row>
    <row r="469" spans="1:11" ht="15" customHeight="1">
      <c r="A469" s="74"/>
      <c r="B469" s="75"/>
      <c r="D469" s="126" t="s">
        <v>33</v>
      </c>
      <c r="E469" s="126"/>
      <c r="F469" s="126"/>
      <c r="G469" s="126"/>
      <c r="H469" s="75"/>
      <c r="I469" s="75"/>
      <c r="J469" s="75"/>
      <c r="K469" s="80" t="s">
        <v>73</v>
      </c>
    </row>
    <row r="470" spans="1:11" ht="15" customHeight="1">
      <c r="A470" s="75"/>
      <c r="B470" s="75"/>
      <c r="D470" s="75"/>
      <c r="E470" s="75"/>
      <c r="F470" s="75"/>
      <c r="G470" s="75"/>
      <c r="H470" s="75"/>
      <c r="I470" s="75"/>
      <c r="J470" s="75"/>
      <c r="K470" s="75"/>
    </row>
    <row r="471" spans="1:11" ht="15" customHeight="1" thickBot="1">
      <c r="A471" s="75"/>
      <c r="B471" s="75"/>
      <c r="D471" s="75"/>
      <c r="E471" s="75"/>
      <c r="F471" s="75"/>
      <c r="G471" s="75"/>
      <c r="H471" s="75"/>
      <c r="I471" s="75"/>
      <c r="J471" s="75"/>
      <c r="K471" s="75"/>
    </row>
    <row r="472" spans="1:11" ht="15" customHeight="1">
      <c r="A472" s="143" t="e">
        <f>#REF!</f>
        <v>#REF!</v>
      </c>
      <c r="B472" s="144"/>
      <c r="C472" s="144"/>
      <c r="D472" s="144"/>
      <c r="E472" s="145"/>
      <c r="F472" s="123" t="s">
        <v>20</v>
      </c>
      <c r="G472" s="143" t="e">
        <f>#REF!</f>
        <v>#REF!</v>
      </c>
      <c r="H472" s="144"/>
      <c r="I472" s="144"/>
      <c r="J472" s="144"/>
      <c r="K472" s="145"/>
    </row>
    <row r="473" spans="1:11" ht="15" customHeight="1" thickBot="1">
      <c r="A473" s="146"/>
      <c r="B473" s="147"/>
      <c r="C473" s="147"/>
      <c r="D473" s="147"/>
      <c r="E473" s="122"/>
      <c r="F473" s="123"/>
      <c r="G473" s="146"/>
      <c r="H473" s="147"/>
      <c r="I473" s="147"/>
      <c r="J473" s="147"/>
      <c r="K473" s="122"/>
    </row>
    <row r="474" spans="1:11" ht="15" customHeight="1" thickBot="1">
      <c r="A474" s="75"/>
      <c r="B474" s="75"/>
      <c r="D474" s="75"/>
      <c r="E474" s="75"/>
      <c r="F474" s="75"/>
      <c r="G474" s="75"/>
      <c r="H474" s="75"/>
      <c r="I474" s="75"/>
      <c r="J474" s="75"/>
      <c r="K474" s="75"/>
    </row>
    <row r="475" spans="1:11" ht="15" customHeight="1" thickBot="1">
      <c r="A475" s="84" t="s">
        <v>153</v>
      </c>
      <c r="B475" s="151" t="s">
        <v>44</v>
      </c>
      <c r="C475" s="152"/>
      <c r="D475" s="153"/>
      <c r="E475" s="85" t="e">
        <f>#REF!</f>
        <v>#REF!</v>
      </c>
      <c r="F475" s="75"/>
      <c r="G475" s="84" t="s">
        <v>154</v>
      </c>
      <c r="H475" s="151" t="s">
        <v>44</v>
      </c>
      <c r="I475" s="152"/>
      <c r="J475" s="153"/>
      <c r="K475" s="85" t="e">
        <f>#REF!</f>
        <v>#REF!</v>
      </c>
    </row>
    <row r="476" spans="1:11" ht="15" customHeight="1" thickBot="1">
      <c r="A476" s="77" t="e">
        <f>#REF!</f>
        <v>#REF!</v>
      </c>
      <c r="B476" s="77"/>
      <c r="C476" s="78" t="s">
        <v>20</v>
      </c>
      <c r="D476" s="77"/>
      <c r="E476" s="77" t="e">
        <f>#REF!</f>
        <v>#REF!</v>
      </c>
      <c r="F476" s="75"/>
      <c r="G476" s="77" t="e">
        <f>#REF!</f>
        <v>#REF!</v>
      </c>
      <c r="H476" s="77"/>
      <c r="I476" s="78" t="s">
        <v>20</v>
      </c>
      <c r="J476" s="77"/>
      <c r="K476" s="77" t="e">
        <f>#REF!</f>
        <v>#REF!</v>
      </c>
    </row>
    <row r="477" spans="1:11" ht="15" customHeight="1">
      <c r="A477" s="124"/>
      <c r="B477" s="125"/>
      <c r="D477" s="124"/>
      <c r="E477" s="125"/>
      <c r="F477" s="75"/>
      <c r="G477" s="124"/>
      <c r="H477" s="125"/>
      <c r="I477" s="75"/>
      <c r="J477" s="124"/>
      <c r="K477" s="125"/>
    </row>
    <row r="478" spans="1:11" ht="15" customHeight="1">
      <c r="A478" s="121"/>
      <c r="B478" s="148"/>
      <c r="D478" s="121"/>
      <c r="E478" s="148"/>
      <c r="F478" s="75"/>
      <c r="G478" s="121"/>
      <c r="H478" s="148"/>
      <c r="I478" s="75"/>
      <c r="J478" s="121"/>
      <c r="K478" s="148"/>
    </row>
    <row r="479" spans="1:11" ht="15" customHeight="1" thickBot="1">
      <c r="A479" s="149"/>
      <c r="B479" s="150"/>
      <c r="D479" s="149"/>
      <c r="E479" s="150"/>
      <c r="F479" s="75"/>
      <c r="G479" s="149"/>
      <c r="H479" s="150"/>
      <c r="I479" s="75"/>
      <c r="J479" s="149"/>
      <c r="K479" s="150"/>
    </row>
    <row r="480" spans="1:11" ht="15" customHeight="1">
      <c r="A480" s="75"/>
      <c r="B480" s="75"/>
      <c r="D480" s="75"/>
      <c r="E480" s="75"/>
      <c r="F480" s="75"/>
      <c r="G480" s="75"/>
      <c r="H480" s="75"/>
      <c r="I480" s="75"/>
      <c r="J480" s="75"/>
      <c r="K480" s="75"/>
    </row>
    <row r="481" spans="1:11" ht="15" customHeight="1" thickBot="1">
      <c r="A481" s="75"/>
      <c r="B481" s="75"/>
      <c r="D481" s="75"/>
      <c r="E481" s="75"/>
      <c r="F481" s="75"/>
      <c r="G481" s="75"/>
      <c r="H481" s="75"/>
      <c r="I481" s="75"/>
      <c r="J481" s="75"/>
      <c r="K481" s="75"/>
    </row>
    <row r="482" spans="1:11" ht="15" customHeight="1" thickBot="1">
      <c r="A482" s="84" t="s">
        <v>155</v>
      </c>
      <c r="B482" s="151" t="s">
        <v>44</v>
      </c>
      <c r="C482" s="152"/>
      <c r="D482" s="153"/>
      <c r="E482" s="85" t="e">
        <f>#REF!</f>
        <v>#REF!</v>
      </c>
      <c r="F482" s="75"/>
      <c r="G482" s="84" t="s">
        <v>156</v>
      </c>
      <c r="H482" s="151" t="s">
        <v>44</v>
      </c>
      <c r="I482" s="152"/>
      <c r="J482" s="153"/>
      <c r="K482" s="85" t="e">
        <f>#REF!</f>
        <v>#REF!</v>
      </c>
    </row>
    <row r="483" spans="1:11" ht="15" customHeight="1" thickBot="1">
      <c r="A483" s="77" t="str">
        <f>CHAVES!E16</f>
        <v>RODRIGO</v>
      </c>
      <c r="B483" s="77"/>
      <c r="C483" s="78" t="s">
        <v>20</v>
      </c>
      <c r="D483" s="77"/>
      <c r="E483" s="77" t="str">
        <f>CHAVES!E17</f>
        <v>CESAR</v>
      </c>
      <c r="F483" s="75"/>
      <c r="G483" s="77" t="e">
        <f>#REF!</f>
        <v>#REF!</v>
      </c>
      <c r="H483" s="77"/>
      <c r="I483" s="78" t="s">
        <v>20</v>
      </c>
      <c r="J483" s="77"/>
      <c r="K483" s="77" t="e">
        <f>#REF!</f>
        <v>#REF!</v>
      </c>
    </row>
    <row r="484" spans="1:11" ht="15" customHeight="1">
      <c r="A484" s="124"/>
      <c r="B484" s="125"/>
      <c r="D484" s="124"/>
      <c r="E484" s="125"/>
      <c r="F484" s="75"/>
      <c r="G484" s="124"/>
      <c r="H484" s="125"/>
      <c r="I484" s="75"/>
      <c r="J484" s="124"/>
      <c r="K484" s="125"/>
    </row>
    <row r="485" spans="1:11" ht="15" customHeight="1">
      <c r="A485" s="121"/>
      <c r="B485" s="148"/>
      <c r="D485" s="121"/>
      <c r="E485" s="148"/>
      <c r="F485" s="75"/>
      <c r="G485" s="121"/>
      <c r="H485" s="148"/>
      <c r="I485" s="75"/>
      <c r="J485" s="121"/>
      <c r="K485" s="148"/>
    </row>
    <row r="486" spans="1:11" ht="15" customHeight="1" thickBot="1">
      <c r="A486" s="149"/>
      <c r="B486" s="150"/>
      <c r="D486" s="149"/>
      <c r="E486" s="150"/>
      <c r="F486" s="75"/>
      <c r="G486" s="149"/>
      <c r="H486" s="150"/>
      <c r="I486" s="75"/>
      <c r="J486" s="149"/>
      <c r="K486" s="150"/>
    </row>
    <row r="487" spans="1:11" ht="15" customHeight="1">
      <c r="A487" s="79"/>
      <c r="B487" s="79"/>
      <c r="D487" s="79"/>
      <c r="E487" s="79"/>
      <c r="F487" s="75"/>
      <c r="G487" s="79"/>
      <c r="H487" s="79"/>
      <c r="I487" s="75"/>
      <c r="J487" s="79"/>
      <c r="K487" s="79"/>
    </row>
    <row r="488" spans="1:11" ht="15" customHeight="1" thickBot="1">
      <c r="A488" s="79"/>
      <c r="B488" s="79"/>
      <c r="D488" s="79"/>
      <c r="E488" s="79"/>
      <c r="F488" s="75"/>
      <c r="G488" s="79"/>
      <c r="H488" s="79"/>
      <c r="I488" s="75"/>
      <c r="J488" s="79"/>
      <c r="K488" s="79"/>
    </row>
    <row r="489" spans="1:11" ht="15" customHeight="1">
      <c r="A489" s="143" t="e">
        <f>#REF!</f>
        <v>#REF!</v>
      </c>
      <c r="B489" s="144"/>
      <c r="C489" s="144"/>
      <c r="D489" s="144"/>
      <c r="E489" s="145"/>
      <c r="F489" s="123" t="s">
        <v>20</v>
      </c>
      <c r="G489" s="143" t="e">
        <f>#REF!</f>
        <v>#REF!</v>
      </c>
      <c r="H489" s="144"/>
      <c r="I489" s="144"/>
      <c r="J489" s="144"/>
      <c r="K489" s="145"/>
    </row>
    <row r="490" spans="1:11" ht="15" customHeight="1" thickBot="1">
      <c r="A490" s="146"/>
      <c r="B490" s="147"/>
      <c r="C490" s="147"/>
      <c r="D490" s="147"/>
      <c r="E490" s="122"/>
      <c r="F490" s="123"/>
      <c r="G490" s="146"/>
      <c r="H490" s="147"/>
      <c r="I490" s="147"/>
      <c r="J490" s="147"/>
      <c r="K490" s="122"/>
    </row>
    <row r="491" spans="1:11" ht="15" customHeight="1" thickBot="1">
      <c r="A491" s="75"/>
      <c r="B491" s="75"/>
      <c r="D491" s="75"/>
      <c r="E491" s="75"/>
      <c r="F491" s="75"/>
      <c r="G491" s="75"/>
      <c r="H491" s="75"/>
      <c r="I491" s="75"/>
      <c r="J491" s="75"/>
      <c r="K491" s="75"/>
    </row>
    <row r="492" spans="1:11" ht="15" customHeight="1" thickBot="1">
      <c r="A492" s="84" t="s">
        <v>173</v>
      </c>
      <c r="B492" s="151" t="s">
        <v>44</v>
      </c>
      <c r="C492" s="152"/>
      <c r="D492" s="153"/>
      <c r="E492" s="85" t="e">
        <f>#REF!</f>
        <v>#REF!</v>
      </c>
      <c r="F492" s="75"/>
      <c r="G492" s="84" t="s">
        <v>174</v>
      </c>
      <c r="H492" s="151" t="s">
        <v>44</v>
      </c>
      <c r="I492" s="152"/>
      <c r="J492" s="153"/>
      <c r="K492" s="85" t="e">
        <f>#REF!</f>
        <v>#REF!</v>
      </c>
    </row>
    <row r="493" spans="1:11" ht="15" customHeight="1" thickBot="1">
      <c r="A493" s="77" t="e">
        <f>#REF!</f>
        <v>#REF!</v>
      </c>
      <c r="B493" s="77"/>
      <c r="C493" s="78" t="s">
        <v>20</v>
      </c>
      <c r="D493" s="77"/>
      <c r="E493" s="77" t="e">
        <f>#REF!</f>
        <v>#REF!</v>
      </c>
      <c r="F493" s="75"/>
      <c r="G493" s="77" t="e">
        <f>#REF!</f>
        <v>#REF!</v>
      </c>
      <c r="H493" s="77"/>
      <c r="I493" s="78" t="s">
        <v>20</v>
      </c>
      <c r="J493" s="77"/>
      <c r="K493" s="77" t="e">
        <f>#REF!</f>
        <v>#REF!</v>
      </c>
    </row>
    <row r="494" spans="1:11" ht="15" customHeight="1">
      <c r="A494" s="124"/>
      <c r="B494" s="125"/>
      <c r="D494" s="124"/>
      <c r="E494" s="125"/>
      <c r="F494" s="75"/>
      <c r="G494" s="124"/>
      <c r="H494" s="125"/>
      <c r="I494" s="75"/>
      <c r="J494" s="124"/>
      <c r="K494" s="125"/>
    </row>
    <row r="495" spans="1:11" ht="15" customHeight="1">
      <c r="A495" s="121"/>
      <c r="B495" s="148"/>
      <c r="D495" s="121"/>
      <c r="E495" s="148"/>
      <c r="F495" s="75"/>
      <c r="G495" s="121"/>
      <c r="H495" s="148"/>
      <c r="I495" s="75"/>
      <c r="J495" s="121"/>
      <c r="K495" s="148"/>
    </row>
    <row r="496" spans="1:11" ht="15" customHeight="1" thickBot="1">
      <c r="A496" s="149"/>
      <c r="B496" s="150"/>
      <c r="D496" s="149"/>
      <c r="E496" s="150"/>
      <c r="F496" s="75"/>
      <c r="G496" s="149"/>
      <c r="H496" s="150"/>
      <c r="I496" s="75"/>
      <c r="J496" s="149"/>
      <c r="K496" s="150"/>
    </row>
    <row r="497" spans="1:11" ht="15" customHeight="1">
      <c r="A497" s="75"/>
      <c r="B497" s="75"/>
      <c r="D497" s="75"/>
      <c r="E497" s="75"/>
      <c r="F497" s="75"/>
      <c r="G497" s="75"/>
      <c r="H497" s="75"/>
      <c r="I497" s="75"/>
      <c r="J497" s="75"/>
      <c r="K497" s="75"/>
    </row>
    <row r="498" spans="1:11" ht="15" customHeight="1" thickBot="1">
      <c r="A498" s="75"/>
      <c r="B498" s="75"/>
      <c r="D498" s="75"/>
      <c r="E498" s="75"/>
      <c r="F498" s="75"/>
      <c r="G498" s="75"/>
      <c r="H498" s="75"/>
      <c r="I498" s="75"/>
      <c r="J498" s="75"/>
      <c r="K498" s="75"/>
    </row>
    <row r="499" spans="1:11" ht="15" customHeight="1" thickBot="1">
      <c r="A499" s="84" t="s">
        <v>175</v>
      </c>
      <c r="B499" s="151" t="s">
        <v>44</v>
      </c>
      <c r="C499" s="152"/>
      <c r="D499" s="153"/>
      <c r="E499" s="85" t="e">
        <f>#REF!</f>
        <v>#REF!</v>
      </c>
      <c r="F499" s="75"/>
      <c r="G499" s="84" t="s">
        <v>176</v>
      </c>
      <c r="H499" s="151" t="s">
        <v>44</v>
      </c>
      <c r="I499" s="152"/>
      <c r="J499" s="153"/>
      <c r="K499" s="85" t="e">
        <f>#REF!</f>
        <v>#REF!</v>
      </c>
    </row>
    <row r="500" spans="1:11" ht="15" customHeight="1" thickBot="1">
      <c r="A500" s="77" t="e">
        <f>#REF!</f>
        <v>#REF!</v>
      </c>
      <c r="B500" s="77"/>
      <c r="C500" s="78" t="s">
        <v>20</v>
      </c>
      <c r="D500" s="77"/>
      <c r="E500" s="77" t="e">
        <f>#REF!</f>
        <v>#REF!</v>
      </c>
      <c r="F500" s="75"/>
      <c r="G500" s="77" t="e">
        <f>#REF!</f>
        <v>#REF!</v>
      </c>
      <c r="H500" s="77"/>
      <c r="I500" s="78" t="s">
        <v>20</v>
      </c>
      <c r="J500" s="77"/>
      <c r="K500" s="77" t="e">
        <f>#REF!</f>
        <v>#REF!</v>
      </c>
    </row>
    <row r="501" spans="1:11" ht="15" customHeight="1">
      <c r="A501" s="124"/>
      <c r="B501" s="125"/>
      <c r="D501" s="124"/>
      <c r="E501" s="125"/>
      <c r="F501" s="75"/>
      <c r="G501" s="124"/>
      <c r="H501" s="125"/>
      <c r="I501" s="75"/>
      <c r="J501" s="124"/>
      <c r="K501" s="125"/>
    </row>
    <row r="502" spans="1:11" ht="15" customHeight="1">
      <c r="A502" s="121"/>
      <c r="B502" s="148"/>
      <c r="D502" s="121"/>
      <c r="E502" s="148"/>
      <c r="F502" s="75"/>
      <c r="G502" s="121"/>
      <c r="H502" s="148"/>
      <c r="I502" s="75"/>
      <c r="J502" s="121"/>
      <c r="K502" s="148"/>
    </row>
    <row r="503" spans="1:11" ht="15" customHeight="1" thickBot="1">
      <c r="A503" s="149"/>
      <c r="B503" s="150"/>
      <c r="D503" s="149"/>
      <c r="E503" s="150"/>
      <c r="F503" s="75"/>
      <c r="G503" s="149"/>
      <c r="H503" s="150"/>
      <c r="I503" s="75"/>
      <c r="J503" s="149"/>
      <c r="K503" s="150"/>
    </row>
    <row r="505" spans="1:11" ht="15" customHeight="1">
      <c r="A505" s="74"/>
      <c r="B505" s="75"/>
      <c r="D505" s="126" t="s">
        <v>33</v>
      </c>
      <c r="E505" s="126"/>
      <c r="F505" s="126"/>
      <c r="G505" s="126"/>
      <c r="H505" s="75"/>
      <c r="I505" s="75"/>
      <c r="J505" s="75"/>
      <c r="K505" s="80" t="s">
        <v>74</v>
      </c>
    </row>
    <row r="506" spans="1:11" ht="15" customHeight="1">
      <c r="A506" s="75"/>
      <c r="B506" s="75"/>
      <c r="D506" s="75"/>
      <c r="E506" s="75"/>
      <c r="F506" s="75"/>
      <c r="G506" s="75"/>
      <c r="H506" s="75"/>
      <c r="I506" s="75"/>
      <c r="J506" s="75"/>
      <c r="K506" s="75"/>
    </row>
    <row r="507" spans="1:11" ht="15" customHeight="1" thickBot="1">
      <c r="A507" s="75"/>
      <c r="B507" s="75"/>
      <c r="D507" s="75"/>
      <c r="E507" s="75"/>
      <c r="F507" s="75"/>
      <c r="G507" s="75"/>
      <c r="H507" s="75"/>
      <c r="I507" s="75"/>
      <c r="J507" s="75"/>
      <c r="K507" s="75"/>
    </row>
    <row r="508" spans="1:11" ht="15" customHeight="1">
      <c r="A508" s="143" t="e">
        <f>#REF!</f>
        <v>#REF!</v>
      </c>
      <c r="B508" s="144"/>
      <c r="C508" s="144"/>
      <c r="D508" s="144"/>
      <c r="E508" s="145"/>
      <c r="F508" s="123" t="s">
        <v>20</v>
      </c>
      <c r="G508" s="143" t="e">
        <f>#REF!</f>
        <v>#REF!</v>
      </c>
      <c r="H508" s="144"/>
      <c r="I508" s="144"/>
      <c r="J508" s="144"/>
      <c r="K508" s="145"/>
    </row>
    <row r="509" spans="1:11" ht="15" customHeight="1" thickBot="1">
      <c r="A509" s="146"/>
      <c r="B509" s="147"/>
      <c r="C509" s="147"/>
      <c r="D509" s="147"/>
      <c r="E509" s="122"/>
      <c r="F509" s="123"/>
      <c r="G509" s="146"/>
      <c r="H509" s="147"/>
      <c r="I509" s="147"/>
      <c r="J509" s="147"/>
      <c r="K509" s="122"/>
    </row>
    <row r="510" spans="1:11" ht="15" customHeight="1" thickBot="1">
      <c r="A510" s="75"/>
      <c r="B510" s="75"/>
      <c r="D510" s="75"/>
      <c r="E510" s="75"/>
      <c r="F510" s="75"/>
      <c r="G510" s="75"/>
      <c r="H510" s="75"/>
      <c r="I510" s="75"/>
      <c r="J510" s="75"/>
      <c r="K510" s="75"/>
    </row>
    <row r="511" spans="1:11" ht="15" customHeight="1" thickBot="1">
      <c r="A511" s="84" t="s">
        <v>159</v>
      </c>
      <c r="B511" s="151" t="s">
        <v>44</v>
      </c>
      <c r="C511" s="152"/>
      <c r="D511" s="153"/>
      <c r="E511" s="85" t="e">
        <f>#REF!</f>
        <v>#REF!</v>
      </c>
      <c r="F511" s="75"/>
      <c r="G511" s="84" t="s">
        <v>160</v>
      </c>
      <c r="H511" s="151" t="s">
        <v>44</v>
      </c>
      <c r="I511" s="152"/>
      <c r="J511" s="153"/>
      <c r="K511" s="85" t="e">
        <f>#REF!</f>
        <v>#REF!</v>
      </c>
    </row>
    <row r="512" spans="1:11" ht="15" customHeight="1" thickBot="1">
      <c r="A512" s="77" t="e">
        <f>#REF!</f>
        <v>#REF!</v>
      </c>
      <c r="B512" s="77"/>
      <c r="C512" s="78" t="s">
        <v>20</v>
      </c>
      <c r="D512" s="77"/>
      <c r="E512" s="77" t="e">
        <f>#REF!</f>
        <v>#REF!</v>
      </c>
      <c r="F512" s="75"/>
      <c r="G512" s="77" t="e">
        <f>#REF!</f>
        <v>#REF!</v>
      </c>
      <c r="H512" s="77"/>
      <c r="I512" s="78" t="s">
        <v>20</v>
      </c>
      <c r="J512" s="77"/>
      <c r="K512" s="77" t="e">
        <f>#REF!</f>
        <v>#REF!</v>
      </c>
    </row>
    <row r="513" spans="1:11" ht="15" customHeight="1">
      <c r="A513" s="124"/>
      <c r="B513" s="125"/>
      <c r="D513" s="124"/>
      <c r="E513" s="125"/>
      <c r="F513" s="75"/>
      <c r="G513" s="124"/>
      <c r="H513" s="125"/>
      <c r="I513" s="75"/>
      <c r="J513" s="124"/>
      <c r="K513" s="125"/>
    </row>
    <row r="514" spans="1:11" ht="15" customHeight="1">
      <c r="A514" s="121"/>
      <c r="B514" s="148"/>
      <c r="D514" s="121"/>
      <c r="E514" s="148"/>
      <c r="F514" s="75"/>
      <c r="G514" s="121"/>
      <c r="H514" s="148"/>
      <c r="I514" s="75"/>
      <c r="J514" s="121"/>
      <c r="K514" s="148"/>
    </row>
    <row r="515" spans="1:11" ht="15" customHeight="1" thickBot="1">
      <c r="A515" s="149"/>
      <c r="B515" s="150"/>
      <c r="D515" s="149"/>
      <c r="E515" s="150"/>
      <c r="F515" s="75"/>
      <c r="G515" s="149"/>
      <c r="H515" s="150"/>
      <c r="I515" s="75"/>
      <c r="J515" s="149"/>
      <c r="K515" s="150"/>
    </row>
    <row r="516" spans="1:11" ht="15" customHeight="1">
      <c r="A516" s="75"/>
      <c r="B516" s="75"/>
      <c r="D516" s="75"/>
      <c r="E516" s="75"/>
      <c r="F516" s="75"/>
      <c r="G516" s="75"/>
      <c r="H516" s="75"/>
      <c r="I516" s="75"/>
      <c r="J516" s="75"/>
      <c r="K516" s="75"/>
    </row>
    <row r="517" spans="1:11" ht="15" customHeight="1" thickBot="1">
      <c r="A517" s="75"/>
      <c r="B517" s="75"/>
      <c r="D517" s="75"/>
      <c r="E517" s="75"/>
      <c r="F517" s="75"/>
      <c r="G517" s="75"/>
      <c r="H517" s="75"/>
      <c r="I517" s="75"/>
      <c r="J517" s="75"/>
      <c r="K517" s="75"/>
    </row>
    <row r="518" spans="1:11" ht="15" customHeight="1" thickBot="1">
      <c r="A518" s="84" t="s">
        <v>162</v>
      </c>
      <c r="B518" s="151" t="s">
        <v>44</v>
      </c>
      <c r="C518" s="152"/>
      <c r="D518" s="153"/>
      <c r="E518" s="85" t="e">
        <f>#REF!</f>
        <v>#REF!</v>
      </c>
      <c r="F518" s="75"/>
      <c r="G518" s="84" t="s">
        <v>161</v>
      </c>
      <c r="H518" s="151" t="s">
        <v>44</v>
      </c>
      <c r="I518" s="152"/>
      <c r="J518" s="153"/>
      <c r="K518" s="85" t="e">
        <f>#REF!</f>
        <v>#REF!</v>
      </c>
    </row>
    <row r="519" spans="1:11" ht="15" customHeight="1" thickBot="1">
      <c r="A519" s="77" t="e">
        <f>#REF!</f>
        <v>#REF!</v>
      </c>
      <c r="B519" s="77"/>
      <c r="C519" s="78" t="s">
        <v>20</v>
      </c>
      <c r="D519" s="77"/>
      <c r="E519" s="77" t="e">
        <f>#REF!</f>
        <v>#REF!</v>
      </c>
      <c r="F519" s="75"/>
      <c r="G519" s="77" t="e">
        <f>#REF!</f>
        <v>#REF!</v>
      </c>
      <c r="H519" s="77"/>
      <c r="I519" s="78" t="s">
        <v>20</v>
      </c>
      <c r="J519" s="77"/>
      <c r="K519" s="77" t="e">
        <f>#REF!</f>
        <v>#REF!</v>
      </c>
    </row>
    <row r="520" spans="1:11" ht="15" customHeight="1">
      <c r="A520" s="124"/>
      <c r="B520" s="125"/>
      <c r="D520" s="124"/>
      <c r="E520" s="125"/>
      <c r="F520" s="75"/>
      <c r="G520" s="124"/>
      <c r="H520" s="125"/>
      <c r="I520" s="75"/>
      <c r="J520" s="124"/>
      <c r="K520" s="125"/>
    </row>
    <row r="521" spans="1:11" ht="15" customHeight="1">
      <c r="A521" s="121"/>
      <c r="B521" s="148"/>
      <c r="D521" s="121"/>
      <c r="E521" s="148"/>
      <c r="F521" s="75"/>
      <c r="G521" s="121"/>
      <c r="H521" s="148"/>
      <c r="I521" s="75"/>
      <c r="J521" s="121"/>
      <c r="K521" s="148"/>
    </row>
    <row r="522" spans="1:11" ht="15" customHeight="1" thickBot="1">
      <c r="A522" s="149"/>
      <c r="B522" s="150"/>
      <c r="D522" s="149"/>
      <c r="E522" s="150"/>
      <c r="F522" s="75"/>
      <c r="G522" s="149"/>
      <c r="H522" s="150"/>
      <c r="I522" s="75"/>
      <c r="J522" s="149"/>
      <c r="K522" s="150"/>
    </row>
    <row r="523" spans="1:11" ht="15" customHeight="1">
      <c r="A523" s="79"/>
      <c r="B523" s="79"/>
      <c r="D523" s="79"/>
      <c r="E523" s="79"/>
      <c r="F523" s="75"/>
      <c r="G523" s="79"/>
      <c r="H523" s="79"/>
      <c r="I523" s="75"/>
      <c r="J523" s="79"/>
      <c r="K523" s="79"/>
    </row>
    <row r="524" spans="1:11" ht="15" customHeight="1" thickBot="1">
      <c r="A524" s="79"/>
      <c r="B524" s="79"/>
      <c r="D524" s="79"/>
      <c r="E524" s="79"/>
      <c r="F524" s="75"/>
      <c r="G524" s="79"/>
      <c r="H524" s="79"/>
      <c r="I524" s="75"/>
      <c r="J524" s="79"/>
      <c r="K524" s="79"/>
    </row>
    <row r="525" spans="1:11" ht="15" customHeight="1">
      <c r="A525" s="143" t="e">
        <f>#REF!</f>
        <v>#REF!</v>
      </c>
      <c r="B525" s="144"/>
      <c r="C525" s="144"/>
      <c r="D525" s="144"/>
      <c r="E525" s="145"/>
      <c r="F525" s="123" t="s">
        <v>20</v>
      </c>
      <c r="G525" s="143" t="e">
        <f>#REF!</f>
        <v>#REF!</v>
      </c>
      <c r="H525" s="144"/>
      <c r="I525" s="144"/>
      <c r="J525" s="144"/>
      <c r="K525" s="145"/>
    </row>
    <row r="526" spans="1:11" ht="15" customHeight="1" thickBot="1">
      <c r="A526" s="146"/>
      <c r="B526" s="147"/>
      <c r="C526" s="147"/>
      <c r="D526" s="147"/>
      <c r="E526" s="122"/>
      <c r="F526" s="123"/>
      <c r="G526" s="146"/>
      <c r="H526" s="147"/>
      <c r="I526" s="147"/>
      <c r="J526" s="147"/>
      <c r="K526" s="122"/>
    </row>
    <row r="527" spans="1:11" ht="15" customHeight="1" thickBot="1">
      <c r="A527" s="75"/>
      <c r="B527" s="75"/>
      <c r="D527" s="75"/>
      <c r="E527" s="75"/>
      <c r="F527" s="75"/>
      <c r="G527" s="75"/>
      <c r="H527" s="75"/>
      <c r="I527" s="75"/>
      <c r="J527" s="75"/>
      <c r="K527" s="75"/>
    </row>
    <row r="528" spans="1:11" ht="15" customHeight="1" thickBot="1">
      <c r="A528" s="84" t="s">
        <v>163</v>
      </c>
      <c r="B528" s="151" t="s">
        <v>44</v>
      </c>
      <c r="C528" s="152"/>
      <c r="D528" s="153"/>
      <c r="E528" s="85" t="e">
        <f>#REF!</f>
        <v>#REF!</v>
      </c>
      <c r="F528" s="75"/>
      <c r="G528" s="84" t="s">
        <v>50</v>
      </c>
      <c r="H528" s="151" t="s">
        <v>44</v>
      </c>
      <c r="I528" s="152"/>
      <c r="J528" s="153"/>
      <c r="K528" s="85" t="e">
        <f>#REF!</f>
        <v>#REF!</v>
      </c>
    </row>
    <row r="529" spans="1:11" ht="15" customHeight="1" thickBot="1">
      <c r="A529" s="77" t="e">
        <f>#REF!</f>
        <v>#REF!</v>
      </c>
      <c r="B529" s="77"/>
      <c r="C529" s="78" t="s">
        <v>20</v>
      </c>
      <c r="D529" s="77"/>
      <c r="E529" s="77" t="e">
        <f>#REF!</f>
        <v>#REF!</v>
      </c>
      <c r="F529" s="75"/>
      <c r="G529" s="77" t="e">
        <f>#REF!</f>
        <v>#REF!</v>
      </c>
      <c r="H529" s="77"/>
      <c r="I529" s="78" t="s">
        <v>20</v>
      </c>
      <c r="J529" s="77"/>
      <c r="K529" s="77" t="e">
        <f>#REF!</f>
        <v>#REF!</v>
      </c>
    </row>
    <row r="530" spans="1:11" ht="15" customHeight="1">
      <c r="A530" s="124"/>
      <c r="B530" s="125"/>
      <c r="D530" s="124"/>
      <c r="E530" s="125"/>
      <c r="F530" s="75"/>
      <c r="G530" s="124"/>
      <c r="H530" s="125"/>
      <c r="I530" s="75"/>
      <c r="J530" s="124"/>
      <c r="K530" s="125"/>
    </row>
    <row r="531" spans="1:11" ht="15" customHeight="1">
      <c r="A531" s="121"/>
      <c r="B531" s="148"/>
      <c r="D531" s="121"/>
      <c r="E531" s="148"/>
      <c r="F531" s="75"/>
      <c r="G531" s="121"/>
      <c r="H531" s="148"/>
      <c r="I531" s="75"/>
      <c r="J531" s="121"/>
      <c r="K531" s="148"/>
    </row>
    <row r="532" spans="1:11" ht="15" customHeight="1" thickBot="1">
      <c r="A532" s="149"/>
      <c r="B532" s="150"/>
      <c r="D532" s="149"/>
      <c r="E532" s="150"/>
      <c r="F532" s="75"/>
      <c r="G532" s="149"/>
      <c r="H532" s="150"/>
      <c r="I532" s="75"/>
      <c r="J532" s="149"/>
      <c r="K532" s="150"/>
    </row>
    <row r="533" spans="1:11" ht="15" customHeight="1">
      <c r="A533" s="75"/>
      <c r="B533" s="75"/>
      <c r="D533" s="75"/>
      <c r="E533" s="75"/>
      <c r="F533" s="75"/>
      <c r="G533" s="75"/>
      <c r="H533" s="75"/>
      <c r="I533" s="75"/>
      <c r="J533" s="75"/>
      <c r="K533" s="75"/>
    </row>
    <row r="534" spans="1:11" ht="15" customHeight="1" thickBot="1">
      <c r="A534" s="75"/>
      <c r="B534" s="75"/>
      <c r="D534" s="75"/>
      <c r="E534" s="75"/>
      <c r="F534" s="75"/>
      <c r="G534" s="75"/>
      <c r="H534" s="75"/>
      <c r="I534" s="75"/>
      <c r="J534" s="75"/>
      <c r="K534" s="75"/>
    </row>
    <row r="535" spans="1:11" ht="15" customHeight="1" thickBot="1">
      <c r="A535" s="84" t="s">
        <v>51</v>
      </c>
      <c r="B535" s="151" t="s">
        <v>44</v>
      </c>
      <c r="C535" s="152"/>
      <c r="D535" s="153"/>
      <c r="E535" s="85" t="e">
        <f>#REF!</f>
        <v>#REF!</v>
      </c>
      <c r="F535" s="75"/>
      <c r="G535" s="84" t="s">
        <v>52</v>
      </c>
      <c r="H535" s="151" t="s">
        <v>44</v>
      </c>
      <c r="I535" s="152"/>
      <c r="J535" s="153"/>
      <c r="K535" s="85" t="e">
        <f>#REF!</f>
        <v>#REF!</v>
      </c>
    </row>
    <row r="536" spans="1:11" ht="15" customHeight="1" thickBot="1">
      <c r="A536" s="77" t="e">
        <f>#REF!</f>
        <v>#REF!</v>
      </c>
      <c r="B536" s="77"/>
      <c r="C536" s="78" t="s">
        <v>20</v>
      </c>
      <c r="D536" s="77"/>
      <c r="E536" s="77" t="e">
        <f>#REF!</f>
        <v>#REF!</v>
      </c>
      <c r="F536" s="75"/>
      <c r="G536" s="77" t="e">
        <f>#REF!</f>
        <v>#REF!</v>
      </c>
      <c r="H536" s="77"/>
      <c r="I536" s="78" t="s">
        <v>20</v>
      </c>
      <c r="J536" s="77"/>
      <c r="K536" s="77" t="e">
        <f>#REF!</f>
        <v>#REF!</v>
      </c>
    </row>
    <row r="537" spans="1:11" ht="15" customHeight="1">
      <c r="A537" s="124"/>
      <c r="B537" s="125"/>
      <c r="D537" s="124"/>
      <c r="E537" s="125"/>
      <c r="F537" s="75"/>
      <c r="G537" s="124"/>
      <c r="H537" s="125"/>
      <c r="I537" s="75"/>
      <c r="J537" s="124"/>
      <c r="K537" s="125"/>
    </row>
    <row r="538" spans="1:11" ht="15" customHeight="1">
      <c r="A538" s="121"/>
      <c r="B538" s="148"/>
      <c r="D538" s="121"/>
      <c r="E538" s="148"/>
      <c r="F538" s="75"/>
      <c r="G538" s="121"/>
      <c r="H538" s="148"/>
      <c r="I538" s="75"/>
      <c r="J538" s="121"/>
      <c r="K538" s="148"/>
    </row>
    <row r="539" spans="1:11" ht="15" customHeight="1" thickBot="1">
      <c r="A539" s="149"/>
      <c r="B539" s="150"/>
      <c r="D539" s="149"/>
      <c r="E539" s="150"/>
      <c r="F539" s="75"/>
      <c r="G539" s="149"/>
      <c r="H539" s="150"/>
      <c r="I539" s="75"/>
      <c r="J539" s="149"/>
      <c r="K539" s="150"/>
    </row>
    <row r="541" spans="1:11" ht="15" customHeight="1">
      <c r="A541" s="74"/>
      <c r="B541" s="75"/>
      <c r="D541" s="126" t="s">
        <v>33</v>
      </c>
      <c r="E541" s="126"/>
      <c r="F541" s="126"/>
      <c r="G541" s="126"/>
      <c r="H541" s="75"/>
      <c r="I541" s="75"/>
      <c r="J541" s="75"/>
      <c r="K541" s="80" t="s">
        <v>74</v>
      </c>
    </row>
    <row r="542" spans="1:11" ht="15" customHeight="1">
      <c r="A542" s="75"/>
      <c r="B542" s="75"/>
      <c r="D542" s="75"/>
      <c r="E542" s="75"/>
      <c r="F542" s="75"/>
      <c r="G542" s="75"/>
      <c r="H542" s="75"/>
      <c r="I542" s="75"/>
      <c r="J542" s="75"/>
      <c r="K542" s="75"/>
    </row>
    <row r="543" spans="1:11" ht="15" customHeight="1" thickBot="1">
      <c r="A543" s="75"/>
      <c r="B543" s="75"/>
      <c r="D543" s="75"/>
      <c r="E543" s="75"/>
      <c r="F543" s="75"/>
      <c r="G543" s="75"/>
      <c r="H543" s="75"/>
      <c r="I543" s="75"/>
      <c r="J543" s="75"/>
      <c r="K543" s="75"/>
    </row>
    <row r="544" spans="1:11" ht="15" customHeight="1">
      <c r="A544" s="143" t="e">
        <f>#REF!</f>
        <v>#REF!</v>
      </c>
      <c r="B544" s="144"/>
      <c r="C544" s="144"/>
      <c r="D544" s="144"/>
      <c r="E544" s="145"/>
      <c r="F544" s="123" t="s">
        <v>20</v>
      </c>
      <c r="G544" s="143" t="e">
        <f>#REF!</f>
        <v>#REF!</v>
      </c>
      <c r="H544" s="144"/>
      <c r="I544" s="144"/>
      <c r="J544" s="144"/>
      <c r="K544" s="145"/>
    </row>
    <row r="545" spans="1:11" ht="15" customHeight="1" thickBot="1">
      <c r="A545" s="146"/>
      <c r="B545" s="147"/>
      <c r="C545" s="147"/>
      <c r="D545" s="147"/>
      <c r="E545" s="122"/>
      <c r="F545" s="123"/>
      <c r="G545" s="146"/>
      <c r="H545" s="147"/>
      <c r="I545" s="147"/>
      <c r="J545" s="147"/>
      <c r="K545" s="122"/>
    </row>
    <row r="546" spans="1:11" ht="15" customHeight="1" thickBot="1">
      <c r="A546" s="75"/>
      <c r="B546" s="75"/>
      <c r="D546" s="75"/>
      <c r="E546" s="75"/>
      <c r="F546" s="75"/>
      <c r="G546" s="75"/>
      <c r="H546" s="75"/>
      <c r="I546" s="75"/>
      <c r="J546" s="75"/>
      <c r="K546" s="75"/>
    </row>
    <row r="547" spans="1:11" ht="15" customHeight="1" thickBot="1">
      <c r="A547" s="84" t="s">
        <v>153</v>
      </c>
      <c r="B547" s="151" t="s">
        <v>44</v>
      </c>
      <c r="C547" s="152"/>
      <c r="D547" s="153"/>
      <c r="E547" s="85" t="e">
        <f>#REF!</f>
        <v>#REF!</v>
      </c>
      <c r="F547" s="75"/>
      <c r="G547" s="84" t="s">
        <v>154</v>
      </c>
      <c r="H547" s="151" t="s">
        <v>44</v>
      </c>
      <c r="I547" s="152"/>
      <c r="J547" s="153"/>
      <c r="K547" s="85" t="str">
        <f>CHAVES!D9</f>
        <v>OCHOINHA</v>
      </c>
    </row>
    <row r="548" spans="1:11" ht="15" customHeight="1" thickBot="1">
      <c r="A548" s="77" t="e">
        <f>#REF!</f>
        <v>#REF!</v>
      </c>
      <c r="B548" s="77"/>
      <c r="C548" s="78" t="s">
        <v>20</v>
      </c>
      <c r="D548" s="77"/>
      <c r="E548" s="77" t="e">
        <f>#REF!</f>
        <v>#REF!</v>
      </c>
      <c r="F548" s="75"/>
      <c r="G548" s="77" t="str">
        <f>CHAVES!D15</f>
        <v>VINHAS</v>
      </c>
      <c r="H548" s="77"/>
      <c r="I548" s="78" t="s">
        <v>20</v>
      </c>
      <c r="J548" s="77"/>
      <c r="K548" s="77" t="str">
        <f>CHAVES!D20</f>
        <v>JULINHO</v>
      </c>
    </row>
    <row r="549" spans="1:11" ht="15" customHeight="1">
      <c r="A549" s="124"/>
      <c r="B549" s="125"/>
      <c r="D549" s="124"/>
      <c r="E549" s="125"/>
      <c r="F549" s="75"/>
      <c r="G549" s="124"/>
      <c r="H549" s="125"/>
      <c r="I549" s="75"/>
      <c r="J549" s="124"/>
      <c r="K549" s="125"/>
    </row>
    <row r="550" spans="1:11" ht="15" customHeight="1">
      <c r="A550" s="121"/>
      <c r="B550" s="148"/>
      <c r="D550" s="121"/>
      <c r="E550" s="148"/>
      <c r="F550" s="75"/>
      <c r="G550" s="121"/>
      <c r="H550" s="148"/>
      <c r="I550" s="75"/>
      <c r="J550" s="121"/>
      <c r="K550" s="148"/>
    </row>
    <row r="551" spans="1:11" ht="15" customHeight="1" thickBot="1">
      <c r="A551" s="149"/>
      <c r="B551" s="150"/>
      <c r="D551" s="149"/>
      <c r="E551" s="150"/>
      <c r="F551" s="75"/>
      <c r="G551" s="149"/>
      <c r="H551" s="150"/>
      <c r="I551" s="75"/>
      <c r="J551" s="149"/>
      <c r="K551" s="150"/>
    </row>
    <row r="552" spans="1:11" ht="15" customHeight="1">
      <c r="A552" s="75"/>
      <c r="B552" s="75"/>
      <c r="D552" s="75"/>
      <c r="E552" s="75"/>
      <c r="F552" s="75"/>
      <c r="G552" s="75"/>
      <c r="H552" s="75"/>
      <c r="I552" s="75"/>
      <c r="J552" s="75"/>
      <c r="K552" s="75"/>
    </row>
    <row r="553" spans="1:11" ht="15" customHeight="1" thickBot="1">
      <c r="A553" s="75"/>
      <c r="B553" s="75"/>
      <c r="D553" s="75"/>
      <c r="E553" s="75"/>
      <c r="F553" s="75"/>
      <c r="G553" s="75"/>
      <c r="H553" s="75"/>
      <c r="I553" s="75"/>
      <c r="J553" s="75"/>
      <c r="K553" s="75"/>
    </row>
    <row r="554" spans="1:11" ht="15" customHeight="1" thickBot="1">
      <c r="A554" s="84" t="s">
        <v>155</v>
      </c>
      <c r="B554" s="151" t="s">
        <v>44</v>
      </c>
      <c r="C554" s="152"/>
      <c r="D554" s="153"/>
      <c r="E554" s="85" t="e">
        <f>#REF!</f>
        <v>#REF!</v>
      </c>
      <c r="F554" s="75"/>
      <c r="G554" s="84" t="s">
        <v>156</v>
      </c>
      <c r="H554" s="151" t="s">
        <v>44</v>
      </c>
      <c r="I554" s="152"/>
      <c r="J554" s="153"/>
      <c r="K554" s="85" t="e">
        <f>#REF!</f>
        <v>#REF!</v>
      </c>
    </row>
    <row r="555" spans="1:11" ht="15" customHeight="1" thickBot="1">
      <c r="A555" s="77" t="e">
        <f>#REF!</f>
        <v>#REF!</v>
      </c>
      <c r="B555" s="77"/>
      <c r="C555" s="78" t="s">
        <v>20</v>
      </c>
      <c r="D555" s="77"/>
      <c r="E555" s="77" t="e">
        <f>#REF!</f>
        <v>#REF!</v>
      </c>
      <c r="F555" s="75"/>
      <c r="G555" s="77" t="e">
        <f>#REF!</f>
        <v>#REF!</v>
      </c>
      <c r="H555" s="77"/>
      <c r="I555" s="78" t="s">
        <v>20</v>
      </c>
      <c r="J555" s="77"/>
      <c r="K555" s="77" t="e">
        <f>#REF!</f>
        <v>#REF!</v>
      </c>
    </row>
    <row r="556" spans="1:11" ht="15" customHeight="1">
      <c r="A556" s="124"/>
      <c r="B556" s="125"/>
      <c r="D556" s="124"/>
      <c r="E556" s="125"/>
      <c r="F556" s="75"/>
      <c r="G556" s="124"/>
      <c r="H556" s="125"/>
      <c r="I556" s="75"/>
      <c r="J556" s="124"/>
      <c r="K556" s="125"/>
    </row>
    <row r="557" spans="1:11" ht="15" customHeight="1">
      <c r="A557" s="121"/>
      <c r="B557" s="148"/>
      <c r="D557" s="121"/>
      <c r="E557" s="148"/>
      <c r="F557" s="75"/>
      <c r="G557" s="121"/>
      <c r="H557" s="148"/>
      <c r="I557" s="75"/>
      <c r="J557" s="121"/>
      <c r="K557" s="148"/>
    </row>
    <row r="558" spans="1:11" ht="15" customHeight="1" thickBot="1">
      <c r="A558" s="149"/>
      <c r="B558" s="150"/>
      <c r="D558" s="149"/>
      <c r="E558" s="150"/>
      <c r="F558" s="75"/>
      <c r="G558" s="149"/>
      <c r="H558" s="150"/>
      <c r="I558" s="75"/>
      <c r="J558" s="149"/>
      <c r="K558" s="150"/>
    </row>
    <row r="559" spans="1:11" ht="15" customHeight="1">
      <c r="A559" s="79"/>
      <c r="B559" s="79"/>
      <c r="D559" s="79"/>
      <c r="E559" s="79"/>
      <c r="F559" s="75"/>
      <c r="G559" s="79"/>
      <c r="H559" s="79"/>
      <c r="I559" s="75"/>
      <c r="J559" s="79"/>
      <c r="K559" s="79"/>
    </row>
    <row r="560" spans="1:11" ht="15" customHeight="1" thickBot="1">
      <c r="A560" s="79"/>
      <c r="B560" s="79"/>
      <c r="D560" s="79"/>
      <c r="E560" s="79"/>
      <c r="F560" s="75"/>
      <c r="G560" s="79"/>
      <c r="H560" s="79"/>
      <c r="I560" s="75"/>
      <c r="J560" s="79"/>
      <c r="K560" s="79"/>
    </row>
    <row r="561" spans="1:11" ht="15" customHeight="1">
      <c r="A561" s="143" t="e">
        <f>#REF!</f>
        <v>#REF!</v>
      </c>
      <c r="B561" s="144"/>
      <c r="C561" s="144"/>
      <c r="D561" s="144"/>
      <c r="E561" s="145"/>
      <c r="F561" s="123" t="s">
        <v>20</v>
      </c>
      <c r="G561" s="143" t="e">
        <f>#REF!</f>
        <v>#REF!</v>
      </c>
      <c r="H561" s="144"/>
      <c r="I561" s="144"/>
      <c r="J561" s="144"/>
      <c r="K561" s="145"/>
    </row>
    <row r="562" spans="1:11" ht="15" customHeight="1" thickBot="1">
      <c r="A562" s="146"/>
      <c r="B562" s="147"/>
      <c r="C562" s="147"/>
      <c r="D562" s="147"/>
      <c r="E562" s="122"/>
      <c r="F562" s="123"/>
      <c r="G562" s="146"/>
      <c r="H562" s="147"/>
      <c r="I562" s="147"/>
      <c r="J562" s="147"/>
      <c r="K562" s="122"/>
    </row>
    <row r="563" spans="1:11" ht="15" customHeight="1" thickBot="1">
      <c r="A563" s="75"/>
      <c r="B563" s="75"/>
      <c r="D563" s="75"/>
      <c r="E563" s="75"/>
      <c r="F563" s="75"/>
      <c r="G563" s="75"/>
      <c r="H563" s="75"/>
      <c r="I563" s="75"/>
      <c r="J563" s="75"/>
      <c r="K563" s="75"/>
    </row>
    <row r="564" spans="1:11" ht="15" customHeight="1" thickBot="1">
      <c r="A564" s="84" t="s">
        <v>177</v>
      </c>
      <c r="B564" s="151" t="s">
        <v>44</v>
      </c>
      <c r="C564" s="152"/>
      <c r="D564" s="153"/>
      <c r="E564" s="85" t="e">
        <f>#REF!</f>
        <v>#REF!</v>
      </c>
      <c r="F564" s="75"/>
      <c r="G564" s="84" t="s">
        <v>174</v>
      </c>
      <c r="H564" s="151" t="s">
        <v>44</v>
      </c>
      <c r="I564" s="152"/>
      <c r="J564" s="153"/>
      <c r="K564" s="85" t="e">
        <f>#REF!</f>
        <v>#REF!</v>
      </c>
    </row>
    <row r="565" spans="1:11" ht="15" customHeight="1" thickBot="1">
      <c r="A565" s="77" t="e">
        <f>#REF!</f>
        <v>#REF!</v>
      </c>
      <c r="B565" s="77"/>
      <c r="C565" s="78" t="s">
        <v>20</v>
      </c>
      <c r="D565" s="77"/>
      <c r="E565" s="77" t="e">
        <f>#REF!</f>
        <v>#REF!</v>
      </c>
      <c r="F565" s="75"/>
      <c r="G565" s="77" t="e">
        <f>#REF!</f>
        <v>#REF!</v>
      </c>
      <c r="H565" s="77"/>
      <c r="I565" s="78" t="s">
        <v>20</v>
      </c>
      <c r="J565" s="77"/>
      <c r="K565" s="77" t="e">
        <f>#REF!</f>
        <v>#REF!</v>
      </c>
    </row>
    <row r="566" spans="1:11" ht="15" customHeight="1">
      <c r="A566" s="124"/>
      <c r="B566" s="125"/>
      <c r="D566" s="124"/>
      <c r="E566" s="125"/>
      <c r="F566" s="75"/>
      <c r="G566" s="124"/>
      <c r="H566" s="125"/>
      <c r="I566" s="75"/>
      <c r="J566" s="124"/>
      <c r="K566" s="125"/>
    </row>
    <row r="567" spans="1:11" ht="15" customHeight="1">
      <c r="A567" s="121"/>
      <c r="B567" s="148"/>
      <c r="D567" s="121"/>
      <c r="E567" s="148"/>
      <c r="F567" s="75"/>
      <c r="G567" s="121"/>
      <c r="H567" s="148"/>
      <c r="I567" s="75"/>
      <c r="J567" s="121"/>
      <c r="K567" s="148"/>
    </row>
    <row r="568" spans="1:11" ht="15" customHeight="1" thickBot="1">
      <c r="A568" s="149"/>
      <c r="B568" s="150"/>
      <c r="D568" s="149"/>
      <c r="E568" s="150"/>
      <c r="F568" s="75"/>
      <c r="G568" s="149"/>
      <c r="H568" s="150"/>
      <c r="I568" s="75"/>
      <c r="J568" s="149"/>
      <c r="K568" s="150"/>
    </row>
    <row r="569" spans="1:11" ht="15" customHeight="1">
      <c r="A569" s="75"/>
      <c r="B569" s="75"/>
      <c r="D569" s="75"/>
      <c r="E569" s="75"/>
      <c r="F569" s="75"/>
      <c r="G569" s="75"/>
      <c r="H569" s="75"/>
      <c r="I569" s="75"/>
      <c r="J569" s="75"/>
      <c r="K569" s="75"/>
    </row>
    <row r="570" spans="1:11" ht="15" customHeight="1" thickBot="1">
      <c r="A570" s="75"/>
      <c r="B570" s="75"/>
      <c r="D570" s="75"/>
      <c r="E570" s="75"/>
      <c r="F570" s="75"/>
      <c r="G570" s="75"/>
      <c r="H570" s="75"/>
      <c r="I570" s="75"/>
      <c r="J570" s="75"/>
      <c r="K570" s="75"/>
    </row>
    <row r="571" spans="1:11" ht="15" customHeight="1" thickBot="1">
      <c r="A571" s="84" t="s">
        <v>148</v>
      </c>
      <c r="B571" s="151" t="s">
        <v>44</v>
      </c>
      <c r="C571" s="152"/>
      <c r="D571" s="153"/>
      <c r="E571" s="85" t="e">
        <f>#REF!</f>
        <v>#REF!</v>
      </c>
      <c r="F571" s="75"/>
      <c r="G571" s="84" t="s">
        <v>178</v>
      </c>
      <c r="H571" s="151" t="s">
        <v>44</v>
      </c>
      <c r="I571" s="152"/>
      <c r="J571" s="153"/>
      <c r="K571" s="85" t="e">
        <f>#REF!</f>
        <v>#REF!</v>
      </c>
    </row>
    <row r="572" spans="1:11" ht="15" customHeight="1" thickBot="1">
      <c r="A572" s="77" t="e">
        <f>#REF!</f>
        <v>#REF!</v>
      </c>
      <c r="B572" s="77"/>
      <c r="C572" s="78" t="s">
        <v>20</v>
      </c>
      <c r="D572" s="77"/>
      <c r="E572" s="77" t="e">
        <f>#REF!</f>
        <v>#REF!</v>
      </c>
      <c r="F572" s="75"/>
      <c r="G572" s="77" t="e">
        <f>#REF!</f>
        <v>#REF!</v>
      </c>
      <c r="H572" s="77"/>
      <c r="I572" s="78" t="s">
        <v>20</v>
      </c>
      <c r="J572" s="77"/>
      <c r="K572" s="77" t="e">
        <f>#REF!</f>
        <v>#REF!</v>
      </c>
    </row>
    <row r="573" spans="1:11" ht="15" customHeight="1">
      <c r="A573" s="124"/>
      <c r="B573" s="125"/>
      <c r="D573" s="124"/>
      <c r="E573" s="125"/>
      <c r="F573" s="75"/>
      <c r="G573" s="124"/>
      <c r="H573" s="125"/>
      <c r="I573" s="75"/>
      <c r="J573" s="124"/>
      <c r="K573" s="125"/>
    </row>
    <row r="574" spans="1:11" ht="15" customHeight="1">
      <c r="A574" s="121"/>
      <c r="B574" s="148"/>
      <c r="D574" s="121"/>
      <c r="E574" s="148"/>
      <c r="F574" s="75"/>
      <c r="G574" s="121"/>
      <c r="H574" s="148"/>
      <c r="I574" s="75"/>
      <c r="J574" s="121"/>
      <c r="K574" s="148"/>
    </row>
    <row r="575" spans="1:11" ht="15" customHeight="1" thickBot="1">
      <c r="A575" s="149"/>
      <c r="B575" s="150"/>
      <c r="D575" s="149"/>
      <c r="E575" s="150"/>
      <c r="F575" s="75"/>
      <c r="G575" s="149"/>
      <c r="H575" s="150"/>
      <c r="I575" s="75"/>
      <c r="J575" s="149"/>
      <c r="K575" s="150"/>
    </row>
    <row r="577" spans="1:11" ht="15" customHeight="1">
      <c r="A577" s="74"/>
      <c r="B577" s="75"/>
      <c r="D577" s="126" t="s">
        <v>33</v>
      </c>
      <c r="E577" s="126"/>
      <c r="F577" s="126"/>
      <c r="G577" s="126"/>
      <c r="H577" s="75"/>
      <c r="I577" s="75"/>
      <c r="J577" s="75"/>
      <c r="K577" s="80" t="s">
        <v>75</v>
      </c>
    </row>
    <row r="578" spans="1:11" ht="15" customHeight="1">
      <c r="A578" s="75"/>
      <c r="B578" s="75"/>
      <c r="D578" s="75"/>
      <c r="E578" s="75"/>
      <c r="F578" s="75"/>
      <c r="G578" s="75"/>
      <c r="H578" s="75"/>
      <c r="I578" s="75"/>
      <c r="J578" s="75"/>
      <c r="K578" s="75"/>
    </row>
    <row r="579" spans="1:11" ht="15" customHeight="1" thickBot="1">
      <c r="A579" s="75"/>
      <c r="B579" s="75"/>
      <c r="D579" s="75"/>
      <c r="E579" s="75"/>
      <c r="F579" s="75"/>
      <c r="G579" s="75"/>
      <c r="H579" s="75"/>
      <c r="I579" s="75"/>
      <c r="J579" s="75"/>
      <c r="K579" s="75"/>
    </row>
    <row r="580" spans="1:11" ht="15" customHeight="1">
      <c r="A580" s="143" t="e">
        <f>#REF!</f>
        <v>#REF!</v>
      </c>
      <c r="B580" s="144"/>
      <c r="C580" s="144"/>
      <c r="D580" s="144"/>
      <c r="E580" s="145"/>
      <c r="F580" s="123" t="s">
        <v>20</v>
      </c>
      <c r="G580" s="143" t="e">
        <f>#REF!</f>
        <v>#REF!</v>
      </c>
      <c r="H580" s="144"/>
      <c r="I580" s="144"/>
      <c r="J580" s="144"/>
      <c r="K580" s="145"/>
    </row>
    <row r="581" spans="1:11" ht="15" customHeight="1" thickBot="1">
      <c r="A581" s="146"/>
      <c r="B581" s="147"/>
      <c r="C581" s="147"/>
      <c r="D581" s="147"/>
      <c r="E581" s="122"/>
      <c r="F581" s="123"/>
      <c r="G581" s="146"/>
      <c r="H581" s="147"/>
      <c r="I581" s="147"/>
      <c r="J581" s="147"/>
      <c r="K581" s="122"/>
    </row>
    <row r="582" spans="1:11" ht="15" customHeight="1" thickBot="1">
      <c r="A582" s="75"/>
      <c r="B582" s="75"/>
      <c r="D582" s="75"/>
      <c r="E582" s="75"/>
      <c r="F582" s="75"/>
      <c r="G582" s="75"/>
      <c r="H582" s="75"/>
      <c r="I582" s="75"/>
      <c r="J582" s="75"/>
      <c r="K582" s="75"/>
    </row>
    <row r="583" spans="1:11" ht="15" customHeight="1" thickBot="1">
      <c r="A583" s="84" t="s">
        <v>45</v>
      </c>
      <c r="B583" s="151" t="s">
        <v>44</v>
      </c>
      <c r="C583" s="152"/>
      <c r="D583" s="153"/>
      <c r="E583" s="85" t="e">
        <f>#REF!</f>
        <v>#REF!</v>
      </c>
      <c r="F583" s="75"/>
      <c r="G583" s="84" t="s">
        <v>46</v>
      </c>
      <c r="H583" s="151" t="s">
        <v>44</v>
      </c>
      <c r="I583" s="152"/>
      <c r="J583" s="153"/>
      <c r="K583" s="85" t="e">
        <f>#REF!</f>
        <v>#REF!</v>
      </c>
    </row>
    <row r="584" spans="1:11" ht="15" customHeight="1" thickBot="1">
      <c r="A584" s="77" t="e">
        <f>#REF!</f>
        <v>#REF!</v>
      </c>
      <c r="B584" s="77"/>
      <c r="C584" s="78" t="s">
        <v>20</v>
      </c>
      <c r="D584" s="77"/>
      <c r="E584" s="77" t="e">
        <f>#REF!</f>
        <v>#REF!</v>
      </c>
      <c r="F584" s="75"/>
      <c r="G584" s="77" t="e">
        <f>#REF!</f>
        <v>#REF!</v>
      </c>
      <c r="H584" s="77"/>
      <c r="I584" s="78" t="s">
        <v>20</v>
      </c>
      <c r="J584" s="77"/>
      <c r="K584" s="77" t="e">
        <f>#REF!</f>
        <v>#REF!</v>
      </c>
    </row>
    <row r="585" spans="1:11" ht="15" customHeight="1">
      <c r="A585" s="124"/>
      <c r="B585" s="125"/>
      <c r="D585" s="124"/>
      <c r="E585" s="125"/>
      <c r="F585" s="75"/>
      <c r="G585" s="124"/>
      <c r="H585" s="125"/>
      <c r="I585" s="75"/>
      <c r="J585" s="124"/>
      <c r="K585" s="125"/>
    </row>
    <row r="586" spans="1:11" ht="15" customHeight="1">
      <c r="A586" s="121"/>
      <c r="B586" s="148"/>
      <c r="D586" s="121"/>
      <c r="E586" s="148"/>
      <c r="F586" s="75"/>
      <c r="G586" s="121"/>
      <c r="H586" s="148"/>
      <c r="I586" s="75"/>
      <c r="J586" s="121"/>
      <c r="K586" s="148"/>
    </row>
    <row r="587" spans="1:11" ht="15" customHeight="1" thickBot="1">
      <c r="A587" s="149"/>
      <c r="B587" s="150"/>
      <c r="D587" s="149"/>
      <c r="E587" s="150"/>
      <c r="F587" s="75"/>
      <c r="G587" s="149"/>
      <c r="H587" s="150"/>
      <c r="I587" s="75"/>
      <c r="J587" s="149"/>
      <c r="K587" s="150"/>
    </row>
    <row r="588" spans="1:11" ht="15" customHeight="1">
      <c r="A588" s="75"/>
      <c r="B588" s="75"/>
      <c r="D588" s="75"/>
      <c r="E588" s="75"/>
      <c r="F588" s="75"/>
      <c r="G588" s="75"/>
      <c r="H588" s="75"/>
      <c r="I588" s="75"/>
      <c r="J588" s="75"/>
      <c r="K588" s="75"/>
    </row>
    <row r="589" spans="1:11" ht="15" customHeight="1" thickBot="1">
      <c r="A589" s="75"/>
      <c r="B589" s="75"/>
      <c r="D589" s="75"/>
      <c r="E589" s="75"/>
      <c r="F589" s="75"/>
      <c r="G589" s="75"/>
      <c r="H589" s="75"/>
      <c r="I589" s="75"/>
      <c r="J589" s="75"/>
      <c r="K589" s="75"/>
    </row>
    <row r="590" spans="1:11" ht="15" customHeight="1" thickBot="1">
      <c r="A590" s="84" t="s">
        <v>47</v>
      </c>
      <c r="B590" s="151" t="s">
        <v>44</v>
      </c>
      <c r="C590" s="152"/>
      <c r="D590" s="153"/>
      <c r="E590" s="85" t="e">
        <f>#REF!</f>
        <v>#REF!</v>
      </c>
      <c r="F590" s="75"/>
      <c r="G590" s="84" t="s">
        <v>48</v>
      </c>
      <c r="H590" s="151" t="s">
        <v>44</v>
      </c>
      <c r="I590" s="152"/>
      <c r="J590" s="153"/>
      <c r="K590" s="85" t="e">
        <f>#REF!</f>
        <v>#REF!</v>
      </c>
    </row>
    <row r="591" spans="1:11" ht="15" customHeight="1" thickBot="1">
      <c r="A591" s="77" t="e">
        <f>#REF!</f>
        <v>#REF!</v>
      </c>
      <c r="B591" s="77"/>
      <c r="C591" s="78" t="s">
        <v>20</v>
      </c>
      <c r="D591" s="77"/>
      <c r="E591" s="77" t="e">
        <f>#REF!</f>
        <v>#REF!</v>
      </c>
      <c r="F591" s="75"/>
      <c r="G591" s="77" t="e">
        <f>#REF!</f>
        <v>#REF!</v>
      </c>
      <c r="H591" s="77"/>
      <c r="I591" s="78" t="s">
        <v>20</v>
      </c>
      <c r="J591" s="77"/>
      <c r="K591" s="77" t="e">
        <f>#REF!</f>
        <v>#REF!</v>
      </c>
    </row>
    <row r="592" spans="1:11" ht="15" customHeight="1">
      <c r="A592" s="124"/>
      <c r="B592" s="125"/>
      <c r="D592" s="124"/>
      <c r="E592" s="125"/>
      <c r="F592" s="75"/>
      <c r="G592" s="124"/>
      <c r="H592" s="125"/>
      <c r="I592" s="75"/>
      <c r="J592" s="124"/>
      <c r="K592" s="125"/>
    </row>
    <row r="593" spans="1:11" ht="15" customHeight="1">
      <c r="A593" s="121"/>
      <c r="B593" s="148"/>
      <c r="D593" s="121"/>
      <c r="E593" s="148"/>
      <c r="F593" s="75"/>
      <c r="G593" s="121"/>
      <c r="H593" s="148"/>
      <c r="I593" s="75"/>
      <c r="J593" s="121"/>
      <c r="K593" s="148"/>
    </row>
    <row r="594" spans="1:11" ht="15" customHeight="1" thickBot="1">
      <c r="A594" s="149"/>
      <c r="B594" s="150"/>
      <c r="D594" s="149"/>
      <c r="E594" s="150"/>
      <c r="F594" s="75"/>
      <c r="G594" s="149"/>
      <c r="H594" s="150"/>
      <c r="I594" s="75"/>
      <c r="J594" s="149"/>
      <c r="K594" s="150"/>
    </row>
    <row r="595" spans="1:11" ht="15" customHeight="1">
      <c r="A595" s="79"/>
      <c r="B595" s="79"/>
      <c r="D595" s="79"/>
      <c r="E595" s="79"/>
      <c r="F595" s="75"/>
      <c r="G595" s="79"/>
      <c r="H595" s="79"/>
      <c r="I595" s="75"/>
      <c r="J595" s="79"/>
      <c r="K595" s="79"/>
    </row>
    <row r="596" spans="1:11" ht="15" customHeight="1" thickBot="1">
      <c r="A596" s="79"/>
      <c r="B596" s="79"/>
      <c r="D596" s="79"/>
      <c r="E596" s="79"/>
      <c r="F596" s="75"/>
      <c r="G596" s="79"/>
      <c r="H596" s="79"/>
      <c r="I596" s="75"/>
      <c r="J596" s="79"/>
      <c r="K596" s="79"/>
    </row>
    <row r="597" spans="1:11" ht="15" customHeight="1">
      <c r="A597" s="143" t="e">
        <f>#REF!</f>
        <v>#REF!</v>
      </c>
      <c r="B597" s="144"/>
      <c r="C597" s="144"/>
      <c r="D597" s="144"/>
      <c r="E597" s="145"/>
      <c r="F597" s="123" t="s">
        <v>20</v>
      </c>
      <c r="G597" s="143" t="e">
        <f>#REF!</f>
        <v>#REF!</v>
      </c>
      <c r="H597" s="144"/>
      <c r="I597" s="144"/>
      <c r="J597" s="144"/>
      <c r="K597" s="145"/>
    </row>
    <row r="598" spans="1:11" ht="15" customHeight="1" thickBot="1">
      <c r="A598" s="146"/>
      <c r="B598" s="147"/>
      <c r="C598" s="147"/>
      <c r="D598" s="147"/>
      <c r="E598" s="122"/>
      <c r="F598" s="123"/>
      <c r="G598" s="146"/>
      <c r="H598" s="147"/>
      <c r="I598" s="147"/>
      <c r="J598" s="147"/>
      <c r="K598" s="122"/>
    </row>
    <row r="599" spans="1:11" ht="15" customHeight="1" thickBot="1">
      <c r="A599" s="75"/>
      <c r="B599" s="75"/>
      <c r="D599" s="75"/>
      <c r="E599" s="75"/>
      <c r="F599" s="75"/>
      <c r="G599" s="75"/>
      <c r="H599" s="75"/>
      <c r="I599" s="75"/>
      <c r="J599" s="75"/>
      <c r="K599" s="75"/>
    </row>
    <row r="600" spans="1:11" ht="15" customHeight="1" thickBot="1">
      <c r="A600" s="84" t="s">
        <v>49</v>
      </c>
      <c r="B600" s="151" t="s">
        <v>44</v>
      </c>
      <c r="C600" s="152"/>
      <c r="D600" s="153"/>
      <c r="E600" s="85" t="e">
        <f>#REF!</f>
        <v>#REF!</v>
      </c>
      <c r="F600" s="75"/>
      <c r="G600" s="84" t="s">
        <v>50</v>
      </c>
      <c r="H600" s="151" t="s">
        <v>44</v>
      </c>
      <c r="I600" s="152"/>
      <c r="J600" s="153"/>
      <c r="K600" s="85" t="e">
        <f>#REF!</f>
        <v>#REF!</v>
      </c>
    </row>
    <row r="601" spans="1:11" ht="15" customHeight="1" thickBot="1">
      <c r="A601" s="77" t="e">
        <f>#REF!</f>
        <v>#REF!</v>
      </c>
      <c r="B601" s="77"/>
      <c r="C601" s="78" t="s">
        <v>20</v>
      </c>
      <c r="D601" s="77"/>
      <c r="E601" s="77" t="e">
        <f>#REF!</f>
        <v>#REF!</v>
      </c>
      <c r="F601" s="75"/>
      <c r="G601" s="77" t="e">
        <f>#REF!</f>
        <v>#REF!</v>
      </c>
      <c r="H601" s="77"/>
      <c r="I601" s="78" t="s">
        <v>20</v>
      </c>
      <c r="J601" s="77"/>
      <c r="K601" s="77" t="e">
        <f>#REF!</f>
        <v>#REF!</v>
      </c>
    </row>
    <row r="602" spans="1:11" ht="15" customHeight="1">
      <c r="A602" s="124"/>
      <c r="B602" s="125"/>
      <c r="D602" s="124"/>
      <c r="E602" s="125"/>
      <c r="F602" s="75"/>
      <c r="G602" s="124"/>
      <c r="H602" s="125"/>
      <c r="I602" s="75"/>
      <c r="J602" s="124"/>
      <c r="K602" s="125"/>
    </row>
    <row r="603" spans="1:11" ht="15" customHeight="1">
      <c r="A603" s="121"/>
      <c r="B603" s="148"/>
      <c r="D603" s="121"/>
      <c r="E603" s="148"/>
      <c r="F603" s="75"/>
      <c r="G603" s="121"/>
      <c r="H603" s="148"/>
      <c r="I603" s="75"/>
      <c r="J603" s="121"/>
      <c r="K603" s="148"/>
    </row>
    <row r="604" spans="1:11" ht="15" customHeight="1" thickBot="1">
      <c r="A604" s="149"/>
      <c r="B604" s="150"/>
      <c r="D604" s="149"/>
      <c r="E604" s="150"/>
      <c r="F604" s="75"/>
      <c r="G604" s="149"/>
      <c r="H604" s="150"/>
      <c r="I604" s="75"/>
      <c r="J604" s="149"/>
      <c r="K604" s="150"/>
    </row>
    <row r="605" spans="1:11" ht="15" customHeight="1">
      <c r="A605" s="75"/>
      <c r="B605" s="75"/>
      <c r="D605" s="75"/>
      <c r="E605" s="75"/>
      <c r="F605" s="75"/>
      <c r="G605" s="75"/>
      <c r="H605" s="75"/>
      <c r="I605" s="75"/>
      <c r="J605" s="75"/>
      <c r="K605" s="75"/>
    </row>
    <row r="606" spans="1:11" ht="15" customHeight="1" thickBot="1">
      <c r="A606" s="75"/>
      <c r="B606" s="75"/>
      <c r="D606" s="75"/>
      <c r="E606" s="75"/>
      <c r="F606" s="75"/>
      <c r="G606" s="75"/>
      <c r="H606" s="75"/>
      <c r="I606" s="75"/>
      <c r="J606" s="75"/>
      <c r="K606" s="75"/>
    </row>
    <row r="607" spans="1:11" ht="15" customHeight="1" thickBot="1">
      <c r="A607" s="84" t="s">
        <v>51</v>
      </c>
      <c r="B607" s="151" t="s">
        <v>44</v>
      </c>
      <c r="C607" s="152"/>
      <c r="D607" s="153"/>
      <c r="E607" s="85" t="e">
        <f>#REF!</f>
        <v>#REF!</v>
      </c>
      <c r="F607" s="75"/>
      <c r="G607" s="84" t="s">
        <v>52</v>
      </c>
      <c r="H607" s="151" t="s">
        <v>44</v>
      </c>
      <c r="I607" s="152"/>
      <c r="J607" s="153"/>
      <c r="K607" s="85" t="e">
        <f>#REF!</f>
        <v>#REF!</v>
      </c>
    </row>
    <row r="608" spans="1:11" ht="15" customHeight="1" thickBot="1">
      <c r="A608" s="77" t="e">
        <f>#REF!</f>
        <v>#REF!</v>
      </c>
      <c r="B608" s="77"/>
      <c r="C608" s="78" t="s">
        <v>20</v>
      </c>
      <c r="D608" s="77"/>
      <c r="E608" s="77" t="e">
        <f>#REF!</f>
        <v>#REF!</v>
      </c>
      <c r="F608" s="75"/>
      <c r="G608" s="77" t="e">
        <f>#REF!</f>
        <v>#REF!</v>
      </c>
      <c r="H608" s="77"/>
      <c r="I608" s="78" t="s">
        <v>20</v>
      </c>
      <c r="J608" s="77"/>
      <c r="K608" s="77" t="e">
        <f>#REF!</f>
        <v>#REF!</v>
      </c>
    </row>
    <row r="609" spans="1:11" ht="15" customHeight="1">
      <c r="A609" s="124"/>
      <c r="B609" s="125"/>
      <c r="D609" s="124"/>
      <c r="E609" s="125"/>
      <c r="F609" s="75"/>
      <c r="G609" s="124"/>
      <c r="H609" s="125"/>
      <c r="I609" s="75"/>
      <c r="J609" s="124"/>
      <c r="K609" s="125"/>
    </row>
    <row r="610" spans="1:11" ht="15" customHeight="1">
      <c r="A610" s="121"/>
      <c r="B610" s="148"/>
      <c r="D610" s="121"/>
      <c r="E610" s="148"/>
      <c r="F610" s="75"/>
      <c r="G610" s="121"/>
      <c r="H610" s="148"/>
      <c r="I610" s="75"/>
      <c r="J610" s="121"/>
      <c r="K610" s="148"/>
    </row>
    <row r="611" spans="1:11" ht="15" customHeight="1" thickBot="1">
      <c r="A611" s="149"/>
      <c r="B611" s="150"/>
      <c r="D611" s="149"/>
      <c r="E611" s="150"/>
      <c r="F611" s="75"/>
      <c r="G611" s="149"/>
      <c r="H611" s="150"/>
      <c r="I611" s="75"/>
      <c r="J611" s="149"/>
      <c r="K611" s="150"/>
    </row>
    <row r="612" spans="1:11" ht="15" customHeight="1">
      <c r="A612" s="79"/>
      <c r="B612" s="79"/>
      <c r="D612" s="79"/>
      <c r="E612" s="79"/>
      <c r="F612" s="75"/>
      <c r="G612" s="79"/>
      <c r="H612" s="79"/>
      <c r="I612" s="75"/>
      <c r="J612" s="79"/>
      <c r="K612" s="79"/>
    </row>
    <row r="613" spans="1:11" ht="15" customHeight="1">
      <c r="A613" s="74"/>
      <c r="B613" s="75"/>
      <c r="D613" s="126" t="s">
        <v>33</v>
      </c>
      <c r="E613" s="126"/>
      <c r="F613" s="126"/>
      <c r="G613" s="126"/>
      <c r="H613" s="75"/>
      <c r="I613" s="75"/>
      <c r="J613" s="75"/>
      <c r="K613" s="80" t="s">
        <v>75</v>
      </c>
    </row>
    <row r="614" spans="1:11" ht="15" customHeight="1">
      <c r="A614" s="75"/>
      <c r="B614" s="75"/>
      <c r="D614" s="75"/>
      <c r="E614" s="75"/>
      <c r="F614" s="75"/>
      <c r="G614" s="75"/>
      <c r="H614" s="75"/>
      <c r="I614" s="75"/>
      <c r="J614" s="75"/>
      <c r="K614" s="75"/>
    </row>
    <row r="615" spans="1:11" ht="15" customHeight="1" thickBot="1">
      <c r="A615" s="75"/>
      <c r="B615" s="75"/>
      <c r="D615" s="75"/>
      <c r="E615" s="75"/>
      <c r="F615" s="75"/>
      <c r="G615" s="75"/>
      <c r="H615" s="75"/>
      <c r="I615" s="75"/>
      <c r="J615" s="75"/>
      <c r="K615" s="75"/>
    </row>
    <row r="616" spans="1:11" ht="15" customHeight="1">
      <c r="A616" s="143" t="e">
        <f>#REF!</f>
        <v>#REF!</v>
      </c>
      <c r="B616" s="144"/>
      <c r="C616" s="144"/>
      <c r="D616" s="144"/>
      <c r="E616" s="145"/>
      <c r="F616" s="123" t="s">
        <v>20</v>
      </c>
      <c r="G616" s="143" t="e">
        <f>#REF!</f>
        <v>#REF!</v>
      </c>
      <c r="H616" s="144"/>
      <c r="I616" s="144"/>
      <c r="J616" s="144"/>
      <c r="K616" s="145"/>
    </row>
    <row r="617" spans="1:11" ht="15" customHeight="1" thickBot="1">
      <c r="A617" s="146"/>
      <c r="B617" s="147"/>
      <c r="C617" s="147"/>
      <c r="D617" s="147"/>
      <c r="E617" s="122"/>
      <c r="F617" s="123"/>
      <c r="G617" s="146"/>
      <c r="H617" s="147"/>
      <c r="I617" s="147"/>
      <c r="J617" s="147"/>
      <c r="K617" s="122"/>
    </row>
    <row r="618" spans="1:11" ht="15" customHeight="1" thickBot="1">
      <c r="A618" s="75"/>
      <c r="B618" s="75"/>
      <c r="D618" s="75"/>
      <c r="E618" s="75"/>
      <c r="F618" s="75"/>
      <c r="G618" s="75"/>
      <c r="H618" s="75"/>
      <c r="I618" s="75"/>
      <c r="J618" s="75"/>
      <c r="K618" s="75"/>
    </row>
    <row r="619" spans="1:11" ht="15" customHeight="1" thickBot="1">
      <c r="A619" s="81" t="s">
        <v>121</v>
      </c>
      <c r="B619" s="82" t="s">
        <v>44</v>
      </c>
      <c r="C619" s="82"/>
      <c r="D619" s="82"/>
      <c r="E619" s="83" t="e">
        <f>#REF!</f>
        <v>#REF!</v>
      </c>
      <c r="F619" s="75"/>
      <c r="G619" s="81" t="s">
        <v>122</v>
      </c>
      <c r="H619" s="82" t="s">
        <v>44</v>
      </c>
      <c r="I619" s="82"/>
      <c r="J619" s="82"/>
      <c r="K619" s="83" t="e">
        <f>#REF!</f>
        <v>#REF!</v>
      </c>
    </row>
    <row r="620" spans="1:11" ht="15" customHeight="1" thickBot="1">
      <c r="A620" s="77" t="e">
        <f>#REF!</f>
        <v>#REF!</v>
      </c>
      <c r="B620" s="77"/>
      <c r="C620" s="78" t="s">
        <v>20</v>
      </c>
      <c r="D620" s="77"/>
      <c r="E620" s="77" t="e">
        <f>#REF!</f>
        <v>#REF!</v>
      </c>
      <c r="F620" s="75"/>
      <c r="G620" s="77" t="e">
        <f>#REF!</f>
        <v>#REF!</v>
      </c>
      <c r="H620" s="77"/>
      <c r="I620" s="78" t="s">
        <v>20</v>
      </c>
      <c r="J620" s="77"/>
      <c r="K620" s="77" t="e">
        <f>#REF!</f>
        <v>#REF!</v>
      </c>
    </row>
    <row r="621" spans="1:11" ht="15" customHeight="1">
      <c r="A621" s="124"/>
      <c r="B621" s="125"/>
      <c r="D621" s="124"/>
      <c r="E621" s="125"/>
      <c r="F621" s="75"/>
      <c r="G621" s="124"/>
      <c r="H621" s="125"/>
      <c r="I621" s="75"/>
      <c r="J621" s="124"/>
      <c r="K621" s="125"/>
    </row>
    <row r="622" spans="1:11" ht="15" customHeight="1">
      <c r="A622" s="121"/>
      <c r="B622" s="148"/>
      <c r="D622" s="121"/>
      <c r="E622" s="148"/>
      <c r="F622" s="75"/>
      <c r="G622" s="121"/>
      <c r="H622" s="148"/>
      <c r="I622" s="75"/>
      <c r="J622" s="121"/>
      <c r="K622" s="148"/>
    </row>
    <row r="623" spans="1:11" ht="15" customHeight="1" thickBot="1">
      <c r="A623" s="149"/>
      <c r="B623" s="150"/>
      <c r="D623" s="149"/>
      <c r="E623" s="150"/>
      <c r="F623" s="75"/>
      <c r="G623" s="149"/>
      <c r="H623" s="150"/>
      <c r="I623" s="75"/>
      <c r="J623" s="149"/>
      <c r="K623" s="150"/>
    </row>
    <row r="624" spans="1:11" ht="15" customHeight="1">
      <c r="A624" s="75"/>
      <c r="B624" s="75"/>
      <c r="D624" s="75"/>
      <c r="E624" s="75"/>
      <c r="F624" s="75"/>
      <c r="G624" s="75"/>
      <c r="H624" s="75"/>
      <c r="I624" s="75"/>
      <c r="J624" s="75"/>
      <c r="K624" s="75"/>
    </row>
    <row r="625" spans="1:11" ht="15" customHeight="1" thickBot="1">
      <c r="A625" s="75"/>
      <c r="B625" s="75"/>
      <c r="D625" s="75"/>
      <c r="E625" s="75"/>
      <c r="F625" s="75"/>
      <c r="G625" s="75"/>
      <c r="H625" s="75"/>
      <c r="I625" s="75"/>
      <c r="J625" s="75"/>
      <c r="K625" s="75"/>
    </row>
    <row r="626" spans="1:11" ht="15" customHeight="1" thickBot="1">
      <c r="A626" s="81" t="s">
        <v>123</v>
      </c>
      <c r="B626" s="82" t="s">
        <v>44</v>
      </c>
      <c r="C626" s="82"/>
      <c r="D626" s="82"/>
      <c r="E626" s="83" t="e">
        <f>#REF!</f>
        <v>#REF!</v>
      </c>
      <c r="F626" s="75"/>
      <c r="G626" s="81" t="s">
        <v>124</v>
      </c>
      <c r="H626" s="82" t="s">
        <v>44</v>
      </c>
      <c r="I626" s="82"/>
      <c r="J626" s="82"/>
      <c r="K626" s="83" t="e">
        <f>#REF!</f>
        <v>#REF!</v>
      </c>
    </row>
    <row r="627" spans="1:11" ht="15" customHeight="1" thickBot="1">
      <c r="A627" s="77" t="e">
        <f>#REF!</f>
        <v>#REF!</v>
      </c>
      <c r="B627" s="77"/>
      <c r="C627" s="78" t="s">
        <v>20</v>
      </c>
      <c r="D627" s="77"/>
      <c r="E627" s="77" t="e">
        <f>#REF!</f>
        <v>#REF!</v>
      </c>
      <c r="F627" s="75"/>
      <c r="G627" s="77" t="e">
        <f>#REF!</f>
        <v>#REF!</v>
      </c>
      <c r="H627" s="77"/>
      <c r="I627" s="78" t="s">
        <v>20</v>
      </c>
      <c r="J627" s="77"/>
      <c r="K627" s="77" t="e">
        <f>#REF!</f>
        <v>#REF!</v>
      </c>
    </row>
    <row r="628" spans="1:11" ht="15" customHeight="1">
      <c r="A628" s="124"/>
      <c r="B628" s="125"/>
      <c r="D628" s="124"/>
      <c r="E628" s="125"/>
      <c r="F628" s="75"/>
      <c r="G628" s="124"/>
      <c r="H628" s="125"/>
      <c r="I628" s="75"/>
      <c r="J628" s="124"/>
      <c r="K628" s="125"/>
    </row>
    <row r="629" spans="1:11" ht="15" customHeight="1">
      <c r="A629" s="121"/>
      <c r="B629" s="148"/>
      <c r="D629" s="121"/>
      <c r="E629" s="148"/>
      <c r="F629" s="75"/>
      <c r="G629" s="121"/>
      <c r="H629" s="148"/>
      <c r="I629" s="75"/>
      <c r="J629" s="121"/>
      <c r="K629" s="148"/>
    </row>
    <row r="630" spans="1:11" ht="15" customHeight="1" thickBot="1">
      <c r="A630" s="149"/>
      <c r="B630" s="150"/>
      <c r="D630" s="149"/>
      <c r="E630" s="150"/>
      <c r="F630" s="75"/>
      <c r="G630" s="149"/>
      <c r="H630" s="150"/>
      <c r="I630" s="75"/>
      <c r="J630" s="149"/>
      <c r="K630" s="150"/>
    </row>
    <row r="631" spans="1:11" ht="15" customHeight="1">
      <c r="A631" s="79"/>
      <c r="B631" s="79"/>
      <c r="D631" s="79"/>
      <c r="E631" s="79"/>
      <c r="F631" s="75"/>
      <c r="G631" s="79"/>
      <c r="H631" s="79"/>
      <c r="I631" s="75"/>
      <c r="J631" s="79"/>
      <c r="K631" s="79"/>
    </row>
    <row r="632" spans="1:11" ht="15" customHeight="1" thickBot="1">
      <c r="A632" s="79"/>
      <c r="B632" s="79"/>
      <c r="D632" s="79"/>
      <c r="E632" s="79"/>
      <c r="F632" s="75"/>
      <c r="G632" s="79"/>
      <c r="H632" s="79"/>
      <c r="I632" s="75"/>
      <c r="J632" s="79"/>
      <c r="K632" s="79"/>
    </row>
    <row r="633" spans="1:11" ht="15" customHeight="1">
      <c r="A633" s="143" t="e">
        <f>#REF!</f>
        <v>#REF!</v>
      </c>
      <c r="B633" s="144"/>
      <c r="C633" s="144"/>
      <c r="D633" s="144"/>
      <c r="E633" s="145"/>
      <c r="F633" s="123" t="s">
        <v>20</v>
      </c>
      <c r="G633" s="143" t="e">
        <f>#REF!</f>
        <v>#REF!</v>
      </c>
      <c r="H633" s="144"/>
      <c r="I633" s="144"/>
      <c r="J633" s="144"/>
      <c r="K633" s="145"/>
    </row>
    <row r="634" spans="1:11" ht="15" customHeight="1" thickBot="1">
      <c r="A634" s="146"/>
      <c r="B634" s="147"/>
      <c r="C634" s="147"/>
      <c r="D634" s="147"/>
      <c r="E634" s="122"/>
      <c r="F634" s="123"/>
      <c r="G634" s="146"/>
      <c r="H634" s="147"/>
      <c r="I634" s="147"/>
      <c r="J634" s="147"/>
      <c r="K634" s="122"/>
    </row>
    <row r="635" spans="1:11" ht="15" customHeight="1" thickBot="1">
      <c r="A635" s="75"/>
      <c r="B635" s="75"/>
      <c r="D635" s="75"/>
      <c r="E635" s="75"/>
      <c r="F635" s="75"/>
      <c r="G635" s="75"/>
      <c r="H635" s="75"/>
      <c r="I635" s="75"/>
      <c r="J635" s="75"/>
      <c r="K635" s="75"/>
    </row>
    <row r="636" spans="1:11" ht="15" customHeight="1" thickBot="1">
      <c r="A636" s="81" t="s">
        <v>125</v>
      </c>
      <c r="B636" s="82" t="s">
        <v>44</v>
      </c>
      <c r="C636" s="82"/>
      <c r="D636" s="82"/>
      <c r="E636" s="83" t="e">
        <f>#REF!</f>
        <v>#REF!</v>
      </c>
      <c r="F636" s="75"/>
      <c r="G636" s="81" t="s">
        <v>126</v>
      </c>
      <c r="H636" s="82" t="s">
        <v>44</v>
      </c>
      <c r="I636" s="82"/>
      <c r="J636" s="82"/>
      <c r="K636" s="83" t="e">
        <f>#REF!</f>
        <v>#REF!</v>
      </c>
    </row>
    <row r="637" spans="1:11" ht="15" customHeight="1" thickBot="1">
      <c r="A637" s="77" t="e">
        <f>#REF!</f>
        <v>#REF!</v>
      </c>
      <c r="B637" s="77"/>
      <c r="C637" s="78" t="s">
        <v>20</v>
      </c>
      <c r="D637" s="77"/>
      <c r="E637" s="77" t="e">
        <f>#REF!</f>
        <v>#REF!</v>
      </c>
      <c r="F637" s="75"/>
      <c r="G637" s="77" t="e">
        <f>#REF!</f>
        <v>#REF!</v>
      </c>
      <c r="H637" s="77"/>
      <c r="I637" s="78" t="s">
        <v>20</v>
      </c>
      <c r="J637" s="77"/>
      <c r="K637" s="77" t="e">
        <f>#REF!</f>
        <v>#REF!</v>
      </c>
    </row>
    <row r="638" spans="1:11" ht="15" customHeight="1">
      <c r="A638" s="124"/>
      <c r="B638" s="125"/>
      <c r="D638" s="124"/>
      <c r="E638" s="125"/>
      <c r="F638" s="75"/>
      <c r="G638" s="124"/>
      <c r="H638" s="125"/>
      <c r="I638" s="75"/>
      <c r="J638" s="124"/>
      <c r="K638" s="125"/>
    </row>
    <row r="639" spans="1:11" ht="15" customHeight="1">
      <c r="A639" s="121"/>
      <c r="B639" s="148"/>
      <c r="D639" s="121"/>
      <c r="E639" s="148"/>
      <c r="F639" s="75"/>
      <c r="G639" s="121"/>
      <c r="H639" s="148"/>
      <c r="I639" s="75"/>
      <c r="J639" s="121"/>
      <c r="K639" s="148"/>
    </row>
    <row r="640" spans="1:11" ht="15" customHeight="1" thickBot="1">
      <c r="A640" s="149"/>
      <c r="B640" s="150"/>
      <c r="D640" s="149"/>
      <c r="E640" s="150"/>
      <c r="F640" s="75"/>
      <c r="G640" s="149"/>
      <c r="H640" s="150"/>
      <c r="I640" s="75"/>
      <c r="J640" s="149"/>
      <c r="K640" s="150"/>
    </row>
    <row r="641" spans="1:11" ht="15" customHeight="1">
      <c r="A641" s="75"/>
      <c r="B641" s="75"/>
      <c r="D641" s="75"/>
      <c r="E641" s="75"/>
      <c r="F641" s="75"/>
      <c r="G641" s="75"/>
      <c r="H641" s="75"/>
      <c r="I641" s="75"/>
      <c r="J641" s="75"/>
      <c r="K641" s="75"/>
    </row>
    <row r="642" spans="1:11" ht="15" customHeight="1" thickBot="1">
      <c r="A642" s="75"/>
      <c r="B642" s="75"/>
      <c r="D642" s="75"/>
      <c r="E642" s="75"/>
      <c r="F642" s="75"/>
      <c r="G642" s="75"/>
      <c r="H642" s="75"/>
      <c r="I642" s="75"/>
      <c r="J642" s="75"/>
      <c r="K642" s="75"/>
    </row>
    <row r="643" spans="1:11" ht="15" customHeight="1" thickBot="1">
      <c r="A643" s="81" t="s">
        <v>127</v>
      </c>
      <c r="B643" s="82" t="s">
        <v>44</v>
      </c>
      <c r="C643" s="82"/>
      <c r="D643" s="82"/>
      <c r="E643" s="83" t="e">
        <f>#REF!</f>
        <v>#REF!</v>
      </c>
      <c r="F643" s="75"/>
      <c r="G643" s="81" t="s">
        <v>128</v>
      </c>
      <c r="H643" s="82" t="s">
        <v>44</v>
      </c>
      <c r="I643" s="82"/>
      <c r="J643" s="82"/>
      <c r="K643" s="83" t="e">
        <f>#REF!</f>
        <v>#REF!</v>
      </c>
    </row>
    <row r="644" spans="1:11" ht="15" customHeight="1" thickBot="1">
      <c r="A644" s="77" t="e">
        <f>#REF!</f>
        <v>#REF!</v>
      </c>
      <c r="B644" s="77"/>
      <c r="C644" s="78" t="s">
        <v>20</v>
      </c>
      <c r="D644" s="77"/>
      <c r="E644" s="77" t="e">
        <f>#REF!</f>
        <v>#REF!</v>
      </c>
      <c r="F644" s="75"/>
      <c r="G644" s="77" t="e">
        <f>#REF!</f>
        <v>#REF!</v>
      </c>
      <c r="H644" s="77"/>
      <c r="I644" s="78" t="s">
        <v>20</v>
      </c>
      <c r="J644" s="77"/>
      <c r="K644" s="77" t="e">
        <f>#REF!</f>
        <v>#REF!</v>
      </c>
    </row>
    <row r="645" spans="1:11" ht="15" customHeight="1">
      <c r="A645" s="124"/>
      <c r="B645" s="125"/>
      <c r="D645" s="124"/>
      <c r="E645" s="125"/>
      <c r="F645" s="75"/>
      <c r="G645" s="124"/>
      <c r="H645" s="125"/>
      <c r="I645" s="75"/>
      <c r="J645" s="124"/>
      <c r="K645" s="125"/>
    </row>
    <row r="646" spans="1:11" ht="15" customHeight="1">
      <c r="A646" s="121"/>
      <c r="B646" s="148"/>
      <c r="D646" s="121"/>
      <c r="E646" s="148"/>
      <c r="F646" s="75"/>
      <c r="G646" s="121"/>
      <c r="H646" s="148"/>
      <c r="I646" s="75"/>
      <c r="J646" s="121"/>
      <c r="K646" s="148"/>
    </row>
    <row r="647" spans="1:11" ht="15" customHeight="1" thickBot="1">
      <c r="A647" s="149"/>
      <c r="B647" s="150"/>
      <c r="D647" s="149"/>
      <c r="E647" s="150"/>
      <c r="F647" s="75"/>
      <c r="G647" s="149"/>
      <c r="H647" s="150"/>
      <c r="I647" s="75"/>
      <c r="J647" s="149"/>
      <c r="K647" s="150"/>
    </row>
    <row r="648" spans="1:11" ht="15" customHeight="1">
      <c r="A648" s="79"/>
      <c r="B648" s="79"/>
      <c r="D648" s="79"/>
      <c r="E648" s="79"/>
      <c r="F648" s="75"/>
      <c r="G648" s="79"/>
      <c r="H648" s="79"/>
      <c r="I648" s="75"/>
      <c r="J648" s="79"/>
      <c r="K648" s="79"/>
    </row>
    <row r="649" spans="1:11" ht="15" customHeight="1">
      <c r="A649" s="74"/>
      <c r="B649" s="75"/>
      <c r="D649" s="126" t="s">
        <v>33</v>
      </c>
      <c r="E649" s="126"/>
      <c r="F649" s="126"/>
      <c r="G649" s="126"/>
      <c r="H649" s="75"/>
      <c r="I649" s="75"/>
      <c r="J649" s="75"/>
      <c r="K649" s="80" t="s">
        <v>76</v>
      </c>
    </row>
    <row r="650" spans="1:11" ht="15" customHeight="1">
      <c r="A650" s="75"/>
      <c r="B650" s="75"/>
      <c r="D650" s="75"/>
      <c r="E650" s="75"/>
      <c r="F650" s="75"/>
      <c r="G650" s="75"/>
      <c r="H650" s="75"/>
      <c r="I650" s="75"/>
      <c r="J650" s="75"/>
      <c r="K650" s="75"/>
    </row>
    <row r="651" spans="1:11" ht="15" customHeight="1" thickBot="1">
      <c r="A651" s="75"/>
      <c r="B651" s="75"/>
      <c r="D651" s="75"/>
      <c r="E651" s="75"/>
      <c r="F651" s="75"/>
      <c r="G651" s="75"/>
      <c r="H651" s="75"/>
      <c r="I651" s="75"/>
      <c r="J651" s="75"/>
      <c r="K651" s="75"/>
    </row>
    <row r="652" spans="1:11" ht="15" customHeight="1">
      <c r="A652" s="143" t="e">
        <f>#REF!</f>
        <v>#REF!</v>
      </c>
      <c r="B652" s="144"/>
      <c r="C652" s="144"/>
      <c r="D652" s="144"/>
      <c r="E652" s="145"/>
      <c r="F652" s="123" t="s">
        <v>20</v>
      </c>
      <c r="G652" s="143" t="e">
        <f>#REF!</f>
        <v>#REF!</v>
      </c>
      <c r="H652" s="144"/>
      <c r="I652" s="144"/>
      <c r="J652" s="144"/>
      <c r="K652" s="145"/>
    </row>
    <row r="653" spans="1:11" ht="15" customHeight="1" thickBot="1">
      <c r="A653" s="146"/>
      <c r="B653" s="147"/>
      <c r="C653" s="147"/>
      <c r="D653" s="147"/>
      <c r="E653" s="122"/>
      <c r="F653" s="123"/>
      <c r="G653" s="146"/>
      <c r="H653" s="147"/>
      <c r="I653" s="147"/>
      <c r="J653" s="147"/>
      <c r="K653" s="122"/>
    </row>
    <row r="654" spans="1:11" ht="15" customHeight="1" thickBot="1">
      <c r="A654" s="75"/>
      <c r="B654" s="75"/>
      <c r="D654" s="75"/>
      <c r="E654" s="75"/>
      <c r="F654" s="75"/>
      <c r="G654" s="75"/>
      <c r="H654" s="75"/>
      <c r="I654" s="75"/>
      <c r="J654" s="75"/>
      <c r="K654" s="75"/>
    </row>
    <row r="655" spans="1:11" ht="15" customHeight="1" thickBot="1">
      <c r="A655" s="81" t="s">
        <v>45</v>
      </c>
      <c r="B655" s="82" t="s">
        <v>44</v>
      </c>
      <c r="C655" s="82"/>
      <c r="D655" s="82"/>
      <c r="E655" s="83" t="e">
        <f>#REF!</f>
        <v>#REF!</v>
      </c>
      <c r="F655" s="75"/>
      <c r="G655" s="81" t="s">
        <v>55</v>
      </c>
      <c r="H655" s="82" t="s">
        <v>44</v>
      </c>
      <c r="I655" s="82"/>
      <c r="J655" s="82"/>
      <c r="K655" s="83" t="e">
        <f>#REF!</f>
        <v>#REF!</v>
      </c>
    </row>
    <row r="656" spans="1:11" ht="15" customHeight="1" thickBot="1">
      <c r="A656" s="77" t="e">
        <f>#REF!</f>
        <v>#REF!</v>
      </c>
      <c r="B656" s="77"/>
      <c r="C656" s="78" t="s">
        <v>20</v>
      </c>
      <c r="D656" s="77"/>
      <c r="E656" s="77" t="e">
        <f>#REF!</f>
        <v>#REF!</v>
      </c>
      <c r="F656" s="75"/>
      <c r="G656" s="77" t="e">
        <f>#REF!</f>
        <v>#REF!</v>
      </c>
      <c r="H656" s="77"/>
      <c r="I656" s="78" t="s">
        <v>20</v>
      </c>
      <c r="J656" s="77"/>
      <c r="K656" s="77" t="e">
        <f>#REF!</f>
        <v>#REF!</v>
      </c>
    </row>
    <row r="657" spans="1:11" ht="15" customHeight="1">
      <c r="A657" s="124"/>
      <c r="B657" s="125"/>
      <c r="D657" s="124"/>
      <c r="E657" s="125"/>
      <c r="F657" s="75"/>
      <c r="G657" s="124"/>
      <c r="H657" s="125"/>
      <c r="I657" s="75"/>
      <c r="J657" s="124"/>
      <c r="K657" s="125"/>
    </row>
    <row r="658" spans="1:11" ht="15" customHeight="1">
      <c r="A658" s="121"/>
      <c r="B658" s="148"/>
      <c r="D658" s="121"/>
      <c r="E658" s="148"/>
      <c r="F658" s="75"/>
      <c r="G658" s="121"/>
      <c r="H658" s="148"/>
      <c r="I658" s="75"/>
      <c r="J658" s="121"/>
      <c r="K658" s="148"/>
    </row>
    <row r="659" spans="1:11" ht="15" customHeight="1" thickBot="1">
      <c r="A659" s="149"/>
      <c r="B659" s="150"/>
      <c r="D659" s="149"/>
      <c r="E659" s="150"/>
      <c r="F659" s="75"/>
      <c r="G659" s="149"/>
      <c r="H659" s="150"/>
      <c r="I659" s="75"/>
      <c r="J659" s="149"/>
      <c r="K659" s="150"/>
    </row>
    <row r="660" spans="1:11" ht="15" customHeight="1">
      <c r="A660" s="75"/>
      <c r="B660" s="75"/>
      <c r="D660" s="75"/>
      <c r="E660" s="75"/>
      <c r="F660" s="75"/>
      <c r="G660" s="75"/>
      <c r="H660" s="75"/>
      <c r="I660" s="75"/>
      <c r="J660" s="75"/>
      <c r="K660" s="75"/>
    </row>
    <row r="661" spans="1:11" ht="15" customHeight="1" thickBot="1">
      <c r="A661" s="75"/>
      <c r="B661" s="75"/>
      <c r="D661" s="75"/>
      <c r="E661" s="75"/>
      <c r="F661" s="75"/>
      <c r="G661" s="75"/>
      <c r="H661" s="75"/>
      <c r="I661" s="75"/>
      <c r="J661" s="75"/>
      <c r="K661" s="75"/>
    </row>
    <row r="662" spans="1:11" ht="15" customHeight="1" thickBot="1">
      <c r="A662" s="81" t="s">
        <v>47</v>
      </c>
      <c r="B662" s="82" t="s">
        <v>44</v>
      </c>
      <c r="C662" s="82"/>
      <c r="D662" s="82"/>
      <c r="E662" s="83" t="e">
        <f>#REF!</f>
        <v>#REF!</v>
      </c>
      <c r="F662" s="75"/>
      <c r="G662" s="81" t="s">
        <v>48</v>
      </c>
      <c r="H662" s="82" t="s">
        <v>44</v>
      </c>
      <c r="I662" s="82"/>
      <c r="J662" s="82"/>
      <c r="K662" s="83" t="e">
        <f>#REF!</f>
        <v>#REF!</v>
      </c>
    </row>
    <row r="663" spans="1:11" ht="15" customHeight="1" thickBot="1">
      <c r="A663" s="77" t="e">
        <f>#REF!</f>
        <v>#REF!</v>
      </c>
      <c r="B663" s="77"/>
      <c r="C663" s="78" t="s">
        <v>20</v>
      </c>
      <c r="D663" s="77"/>
      <c r="E663" s="77" t="e">
        <f>#REF!</f>
        <v>#REF!</v>
      </c>
      <c r="F663" s="75"/>
      <c r="G663" s="77" t="e">
        <f>#REF!</f>
        <v>#REF!</v>
      </c>
      <c r="H663" s="77"/>
      <c r="I663" s="78" t="s">
        <v>20</v>
      </c>
      <c r="J663" s="77"/>
      <c r="K663" s="77" t="e">
        <f>#REF!</f>
        <v>#REF!</v>
      </c>
    </row>
    <row r="664" spans="1:11" ht="15" customHeight="1">
      <c r="A664" s="124"/>
      <c r="B664" s="125"/>
      <c r="D664" s="124"/>
      <c r="E664" s="125"/>
      <c r="F664" s="75"/>
      <c r="G664" s="124"/>
      <c r="H664" s="125"/>
      <c r="I664" s="75"/>
      <c r="J664" s="124"/>
      <c r="K664" s="125"/>
    </row>
    <row r="665" spans="1:11" ht="15" customHeight="1">
      <c r="A665" s="121"/>
      <c r="B665" s="148"/>
      <c r="D665" s="121"/>
      <c r="E665" s="148"/>
      <c r="F665" s="75"/>
      <c r="G665" s="121"/>
      <c r="H665" s="148"/>
      <c r="I665" s="75"/>
      <c r="J665" s="121"/>
      <c r="K665" s="148"/>
    </row>
    <row r="666" spans="1:11" ht="15" customHeight="1" thickBot="1">
      <c r="A666" s="149"/>
      <c r="B666" s="150"/>
      <c r="D666" s="149"/>
      <c r="E666" s="150"/>
      <c r="F666" s="75"/>
      <c r="G666" s="149"/>
      <c r="H666" s="150"/>
      <c r="I666" s="75"/>
      <c r="J666" s="149"/>
      <c r="K666" s="150"/>
    </row>
    <row r="667" spans="1:11" ht="15" customHeight="1" thickBot="1">
      <c r="A667" s="79"/>
      <c r="B667" s="79"/>
      <c r="D667" s="79"/>
      <c r="E667" s="79"/>
      <c r="F667" s="75"/>
      <c r="G667" s="79"/>
      <c r="H667" s="79"/>
      <c r="I667" s="75"/>
      <c r="J667" s="79"/>
      <c r="K667" s="79"/>
    </row>
    <row r="668" spans="1:11" ht="15" customHeight="1">
      <c r="A668" s="143" t="e">
        <f>#REF!</f>
        <v>#REF!</v>
      </c>
      <c r="B668" s="144"/>
      <c r="C668" s="144"/>
      <c r="D668" s="144"/>
      <c r="E668" s="145"/>
      <c r="F668" s="123" t="s">
        <v>20</v>
      </c>
      <c r="G668" s="143" t="e">
        <f>#REF!</f>
        <v>#REF!</v>
      </c>
      <c r="H668" s="144"/>
      <c r="I668" s="144"/>
      <c r="J668" s="144"/>
      <c r="K668" s="145"/>
    </row>
    <row r="669" spans="1:11" ht="15" customHeight="1" thickBot="1">
      <c r="A669" s="146"/>
      <c r="B669" s="147"/>
      <c r="C669" s="147"/>
      <c r="D669" s="147"/>
      <c r="E669" s="122"/>
      <c r="F669" s="123"/>
      <c r="G669" s="146"/>
      <c r="H669" s="147"/>
      <c r="I669" s="147"/>
      <c r="J669" s="147"/>
      <c r="K669" s="122"/>
    </row>
    <row r="670" spans="1:11" ht="15" customHeight="1" thickBot="1">
      <c r="A670" s="75"/>
      <c r="B670" s="75"/>
      <c r="D670" s="75"/>
      <c r="E670" s="75"/>
      <c r="F670" s="75"/>
      <c r="G670" s="75"/>
      <c r="H670" s="75"/>
      <c r="I670" s="75"/>
      <c r="J670" s="75"/>
      <c r="K670" s="75"/>
    </row>
    <row r="671" spans="1:11" ht="15" customHeight="1" thickBot="1">
      <c r="A671" s="81" t="s">
        <v>56</v>
      </c>
      <c r="B671" s="82" t="s">
        <v>44</v>
      </c>
      <c r="C671" s="82"/>
      <c r="D671" s="82"/>
      <c r="E671" s="83" t="e">
        <f>#REF!</f>
        <v>#REF!</v>
      </c>
      <c r="F671" s="75"/>
      <c r="G671" s="81" t="s">
        <v>57</v>
      </c>
      <c r="H671" s="82" t="s">
        <v>44</v>
      </c>
      <c r="I671" s="82"/>
      <c r="J671" s="82"/>
      <c r="K671" s="83" t="e">
        <f>#REF!</f>
        <v>#REF!</v>
      </c>
    </row>
    <row r="672" spans="1:11" ht="15" customHeight="1" thickBot="1">
      <c r="A672" s="77" t="e">
        <f>#REF!</f>
        <v>#REF!</v>
      </c>
      <c r="B672" s="77"/>
      <c r="C672" s="78" t="s">
        <v>20</v>
      </c>
      <c r="D672" s="77"/>
      <c r="E672" s="77" t="e">
        <f>#REF!</f>
        <v>#REF!</v>
      </c>
      <c r="F672" s="75"/>
      <c r="G672" s="77" t="e">
        <f>#REF!</f>
        <v>#REF!</v>
      </c>
      <c r="H672" s="77"/>
      <c r="I672" s="78" t="s">
        <v>20</v>
      </c>
      <c r="J672" s="77"/>
      <c r="K672" s="77" t="e">
        <f>#REF!</f>
        <v>#REF!</v>
      </c>
    </row>
    <row r="673" spans="1:11" ht="15" customHeight="1">
      <c r="A673" s="124"/>
      <c r="B673" s="125"/>
      <c r="D673" s="124"/>
      <c r="E673" s="125"/>
      <c r="F673" s="75"/>
      <c r="G673" s="124"/>
      <c r="H673" s="125"/>
      <c r="I673" s="75"/>
      <c r="J673" s="124"/>
      <c r="K673" s="125"/>
    </row>
    <row r="674" spans="1:11" ht="15" customHeight="1">
      <c r="A674" s="121"/>
      <c r="B674" s="148"/>
      <c r="D674" s="121"/>
      <c r="E674" s="148"/>
      <c r="F674" s="75"/>
      <c r="G674" s="121"/>
      <c r="H674" s="148"/>
      <c r="I674" s="75"/>
      <c r="J674" s="121"/>
      <c r="K674" s="148"/>
    </row>
    <row r="675" spans="1:11" ht="15" customHeight="1" thickBot="1">
      <c r="A675" s="149"/>
      <c r="B675" s="150"/>
      <c r="D675" s="149"/>
      <c r="E675" s="150"/>
      <c r="F675" s="75"/>
      <c r="G675" s="149"/>
      <c r="H675" s="150"/>
      <c r="I675" s="75"/>
      <c r="J675" s="149"/>
      <c r="K675" s="150"/>
    </row>
    <row r="676" spans="1:11" ht="15" customHeight="1">
      <c r="A676" s="75"/>
      <c r="B676" s="75"/>
      <c r="D676" s="75"/>
      <c r="E676" s="75"/>
      <c r="F676" s="75"/>
      <c r="G676" s="75"/>
      <c r="H676" s="75"/>
      <c r="I676" s="75"/>
      <c r="J676" s="75"/>
      <c r="K676" s="75"/>
    </row>
    <row r="677" spans="1:11" ht="15" customHeight="1" thickBot="1">
      <c r="A677" s="75"/>
      <c r="B677" s="75"/>
      <c r="D677" s="75"/>
      <c r="E677" s="75"/>
      <c r="F677" s="75"/>
      <c r="G677" s="75"/>
      <c r="H677" s="75"/>
      <c r="I677" s="75"/>
      <c r="J677" s="75"/>
      <c r="K677" s="75"/>
    </row>
    <row r="678" spans="1:11" ht="15" customHeight="1" thickBot="1">
      <c r="A678" s="81" t="s">
        <v>51</v>
      </c>
      <c r="B678" s="82" t="s">
        <v>44</v>
      </c>
      <c r="C678" s="82"/>
      <c r="D678" s="82"/>
      <c r="E678" s="83" t="e">
        <f>#REF!</f>
        <v>#REF!</v>
      </c>
      <c r="F678" s="75"/>
      <c r="G678" s="81" t="s">
        <v>52</v>
      </c>
      <c r="H678" s="82" t="s">
        <v>44</v>
      </c>
      <c r="I678" s="82"/>
      <c r="J678" s="82"/>
      <c r="K678" s="83" t="e">
        <f>#REF!</f>
        <v>#REF!</v>
      </c>
    </row>
    <row r="679" spans="1:11" ht="15" customHeight="1" thickBot="1">
      <c r="A679" s="77" t="e">
        <f>#REF!</f>
        <v>#REF!</v>
      </c>
      <c r="B679" s="77"/>
      <c r="C679" s="78" t="s">
        <v>20</v>
      </c>
      <c r="D679" s="77"/>
      <c r="E679" s="77" t="e">
        <f>#REF!</f>
        <v>#REF!</v>
      </c>
      <c r="F679" s="75"/>
      <c r="G679" s="77" t="e">
        <f>#REF!</f>
        <v>#REF!</v>
      </c>
      <c r="H679" s="77"/>
      <c r="I679" s="78" t="s">
        <v>20</v>
      </c>
      <c r="J679" s="77"/>
      <c r="K679" s="77" t="e">
        <f>#REF!</f>
        <v>#REF!</v>
      </c>
    </row>
    <row r="680" spans="1:11" ht="15" customHeight="1">
      <c r="A680" s="124"/>
      <c r="B680" s="125"/>
      <c r="D680" s="124"/>
      <c r="E680" s="125"/>
      <c r="F680" s="75"/>
      <c r="G680" s="124"/>
      <c r="H680" s="125"/>
      <c r="I680" s="75"/>
      <c r="J680" s="124"/>
      <c r="K680" s="125"/>
    </row>
    <row r="681" spans="1:11" ht="15" customHeight="1">
      <c r="A681" s="121"/>
      <c r="B681" s="148"/>
      <c r="D681" s="121"/>
      <c r="E681" s="148"/>
      <c r="F681" s="75"/>
      <c r="G681" s="121"/>
      <c r="H681" s="148"/>
      <c r="I681" s="75"/>
      <c r="J681" s="121"/>
      <c r="K681" s="148"/>
    </row>
    <row r="682" spans="1:11" ht="15" customHeight="1" thickBot="1">
      <c r="A682" s="149"/>
      <c r="B682" s="150"/>
      <c r="D682" s="149"/>
      <c r="E682" s="150"/>
      <c r="F682" s="75"/>
      <c r="G682" s="149"/>
      <c r="H682" s="150"/>
      <c r="I682" s="75"/>
      <c r="J682" s="149"/>
      <c r="K682" s="150"/>
    </row>
    <row r="683" spans="1:11" ht="15" customHeight="1">
      <c r="A683" s="75"/>
      <c r="B683" s="75"/>
      <c r="D683" s="75"/>
      <c r="E683" s="75"/>
      <c r="F683" s="75"/>
      <c r="G683" s="75"/>
      <c r="H683" s="75"/>
      <c r="I683" s="75"/>
      <c r="J683" s="75"/>
      <c r="K683" s="75"/>
    </row>
    <row r="684" spans="1:11" ht="15" customHeight="1">
      <c r="A684" s="75"/>
      <c r="B684" s="75"/>
      <c r="D684" s="75"/>
      <c r="E684" s="75"/>
      <c r="F684" s="75"/>
      <c r="G684" s="75"/>
      <c r="H684" s="75"/>
      <c r="I684" s="75"/>
      <c r="J684" s="75"/>
      <c r="K684" s="75"/>
    </row>
    <row r="685" spans="1:11" ht="15" customHeight="1">
      <c r="A685" s="74"/>
      <c r="B685" s="75"/>
      <c r="D685" s="126" t="s">
        <v>33</v>
      </c>
      <c r="E685" s="126"/>
      <c r="F685" s="126"/>
      <c r="G685" s="126"/>
      <c r="H685" s="75"/>
      <c r="I685" s="75"/>
      <c r="J685" s="75"/>
      <c r="K685" s="80" t="s">
        <v>76</v>
      </c>
    </row>
    <row r="686" spans="1:11" ht="15" customHeight="1">
      <c r="A686" s="75"/>
      <c r="B686" s="75"/>
      <c r="D686" s="75"/>
      <c r="E686" s="75"/>
      <c r="F686" s="75"/>
      <c r="G686" s="75"/>
      <c r="H686" s="75"/>
      <c r="I686" s="75"/>
      <c r="J686" s="75"/>
      <c r="K686" s="75"/>
    </row>
    <row r="687" spans="1:11" ht="15" customHeight="1" thickBot="1">
      <c r="A687" s="75"/>
      <c r="B687" s="75"/>
      <c r="D687" s="75"/>
      <c r="E687" s="75"/>
      <c r="F687" s="75"/>
      <c r="G687" s="75"/>
      <c r="H687" s="75"/>
      <c r="I687" s="75"/>
      <c r="J687" s="75"/>
      <c r="K687" s="75"/>
    </row>
    <row r="688" spans="1:11" ht="15" customHeight="1">
      <c r="A688" s="143" t="e">
        <f>#REF!</f>
        <v>#REF!</v>
      </c>
      <c r="B688" s="144"/>
      <c r="C688" s="144"/>
      <c r="D688" s="144"/>
      <c r="E688" s="145"/>
      <c r="F688" s="123" t="s">
        <v>20</v>
      </c>
      <c r="G688" s="143" t="e">
        <f>#REF!</f>
        <v>#REF!</v>
      </c>
      <c r="H688" s="144"/>
      <c r="I688" s="144"/>
      <c r="J688" s="144"/>
      <c r="K688" s="145"/>
    </row>
    <row r="689" spans="1:11" ht="15" customHeight="1" thickBot="1">
      <c r="A689" s="146"/>
      <c r="B689" s="147"/>
      <c r="C689" s="147"/>
      <c r="D689" s="147"/>
      <c r="E689" s="122"/>
      <c r="F689" s="123"/>
      <c r="G689" s="146"/>
      <c r="H689" s="147"/>
      <c r="I689" s="147"/>
      <c r="J689" s="147"/>
      <c r="K689" s="122"/>
    </row>
    <row r="690" spans="1:11" ht="15" customHeight="1" thickBot="1">
      <c r="A690" s="75"/>
      <c r="B690" s="75"/>
      <c r="D690" s="75"/>
      <c r="E690" s="75"/>
      <c r="F690" s="75"/>
      <c r="G690" s="75"/>
      <c r="H690" s="75"/>
      <c r="I690" s="75"/>
      <c r="J690" s="75"/>
      <c r="K690" s="75"/>
    </row>
    <row r="691" spans="1:11" ht="15" customHeight="1" thickBot="1">
      <c r="A691" s="81" t="s">
        <v>129</v>
      </c>
      <c r="B691" s="82" t="s">
        <v>44</v>
      </c>
      <c r="C691" s="82"/>
      <c r="D691" s="82"/>
      <c r="E691" s="83" t="e">
        <f>#REF!</f>
        <v>#REF!</v>
      </c>
      <c r="F691" s="75"/>
      <c r="G691" s="81" t="s">
        <v>63</v>
      </c>
      <c r="H691" s="82" t="s">
        <v>44</v>
      </c>
      <c r="I691" s="82"/>
      <c r="J691" s="82"/>
      <c r="K691" s="83" t="e">
        <f>#REF!</f>
        <v>#REF!</v>
      </c>
    </row>
    <row r="692" spans="1:11" ht="15" customHeight="1" thickBot="1">
      <c r="A692" s="77" t="e">
        <f>#REF!</f>
        <v>#REF!</v>
      </c>
      <c r="B692" s="77"/>
      <c r="C692" s="78" t="s">
        <v>20</v>
      </c>
      <c r="D692" s="77"/>
      <c r="E692" s="77" t="e">
        <f>#REF!</f>
        <v>#REF!</v>
      </c>
      <c r="F692" s="75"/>
      <c r="G692" s="77" t="e">
        <f>#REF!</f>
        <v>#REF!</v>
      </c>
      <c r="H692" s="77"/>
      <c r="I692" s="78" t="s">
        <v>20</v>
      </c>
      <c r="J692" s="77"/>
      <c r="K692" s="77" t="e">
        <f>#REF!</f>
        <v>#REF!</v>
      </c>
    </row>
    <row r="693" spans="1:11" ht="15" customHeight="1">
      <c r="A693" s="124"/>
      <c r="B693" s="125"/>
      <c r="D693" s="124"/>
      <c r="E693" s="125"/>
      <c r="F693" s="75"/>
      <c r="G693" s="124"/>
      <c r="H693" s="125"/>
      <c r="I693" s="75"/>
      <c r="J693" s="124"/>
      <c r="K693" s="125"/>
    </row>
    <row r="694" spans="1:11" ht="15" customHeight="1">
      <c r="A694" s="121"/>
      <c r="B694" s="148"/>
      <c r="D694" s="121"/>
      <c r="E694" s="148"/>
      <c r="F694" s="75"/>
      <c r="G694" s="121"/>
      <c r="H694" s="148"/>
      <c r="I694" s="75"/>
      <c r="J694" s="121"/>
      <c r="K694" s="148"/>
    </row>
    <row r="695" spans="1:11" ht="15" customHeight="1" thickBot="1">
      <c r="A695" s="149"/>
      <c r="B695" s="150"/>
      <c r="D695" s="149"/>
      <c r="E695" s="150"/>
      <c r="F695" s="75"/>
      <c r="G695" s="149"/>
      <c r="H695" s="150"/>
      <c r="I695" s="75"/>
      <c r="J695" s="149"/>
      <c r="K695" s="150"/>
    </row>
    <row r="696" spans="1:11" ht="15" customHeight="1">
      <c r="A696" s="75"/>
      <c r="B696" s="75"/>
      <c r="D696" s="75"/>
      <c r="E696" s="75"/>
      <c r="F696" s="75"/>
      <c r="G696" s="75"/>
      <c r="H696" s="75"/>
      <c r="I696" s="75"/>
      <c r="J696" s="75"/>
      <c r="K696" s="75"/>
    </row>
    <row r="697" spans="1:11" ht="15" customHeight="1" thickBot="1">
      <c r="A697" s="75"/>
      <c r="B697" s="75"/>
      <c r="D697" s="75"/>
      <c r="E697" s="75"/>
      <c r="F697" s="75"/>
      <c r="G697" s="75"/>
      <c r="H697" s="75"/>
      <c r="I697" s="75"/>
      <c r="J697" s="75"/>
      <c r="K697" s="75"/>
    </row>
    <row r="698" spans="1:11" ht="15" customHeight="1" thickBot="1">
      <c r="A698" s="81" t="s">
        <v>130</v>
      </c>
      <c r="B698" s="82" t="s">
        <v>44</v>
      </c>
      <c r="C698" s="82"/>
      <c r="D698" s="82"/>
      <c r="E698" s="83" t="e">
        <f>#REF!</f>
        <v>#REF!</v>
      </c>
      <c r="F698" s="75"/>
      <c r="G698" s="81" t="s">
        <v>62</v>
      </c>
      <c r="H698" s="82" t="s">
        <v>44</v>
      </c>
      <c r="I698" s="82"/>
      <c r="J698" s="82"/>
      <c r="K698" s="83" t="e">
        <f>#REF!</f>
        <v>#REF!</v>
      </c>
    </row>
    <row r="699" spans="1:11" ht="15" customHeight="1" thickBot="1">
      <c r="A699" s="77" t="e">
        <f>#REF!</f>
        <v>#REF!</v>
      </c>
      <c r="B699" s="77"/>
      <c r="C699" s="78" t="s">
        <v>20</v>
      </c>
      <c r="D699" s="77"/>
      <c r="E699" s="77" t="e">
        <f>#REF!</f>
        <v>#REF!</v>
      </c>
      <c r="F699" s="75"/>
      <c r="G699" s="77" t="e">
        <f>#REF!</f>
        <v>#REF!</v>
      </c>
      <c r="H699" s="77"/>
      <c r="I699" s="78" t="s">
        <v>20</v>
      </c>
      <c r="J699" s="77"/>
      <c r="K699" s="77" t="e">
        <f>#REF!</f>
        <v>#REF!</v>
      </c>
    </row>
    <row r="700" spans="1:11" ht="15" customHeight="1">
      <c r="A700" s="124"/>
      <c r="B700" s="125"/>
      <c r="D700" s="124"/>
      <c r="E700" s="125"/>
      <c r="F700" s="75"/>
      <c r="G700" s="124"/>
      <c r="H700" s="125"/>
      <c r="I700" s="75"/>
      <c r="J700" s="124"/>
      <c r="K700" s="125"/>
    </row>
    <row r="701" spans="1:11" ht="15" customHeight="1">
      <c r="A701" s="121"/>
      <c r="B701" s="148"/>
      <c r="D701" s="121"/>
      <c r="E701" s="148"/>
      <c r="F701" s="75"/>
      <c r="G701" s="121"/>
      <c r="H701" s="148"/>
      <c r="I701" s="75"/>
      <c r="J701" s="121"/>
      <c r="K701" s="148"/>
    </row>
    <row r="702" spans="1:11" ht="15" customHeight="1" thickBot="1">
      <c r="A702" s="149"/>
      <c r="B702" s="150"/>
      <c r="D702" s="149"/>
      <c r="E702" s="150"/>
      <c r="F702" s="75"/>
      <c r="G702" s="149"/>
      <c r="H702" s="150"/>
      <c r="I702" s="75"/>
      <c r="J702" s="149"/>
      <c r="K702" s="150"/>
    </row>
    <row r="703" spans="1:11" ht="15" customHeight="1">
      <c r="A703" s="79"/>
      <c r="B703" s="79"/>
      <c r="D703" s="79"/>
      <c r="E703" s="79"/>
      <c r="F703" s="75"/>
      <c r="G703" s="79"/>
      <c r="H703" s="79"/>
      <c r="I703" s="75"/>
      <c r="J703" s="79"/>
      <c r="K703" s="79"/>
    </row>
    <row r="704" spans="1:11" ht="15" customHeight="1" thickBot="1">
      <c r="A704" s="79"/>
      <c r="B704" s="79"/>
      <c r="D704" s="79"/>
      <c r="E704" s="79"/>
      <c r="F704" s="75"/>
      <c r="G704" s="79"/>
      <c r="H704" s="79"/>
      <c r="I704" s="75"/>
      <c r="J704" s="79"/>
      <c r="K704" s="79"/>
    </row>
    <row r="705" spans="1:11" ht="15" customHeight="1">
      <c r="A705" s="143" t="e">
        <f>#REF!</f>
        <v>#REF!</v>
      </c>
      <c r="B705" s="144"/>
      <c r="C705" s="144"/>
      <c r="D705" s="144"/>
      <c r="E705" s="145"/>
      <c r="F705" s="123" t="s">
        <v>20</v>
      </c>
      <c r="G705" s="143" t="e">
        <f>#REF!</f>
        <v>#REF!</v>
      </c>
      <c r="H705" s="144"/>
      <c r="I705" s="144"/>
      <c r="J705" s="144"/>
      <c r="K705" s="145"/>
    </row>
    <row r="706" spans="1:11" ht="15" customHeight="1" thickBot="1">
      <c r="A706" s="146"/>
      <c r="B706" s="147"/>
      <c r="C706" s="147"/>
      <c r="D706" s="147"/>
      <c r="E706" s="122"/>
      <c r="F706" s="123"/>
      <c r="G706" s="146"/>
      <c r="H706" s="147"/>
      <c r="I706" s="147"/>
      <c r="J706" s="147"/>
      <c r="K706" s="122"/>
    </row>
    <row r="707" spans="1:11" ht="15" customHeight="1" thickBot="1">
      <c r="A707" s="75"/>
      <c r="B707" s="75"/>
      <c r="D707" s="75"/>
      <c r="E707" s="75"/>
      <c r="F707" s="75"/>
      <c r="G707" s="75"/>
      <c r="H707" s="75"/>
      <c r="I707" s="75"/>
      <c r="J707" s="75"/>
      <c r="K707" s="75"/>
    </row>
    <row r="708" spans="1:11" ht="15" customHeight="1" thickBot="1">
      <c r="A708" s="81" t="s">
        <v>125</v>
      </c>
      <c r="B708" s="82" t="s">
        <v>44</v>
      </c>
      <c r="C708" s="82"/>
      <c r="D708" s="82"/>
      <c r="E708" s="83" t="e">
        <f>#REF!</f>
        <v>#REF!</v>
      </c>
      <c r="F708" s="75"/>
      <c r="G708" s="81" t="s">
        <v>182</v>
      </c>
      <c r="H708" s="82" t="s">
        <v>44</v>
      </c>
      <c r="I708" s="82"/>
      <c r="J708" s="82"/>
      <c r="K708" s="83" t="e">
        <f>#REF!</f>
        <v>#REF!</v>
      </c>
    </row>
    <row r="709" spans="1:11" ht="15" customHeight="1" thickBot="1">
      <c r="A709" s="77" t="e">
        <f>#REF!</f>
        <v>#REF!</v>
      </c>
      <c r="B709" s="77"/>
      <c r="C709" s="78" t="s">
        <v>20</v>
      </c>
      <c r="D709" s="77"/>
      <c r="E709" s="77" t="e">
        <f>#REF!</f>
        <v>#REF!</v>
      </c>
      <c r="F709" s="75"/>
      <c r="G709" s="77" t="e">
        <f>#REF!</f>
        <v>#REF!</v>
      </c>
      <c r="H709" s="77"/>
      <c r="I709" s="78" t="s">
        <v>20</v>
      </c>
      <c r="J709" s="77"/>
      <c r="K709" s="77" t="e">
        <f>#REF!</f>
        <v>#REF!</v>
      </c>
    </row>
    <row r="710" spans="1:11" ht="15" customHeight="1">
      <c r="A710" s="124"/>
      <c r="B710" s="125"/>
      <c r="D710" s="124"/>
      <c r="E710" s="125"/>
      <c r="F710" s="75"/>
      <c r="G710" s="124"/>
      <c r="H710" s="125"/>
      <c r="I710" s="75"/>
      <c r="J710" s="124"/>
      <c r="K710" s="125"/>
    </row>
    <row r="711" spans="1:11" ht="15" customHeight="1">
      <c r="A711" s="121"/>
      <c r="B711" s="148"/>
      <c r="D711" s="121"/>
      <c r="E711" s="148"/>
      <c r="F711" s="75"/>
      <c r="G711" s="121"/>
      <c r="H711" s="148"/>
      <c r="I711" s="75"/>
      <c r="J711" s="121"/>
      <c r="K711" s="148"/>
    </row>
    <row r="712" spans="1:11" ht="15" customHeight="1" thickBot="1">
      <c r="A712" s="149"/>
      <c r="B712" s="150"/>
      <c r="D712" s="149"/>
      <c r="E712" s="150"/>
      <c r="F712" s="75"/>
      <c r="G712" s="149"/>
      <c r="H712" s="150"/>
      <c r="I712" s="75"/>
      <c r="J712" s="149"/>
      <c r="K712" s="150"/>
    </row>
    <row r="713" spans="1:11" ht="15" customHeight="1">
      <c r="A713" s="75"/>
      <c r="B713" s="75"/>
      <c r="D713" s="75"/>
      <c r="E713" s="75"/>
      <c r="F713" s="75"/>
      <c r="G713" s="75"/>
      <c r="H713" s="75"/>
      <c r="I713" s="75"/>
      <c r="J713" s="75"/>
      <c r="K713" s="75"/>
    </row>
    <row r="714" spans="1:11" ht="15" customHeight="1" thickBot="1">
      <c r="A714" s="75"/>
      <c r="B714" s="75"/>
      <c r="D714" s="75"/>
      <c r="E714" s="75"/>
      <c r="F714" s="75"/>
      <c r="G714" s="75"/>
      <c r="H714" s="75"/>
      <c r="I714" s="75"/>
      <c r="J714" s="75"/>
      <c r="K714" s="75"/>
    </row>
    <row r="715" spans="1:11" ht="15" customHeight="1" thickBot="1">
      <c r="A715" s="81" t="s">
        <v>183</v>
      </c>
      <c r="B715" s="82" t="s">
        <v>44</v>
      </c>
      <c r="C715" s="82"/>
      <c r="D715" s="82"/>
      <c r="E715" s="83" t="e">
        <f>#REF!</f>
        <v>#REF!</v>
      </c>
      <c r="F715" s="75"/>
      <c r="G715" s="81" t="s">
        <v>184</v>
      </c>
      <c r="H715" s="82" t="s">
        <v>44</v>
      </c>
      <c r="I715" s="82"/>
      <c r="J715" s="82"/>
      <c r="K715" s="83" t="e">
        <f>#REF!</f>
        <v>#REF!</v>
      </c>
    </row>
    <row r="716" spans="1:11" ht="15" customHeight="1" thickBot="1">
      <c r="A716" s="77" t="e">
        <f>#REF!</f>
        <v>#REF!</v>
      </c>
      <c r="B716" s="77"/>
      <c r="C716" s="78" t="s">
        <v>20</v>
      </c>
      <c r="D716" s="77"/>
      <c r="E716" s="77" t="e">
        <f>#REF!</f>
        <v>#REF!</v>
      </c>
      <c r="F716" s="75"/>
      <c r="G716" s="77" t="e">
        <f>#REF!</f>
        <v>#REF!</v>
      </c>
      <c r="H716" s="77"/>
      <c r="I716" s="78" t="s">
        <v>20</v>
      </c>
      <c r="J716" s="77"/>
      <c r="K716" s="77" t="e">
        <f>#REF!</f>
        <v>#REF!</v>
      </c>
    </row>
    <row r="717" spans="1:11" ht="15" customHeight="1">
      <c r="A717" s="124"/>
      <c r="B717" s="125"/>
      <c r="D717" s="124"/>
      <c r="E717" s="125"/>
      <c r="F717" s="75"/>
      <c r="G717" s="124"/>
      <c r="H717" s="125"/>
      <c r="I717" s="75"/>
      <c r="J717" s="124"/>
      <c r="K717" s="125"/>
    </row>
    <row r="718" spans="1:11" ht="15" customHeight="1">
      <c r="A718" s="121"/>
      <c r="B718" s="148"/>
      <c r="D718" s="121"/>
      <c r="E718" s="148"/>
      <c r="F718" s="75"/>
      <c r="G718" s="121"/>
      <c r="H718" s="148"/>
      <c r="I718" s="75"/>
      <c r="J718" s="121"/>
      <c r="K718" s="148"/>
    </row>
    <row r="719" spans="1:11" ht="15" customHeight="1" thickBot="1">
      <c r="A719" s="149"/>
      <c r="B719" s="150"/>
      <c r="D719" s="149"/>
      <c r="E719" s="150"/>
      <c r="F719" s="75"/>
      <c r="G719" s="149"/>
      <c r="H719" s="150"/>
      <c r="I719" s="75"/>
      <c r="J719" s="149"/>
      <c r="K719" s="150"/>
    </row>
    <row r="720" spans="1:11" ht="15" customHeight="1">
      <c r="A720" s="79"/>
      <c r="B720" s="79"/>
      <c r="D720" s="79"/>
      <c r="E720" s="79"/>
      <c r="F720" s="75"/>
      <c r="G720" s="79"/>
      <c r="H720" s="79"/>
      <c r="I720" s="75"/>
      <c r="J720" s="79"/>
      <c r="K720" s="79"/>
    </row>
    <row r="721" spans="1:11" ht="15" customHeight="1">
      <c r="A721" s="74"/>
      <c r="B721" s="75"/>
      <c r="D721" s="126" t="s">
        <v>33</v>
      </c>
      <c r="E721" s="126"/>
      <c r="F721" s="126"/>
      <c r="G721" s="126"/>
      <c r="H721" s="75"/>
      <c r="I721" s="75"/>
      <c r="J721" s="75"/>
      <c r="K721" s="80" t="s">
        <v>77</v>
      </c>
    </row>
    <row r="722" spans="1:11" ht="15" customHeight="1">
      <c r="A722" s="75"/>
      <c r="B722" s="75"/>
      <c r="D722" s="75"/>
      <c r="E722" s="75"/>
      <c r="F722" s="75"/>
      <c r="G722" s="75"/>
      <c r="H722" s="75"/>
      <c r="I722" s="75"/>
      <c r="J722" s="75"/>
      <c r="K722" s="75"/>
    </row>
    <row r="723" spans="1:11" ht="15" customHeight="1" thickBot="1">
      <c r="A723" s="75"/>
      <c r="B723" s="75"/>
      <c r="D723" s="75"/>
      <c r="E723" s="75"/>
      <c r="F723" s="75"/>
      <c r="G723" s="75"/>
      <c r="H723" s="75"/>
      <c r="I723" s="75"/>
      <c r="J723" s="75"/>
      <c r="K723" s="75"/>
    </row>
    <row r="724" spans="1:11" ht="15" customHeight="1">
      <c r="A724" s="143" t="e">
        <f>#REF!</f>
        <v>#REF!</v>
      </c>
      <c r="B724" s="144"/>
      <c r="C724" s="144"/>
      <c r="D724" s="144"/>
      <c r="E724" s="145"/>
      <c r="F724" s="123" t="s">
        <v>20</v>
      </c>
      <c r="G724" s="143" t="e">
        <f>#REF!</f>
        <v>#REF!</v>
      </c>
      <c r="H724" s="144"/>
      <c r="I724" s="144"/>
      <c r="J724" s="144"/>
      <c r="K724" s="145"/>
    </row>
    <row r="725" spans="1:11" ht="15" customHeight="1" thickBot="1">
      <c r="A725" s="146"/>
      <c r="B725" s="147"/>
      <c r="C725" s="147"/>
      <c r="D725" s="147"/>
      <c r="E725" s="122"/>
      <c r="F725" s="123"/>
      <c r="G725" s="146"/>
      <c r="H725" s="147"/>
      <c r="I725" s="147"/>
      <c r="J725" s="147"/>
      <c r="K725" s="122"/>
    </row>
    <row r="726" spans="1:11" ht="15" customHeight="1" thickBot="1">
      <c r="A726" s="75"/>
      <c r="B726" s="75"/>
      <c r="D726" s="75"/>
      <c r="E726" s="75"/>
      <c r="F726" s="75"/>
      <c r="G726" s="75"/>
      <c r="H726" s="75"/>
      <c r="I726" s="75"/>
      <c r="J726" s="75"/>
      <c r="K726" s="75"/>
    </row>
    <row r="727" spans="1:11" ht="15" customHeight="1" thickBot="1">
      <c r="A727" s="81" t="s">
        <v>53</v>
      </c>
      <c r="B727" s="82" t="s">
        <v>44</v>
      </c>
      <c r="C727" s="82"/>
      <c r="D727" s="82"/>
      <c r="E727" s="83" t="e">
        <f>#REF!</f>
        <v>#REF!</v>
      </c>
      <c r="F727" s="75"/>
      <c r="G727" s="81" t="s">
        <v>55</v>
      </c>
      <c r="H727" s="82" t="s">
        <v>44</v>
      </c>
      <c r="I727" s="82"/>
      <c r="J727" s="82"/>
      <c r="K727" s="83" t="e">
        <f>#REF!</f>
        <v>#REF!</v>
      </c>
    </row>
    <row r="728" spans="1:11" ht="15" customHeight="1" thickBot="1">
      <c r="A728" s="77" t="e">
        <f>#REF!</f>
        <v>#REF!</v>
      </c>
      <c r="B728" s="77"/>
      <c r="C728" s="78" t="s">
        <v>20</v>
      </c>
      <c r="D728" s="77"/>
      <c r="E728" s="77" t="e">
        <f>#REF!</f>
        <v>#REF!</v>
      </c>
      <c r="F728" s="75"/>
      <c r="G728" s="77" t="e">
        <f>#REF!</f>
        <v>#REF!</v>
      </c>
      <c r="H728" s="77"/>
      <c r="I728" s="78" t="s">
        <v>20</v>
      </c>
      <c r="J728" s="77"/>
      <c r="K728" s="77" t="e">
        <f>#REF!</f>
        <v>#REF!</v>
      </c>
    </row>
    <row r="729" spans="1:11" ht="15" customHeight="1">
      <c r="A729" s="124"/>
      <c r="B729" s="125"/>
      <c r="D729" s="124"/>
      <c r="E729" s="125"/>
      <c r="F729" s="75"/>
      <c r="G729" s="124"/>
      <c r="H729" s="125"/>
      <c r="I729" s="75"/>
      <c r="J729" s="124"/>
      <c r="K729" s="125"/>
    </row>
    <row r="730" spans="1:11" ht="15" customHeight="1">
      <c r="A730" s="121"/>
      <c r="B730" s="148"/>
      <c r="D730" s="121"/>
      <c r="E730" s="148"/>
      <c r="F730" s="75"/>
      <c r="G730" s="121"/>
      <c r="H730" s="148"/>
      <c r="I730" s="75"/>
      <c r="J730" s="121"/>
      <c r="K730" s="148"/>
    </row>
    <row r="731" spans="1:11" ht="15" customHeight="1" thickBot="1">
      <c r="A731" s="149"/>
      <c r="B731" s="150"/>
      <c r="D731" s="149"/>
      <c r="E731" s="150"/>
      <c r="F731" s="75"/>
      <c r="G731" s="149"/>
      <c r="H731" s="150"/>
      <c r="I731" s="75"/>
      <c r="J731" s="149"/>
      <c r="K731" s="150"/>
    </row>
    <row r="732" spans="1:11" ht="15" customHeight="1">
      <c r="A732" s="75"/>
      <c r="B732" s="75"/>
      <c r="D732" s="75"/>
      <c r="E732" s="75"/>
      <c r="F732" s="75"/>
      <c r="G732" s="75"/>
      <c r="H732" s="75"/>
      <c r="I732" s="75"/>
      <c r="J732" s="75"/>
      <c r="K732" s="75"/>
    </row>
    <row r="733" spans="1:11" ht="15" customHeight="1" thickBot="1">
      <c r="A733" s="75"/>
      <c r="B733" s="75"/>
      <c r="D733" s="75"/>
      <c r="E733" s="75"/>
      <c r="F733" s="75"/>
      <c r="G733" s="75"/>
      <c r="H733" s="75"/>
      <c r="I733" s="75"/>
      <c r="J733" s="75"/>
      <c r="K733" s="75"/>
    </row>
    <row r="734" spans="1:11" ht="15" customHeight="1" thickBot="1">
      <c r="A734" s="81" t="s">
        <v>47</v>
      </c>
      <c r="B734" s="82" t="s">
        <v>44</v>
      </c>
      <c r="C734" s="82"/>
      <c r="D734" s="82"/>
      <c r="E734" s="83" t="e">
        <f>#REF!</f>
        <v>#REF!</v>
      </c>
      <c r="F734" s="75"/>
      <c r="G734" s="81" t="s">
        <v>48</v>
      </c>
      <c r="H734" s="82" t="s">
        <v>44</v>
      </c>
      <c r="I734" s="82"/>
      <c r="J734" s="82"/>
      <c r="K734" s="83" t="e">
        <f>#REF!</f>
        <v>#REF!</v>
      </c>
    </row>
    <row r="735" spans="1:11" ht="15" customHeight="1" thickBot="1">
      <c r="A735" s="77" t="e">
        <f>#REF!</f>
        <v>#REF!</v>
      </c>
      <c r="B735" s="77"/>
      <c r="C735" s="78" t="s">
        <v>20</v>
      </c>
      <c r="D735" s="77"/>
      <c r="E735" s="77" t="e">
        <f>#REF!</f>
        <v>#REF!</v>
      </c>
      <c r="F735" s="75"/>
      <c r="G735" s="77" t="e">
        <f>#REF!</f>
        <v>#REF!</v>
      </c>
      <c r="H735" s="77"/>
      <c r="I735" s="78" t="s">
        <v>20</v>
      </c>
      <c r="J735" s="77"/>
      <c r="K735" s="77" t="e">
        <f>#REF!</f>
        <v>#REF!</v>
      </c>
    </row>
    <row r="736" spans="1:11" ht="15" customHeight="1">
      <c r="A736" s="124"/>
      <c r="B736" s="125"/>
      <c r="D736" s="124"/>
      <c r="E736" s="125"/>
      <c r="F736" s="75"/>
      <c r="G736" s="124"/>
      <c r="H736" s="125"/>
      <c r="I736" s="75"/>
      <c r="J736" s="124"/>
      <c r="K736" s="125"/>
    </row>
    <row r="737" spans="1:11" ht="15" customHeight="1">
      <c r="A737" s="121"/>
      <c r="B737" s="148"/>
      <c r="D737" s="121"/>
      <c r="E737" s="148"/>
      <c r="F737" s="75"/>
      <c r="G737" s="121"/>
      <c r="H737" s="148"/>
      <c r="I737" s="75"/>
      <c r="J737" s="121"/>
      <c r="K737" s="148"/>
    </row>
    <row r="738" spans="1:11" ht="15" customHeight="1" thickBot="1">
      <c r="A738" s="149"/>
      <c r="B738" s="150"/>
      <c r="D738" s="149"/>
      <c r="E738" s="150"/>
      <c r="F738" s="75"/>
      <c r="G738" s="149"/>
      <c r="H738" s="150"/>
      <c r="I738" s="75"/>
      <c r="J738" s="149"/>
      <c r="K738" s="150"/>
    </row>
    <row r="739" spans="1:11" ht="15" customHeight="1">
      <c r="A739" s="79"/>
      <c r="B739" s="79"/>
      <c r="D739" s="79"/>
      <c r="E739" s="79"/>
      <c r="F739" s="75"/>
      <c r="G739" s="79"/>
      <c r="H739" s="79"/>
      <c r="I739" s="75"/>
      <c r="J739" s="79"/>
      <c r="K739" s="79"/>
    </row>
    <row r="740" spans="1:11" ht="15" customHeight="1" thickBot="1">
      <c r="A740" s="79"/>
      <c r="B740" s="79"/>
      <c r="D740" s="79"/>
      <c r="E740" s="79"/>
      <c r="F740" s="75"/>
      <c r="G740" s="79"/>
      <c r="H740" s="79"/>
      <c r="I740" s="75"/>
      <c r="J740" s="79"/>
      <c r="K740" s="79"/>
    </row>
    <row r="741" spans="1:11" ht="15" customHeight="1">
      <c r="A741" s="143" t="e">
        <f>#REF!</f>
        <v>#REF!</v>
      </c>
      <c r="B741" s="144"/>
      <c r="C741" s="144"/>
      <c r="D741" s="144"/>
      <c r="E741" s="145"/>
      <c r="F741" s="123" t="s">
        <v>20</v>
      </c>
      <c r="G741" s="143" t="e">
        <f>#REF!</f>
        <v>#REF!</v>
      </c>
      <c r="H741" s="144"/>
      <c r="I741" s="144"/>
      <c r="J741" s="144"/>
      <c r="K741" s="145"/>
    </row>
    <row r="742" spans="1:11" ht="15" customHeight="1" thickBot="1">
      <c r="A742" s="146"/>
      <c r="B742" s="147"/>
      <c r="C742" s="147"/>
      <c r="D742" s="147"/>
      <c r="E742" s="122"/>
      <c r="F742" s="123"/>
      <c r="G742" s="146"/>
      <c r="H742" s="147"/>
      <c r="I742" s="147"/>
      <c r="J742" s="147"/>
      <c r="K742" s="122"/>
    </row>
    <row r="743" spans="1:11" ht="15" customHeight="1" thickBot="1">
      <c r="A743" s="75"/>
      <c r="B743" s="75"/>
      <c r="D743" s="75"/>
      <c r="E743" s="75"/>
      <c r="F743" s="75"/>
      <c r="G743" s="75"/>
      <c r="H743" s="75"/>
      <c r="I743" s="75"/>
      <c r="J743" s="75"/>
      <c r="K743" s="75"/>
    </row>
    <row r="744" spans="1:11" ht="15" customHeight="1" thickBot="1">
      <c r="A744" s="81" t="s">
        <v>56</v>
      </c>
      <c r="B744" s="82" t="s">
        <v>44</v>
      </c>
      <c r="C744" s="82"/>
      <c r="D744" s="82"/>
      <c r="E744" s="83" t="e">
        <f>#REF!</f>
        <v>#REF!</v>
      </c>
      <c r="F744" s="75"/>
      <c r="G744" s="81" t="s">
        <v>50</v>
      </c>
      <c r="H744" s="82" t="s">
        <v>44</v>
      </c>
      <c r="I744" s="82"/>
      <c r="J744" s="82"/>
      <c r="K744" s="83" t="e">
        <f>#REF!</f>
        <v>#REF!</v>
      </c>
    </row>
    <row r="745" spans="1:11" ht="15" customHeight="1" thickBot="1">
      <c r="A745" s="77" t="e">
        <f>#REF!</f>
        <v>#REF!</v>
      </c>
      <c r="B745" s="77"/>
      <c r="C745" s="78" t="s">
        <v>20</v>
      </c>
      <c r="D745" s="77"/>
      <c r="E745" s="77" t="e">
        <f>#REF!</f>
        <v>#REF!</v>
      </c>
      <c r="F745" s="75"/>
      <c r="G745" s="77" t="e">
        <f>#REF!</f>
        <v>#REF!</v>
      </c>
      <c r="H745" s="77"/>
      <c r="I745" s="78" t="s">
        <v>20</v>
      </c>
      <c r="J745" s="77"/>
      <c r="K745" s="77" t="e">
        <f>#REF!</f>
        <v>#REF!</v>
      </c>
    </row>
    <row r="746" spans="1:11" ht="15" customHeight="1">
      <c r="A746" s="124"/>
      <c r="B746" s="125"/>
      <c r="D746" s="124"/>
      <c r="E746" s="125"/>
      <c r="F746" s="75"/>
      <c r="G746" s="124"/>
      <c r="H746" s="125"/>
      <c r="I746" s="75"/>
      <c r="J746" s="124"/>
      <c r="K746" s="125"/>
    </row>
    <row r="747" spans="1:11" ht="15" customHeight="1">
      <c r="A747" s="121"/>
      <c r="B747" s="148"/>
      <c r="D747" s="121"/>
      <c r="E747" s="148"/>
      <c r="F747" s="75"/>
      <c r="G747" s="121"/>
      <c r="H747" s="148"/>
      <c r="I747" s="75"/>
      <c r="J747" s="121"/>
      <c r="K747" s="148"/>
    </row>
    <row r="748" spans="1:11" ht="15" customHeight="1" thickBot="1">
      <c r="A748" s="149"/>
      <c r="B748" s="150"/>
      <c r="D748" s="149"/>
      <c r="E748" s="150"/>
      <c r="F748" s="75"/>
      <c r="G748" s="149"/>
      <c r="H748" s="150"/>
      <c r="I748" s="75"/>
      <c r="J748" s="149"/>
      <c r="K748" s="150"/>
    </row>
    <row r="749" spans="1:11" ht="15" customHeight="1">
      <c r="A749" s="75"/>
      <c r="B749" s="75"/>
      <c r="D749" s="75"/>
      <c r="E749" s="75"/>
      <c r="F749" s="75"/>
      <c r="G749" s="75"/>
      <c r="H749" s="75"/>
      <c r="I749" s="75"/>
      <c r="J749" s="75"/>
      <c r="K749" s="75"/>
    </row>
    <row r="750" spans="1:11" ht="15" customHeight="1" thickBot="1">
      <c r="A750" s="75"/>
      <c r="B750" s="75"/>
      <c r="D750" s="75"/>
      <c r="E750" s="75"/>
      <c r="F750" s="75"/>
      <c r="G750" s="75"/>
      <c r="H750" s="75"/>
      <c r="I750" s="75"/>
      <c r="J750" s="75"/>
      <c r="K750" s="75"/>
    </row>
    <row r="751" spans="1:11" ht="15" customHeight="1" thickBot="1">
      <c r="A751" s="81" t="s">
        <v>51</v>
      </c>
      <c r="B751" s="82" t="s">
        <v>44</v>
      </c>
      <c r="C751" s="82"/>
      <c r="D751" s="82"/>
      <c r="E751" s="83" t="e">
        <f>#REF!</f>
        <v>#REF!</v>
      </c>
      <c r="F751" s="75"/>
      <c r="G751" s="81" t="s">
        <v>52</v>
      </c>
      <c r="H751" s="82" t="s">
        <v>44</v>
      </c>
      <c r="I751" s="82"/>
      <c r="J751" s="82"/>
      <c r="K751" s="83" t="e">
        <f>#REF!</f>
        <v>#REF!</v>
      </c>
    </row>
    <row r="752" spans="1:11" ht="15" customHeight="1" thickBot="1">
      <c r="A752" s="77" t="e">
        <f>#REF!</f>
        <v>#REF!</v>
      </c>
      <c r="B752" s="77"/>
      <c r="C752" s="78" t="s">
        <v>20</v>
      </c>
      <c r="D752" s="77"/>
      <c r="E752" s="77" t="e">
        <f>#REF!</f>
        <v>#REF!</v>
      </c>
      <c r="F752" s="75"/>
      <c r="G752" s="77" t="e">
        <f>#REF!</f>
        <v>#REF!</v>
      </c>
      <c r="H752" s="77"/>
      <c r="I752" s="78" t="s">
        <v>20</v>
      </c>
      <c r="J752" s="77"/>
      <c r="K752" s="77" t="e">
        <f>#REF!</f>
        <v>#REF!</v>
      </c>
    </row>
    <row r="753" spans="1:11" ht="15" customHeight="1">
      <c r="A753" s="124"/>
      <c r="B753" s="125"/>
      <c r="D753" s="124"/>
      <c r="E753" s="125"/>
      <c r="F753" s="75"/>
      <c r="G753" s="124"/>
      <c r="H753" s="125"/>
      <c r="I753" s="75"/>
      <c r="J753" s="124"/>
      <c r="K753" s="125"/>
    </row>
    <row r="754" spans="1:11" ht="15" customHeight="1">
      <c r="A754" s="121"/>
      <c r="B754" s="148"/>
      <c r="D754" s="121"/>
      <c r="E754" s="148"/>
      <c r="F754" s="75"/>
      <c r="G754" s="121"/>
      <c r="H754" s="148"/>
      <c r="I754" s="75"/>
      <c r="J754" s="121"/>
      <c r="K754" s="148"/>
    </row>
    <row r="755" spans="1:11" ht="15" customHeight="1" thickBot="1">
      <c r="A755" s="149"/>
      <c r="B755" s="150"/>
      <c r="D755" s="149"/>
      <c r="E755" s="150"/>
      <c r="F755" s="75"/>
      <c r="G755" s="149"/>
      <c r="H755" s="150"/>
      <c r="I755" s="75"/>
      <c r="J755" s="149"/>
      <c r="K755" s="150"/>
    </row>
    <row r="756" spans="1:11" ht="15" customHeight="1">
      <c r="A756" s="79"/>
      <c r="B756" s="79"/>
      <c r="D756" s="79"/>
      <c r="E756" s="79"/>
      <c r="F756" s="75"/>
      <c r="G756" s="79"/>
      <c r="H756" s="79"/>
      <c r="I756" s="75"/>
      <c r="J756" s="79"/>
      <c r="K756" s="79"/>
    </row>
    <row r="757" spans="1:11" ht="15" customHeight="1">
      <c r="A757" s="74"/>
      <c r="B757" s="75"/>
      <c r="D757" s="126" t="s">
        <v>33</v>
      </c>
      <c r="E757" s="126"/>
      <c r="F757" s="126"/>
      <c r="G757" s="126"/>
      <c r="H757" s="75"/>
      <c r="I757" s="75"/>
      <c r="J757" s="75"/>
      <c r="K757" s="80" t="s">
        <v>77</v>
      </c>
    </row>
    <row r="758" spans="1:11" ht="15" customHeight="1">
      <c r="A758" s="75"/>
      <c r="B758" s="75"/>
      <c r="D758" s="75"/>
      <c r="E758" s="75"/>
      <c r="F758" s="75"/>
      <c r="G758" s="75"/>
      <c r="H758" s="75"/>
      <c r="I758" s="75"/>
      <c r="J758" s="75"/>
      <c r="K758" s="75"/>
    </row>
    <row r="759" spans="1:11" ht="15" customHeight="1" thickBot="1">
      <c r="A759" s="75"/>
      <c r="B759" s="75"/>
      <c r="D759" s="75"/>
      <c r="E759" s="75"/>
      <c r="F759" s="75"/>
      <c r="G759" s="75"/>
      <c r="H759" s="75"/>
      <c r="I759" s="75"/>
      <c r="J759" s="75"/>
      <c r="K759" s="75"/>
    </row>
    <row r="760" spans="1:11" ht="15" customHeight="1">
      <c r="A760" s="143" t="e">
        <f>#REF!</f>
        <v>#REF!</v>
      </c>
      <c r="B760" s="144"/>
      <c r="C760" s="144"/>
      <c r="D760" s="144"/>
      <c r="E760" s="145"/>
      <c r="F760" s="123" t="s">
        <v>20</v>
      </c>
      <c r="G760" s="143" t="e">
        <f>#REF!</f>
        <v>#REF!</v>
      </c>
      <c r="H760" s="144"/>
      <c r="I760" s="144"/>
      <c r="J760" s="144"/>
      <c r="K760" s="145"/>
    </row>
    <row r="761" spans="1:11" ht="15" customHeight="1" thickBot="1">
      <c r="A761" s="146"/>
      <c r="B761" s="147"/>
      <c r="C761" s="147"/>
      <c r="D761" s="147"/>
      <c r="E761" s="122"/>
      <c r="F761" s="123"/>
      <c r="G761" s="146"/>
      <c r="H761" s="147"/>
      <c r="I761" s="147"/>
      <c r="J761" s="147"/>
      <c r="K761" s="122"/>
    </row>
    <row r="762" spans="1:11" ht="15" customHeight="1" thickBot="1">
      <c r="A762" s="75"/>
      <c r="B762" s="75"/>
      <c r="D762" s="75"/>
      <c r="E762" s="75"/>
      <c r="F762" s="75"/>
      <c r="G762" s="75"/>
      <c r="H762" s="75"/>
      <c r="I762" s="75"/>
      <c r="J762" s="75"/>
      <c r="K762" s="75"/>
    </row>
    <row r="763" spans="1:11" ht="15" customHeight="1" thickBot="1">
      <c r="A763" s="81" t="s">
        <v>134</v>
      </c>
      <c r="B763" s="82" t="s">
        <v>44</v>
      </c>
      <c r="C763" s="82"/>
      <c r="D763" s="82"/>
      <c r="E763" s="83" t="e">
        <f>#REF!</f>
        <v>#REF!</v>
      </c>
      <c r="F763" s="75"/>
      <c r="G763" s="81" t="s">
        <v>60</v>
      </c>
      <c r="H763" s="82" t="s">
        <v>44</v>
      </c>
      <c r="I763" s="82"/>
      <c r="J763" s="82"/>
      <c r="K763" s="83" t="e">
        <f>#REF!</f>
        <v>#REF!</v>
      </c>
    </row>
    <row r="764" spans="1:11" ht="15" customHeight="1" thickBot="1">
      <c r="A764" s="77" t="e">
        <f>#REF!</f>
        <v>#REF!</v>
      </c>
      <c r="B764" s="77"/>
      <c r="C764" s="78" t="s">
        <v>20</v>
      </c>
      <c r="D764" s="77"/>
      <c r="E764" s="77" t="e">
        <f>#REF!</f>
        <v>#REF!</v>
      </c>
      <c r="F764" s="75"/>
      <c r="G764" s="77" t="e">
        <f>#REF!</f>
        <v>#REF!</v>
      </c>
      <c r="H764" s="77"/>
      <c r="I764" s="78" t="s">
        <v>20</v>
      </c>
      <c r="J764" s="77"/>
      <c r="K764" s="77" t="e">
        <f>#REF!</f>
        <v>#REF!</v>
      </c>
    </row>
    <row r="765" spans="1:11" ht="15" customHeight="1">
      <c r="A765" s="124"/>
      <c r="B765" s="125"/>
      <c r="D765" s="124"/>
      <c r="E765" s="125"/>
      <c r="F765" s="75"/>
      <c r="G765" s="124"/>
      <c r="H765" s="125"/>
      <c r="I765" s="75"/>
      <c r="J765" s="124"/>
      <c r="K765" s="125"/>
    </row>
    <row r="766" spans="1:11" ht="15" customHeight="1">
      <c r="A766" s="121"/>
      <c r="B766" s="148"/>
      <c r="D766" s="121"/>
      <c r="E766" s="148"/>
      <c r="F766" s="75"/>
      <c r="G766" s="121"/>
      <c r="H766" s="148"/>
      <c r="I766" s="75"/>
      <c r="J766" s="121"/>
      <c r="K766" s="148"/>
    </row>
    <row r="767" spans="1:11" ht="15" customHeight="1" thickBot="1">
      <c r="A767" s="149"/>
      <c r="B767" s="150"/>
      <c r="D767" s="149"/>
      <c r="E767" s="150"/>
      <c r="F767" s="75"/>
      <c r="G767" s="149"/>
      <c r="H767" s="150"/>
      <c r="I767" s="75"/>
      <c r="J767" s="149"/>
      <c r="K767" s="150"/>
    </row>
    <row r="768" spans="1:11" ht="15" customHeight="1">
      <c r="A768" s="75"/>
      <c r="B768" s="75"/>
      <c r="D768" s="75"/>
      <c r="E768" s="75"/>
      <c r="F768" s="75"/>
      <c r="G768" s="75"/>
      <c r="H768" s="75"/>
      <c r="I768" s="75"/>
      <c r="J768" s="75"/>
      <c r="K768" s="75"/>
    </row>
    <row r="769" spans="1:11" ht="15" customHeight="1" thickBot="1">
      <c r="A769" s="75"/>
      <c r="B769" s="75"/>
      <c r="D769" s="75"/>
      <c r="E769" s="75"/>
      <c r="F769" s="75"/>
      <c r="G769" s="75"/>
      <c r="H769" s="75"/>
      <c r="I769" s="75"/>
      <c r="J769" s="75"/>
      <c r="K769" s="75"/>
    </row>
    <row r="770" spans="1:11" ht="15" customHeight="1" thickBot="1">
      <c r="A770" s="81" t="s">
        <v>135</v>
      </c>
      <c r="B770" s="82" t="s">
        <v>44</v>
      </c>
      <c r="C770" s="82"/>
      <c r="D770" s="82"/>
      <c r="E770" s="83" t="e">
        <f>#REF!</f>
        <v>#REF!</v>
      </c>
      <c r="F770" s="75"/>
      <c r="G770" s="81" t="s">
        <v>65</v>
      </c>
      <c r="H770" s="82" t="s">
        <v>44</v>
      </c>
      <c r="I770" s="82"/>
      <c r="J770" s="82"/>
      <c r="K770" s="83" t="e">
        <f>#REF!</f>
        <v>#REF!</v>
      </c>
    </row>
    <row r="771" spans="1:11" ht="15" customHeight="1" thickBot="1">
      <c r="A771" s="77" t="e">
        <f>#REF!</f>
        <v>#REF!</v>
      </c>
      <c r="B771" s="77"/>
      <c r="C771" s="78" t="s">
        <v>20</v>
      </c>
      <c r="D771" s="77"/>
      <c r="E771" s="77" t="e">
        <f>#REF!</f>
        <v>#REF!</v>
      </c>
      <c r="F771" s="75"/>
      <c r="G771" s="77" t="e">
        <f>#REF!</f>
        <v>#REF!</v>
      </c>
      <c r="H771" s="77"/>
      <c r="I771" s="78" t="s">
        <v>20</v>
      </c>
      <c r="J771" s="77"/>
      <c r="K771" s="77" t="e">
        <f>#REF!</f>
        <v>#REF!</v>
      </c>
    </row>
    <row r="772" spans="1:11" ht="15" customHeight="1">
      <c r="A772" s="124"/>
      <c r="B772" s="125"/>
      <c r="D772" s="124"/>
      <c r="E772" s="125"/>
      <c r="F772" s="75"/>
      <c r="G772" s="124"/>
      <c r="H772" s="125"/>
      <c r="I772" s="75"/>
      <c r="J772" s="124"/>
      <c r="K772" s="125"/>
    </row>
    <row r="773" spans="1:11" ht="15" customHeight="1">
      <c r="A773" s="121"/>
      <c r="B773" s="148"/>
      <c r="D773" s="121"/>
      <c r="E773" s="148"/>
      <c r="F773" s="75"/>
      <c r="G773" s="121"/>
      <c r="H773" s="148"/>
      <c r="I773" s="75"/>
      <c r="J773" s="121"/>
      <c r="K773" s="148"/>
    </row>
    <row r="774" spans="1:11" ht="15" customHeight="1" thickBot="1">
      <c r="A774" s="149"/>
      <c r="B774" s="150"/>
      <c r="D774" s="149"/>
      <c r="E774" s="150"/>
      <c r="F774" s="75"/>
      <c r="G774" s="149"/>
      <c r="H774" s="150"/>
      <c r="I774" s="75"/>
      <c r="J774" s="149"/>
      <c r="K774" s="150"/>
    </row>
    <row r="775" spans="1:11" ht="15" customHeight="1">
      <c r="A775" s="79"/>
      <c r="B775" s="79"/>
      <c r="D775" s="79"/>
      <c r="E775" s="79"/>
      <c r="F775" s="75"/>
      <c r="G775" s="79"/>
      <c r="H775" s="79"/>
      <c r="I775" s="75"/>
      <c r="J775" s="79"/>
      <c r="K775" s="79"/>
    </row>
    <row r="776" spans="1:11" ht="15" customHeight="1" thickBot="1">
      <c r="A776" s="79"/>
      <c r="B776" s="79"/>
      <c r="D776" s="79"/>
      <c r="E776" s="79"/>
      <c r="F776" s="75"/>
      <c r="G776" s="79"/>
      <c r="H776" s="79"/>
      <c r="I776" s="75"/>
      <c r="J776" s="79"/>
      <c r="K776" s="79"/>
    </row>
    <row r="777" spans="1:11" ht="15" customHeight="1">
      <c r="A777" s="143" t="e">
        <f>#REF!</f>
        <v>#REF!</v>
      </c>
      <c r="B777" s="144"/>
      <c r="C777" s="144"/>
      <c r="D777" s="144"/>
      <c r="E777" s="145"/>
      <c r="F777" s="123" t="s">
        <v>20</v>
      </c>
      <c r="G777" s="143" t="e">
        <f>#REF!</f>
        <v>#REF!</v>
      </c>
      <c r="H777" s="144"/>
      <c r="I777" s="144"/>
      <c r="J777" s="144"/>
      <c r="K777" s="145"/>
    </row>
    <row r="778" spans="1:11" ht="15" customHeight="1" thickBot="1">
      <c r="A778" s="146"/>
      <c r="B778" s="147"/>
      <c r="C778" s="147"/>
      <c r="D778" s="147"/>
      <c r="E778" s="122"/>
      <c r="F778" s="123"/>
      <c r="G778" s="146"/>
      <c r="H778" s="147"/>
      <c r="I778" s="147"/>
      <c r="J778" s="147"/>
      <c r="K778" s="122"/>
    </row>
    <row r="779" spans="1:11" ht="15" customHeight="1" thickBot="1">
      <c r="A779" s="75"/>
      <c r="B779" s="75"/>
      <c r="D779" s="75"/>
      <c r="E779" s="75"/>
      <c r="F779" s="75"/>
      <c r="G779" s="75"/>
      <c r="H779" s="75"/>
      <c r="I779" s="75"/>
      <c r="J779" s="75"/>
      <c r="K779" s="75"/>
    </row>
    <row r="780" spans="1:11" ht="15" customHeight="1" thickBot="1">
      <c r="A780" s="81" t="s">
        <v>136</v>
      </c>
      <c r="B780" s="82" t="s">
        <v>44</v>
      </c>
      <c r="C780" s="82"/>
      <c r="D780" s="82"/>
      <c r="E780" s="83" t="e">
        <f>#REF!</f>
        <v>#REF!</v>
      </c>
      <c r="F780" s="75"/>
      <c r="G780" s="81" t="s">
        <v>137</v>
      </c>
      <c r="H780" s="82" t="s">
        <v>44</v>
      </c>
      <c r="I780" s="82"/>
      <c r="J780" s="82"/>
      <c r="K780" s="83" t="e">
        <f>#REF!</f>
        <v>#REF!</v>
      </c>
    </row>
    <row r="781" spans="1:11" ht="15" customHeight="1" thickBot="1">
      <c r="A781" s="77" t="e">
        <f>#REF!</f>
        <v>#REF!</v>
      </c>
      <c r="B781" s="77"/>
      <c r="C781" s="78" t="s">
        <v>20</v>
      </c>
      <c r="D781" s="77"/>
      <c r="E781" s="77" t="e">
        <f>#REF!</f>
        <v>#REF!</v>
      </c>
      <c r="F781" s="75"/>
      <c r="G781" s="77" t="e">
        <f>#REF!</f>
        <v>#REF!</v>
      </c>
      <c r="H781" s="77"/>
      <c r="I781" s="78" t="s">
        <v>20</v>
      </c>
      <c r="J781" s="77"/>
      <c r="K781" s="77" t="e">
        <f>#REF!</f>
        <v>#REF!</v>
      </c>
    </row>
    <row r="782" spans="1:11" ht="15" customHeight="1">
      <c r="A782" s="124"/>
      <c r="B782" s="125"/>
      <c r="D782" s="124"/>
      <c r="E782" s="125"/>
      <c r="F782" s="75"/>
      <c r="G782" s="124"/>
      <c r="H782" s="125"/>
      <c r="I782" s="75"/>
      <c r="J782" s="124"/>
      <c r="K782" s="125"/>
    </row>
    <row r="783" spans="1:11" ht="15" customHeight="1">
      <c r="A783" s="121"/>
      <c r="B783" s="148"/>
      <c r="D783" s="121"/>
      <c r="E783" s="148"/>
      <c r="F783" s="75"/>
      <c r="G783" s="121"/>
      <c r="H783" s="148"/>
      <c r="I783" s="75"/>
      <c r="J783" s="121"/>
      <c r="K783" s="148"/>
    </row>
    <row r="784" spans="1:11" ht="15" customHeight="1" thickBot="1">
      <c r="A784" s="149"/>
      <c r="B784" s="150"/>
      <c r="D784" s="149"/>
      <c r="E784" s="150"/>
      <c r="F784" s="75"/>
      <c r="G784" s="149"/>
      <c r="H784" s="150"/>
      <c r="I784" s="75"/>
      <c r="J784" s="149"/>
      <c r="K784" s="150"/>
    </row>
    <row r="785" spans="1:11" ht="15" customHeight="1">
      <c r="A785" s="75"/>
      <c r="B785" s="75"/>
      <c r="D785" s="75"/>
      <c r="E785" s="75"/>
      <c r="F785" s="75"/>
      <c r="G785" s="75"/>
      <c r="H785" s="75"/>
      <c r="I785" s="75"/>
      <c r="J785" s="75"/>
      <c r="K785" s="75"/>
    </row>
    <row r="786" spans="1:11" ht="15" customHeight="1" thickBot="1">
      <c r="A786" s="75"/>
      <c r="B786" s="75"/>
      <c r="D786" s="75"/>
      <c r="E786" s="75"/>
      <c r="F786" s="75"/>
      <c r="G786" s="75"/>
      <c r="H786" s="75"/>
      <c r="I786" s="75"/>
      <c r="J786" s="75"/>
      <c r="K786" s="75"/>
    </row>
    <row r="787" spans="1:11" ht="15" customHeight="1" thickBot="1">
      <c r="A787" s="81" t="s">
        <v>127</v>
      </c>
      <c r="B787" s="82" t="s">
        <v>44</v>
      </c>
      <c r="C787" s="82"/>
      <c r="D787" s="82"/>
      <c r="E787" s="83" t="e">
        <f>#REF!</f>
        <v>#REF!</v>
      </c>
      <c r="F787" s="75"/>
      <c r="G787" s="81" t="s">
        <v>138</v>
      </c>
      <c r="H787" s="82" t="s">
        <v>44</v>
      </c>
      <c r="I787" s="82"/>
      <c r="J787" s="82"/>
      <c r="K787" s="83" t="e">
        <f>#REF!</f>
        <v>#REF!</v>
      </c>
    </row>
    <row r="788" spans="1:11" ht="15" customHeight="1" thickBot="1">
      <c r="A788" s="77" t="e">
        <f>#REF!</f>
        <v>#REF!</v>
      </c>
      <c r="B788" s="77"/>
      <c r="C788" s="78" t="s">
        <v>20</v>
      </c>
      <c r="D788" s="77"/>
      <c r="E788" s="77" t="e">
        <f>#REF!</f>
        <v>#REF!</v>
      </c>
      <c r="F788" s="75"/>
      <c r="G788" s="77" t="e">
        <f>#REF!</f>
        <v>#REF!</v>
      </c>
      <c r="H788" s="77"/>
      <c r="I788" s="78" t="s">
        <v>20</v>
      </c>
      <c r="J788" s="77"/>
      <c r="K788" s="77" t="e">
        <f>#REF!</f>
        <v>#REF!</v>
      </c>
    </row>
    <row r="789" spans="1:11" ht="15" customHeight="1">
      <c r="A789" s="124"/>
      <c r="B789" s="125"/>
      <c r="D789" s="124"/>
      <c r="E789" s="125"/>
      <c r="F789" s="75"/>
      <c r="G789" s="124"/>
      <c r="H789" s="125"/>
      <c r="I789" s="75"/>
      <c r="J789" s="124"/>
      <c r="K789" s="125"/>
    </row>
    <row r="790" spans="1:11" ht="15" customHeight="1">
      <c r="A790" s="121"/>
      <c r="B790" s="148"/>
      <c r="D790" s="121"/>
      <c r="E790" s="148"/>
      <c r="F790" s="75"/>
      <c r="G790" s="121"/>
      <c r="H790" s="148"/>
      <c r="I790" s="75"/>
      <c r="J790" s="121"/>
      <c r="K790" s="148"/>
    </row>
    <row r="791" spans="1:11" ht="15" customHeight="1" thickBot="1">
      <c r="A791" s="149"/>
      <c r="B791" s="150"/>
      <c r="D791" s="149"/>
      <c r="E791" s="150"/>
      <c r="F791" s="75"/>
      <c r="G791" s="149"/>
      <c r="H791" s="150"/>
      <c r="I791" s="75"/>
      <c r="J791" s="149"/>
      <c r="K791" s="150"/>
    </row>
    <row r="793" spans="1:11" ht="15" customHeight="1">
      <c r="A793" s="74"/>
      <c r="B793" s="75"/>
      <c r="D793" s="126" t="s">
        <v>33</v>
      </c>
      <c r="E793" s="126"/>
      <c r="F793" s="126"/>
      <c r="G793" s="126"/>
      <c r="H793" s="75"/>
      <c r="I793" s="75"/>
      <c r="J793" s="75"/>
      <c r="K793" s="80" t="s">
        <v>78</v>
      </c>
    </row>
    <row r="794" spans="1:11" ht="15" customHeight="1">
      <c r="A794" s="75"/>
      <c r="B794" s="75"/>
      <c r="D794" s="75"/>
      <c r="E794" s="75"/>
      <c r="F794" s="75"/>
      <c r="G794" s="75"/>
      <c r="H794" s="75"/>
      <c r="I794" s="75"/>
      <c r="J794" s="75"/>
      <c r="K794" s="75"/>
    </row>
    <row r="795" spans="1:11" ht="15" customHeight="1" thickBot="1">
      <c r="A795" s="75"/>
      <c r="B795" s="75"/>
      <c r="D795" s="75"/>
      <c r="E795" s="75"/>
      <c r="F795" s="75"/>
      <c r="G795" s="75"/>
      <c r="H795" s="75"/>
      <c r="I795" s="75"/>
      <c r="J795" s="75"/>
      <c r="K795" s="75"/>
    </row>
    <row r="796" spans="1:11" ht="15" customHeight="1">
      <c r="A796" s="143" t="e">
        <f>#REF!</f>
        <v>#REF!</v>
      </c>
      <c r="B796" s="144"/>
      <c r="C796" s="144"/>
      <c r="D796" s="144"/>
      <c r="E796" s="145"/>
      <c r="F796" s="123" t="s">
        <v>20</v>
      </c>
      <c r="G796" s="143" t="e">
        <f>#REF!</f>
        <v>#REF!</v>
      </c>
      <c r="H796" s="144"/>
      <c r="I796" s="144"/>
      <c r="J796" s="144"/>
      <c r="K796" s="145"/>
    </row>
    <row r="797" spans="1:11" ht="15" customHeight="1" thickBot="1">
      <c r="A797" s="146"/>
      <c r="B797" s="147"/>
      <c r="C797" s="147"/>
      <c r="D797" s="147"/>
      <c r="E797" s="122"/>
      <c r="F797" s="123"/>
      <c r="G797" s="146"/>
      <c r="H797" s="147"/>
      <c r="I797" s="147"/>
      <c r="J797" s="147"/>
      <c r="K797" s="122"/>
    </row>
    <row r="798" spans="1:11" ht="15" customHeight="1" thickBot="1">
      <c r="A798" s="75"/>
      <c r="B798" s="75"/>
      <c r="D798" s="75"/>
      <c r="E798" s="75"/>
      <c r="F798" s="75"/>
      <c r="G798" s="75"/>
      <c r="H798" s="75"/>
      <c r="I798" s="75"/>
      <c r="J798" s="75"/>
      <c r="K798" s="75"/>
    </row>
    <row r="799" spans="1:11" ht="15" customHeight="1" thickBot="1">
      <c r="A799" s="84" t="s">
        <v>45</v>
      </c>
      <c r="B799" s="151" t="s">
        <v>44</v>
      </c>
      <c r="C799" s="152"/>
      <c r="D799" s="153"/>
      <c r="E799" s="85" t="e">
        <f>#REF!</f>
        <v>#REF!</v>
      </c>
      <c r="F799" s="75"/>
      <c r="G799" s="84" t="s">
        <v>46</v>
      </c>
      <c r="H799" s="151" t="s">
        <v>44</v>
      </c>
      <c r="I799" s="152"/>
      <c r="J799" s="153"/>
      <c r="K799" s="85" t="e">
        <f>#REF!</f>
        <v>#REF!</v>
      </c>
    </row>
    <row r="800" spans="1:11" ht="15" customHeight="1" thickBot="1">
      <c r="A800" s="77" t="e">
        <f>#REF!</f>
        <v>#REF!</v>
      </c>
      <c r="B800" s="77"/>
      <c r="C800" s="78" t="s">
        <v>20</v>
      </c>
      <c r="D800" s="77"/>
      <c r="E800" s="77" t="e">
        <f>#REF!</f>
        <v>#REF!</v>
      </c>
      <c r="F800" s="75"/>
      <c r="G800" s="77" t="e">
        <f>#REF!</f>
        <v>#REF!</v>
      </c>
      <c r="H800" s="77"/>
      <c r="I800" s="78" t="s">
        <v>20</v>
      </c>
      <c r="J800" s="77"/>
      <c r="K800" s="77" t="e">
        <f>#REF!</f>
        <v>#REF!</v>
      </c>
    </row>
    <row r="801" spans="1:11" ht="15" customHeight="1">
      <c r="A801" s="124"/>
      <c r="B801" s="125"/>
      <c r="D801" s="124"/>
      <c r="E801" s="125"/>
      <c r="F801" s="75"/>
      <c r="G801" s="124"/>
      <c r="H801" s="125"/>
      <c r="I801" s="75"/>
      <c r="J801" s="124"/>
      <c r="K801" s="125"/>
    </row>
    <row r="802" spans="1:11" ht="15" customHeight="1">
      <c r="A802" s="121"/>
      <c r="B802" s="148"/>
      <c r="D802" s="121"/>
      <c r="E802" s="148"/>
      <c r="F802" s="75"/>
      <c r="G802" s="121"/>
      <c r="H802" s="148"/>
      <c r="I802" s="75"/>
      <c r="J802" s="121"/>
      <c r="K802" s="148"/>
    </row>
    <row r="803" spans="1:11" ht="15" customHeight="1" thickBot="1">
      <c r="A803" s="149"/>
      <c r="B803" s="150"/>
      <c r="D803" s="149"/>
      <c r="E803" s="150"/>
      <c r="F803" s="75"/>
      <c r="G803" s="149"/>
      <c r="H803" s="150"/>
      <c r="I803" s="75"/>
      <c r="J803" s="149"/>
      <c r="K803" s="150"/>
    </row>
    <row r="804" spans="1:11" ht="15" customHeight="1">
      <c r="A804" s="75"/>
      <c r="B804" s="75"/>
      <c r="D804" s="75"/>
      <c r="E804" s="75"/>
      <c r="F804" s="75"/>
      <c r="G804" s="75"/>
      <c r="H804" s="75"/>
      <c r="I804" s="75"/>
      <c r="J804" s="75"/>
      <c r="K804" s="75"/>
    </row>
    <row r="805" spans="1:11" ht="15" customHeight="1" thickBot="1">
      <c r="A805" s="75"/>
      <c r="B805" s="75"/>
      <c r="D805" s="75"/>
      <c r="E805" s="75"/>
      <c r="F805" s="75"/>
      <c r="G805" s="75"/>
      <c r="H805" s="75"/>
      <c r="I805" s="75"/>
      <c r="J805" s="75"/>
      <c r="K805" s="75"/>
    </row>
    <row r="806" spans="1:11" ht="15" customHeight="1" thickBot="1">
      <c r="A806" s="84" t="s">
        <v>47</v>
      </c>
      <c r="B806" s="151" t="s">
        <v>44</v>
      </c>
      <c r="C806" s="152"/>
      <c r="D806" s="153"/>
      <c r="E806" s="85" t="e">
        <f>#REF!</f>
        <v>#REF!</v>
      </c>
      <c r="F806" s="75"/>
      <c r="G806" s="84" t="s">
        <v>48</v>
      </c>
      <c r="H806" s="151" t="s">
        <v>44</v>
      </c>
      <c r="I806" s="152"/>
      <c r="J806" s="153"/>
      <c r="K806" s="85" t="e">
        <f>#REF!</f>
        <v>#REF!</v>
      </c>
    </row>
    <row r="807" spans="1:11" ht="15" customHeight="1" thickBot="1">
      <c r="A807" s="77" t="e">
        <f>#REF!</f>
        <v>#REF!</v>
      </c>
      <c r="B807" s="77"/>
      <c r="C807" s="78" t="s">
        <v>20</v>
      </c>
      <c r="D807" s="77"/>
      <c r="E807" s="77" t="e">
        <f>#REF!</f>
        <v>#REF!</v>
      </c>
      <c r="F807" s="75"/>
      <c r="G807" s="77" t="e">
        <f>#REF!</f>
        <v>#REF!</v>
      </c>
      <c r="H807" s="77"/>
      <c r="I807" s="78" t="s">
        <v>20</v>
      </c>
      <c r="J807" s="77"/>
      <c r="K807" s="77" t="e">
        <f>#REF!</f>
        <v>#REF!</v>
      </c>
    </row>
    <row r="808" spans="1:11" ht="15" customHeight="1">
      <c r="A808" s="124"/>
      <c r="B808" s="125"/>
      <c r="D808" s="124"/>
      <c r="E808" s="125"/>
      <c r="F808" s="75"/>
      <c r="G808" s="124"/>
      <c r="H808" s="125"/>
      <c r="I808" s="75"/>
      <c r="J808" s="124"/>
      <c r="K808" s="125"/>
    </row>
    <row r="809" spans="1:11" ht="15" customHeight="1">
      <c r="A809" s="121"/>
      <c r="B809" s="148"/>
      <c r="D809" s="121"/>
      <c r="E809" s="148"/>
      <c r="F809" s="75"/>
      <c r="G809" s="121"/>
      <c r="H809" s="148"/>
      <c r="I809" s="75"/>
      <c r="J809" s="121"/>
      <c r="K809" s="148"/>
    </row>
    <row r="810" spans="1:11" ht="15" customHeight="1" thickBot="1">
      <c r="A810" s="149"/>
      <c r="B810" s="150"/>
      <c r="D810" s="149"/>
      <c r="E810" s="150"/>
      <c r="F810" s="75"/>
      <c r="G810" s="149"/>
      <c r="H810" s="150"/>
      <c r="I810" s="75"/>
      <c r="J810" s="149"/>
      <c r="K810" s="150"/>
    </row>
    <row r="811" spans="1:11" ht="15" customHeight="1">
      <c r="A811" s="79"/>
      <c r="B811" s="79"/>
      <c r="D811" s="79"/>
      <c r="E811" s="79"/>
      <c r="F811" s="75"/>
      <c r="G811" s="79"/>
      <c r="H811" s="79"/>
      <c r="I811" s="75"/>
      <c r="J811" s="79"/>
      <c r="K811" s="79"/>
    </row>
    <row r="812" spans="1:11" ht="15" customHeight="1" thickBot="1">
      <c r="A812" s="79"/>
      <c r="B812" s="79"/>
      <c r="D812" s="79"/>
      <c r="E812" s="79"/>
      <c r="F812" s="75"/>
      <c r="G812" s="79"/>
      <c r="H812" s="79"/>
      <c r="I812" s="75"/>
      <c r="J812" s="79"/>
      <c r="K812" s="79"/>
    </row>
    <row r="813" spans="1:11" ht="15" customHeight="1">
      <c r="A813" s="143" t="e">
        <f>#REF!</f>
        <v>#REF!</v>
      </c>
      <c r="B813" s="144"/>
      <c r="C813" s="144"/>
      <c r="D813" s="144"/>
      <c r="E813" s="145"/>
      <c r="F813" s="123" t="s">
        <v>20</v>
      </c>
      <c r="G813" s="143" t="e">
        <f>#REF!</f>
        <v>#REF!</v>
      </c>
      <c r="H813" s="144"/>
      <c r="I813" s="144"/>
      <c r="J813" s="144"/>
      <c r="K813" s="145"/>
    </row>
    <row r="814" spans="1:11" ht="15" customHeight="1" thickBot="1">
      <c r="A814" s="146"/>
      <c r="B814" s="147"/>
      <c r="C814" s="147"/>
      <c r="D814" s="147"/>
      <c r="E814" s="122"/>
      <c r="F814" s="123"/>
      <c r="G814" s="146"/>
      <c r="H814" s="147"/>
      <c r="I814" s="147"/>
      <c r="J814" s="147"/>
      <c r="K814" s="122"/>
    </row>
    <row r="815" spans="1:11" ht="15" customHeight="1" thickBot="1">
      <c r="A815" s="75"/>
      <c r="B815" s="75"/>
      <c r="D815" s="75"/>
      <c r="E815" s="75"/>
      <c r="F815" s="75"/>
      <c r="G815" s="75"/>
      <c r="H815" s="75"/>
      <c r="I815" s="75"/>
      <c r="J815" s="75"/>
      <c r="K815" s="75"/>
    </row>
    <row r="816" spans="1:11" ht="15" customHeight="1" thickBot="1">
      <c r="A816" s="84" t="s">
        <v>49</v>
      </c>
      <c r="B816" s="151" t="s">
        <v>44</v>
      </c>
      <c r="C816" s="152"/>
      <c r="D816" s="153"/>
      <c r="E816" s="85" t="e">
        <f>#REF!</f>
        <v>#REF!</v>
      </c>
      <c r="F816" s="75"/>
      <c r="G816" s="84" t="s">
        <v>50</v>
      </c>
      <c r="H816" s="151" t="s">
        <v>44</v>
      </c>
      <c r="I816" s="152"/>
      <c r="J816" s="153"/>
      <c r="K816" s="85" t="e">
        <f>#REF!</f>
        <v>#REF!</v>
      </c>
    </row>
    <row r="817" spans="1:11" ht="15" customHeight="1" thickBot="1">
      <c r="A817" s="77" t="e">
        <f>#REF!</f>
        <v>#REF!</v>
      </c>
      <c r="B817" s="77"/>
      <c r="C817" s="78" t="s">
        <v>20</v>
      </c>
      <c r="D817" s="77"/>
      <c r="E817" s="77" t="e">
        <f>#REF!</f>
        <v>#REF!</v>
      </c>
      <c r="F817" s="75"/>
      <c r="G817" s="77" t="e">
        <f>#REF!</f>
        <v>#REF!</v>
      </c>
      <c r="H817" s="77"/>
      <c r="I817" s="78" t="s">
        <v>20</v>
      </c>
      <c r="J817" s="77"/>
      <c r="K817" s="77" t="e">
        <f>#REF!</f>
        <v>#REF!</v>
      </c>
    </row>
    <row r="818" spans="1:11" ht="15" customHeight="1">
      <c r="A818" s="124"/>
      <c r="B818" s="125"/>
      <c r="D818" s="124"/>
      <c r="E818" s="125"/>
      <c r="F818" s="75"/>
      <c r="G818" s="124"/>
      <c r="H818" s="125"/>
      <c r="I818" s="75"/>
      <c r="J818" s="124"/>
      <c r="K818" s="125"/>
    </row>
    <row r="819" spans="1:11" ht="15" customHeight="1">
      <c r="A819" s="121"/>
      <c r="B819" s="148"/>
      <c r="D819" s="121"/>
      <c r="E819" s="148"/>
      <c r="F819" s="75"/>
      <c r="G819" s="121"/>
      <c r="H819" s="148"/>
      <c r="I819" s="75"/>
      <c r="J819" s="121"/>
      <c r="K819" s="148"/>
    </row>
    <row r="820" spans="1:11" ht="15" customHeight="1" thickBot="1">
      <c r="A820" s="149"/>
      <c r="B820" s="150"/>
      <c r="D820" s="149"/>
      <c r="E820" s="150"/>
      <c r="F820" s="75"/>
      <c r="G820" s="149"/>
      <c r="H820" s="150"/>
      <c r="I820" s="75"/>
      <c r="J820" s="149"/>
      <c r="K820" s="150"/>
    </row>
    <row r="821" spans="1:11" ht="15" customHeight="1">
      <c r="A821" s="75"/>
      <c r="B821" s="75"/>
      <c r="D821" s="75"/>
      <c r="E821" s="75"/>
      <c r="F821" s="75"/>
      <c r="G821" s="75"/>
      <c r="H821" s="75"/>
      <c r="I821" s="75"/>
      <c r="J821" s="75"/>
      <c r="K821" s="75"/>
    </row>
    <row r="822" spans="1:11" ht="15" customHeight="1" thickBot="1">
      <c r="A822" s="75"/>
      <c r="B822" s="75"/>
      <c r="D822" s="75"/>
      <c r="E822" s="75"/>
      <c r="F822" s="75"/>
      <c r="G822" s="75"/>
      <c r="H822" s="75"/>
      <c r="I822" s="75"/>
      <c r="J822" s="75"/>
      <c r="K822" s="75"/>
    </row>
    <row r="823" spans="1:11" ht="15" customHeight="1" thickBot="1">
      <c r="A823" s="84" t="s">
        <v>51</v>
      </c>
      <c r="B823" s="151" t="s">
        <v>44</v>
      </c>
      <c r="C823" s="152"/>
      <c r="D823" s="153"/>
      <c r="E823" s="85" t="e">
        <f>#REF!</f>
        <v>#REF!</v>
      </c>
      <c r="F823" s="75"/>
      <c r="G823" s="84" t="s">
        <v>52</v>
      </c>
      <c r="H823" s="151" t="s">
        <v>44</v>
      </c>
      <c r="I823" s="152"/>
      <c r="J823" s="153"/>
      <c r="K823" s="85" t="e">
        <f>#REF!</f>
        <v>#REF!</v>
      </c>
    </row>
    <row r="824" spans="1:11" ht="15" customHeight="1" thickBot="1">
      <c r="A824" s="77" t="e">
        <f>#REF!</f>
        <v>#REF!</v>
      </c>
      <c r="B824" s="77"/>
      <c r="C824" s="78" t="s">
        <v>20</v>
      </c>
      <c r="D824" s="77"/>
      <c r="E824" s="77" t="e">
        <f>#REF!</f>
        <v>#REF!</v>
      </c>
      <c r="F824" s="75"/>
      <c r="G824" s="77" t="e">
        <f>#REF!</f>
        <v>#REF!</v>
      </c>
      <c r="H824" s="77"/>
      <c r="I824" s="78" t="s">
        <v>20</v>
      </c>
      <c r="J824" s="77"/>
      <c r="K824" s="77" t="e">
        <f>#REF!</f>
        <v>#REF!</v>
      </c>
    </row>
    <row r="825" spans="1:11" ht="15" customHeight="1">
      <c r="A825" s="124"/>
      <c r="B825" s="125"/>
      <c r="D825" s="124"/>
      <c r="E825" s="125"/>
      <c r="F825" s="75"/>
      <c r="G825" s="124"/>
      <c r="H825" s="125"/>
      <c r="I825" s="75"/>
      <c r="J825" s="124"/>
      <c r="K825" s="125"/>
    </row>
    <row r="826" spans="1:11" ht="15" customHeight="1">
      <c r="A826" s="121"/>
      <c r="B826" s="148"/>
      <c r="D826" s="121"/>
      <c r="E826" s="148"/>
      <c r="F826" s="75"/>
      <c r="G826" s="121"/>
      <c r="H826" s="148"/>
      <c r="I826" s="75"/>
      <c r="J826" s="121"/>
      <c r="K826" s="148"/>
    </row>
    <row r="827" spans="1:11" ht="15" customHeight="1" thickBot="1">
      <c r="A827" s="149"/>
      <c r="B827" s="150"/>
      <c r="D827" s="149"/>
      <c r="E827" s="150"/>
      <c r="F827" s="75"/>
      <c r="G827" s="149"/>
      <c r="H827" s="150"/>
      <c r="I827" s="75"/>
      <c r="J827" s="149"/>
      <c r="K827" s="150"/>
    </row>
    <row r="828" spans="1:11" ht="15" customHeight="1">
      <c r="A828" s="79"/>
      <c r="B828" s="79"/>
      <c r="D828" s="79"/>
      <c r="E828" s="79"/>
      <c r="F828" s="75"/>
      <c r="G828" s="79"/>
      <c r="H828" s="79"/>
      <c r="I828" s="75"/>
      <c r="J828" s="79"/>
      <c r="K828" s="79"/>
    </row>
    <row r="829" spans="1:11" ht="15" customHeight="1">
      <c r="A829" s="74"/>
      <c r="B829" s="75"/>
      <c r="D829" s="126" t="s">
        <v>33</v>
      </c>
      <c r="E829" s="126"/>
      <c r="F829" s="126"/>
      <c r="G829" s="126"/>
      <c r="H829" s="75"/>
      <c r="I829" s="75"/>
      <c r="J829" s="75"/>
      <c r="K829" s="80" t="s">
        <v>78</v>
      </c>
    </row>
    <row r="830" spans="1:11" ht="15" customHeight="1">
      <c r="A830" s="75"/>
      <c r="B830" s="75"/>
      <c r="D830" s="75"/>
      <c r="E830" s="75"/>
      <c r="F830" s="75"/>
      <c r="G830" s="75"/>
      <c r="H830" s="75"/>
      <c r="I830" s="75"/>
      <c r="J830" s="75"/>
      <c r="K830" s="75"/>
    </row>
    <row r="831" spans="1:11" ht="15" customHeight="1" thickBot="1">
      <c r="A831" s="75"/>
      <c r="B831" s="75"/>
      <c r="D831" s="75"/>
      <c r="E831" s="75"/>
      <c r="F831" s="75"/>
      <c r="G831" s="75"/>
      <c r="H831" s="75"/>
      <c r="I831" s="75"/>
      <c r="J831" s="75"/>
      <c r="K831" s="75"/>
    </row>
    <row r="832" spans="1:11" ht="15" customHeight="1">
      <c r="A832" s="143" t="e">
        <f>#REF!</f>
        <v>#REF!</v>
      </c>
      <c r="B832" s="144"/>
      <c r="C832" s="144"/>
      <c r="D832" s="144"/>
      <c r="E832" s="145"/>
      <c r="F832" s="123" t="s">
        <v>20</v>
      </c>
      <c r="G832" s="143" t="e">
        <f>#REF!</f>
        <v>#REF!</v>
      </c>
      <c r="H832" s="144"/>
      <c r="I832" s="144"/>
      <c r="J832" s="144"/>
      <c r="K832" s="145"/>
    </row>
    <row r="833" spans="1:11" ht="15" customHeight="1" thickBot="1">
      <c r="A833" s="146"/>
      <c r="B833" s="147"/>
      <c r="C833" s="147"/>
      <c r="D833" s="147"/>
      <c r="E833" s="122"/>
      <c r="F833" s="123"/>
      <c r="G833" s="146"/>
      <c r="H833" s="147"/>
      <c r="I833" s="147"/>
      <c r="J833" s="147"/>
      <c r="K833" s="122"/>
    </row>
    <row r="834" spans="1:11" ht="15" customHeight="1" thickBot="1">
      <c r="A834" s="75"/>
      <c r="B834" s="75"/>
      <c r="D834" s="75"/>
      <c r="E834" s="75"/>
      <c r="F834" s="75"/>
      <c r="G834" s="75"/>
      <c r="H834" s="75"/>
      <c r="I834" s="75"/>
      <c r="J834" s="75"/>
      <c r="K834" s="75"/>
    </row>
    <row r="835" spans="1:11" ht="15" customHeight="1" thickBot="1">
      <c r="A835" s="81" t="s">
        <v>121</v>
      </c>
      <c r="B835" s="82" t="s">
        <v>44</v>
      </c>
      <c r="C835" s="82"/>
      <c r="D835" s="82"/>
      <c r="E835" s="83" t="e">
        <f>#REF!</f>
        <v>#REF!</v>
      </c>
      <c r="F835" s="75"/>
      <c r="G835" s="81" t="s">
        <v>122</v>
      </c>
      <c r="H835" s="82" t="s">
        <v>44</v>
      </c>
      <c r="I835" s="82"/>
      <c r="J835" s="82"/>
      <c r="K835" s="83" t="e">
        <f>#REF!</f>
        <v>#REF!</v>
      </c>
    </row>
    <row r="836" spans="1:11" ht="15" customHeight="1" thickBot="1">
      <c r="A836" s="77" t="e">
        <f>#REF!</f>
        <v>#REF!</v>
      </c>
      <c r="B836" s="77"/>
      <c r="C836" s="78" t="s">
        <v>20</v>
      </c>
      <c r="D836" s="77"/>
      <c r="E836" s="77" t="e">
        <f>#REF!</f>
        <v>#REF!</v>
      </c>
      <c r="F836" s="75"/>
      <c r="G836" s="77" t="e">
        <f>#REF!</f>
        <v>#REF!</v>
      </c>
      <c r="H836" s="77"/>
      <c r="I836" s="78" t="s">
        <v>20</v>
      </c>
      <c r="J836" s="77"/>
      <c r="K836" s="77" t="e">
        <f>#REF!</f>
        <v>#REF!</v>
      </c>
    </row>
    <row r="837" spans="1:11" ht="15" customHeight="1">
      <c r="A837" s="124"/>
      <c r="B837" s="125"/>
      <c r="D837" s="124"/>
      <c r="E837" s="125"/>
      <c r="F837" s="75"/>
      <c r="G837" s="124"/>
      <c r="H837" s="125"/>
      <c r="I837" s="75"/>
      <c r="J837" s="124"/>
      <c r="K837" s="125"/>
    </row>
    <row r="838" spans="1:11" ht="15" customHeight="1">
      <c r="A838" s="121"/>
      <c r="B838" s="148"/>
      <c r="D838" s="121"/>
      <c r="E838" s="148"/>
      <c r="F838" s="75"/>
      <c r="G838" s="121"/>
      <c r="H838" s="148"/>
      <c r="I838" s="75"/>
      <c r="J838" s="121"/>
      <c r="K838" s="148"/>
    </row>
    <row r="839" spans="1:11" ht="15" customHeight="1" thickBot="1">
      <c r="A839" s="149"/>
      <c r="B839" s="150"/>
      <c r="D839" s="149"/>
      <c r="E839" s="150"/>
      <c r="F839" s="75"/>
      <c r="G839" s="149"/>
      <c r="H839" s="150"/>
      <c r="I839" s="75"/>
      <c r="J839" s="149"/>
      <c r="K839" s="150"/>
    </row>
    <row r="840" spans="1:11" ht="15" customHeight="1">
      <c r="A840" s="75"/>
      <c r="B840" s="75"/>
      <c r="D840" s="75"/>
      <c r="E840" s="75"/>
      <c r="F840" s="75"/>
      <c r="G840" s="75"/>
      <c r="H840" s="75"/>
      <c r="I840" s="75"/>
      <c r="J840" s="75"/>
      <c r="K840" s="75"/>
    </row>
    <row r="841" spans="1:11" ht="15" customHeight="1" thickBot="1">
      <c r="A841" s="75"/>
      <c r="B841" s="75"/>
      <c r="D841" s="75"/>
      <c r="E841" s="75"/>
      <c r="F841" s="75"/>
      <c r="G841" s="75"/>
      <c r="H841" s="75"/>
      <c r="I841" s="75"/>
      <c r="J841" s="75"/>
      <c r="K841" s="75"/>
    </row>
    <row r="842" spans="1:11" ht="15" customHeight="1" thickBot="1">
      <c r="A842" s="81" t="s">
        <v>123</v>
      </c>
      <c r="B842" s="82" t="s">
        <v>44</v>
      </c>
      <c r="C842" s="82"/>
      <c r="D842" s="82"/>
      <c r="E842" s="83" t="e">
        <f>#REF!</f>
        <v>#REF!</v>
      </c>
      <c r="F842" s="75"/>
      <c r="G842" s="81" t="s">
        <v>124</v>
      </c>
      <c r="H842" s="82" t="s">
        <v>44</v>
      </c>
      <c r="I842" s="82"/>
      <c r="J842" s="82"/>
      <c r="K842" s="83" t="e">
        <f>#REF!</f>
        <v>#REF!</v>
      </c>
    </row>
    <row r="843" spans="1:11" ht="15" customHeight="1" thickBot="1">
      <c r="A843" s="77" t="e">
        <f>#REF!</f>
        <v>#REF!</v>
      </c>
      <c r="B843" s="77"/>
      <c r="C843" s="78" t="s">
        <v>20</v>
      </c>
      <c r="D843" s="77"/>
      <c r="E843" s="77" t="e">
        <f>#REF!</f>
        <v>#REF!</v>
      </c>
      <c r="F843" s="75"/>
      <c r="G843" s="77" t="e">
        <f>#REF!</f>
        <v>#REF!</v>
      </c>
      <c r="H843" s="77"/>
      <c r="I843" s="78" t="s">
        <v>20</v>
      </c>
      <c r="J843" s="77"/>
      <c r="K843" s="77" t="e">
        <f>#REF!</f>
        <v>#REF!</v>
      </c>
    </row>
    <row r="844" spans="1:11" ht="15" customHeight="1">
      <c r="A844" s="124"/>
      <c r="B844" s="125"/>
      <c r="D844" s="124"/>
      <c r="E844" s="125"/>
      <c r="F844" s="75"/>
      <c r="G844" s="124"/>
      <c r="H844" s="125"/>
      <c r="I844" s="75"/>
      <c r="J844" s="124"/>
      <c r="K844" s="125"/>
    </row>
    <row r="845" spans="1:11" ht="15" customHeight="1">
      <c r="A845" s="121"/>
      <c r="B845" s="148"/>
      <c r="D845" s="121"/>
      <c r="E845" s="148"/>
      <c r="F845" s="75"/>
      <c r="G845" s="121"/>
      <c r="H845" s="148"/>
      <c r="I845" s="75"/>
      <c r="J845" s="121"/>
      <c r="K845" s="148"/>
    </row>
    <row r="846" spans="1:11" ht="15" customHeight="1" thickBot="1">
      <c r="A846" s="149"/>
      <c r="B846" s="150"/>
      <c r="D846" s="149"/>
      <c r="E846" s="150"/>
      <c r="F846" s="75"/>
      <c r="G846" s="149"/>
      <c r="H846" s="150"/>
      <c r="I846" s="75"/>
      <c r="J846" s="149"/>
      <c r="K846" s="150"/>
    </row>
    <row r="847" spans="1:11" ht="15" customHeight="1">
      <c r="A847" s="79"/>
      <c r="B847" s="79"/>
      <c r="D847" s="79"/>
      <c r="E847" s="79"/>
      <c r="F847" s="75"/>
      <c r="G847" s="79"/>
      <c r="H847" s="79"/>
      <c r="I847" s="75"/>
      <c r="J847" s="79"/>
      <c r="K847" s="79"/>
    </row>
    <row r="848" spans="1:11" ht="15" customHeight="1" thickBot="1">
      <c r="A848" s="79"/>
      <c r="B848" s="79"/>
      <c r="D848" s="79"/>
      <c r="E848" s="79"/>
      <c r="F848" s="75"/>
      <c r="G848" s="79"/>
      <c r="H848" s="79"/>
      <c r="I848" s="75"/>
      <c r="J848" s="79"/>
      <c r="K848" s="79"/>
    </row>
    <row r="849" spans="1:11" ht="15" customHeight="1">
      <c r="A849" s="143" t="e">
        <f>#REF!</f>
        <v>#REF!</v>
      </c>
      <c r="B849" s="144"/>
      <c r="C849" s="144"/>
      <c r="D849" s="144"/>
      <c r="E849" s="145"/>
      <c r="F849" s="123" t="s">
        <v>20</v>
      </c>
      <c r="G849" s="143" t="e">
        <f>#REF!</f>
        <v>#REF!</v>
      </c>
      <c r="H849" s="144"/>
      <c r="I849" s="144"/>
      <c r="J849" s="144"/>
      <c r="K849" s="145"/>
    </row>
    <row r="850" spans="1:11" ht="15" customHeight="1" thickBot="1">
      <c r="A850" s="146"/>
      <c r="B850" s="147"/>
      <c r="C850" s="147"/>
      <c r="D850" s="147"/>
      <c r="E850" s="122"/>
      <c r="F850" s="123"/>
      <c r="G850" s="146"/>
      <c r="H850" s="147"/>
      <c r="I850" s="147"/>
      <c r="J850" s="147"/>
      <c r="K850" s="122"/>
    </row>
    <row r="851" spans="1:11" ht="15" customHeight="1" thickBot="1">
      <c r="A851" s="75"/>
      <c r="B851" s="75"/>
      <c r="D851" s="75"/>
      <c r="E851" s="75"/>
      <c r="F851" s="75"/>
      <c r="G851" s="75"/>
      <c r="H851" s="75"/>
      <c r="I851" s="75"/>
      <c r="J851" s="75"/>
      <c r="K851" s="75"/>
    </row>
    <row r="852" spans="1:11" ht="15" customHeight="1" thickBot="1">
      <c r="A852" s="81" t="s">
        <v>125</v>
      </c>
      <c r="B852" s="82" t="s">
        <v>44</v>
      </c>
      <c r="C852" s="82"/>
      <c r="D852" s="82"/>
      <c r="E852" s="83" t="e">
        <f>#REF!</f>
        <v>#REF!</v>
      </c>
      <c r="F852" s="75"/>
      <c r="G852" s="81" t="s">
        <v>126</v>
      </c>
      <c r="H852" s="82" t="s">
        <v>44</v>
      </c>
      <c r="I852" s="82"/>
      <c r="J852" s="82"/>
      <c r="K852" s="83" t="e">
        <f>#REF!</f>
        <v>#REF!</v>
      </c>
    </row>
    <row r="853" spans="1:11" ht="15" customHeight="1" thickBot="1">
      <c r="A853" s="77" t="e">
        <f>#REF!</f>
        <v>#REF!</v>
      </c>
      <c r="B853" s="77"/>
      <c r="C853" s="78" t="s">
        <v>20</v>
      </c>
      <c r="D853" s="77"/>
      <c r="E853" s="77" t="e">
        <f>#REF!</f>
        <v>#REF!</v>
      </c>
      <c r="F853" s="75"/>
      <c r="G853" s="77" t="e">
        <f>#REF!</f>
        <v>#REF!</v>
      </c>
      <c r="H853" s="77"/>
      <c r="I853" s="78" t="s">
        <v>20</v>
      </c>
      <c r="J853" s="77"/>
      <c r="K853" s="77" t="e">
        <f>#REF!</f>
        <v>#REF!</v>
      </c>
    </row>
    <row r="854" spans="1:11" ht="15" customHeight="1">
      <c r="A854" s="124"/>
      <c r="B854" s="125"/>
      <c r="D854" s="124"/>
      <c r="E854" s="125"/>
      <c r="F854" s="75"/>
      <c r="G854" s="124"/>
      <c r="H854" s="125"/>
      <c r="I854" s="75"/>
      <c r="J854" s="124"/>
      <c r="K854" s="125"/>
    </row>
    <row r="855" spans="1:11" ht="15" customHeight="1">
      <c r="A855" s="121"/>
      <c r="B855" s="148"/>
      <c r="D855" s="121"/>
      <c r="E855" s="148"/>
      <c r="F855" s="75"/>
      <c r="G855" s="121"/>
      <c r="H855" s="148"/>
      <c r="I855" s="75"/>
      <c r="J855" s="121"/>
      <c r="K855" s="148"/>
    </row>
    <row r="856" spans="1:11" ht="15" customHeight="1" thickBot="1">
      <c r="A856" s="149"/>
      <c r="B856" s="150"/>
      <c r="D856" s="149"/>
      <c r="E856" s="150"/>
      <c r="F856" s="75"/>
      <c r="G856" s="149"/>
      <c r="H856" s="150"/>
      <c r="I856" s="75"/>
      <c r="J856" s="149"/>
      <c r="K856" s="150"/>
    </row>
    <row r="857" spans="1:11" ht="15" customHeight="1">
      <c r="A857" s="75"/>
      <c r="B857" s="75"/>
      <c r="D857" s="75"/>
      <c r="E857" s="75"/>
      <c r="F857" s="75"/>
      <c r="G857" s="75"/>
      <c r="H857" s="75"/>
      <c r="I857" s="75"/>
      <c r="J857" s="75"/>
      <c r="K857" s="75"/>
    </row>
    <row r="858" spans="1:11" ht="15" customHeight="1" thickBot="1">
      <c r="A858" s="75"/>
      <c r="B858" s="75"/>
      <c r="D858" s="75"/>
      <c r="E858" s="75"/>
      <c r="F858" s="75"/>
      <c r="G858" s="75"/>
      <c r="H858" s="75"/>
      <c r="I858" s="75"/>
      <c r="J858" s="75"/>
      <c r="K858" s="75"/>
    </row>
    <row r="859" spans="1:11" ht="15" customHeight="1" thickBot="1">
      <c r="A859" s="81" t="s">
        <v>127</v>
      </c>
      <c r="B859" s="82" t="s">
        <v>44</v>
      </c>
      <c r="C859" s="82"/>
      <c r="D859" s="82"/>
      <c r="E859" s="83" t="e">
        <f>#REF!</f>
        <v>#REF!</v>
      </c>
      <c r="F859" s="75"/>
      <c r="G859" s="81" t="s">
        <v>128</v>
      </c>
      <c r="H859" s="82" t="s">
        <v>44</v>
      </c>
      <c r="I859" s="82"/>
      <c r="J859" s="82"/>
      <c r="K859" s="83" t="e">
        <f>#REF!</f>
        <v>#REF!</v>
      </c>
    </row>
    <row r="860" spans="1:11" ht="15" customHeight="1" thickBot="1">
      <c r="A860" s="77" t="e">
        <f>#REF!</f>
        <v>#REF!</v>
      </c>
      <c r="B860" s="77"/>
      <c r="C860" s="78" t="s">
        <v>20</v>
      </c>
      <c r="D860" s="77"/>
      <c r="E860" s="77" t="e">
        <f>#REF!</f>
        <v>#REF!</v>
      </c>
      <c r="F860" s="75"/>
      <c r="G860" s="77" t="e">
        <f>#REF!</f>
        <v>#REF!</v>
      </c>
      <c r="H860" s="77"/>
      <c r="I860" s="78" t="s">
        <v>20</v>
      </c>
      <c r="J860" s="77"/>
      <c r="K860" s="77" t="e">
        <f>#REF!</f>
        <v>#REF!</v>
      </c>
    </row>
    <row r="861" spans="1:11" ht="15" customHeight="1">
      <c r="A861" s="124"/>
      <c r="B861" s="125"/>
      <c r="D861" s="124"/>
      <c r="E861" s="125"/>
      <c r="F861" s="75"/>
      <c r="G861" s="124"/>
      <c r="H861" s="125"/>
      <c r="I861" s="75"/>
      <c r="J861" s="124"/>
      <c r="K861" s="125"/>
    </row>
    <row r="862" spans="1:11" ht="15" customHeight="1">
      <c r="A862" s="121"/>
      <c r="B862" s="148"/>
      <c r="D862" s="121"/>
      <c r="E862" s="148"/>
      <c r="F862" s="75"/>
      <c r="G862" s="121"/>
      <c r="H862" s="148"/>
      <c r="I862" s="75"/>
      <c r="J862" s="121"/>
      <c r="K862" s="148"/>
    </row>
    <row r="863" spans="1:11" ht="15" customHeight="1" thickBot="1">
      <c r="A863" s="149"/>
      <c r="B863" s="150"/>
      <c r="D863" s="149"/>
      <c r="E863" s="150"/>
      <c r="F863" s="75"/>
      <c r="G863" s="149"/>
      <c r="H863" s="150"/>
      <c r="I863" s="75"/>
      <c r="J863" s="149"/>
      <c r="K863" s="150"/>
    </row>
    <row r="864" spans="1:11" ht="15" customHeight="1">
      <c r="A864" s="79"/>
      <c r="B864" s="79"/>
      <c r="D864" s="79"/>
      <c r="E864" s="79"/>
      <c r="F864" s="75"/>
      <c r="G864" s="79"/>
      <c r="H864" s="79"/>
      <c r="I864" s="75"/>
      <c r="J864" s="79"/>
      <c r="K864" s="79"/>
    </row>
    <row r="865" spans="1:11" ht="15" customHeight="1">
      <c r="A865" s="74"/>
      <c r="B865" s="75"/>
      <c r="D865" s="126" t="s">
        <v>33</v>
      </c>
      <c r="E865" s="126"/>
      <c r="F865" s="126"/>
      <c r="G865" s="126"/>
      <c r="H865" s="75"/>
      <c r="I865" s="75"/>
      <c r="J865" s="75"/>
      <c r="K865" s="80" t="s">
        <v>79</v>
      </c>
    </row>
    <row r="866" spans="1:11" ht="15" customHeight="1">
      <c r="A866" s="75"/>
      <c r="B866" s="75"/>
      <c r="D866" s="75"/>
      <c r="E866" s="75"/>
      <c r="F866" s="75"/>
      <c r="G866" s="75"/>
      <c r="H866" s="75"/>
      <c r="I866" s="75"/>
      <c r="J866" s="75"/>
      <c r="K866" s="75"/>
    </row>
    <row r="867" spans="1:11" ht="15" customHeight="1" thickBot="1">
      <c r="A867" s="75"/>
      <c r="B867" s="75"/>
      <c r="D867" s="75"/>
      <c r="E867" s="75"/>
      <c r="F867" s="75"/>
      <c r="G867" s="75"/>
      <c r="H867" s="75"/>
      <c r="I867" s="75"/>
      <c r="J867" s="75"/>
      <c r="K867" s="75"/>
    </row>
    <row r="868" spans="1:11" ht="15" customHeight="1">
      <c r="A868" s="143" t="e">
        <f>#REF!</f>
        <v>#REF!</v>
      </c>
      <c r="B868" s="144"/>
      <c r="C868" s="144"/>
      <c r="D868" s="144"/>
      <c r="E868" s="145"/>
      <c r="F868" s="123" t="s">
        <v>20</v>
      </c>
      <c r="G868" s="143" t="e">
        <f>#REF!</f>
        <v>#REF!</v>
      </c>
      <c r="H868" s="144"/>
      <c r="I868" s="144"/>
      <c r="J868" s="144"/>
      <c r="K868" s="145"/>
    </row>
    <row r="869" spans="1:11" ht="15" customHeight="1" thickBot="1">
      <c r="A869" s="146"/>
      <c r="B869" s="147"/>
      <c r="C869" s="147"/>
      <c r="D869" s="147"/>
      <c r="E869" s="122"/>
      <c r="F869" s="123"/>
      <c r="G869" s="146"/>
      <c r="H869" s="147"/>
      <c r="I869" s="147"/>
      <c r="J869" s="147"/>
      <c r="K869" s="122"/>
    </row>
    <row r="870" spans="1:11" ht="15" customHeight="1" thickBot="1">
      <c r="A870" s="75"/>
      <c r="B870" s="75"/>
      <c r="D870" s="75"/>
      <c r="E870" s="75"/>
      <c r="F870" s="75"/>
      <c r="G870" s="75"/>
      <c r="H870" s="75"/>
      <c r="I870" s="75"/>
      <c r="J870" s="75"/>
      <c r="K870" s="75"/>
    </row>
    <row r="871" spans="1:11" ht="15" customHeight="1" thickBot="1">
      <c r="A871" s="81" t="s">
        <v>45</v>
      </c>
      <c r="B871" s="82" t="s">
        <v>44</v>
      </c>
      <c r="C871" s="82"/>
      <c r="D871" s="82"/>
      <c r="E871" s="83" t="e">
        <f>#REF!</f>
        <v>#REF!</v>
      </c>
      <c r="F871" s="75"/>
      <c r="G871" s="81" t="s">
        <v>55</v>
      </c>
      <c r="H871" s="82" t="s">
        <v>44</v>
      </c>
      <c r="I871" s="82"/>
      <c r="J871" s="82"/>
      <c r="K871" s="83" t="e">
        <f>#REF!</f>
        <v>#REF!</v>
      </c>
    </row>
    <row r="872" spans="1:11" ht="15" customHeight="1" thickBot="1">
      <c r="A872" s="77" t="e">
        <f>#REF!</f>
        <v>#REF!</v>
      </c>
      <c r="B872" s="77"/>
      <c r="C872" s="78" t="s">
        <v>20</v>
      </c>
      <c r="D872" s="77"/>
      <c r="E872" s="77" t="e">
        <f>#REF!</f>
        <v>#REF!</v>
      </c>
      <c r="F872" s="75"/>
      <c r="G872" s="77" t="e">
        <f>#REF!</f>
        <v>#REF!</v>
      </c>
      <c r="H872" s="77"/>
      <c r="I872" s="78" t="s">
        <v>20</v>
      </c>
      <c r="J872" s="77"/>
      <c r="K872" s="77" t="e">
        <f>#REF!</f>
        <v>#REF!</v>
      </c>
    </row>
    <row r="873" spans="1:11" ht="15" customHeight="1">
      <c r="A873" s="124"/>
      <c r="B873" s="125"/>
      <c r="D873" s="124"/>
      <c r="E873" s="125"/>
      <c r="F873" s="75"/>
      <c r="G873" s="124"/>
      <c r="H873" s="125"/>
      <c r="I873" s="75"/>
      <c r="J873" s="124"/>
      <c r="K873" s="125"/>
    </row>
    <row r="874" spans="1:11" ht="15" customHeight="1">
      <c r="A874" s="121"/>
      <c r="B874" s="148"/>
      <c r="D874" s="121"/>
      <c r="E874" s="148"/>
      <c r="F874" s="75"/>
      <c r="G874" s="121"/>
      <c r="H874" s="148"/>
      <c r="I874" s="75"/>
      <c r="J874" s="121"/>
      <c r="K874" s="148"/>
    </row>
    <row r="875" spans="1:11" ht="15" customHeight="1" thickBot="1">
      <c r="A875" s="149"/>
      <c r="B875" s="150"/>
      <c r="D875" s="149"/>
      <c r="E875" s="150"/>
      <c r="F875" s="75"/>
      <c r="G875" s="149"/>
      <c r="H875" s="150"/>
      <c r="I875" s="75"/>
      <c r="J875" s="149"/>
      <c r="K875" s="150"/>
    </row>
    <row r="876" spans="1:11" ht="15" customHeight="1">
      <c r="A876" s="75"/>
      <c r="B876" s="75"/>
      <c r="D876" s="75"/>
      <c r="E876" s="75"/>
      <c r="F876" s="75"/>
      <c r="G876" s="75"/>
      <c r="H876" s="75"/>
      <c r="I876" s="75"/>
      <c r="J876" s="75"/>
      <c r="K876" s="75"/>
    </row>
    <row r="877" spans="1:11" ht="15" customHeight="1" thickBot="1">
      <c r="A877" s="75"/>
      <c r="B877" s="75"/>
      <c r="D877" s="75"/>
      <c r="E877" s="75"/>
      <c r="F877" s="75"/>
      <c r="G877" s="75"/>
      <c r="H877" s="75"/>
      <c r="I877" s="75"/>
      <c r="J877" s="75"/>
      <c r="K877" s="75"/>
    </row>
    <row r="878" spans="1:11" ht="15" customHeight="1" thickBot="1">
      <c r="A878" s="81" t="s">
        <v>47</v>
      </c>
      <c r="B878" s="82" t="s">
        <v>44</v>
      </c>
      <c r="C878" s="82"/>
      <c r="D878" s="82"/>
      <c r="E878" s="83" t="e">
        <f>#REF!</f>
        <v>#REF!</v>
      </c>
      <c r="F878" s="75"/>
      <c r="G878" s="81" t="s">
        <v>48</v>
      </c>
      <c r="H878" s="82" t="s">
        <v>44</v>
      </c>
      <c r="I878" s="82"/>
      <c r="J878" s="82"/>
      <c r="K878" s="83" t="e">
        <f>#REF!</f>
        <v>#REF!</v>
      </c>
    </row>
    <row r="879" spans="1:11" ht="15" customHeight="1" thickBot="1">
      <c r="A879" s="77" t="e">
        <f>#REF!</f>
        <v>#REF!</v>
      </c>
      <c r="B879" s="77"/>
      <c r="C879" s="78" t="s">
        <v>20</v>
      </c>
      <c r="D879" s="77"/>
      <c r="E879" s="77" t="e">
        <f>#REF!</f>
        <v>#REF!</v>
      </c>
      <c r="F879" s="75"/>
      <c r="G879" s="77" t="e">
        <f>#REF!</f>
        <v>#REF!</v>
      </c>
      <c r="H879" s="77"/>
      <c r="I879" s="78" t="s">
        <v>20</v>
      </c>
      <c r="J879" s="77"/>
      <c r="K879" s="77" t="e">
        <f>#REF!</f>
        <v>#REF!</v>
      </c>
    </row>
    <row r="880" spans="1:11" ht="15" customHeight="1">
      <c r="A880" s="124"/>
      <c r="B880" s="125"/>
      <c r="D880" s="124"/>
      <c r="E880" s="125"/>
      <c r="F880" s="75"/>
      <c r="G880" s="124"/>
      <c r="H880" s="125"/>
      <c r="I880" s="75"/>
      <c r="J880" s="124"/>
      <c r="K880" s="125"/>
    </row>
    <row r="881" spans="1:11" ht="15" customHeight="1">
      <c r="A881" s="121"/>
      <c r="B881" s="148"/>
      <c r="D881" s="121"/>
      <c r="E881" s="148"/>
      <c r="F881" s="75"/>
      <c r="G881" s="121"/>
      <c r="H881" s="148"/>
      <c r="I881" s="75"/>
      <c r="J881" s="121"/>
      <c r="K881" s="148"/>
    </row>
    <row r="882" spans="1:11" ht="15" customHeight="1" thickBot="1">
      <c r="A882" s="149"/>
      <c r="B882" s="150"/>
      <c r="D882" s="149"/>
      <c r="E882" s="150"/>
      <c r="F882" s="75"/>
      <c r="G882" s="149"/>
      <c r="H882" s="150"/>
      <c r="I882" s="75"/>
      <c r="J882" s="149"/>
      <c r="K882" s="150"/>
    </row>
    <row r="883" spans="1:11" ht="15" customHeight="1" thickBot="1">
      <c r="A883" s="79"/>
      <c r="B883" s="79"/>
      <c r="D883" s="79"/>
      <c r="E883" s="79"/>
      <c r="F883" s="75"/>
      <c r="G883" s="79"/>
      <c r="H883" s="79"/>
      <c r="I883" s="75"/>
      <c r="J883" s="79"/>
      <c r="K883" s="79"/>
    </row>
    <row r="884" spans="1:11" ht="15" customHeight="1">
      <c r="A884" s="143" t="e">
        <f>#REF!</f>
        <v>#REF!</v>
      </c>
      <c r="B884" s="144"/>
      <c r="C884" s="144"/>
      <c r="D884" s="144"/>
      <c r="E884" s="145"/>
      <c r="F884" s="123" t="s">
        <v>20</v>
      </c>
      <c r="G884" s="143" t="e">
        <f>#REF!</f>
        <v>#REF!</v>
      </c>
      <c r="H884" s="144"/>
      <c r="I884" s="144"/>
      <c r="J884" s="144"/>
      <c r="K884" s="145"/>
    </row>
    <row r="885" spans="1:11" ht="15" customHeight="1" thickBot="1">
      <c r="A885" s="146"/>
      <c r="B885" s="147"/>
      <c r="C885" s="147"/>
      <c r="D885" s="147"/>
      <c r="E885" s="122"/>
      <c r="F885" s="123"/>
      <c r="G885" s="146"/>
      <c r="H885" s="147"/>
      <c r="I885" s="147"/>
      <c r="J885" s="147"/>
      <c r="K885" s="122"/>
    </row>
    <row r="886" spans="1:11" ht="15" customHeight="1" thickBot="1">
      <c r="A886" s="75"/>
      <c r="B886" s="75"/>
      <c r="D886" s="75"/>
      <c r="E886" s="75"/>
      <c r="F886" s="75"/>
      <c r="G886" s="75"/>
      <c r="H886" s="75"/>
      <c r="I886" s="75"/>
      <c r="J886" s="75"/>
      <c r="K886" s="75"/>
    </row>
    <row r="887" spans="1:11" ht="15" customHeight="1" thickBot="1">
      <c r="A887" s="81" t="s">
        <v>56</v>
      </c>
      <c r="B887" s="82" t="s">
        <v>44</v>
      </c>
      <c r="C887" s="82"/>
      <c r="D887" s="82"/>
      <c r="E887" s="83" t="e">
        <f>#REF!</f>
        <v>#REF!</v>
      </c>
      <c r="F887" s="75"/>
      <c r="G887" s="81" t="s">
        <v>57</v>
      </c>
      <c r="H887" s="82" t="s">
        <v>44</v>
      </c>
      <c r="I887" s="82"/>
      <c r="J887" s="82"/>
      <c r="K887" s="83" t="e">
        <f>#REF!</f>
        <v>#REF!</v>
      </c>
    </row>
    <row r="888" spans="1:11" ht="15" customHeight="1" thickBot="1">
      <c r="A888" s="77" t="e">
        <f>#REF!</f>
        <v>#REF!</v>
      </c>
      <c r="B888" s="77"/>
      <c r="C888" s="78" t="s">
        <v>20</v>
      </c>
      <c r="D888" s="77"/>
      <c r="E888" s="77" t="e">
        <f>#REF!</f>
        <v>#REF!</v>
      </c>
      <c r="F888" s="75"/>
      <c r="G888" s="77" t="e">
        <f>#REF!</f>
        <v>#REF!</v>
      </c>
      <c r="H888" s="77"/>
      <c r="I888" s="78" t="s">
        <v>20</v>
      </c>
      <c r="J888" s="77"/>
      <c r="K888" s="77" t="e">
        <f>#REF!</f>
        <v>#REF!</v>
      </c>
    </row>
    <row r="889" spans="1:11" ht="15" customHeight="1">
      <c r="A889" s="124"/>
      <c r="B889" s="125"/>
      <c r="D889" s="124"/>
      <c r="E889" s="125"/>
      <c r="F889" s="75"/>
      <c r="G889" s="124"/>
      <c r="H889" s="125"/>
      <c r="I889" s="75"/>
      <c r="J889" s="124"/>
      <c r="K889" s="125"/>
    </row>
    <row r="890" spans="1:11" ht="15" customHeight="1">
      <c r="A890" s="121"/>
      <c r="B890" s="148"/>
      <c r="D890" s="121"/>
      <c r="E890" s="148"/>
      <c r="F890" s="75"/>
      <c r="G890" s="121"/>
      <c r="H890" s="148"/>
      <c r="I890" s="75"/>
      <c r="J890" s="121"/>
      <c r="K890" s="148"/>
    </row>
    <row r="891" spans="1:11" ht="15" customHeight="1" thickBot="1">
      <c r="A891" s="149"/>
      <c r="B891" s="150"/>
      <c r="D891" s="149"/>
      <c r="E891" s="150"/>
      <c r="F891" s="75"/>
      <c r="G891" s="149"/>
      <c r="H891" s="150"/>
      <c r="I891" s="75"/>
      <c r="J891" s="149"/>
      <c r="K891" s="150"/>
    </row>
    <row r="892" spans="1:11" ht="15" customHeight="1">
      <c r="A892" s="75"/>
      <c r="B892" s="75"/>
      <c r="D892" s="75"/>
      <c r="E892" s="75"/>
      <c r="F892" s="75"/>
      <c r="G892" s="75"/>
      <c r="H892" s="75"/>
      <c r="I892" s="75"/>
      <c r="J892" s="75"/>
      <c r="K892" s="75"/>
    </row>
    <row r="893" spans="1:11" ht="15" customHeight="1" thickBot="1">
      <c r="A893" s="75"/>
      <c r="B893" s="75"/>
      <c r="D893" s="75"/>
      <c r="E893" s="75"/>
      <c r="F893" s="75"/>
      <c r="G893" s="75"/>
      <c r="H893" s="75"/>
      <c r="I893" s="75"/>
      <c r="J893" s="75"/>
      <c r="K893" s="75"/>
    </row>
    <row r="894" spans="1:11" ht="15" customHeight="1" thickBot="1">
      <c r="A894" s="81" t="s">
        <v>51</v>
      </c>
      <c r="B894" s="82" t="s">
        <v>44</v>
      </c>
      <c r="C894" s="82"/>
      <c r="D894" s="82"/>
      <c r="E894" s="83" t="e">
        <f>#REF!</f>
        <v>#REF!</v>
      </c>
      <c r="F894" s="75"/>
      <c r="G894" s="81" t="s">
        <v>52</v>
      </c>
      <c r="H894" s="82" t="s">
        <v>44</v>
      </c>
      <c r="I894" s="82"/>
      <c r="J894" s="82"/>
      <c r="K894" s="83" t="e">
        <f>#REF!</f>
        <v>#REF!</v>
      </c>
    </row>
    <row r="895" spans="1:11" ht="15" customHeight="1" thickBot="1">
      <c r="A895" s="77" t="e">
        <f>#REF!</f>
        <v>#REF!</v>
      </c>
      <c r="B895" s="77"/>
      <c r="C895" s="78" t="s">
        <v>20</v>
      </c>
      <c r="D895" s="77"/>
      <c r="E895" s="77" t="e">
        <f>#REF!</f>
        <v>#REF!</v>
      </c>
      <c r="F895" s="75"/>
      <c r="G895" s="77" t="e">
        <f>#REF!</f>
        <v>#REF!</v>
      </c>
      <c r="H895" s="77"/>
      <c r="I895" s="78" t="s">
        <v>20</v>
      </c>
      <c r="J895" s="77"/>
      <c r="K895" s="77" t="e">
        <f>#REF!</f>
        <v>#REF!</v>
      </c>
    </row>
    <row r="896" spans="1:11" ht="15" customHeight="1">
      <c r="A896" s="124"/>
      <c r="B896" s="125"/>
      <c r="D896" s="124"/>
      <c r="E896" s="125"/>
      <c r="F896" s="75"/>
      <c r="G896" s="124"/>
      <c r="H896" s="125"/>
      <c r="I896" s="75"/>
      <c r="J896" s="124"/>
      <c r="K896" s="125"/>
    </row>
    <row r="897" spans="1:11" ht="15" customHeight="1">
      <c r="A897" s="121"/>
      <c r="B897" s="148"/>
      <c r="D897" s="121"/>
      <c r="E897" s="148"/>
      <c r="F897" s="75"/>
      <c r="G897" s="121"/>
      <c r="H897" s="148"/>
      <c r="I897" s="75"/>
      <c r="J897" s="121"/>
      <c r="K897" s="148"/>
    </row>
    <row r="898" spans="1:11" ht="15" customHeight="1" thickBot="1">
      <c r="A898" s="149"/>
      <c r="B898" s="150"/>
      <c r="D898" s="149"/>
      <c r="E898" s="150"/>
      <c r="F898" s="75"/>
      <c r="G898" s="149"/>
      <c r="H898" s="150"/>
      <c r="I898" s="75"/>
      <c r="J898" s="149"/>
      <c r="K898" s="150"/>
    </row>
    <row r="899" spans="1:11" ht="15" customHeight="1">
      <c r="A899" s="75"/>
      <c r="B899" s="75"/>
      <c r="D899" s="75"/>
      <c r="E899" s="75"/>
      <c r="F899" s="75"/>
      <c r="G899" s="75"/>
      <c r="H899" s="75"/>
      <c r="I899" s="75"/>
      <c r="J899" s="75"/>
      <c r="K899" s="75"/>
    </row>
    <row r="900" spans="1:11" ht="15" customHeight="1">
      <c r="A900" s="75"/>
      <c r="B900" s="75"/>
      <c r="D900" s="75"/>
      <c r="E900" s="75"/>
      <c r="F900" s="75"/>
      <c r="G900" s="75"/>
      <c r="H900" s="75"/>
      <c r="I900" s="75"/>
      <c r="J900" s="75"/>
      <c r="K900" s="75"/>
    </row>
    <row r="901" spans="1:11" ht="15" customHeight="1">
      <c r="A901" s="74"/>
      <c r="B901" s="75"/>
      <c r="D901" s="126" t="s">
        <v>33</v>
      </c>
      <c r="E901" s="126"/>
      <c r="F901" s="126"/>
      <c r="G901" s="126"/>
      <c r="H901" s="75"/>
      <c r="I901" s="75"/>
      <c r="J901" s="75"/>
      <c r="K901" s="80" t="s">
        <v>79</v>
      </c>
    </row>
    <row r="902" spans="1:11" ht="15" customHeight="1">
      <c r="A902" s="75"/>
      <c r="B902" s="75"/>
      <c r="D902" s="75"/>
      <c r="E902" s="75"/>
      <c r="F902" s="75"/>
      <c r="G902" s="75"/>
      <c r="H902" s="75"/>
      <c r="I902" s="75"/>
      <c r="J902" s="75"/>
      <c r="K902" s="75"/>
    </row>
    <row r="903" spans="1:11" ht="15" customHeight="1" thickBot="1">
      <c r="A903" s="75"/>
      <c r="B903" s="75"/>
      <c r="D903" s="75"/>
      <c r="E903" s="75"/>
      <c r="F903" s="75"/>
      <c r="G903" s="75"/>
      <c r="H903" s="75"/>
      <c r="I903" s="75"/>
      <c r="J903" s="75"/>
      <c r="K903" s="75"/>
    </row>
    <row r="904" spans="1:11" ht="15" customHeight="1">
      <c r="A904" s="143" t="e">
        <f>#REF!</f>
        <v>#REF!</v>
      </c>
      <c r="B904" s="144"/>
      <c r="C904" s="144"/>
      <c r="D904" s="144"/>
      <c r="E904" s="145"/>
      <c r="F904" s="123" t="s">
        <v>20</v>
      </c>
      <c r="G904" s="143" t="e">
        <f>#REF!</f>
        <v>#REF!</v>
      </c>
      <c r="H904" s="144"/>
      <c r="I904" s="144"/>
      <c r="J904" s="144"/>
      <c r="K904" s="145"/>
    </row>
    <row r="905" spans="1:11" ht="15" customHeight="1" thickBot="1">
      <c r="A905" s="146"/>
      <c r="B905" s="147"/>
      <c r="C905" s="147"/>
      <c r="D905" s="147"/>
      <c r="E905" s="122"/>
      <c r="F905" s="123"/>
      <c r="G905" s="146"/>
      <c r="H905" s="147"/>
      <c r="I905" s="147"/>
      <c r="J905" s="147"/>
      <c r="K905" s="122"/>
    </row>
    <row r="906" spans="1:11" ht="15" customHeight="1" thickBot="1">
      <c r="A906" s="75"/>
      <c r="B906" s="75"/>
      <c r="D906" s="75"/>
      <c r="E906" s="75"/>
      <c r="F906" s="75"/>
      <c r="G906" s="75"/>
      <c r="H906" s="75"/>
      <c r="I906" s="75"/>
      <c r="J906" s="75"/>
      <c r="K906" s="75"/>
    </row>
    <row r="907" spans="1:11" ht="15" customHeight="1" thickBot="1">
      <c r="A907" s="81" t="s">
        <v>129</v>
      </c>
      <c r="B907" s="82" t="s">
        <v>44</v>
      </c>
      <c r="C907" s="82"/>
      <c r="D907" s="82"/>
      <c r="E907" s="83" t="e">
        <f>#REF!</f>
        <v>#REF!</v>
      </c>
      <c r="F907" s="75"/>
      <c r="G907" s="81" t="s">
        <v>63</v>
      </c>
      <c r="H907" s="82" t="s">
        <v>44</v>
      </c>
      <c r="I907" s="82"/>
      <c r="J907" s="82"/>
      <c r="K907" s="83" t="e">
        <f>#REF!</f>
        <v>#REF!</v>
      </c>
    </row>
    <row r="908" spans="1:11" ht="15" customHeight="1" thickBot="1">
      <c r="A908" s="77" t="e">
        <f>#REF!</f>
        <v>#REF!</v>
      </c>
      <c r="B908" s="77"/>
      <c r="C908" s="78" t="s">
        <v>20</v>
      </c>
      <c r="D908" s="77"/>
      <c r="E908" s="77" t="e">
        <f>#REF!</f>
        <v>#REF!</v>
      </c>
      <c r="F908" s="75"/>
      <c r="G908" s="77" t="e">
        <f>#REF!</f>
        <v>#REF!</v>
      </c>
      <c r="H908" s="77"/>
      <c r="I908" s="78" t="s">
        <v>20</v>
      </c>
      <c r="J908" s="77"/>
      <c r="K908" s="77" t="e">
        <f>#REF!</f>
        <v>#REF!</v>
      </c>
    </row>
    <row r="909" spans="1:11" ht="15" customHeight="1">
      <c r="A909" s="124"/>
      <c r="B909" s="125"/>
      <c r="D909" s="124"/>
      <c r="E909" s="125"/>
      <c r="F909" s="75"/>
      <c r="G909" s="124"/>
      <c r="H909" s="125"/>
      <c r="I909" s="75"/>
      <c r="J909" s="124"/>
      <c r="K909" s="125"/>
    </row>
    <row r="910" spans="1:11" ht="15" customHeight="1">
      <c r="A910" s="121"/>
      <c r="B910" s="148"/>
      <c r="D910" s="121"/>
      <c r="E910" s="148"/>
      <c r="F910" s="75"/>
      <c r="G910" s="121"/>
      <c r="H910" s="148"/>
      <c r="I910" s="75"/>
      <c r="J910" s="121"/>
      <c r="K910" s="148"/>
    </row>
    <row r="911" spans="1:11" ht="15" customHeight="1" thickBot="1">
      <c r="A911" s="149"/>
      <c r="B911" s="150"/>
      <c r="D911" s="149"/>
      <c r="E911" s="150"/>
      <c r="F911" s="75"/>
      <c r="G911" s="149"/>
      <c r="H911" s="150"/>
      <c r="I911" s="75"/>
      <c r="J911" s="149"/>
      <c r="K911" s="150"/>
    </row>
    <row r="912" spans="1:11" ht="15" customHeight="1">
      <c r="A912" s="75"/>
      <c r="B912" s="75"/>
      <c r="D912" s="75"/>
      <c r="E912" s="75"/>
      <c r="F912" s="75"/>
      <c r="G912" s="75"/>
      <c r="H912" s="75"/>
      <c r="I912" s="75"/>
      <c r="J912" s="75"/>
      <c r="K912" s="75"/>
    </row>
    <row r="913" spans="1:11" ht="15" customHeight="1" thickBot="1">
      <c r="A913" s="75"/>
      <c r="B913" s="75"/>
      <c r="D913" s="75"/>
      <c r="E913" s="75"/>
      <c r="F913" s="75"/>
      <c r="G913" s="75"/>
      <c r="H913" s="75"/>
      <c r="I913" s="75"/>
      <c r="J913" s="75"/>
      <c r="K913" s="75"/>
    </row>
    <row r="914" spans="1:11" ht="15" customHeight="1" thickBot="1">
      <c r="A914" s="81" t="s">
        <v>130</v>
      </c>
      <c r="B914" s="82" t="s">
        <v>44</v>
      </c>
      <c r="C914" s="82"/>
      <c r="D914" s="82"/>
      <c r="E914" s="83" t="e">
        <f>#REF!</f>
        <v>#REF!</v>
      </c>
      <c r="F914" s="75"/>
      <c r="G914" s="81" t="s">
        <v>62</v>
      </c>
      <c r="H914" s="82" t="s">
        <v>44</v>
      </c>
      <c r="I914" s="82"/>
      <c r="J914" s="82"/>
      <c r="K914" s="83" t="e">
        <f>#REF!</f>
        <v>#REF!</v>
      </c>
    </row>
    <row r="915" spans="1:11" ht="15" customHeight="1" thickBot="1">
      <c r="A915" s="77" t="e">
        <f>#REF!</f>
        <v>#REF!</v>
      </c>
      <c r="B915" s="77"/>
      <c r="C915" s="78" t="s">
        <v>20</v>
      </c>
      <c r="D915" s="77"/>
      <c r="E915" s="77" t="e">
        <f>#REF!</f>
        <v>#REF!</v>
      </c>
      <c r="F915" s="75"/>
      <c r="G915" s="77" t="e">
        <f>#REF!</f>
        <v>#REF!</v>
      </c>
      <c r="H915" s="77"/>
      <c r="I915" s="78" t="s">
        <v>20</v>
      </c>
      <c r="J915" s="77"/>
      <c r="K915" s="77" t="e">
        <f>#REF!</f>
        <v>#REF!</v>
      </c>
    </row>
    <row r="916" spans="1:11" ht="15" customHeight="1">
      <c r="A916" s="124"/>
      <c r="B916" s="125"/>
      <c r="D916" s="124"/>
      <c r="E916" s="125"/>
      <c r="F916" s="75"/>
      <c r="G916" s="124"/>
      <c r="H916" s="125"/>
      <c r="I916" s="75"/>
      <c r="J916" s="124"/>
      <c r="K916" s="125"/>
    </row>
    <row r="917" spans="1:11" ht="15" customHeight="1">
      <c r="A917" s="121"/>
      <c r="B917" s="148"/>
      <c r="D917" s="121"/>
      <c r="E917" s="148"/>
      <c r="F917" s="75"/>
      <c r="G917" s="121"/>
      <c r="H917" s="148"/>
      <c r="I917" s="75"/>
      <c r="J917" s="121"/>
      <c r="K917" s="148"/>
    </row>
    <row r="918" spans="1:11" ht="15" customHeight="1" thickBot="1">
      <c r="A918" s="149"/>
      <c r="B918" s="150"/>
      <c r="D918" s="149"/>
      <c r="E918" s="150"/>
      <c r="F918" s="75"/>
      <c r="G918" s="149"/>
      <c r="H918" s="150"/>
      <c r="I918" s="75"/>
      <c r="J918" s="149"/>
      <c r="K918" s="150"/>
    </row>
    <row r="919" spans="1:11" ht="15" customHeight="1">
      <c r="A919" s="79"/>
      <c r="B919" s="79"/>
      <c r="D919" s="79"/>
      <c r="E919" s="79"/>
      <c r="F919" s="75"/>
      <c r="G919" s="79"/>
      <c r="H919" s="79"/>
      <c r="I919" s="75"/>
      <c r="J919" s="79"/>
      <c r="K919" s="79"/>
    </row>
    <row r="920" spans="1:11" ht="15" customHeight="1" thickBot="1">
      <c r="A920" s="79"/>
      <c r="B920" s="79"/>
      <c r="D920" s="79"/>
      <c r="E920" s="79"/>
      <c r="F920" s="75"/>
      <c r="G920" s="79"/>
      <c r="H920" s="79"/>
      <c r="I920" s="75"/>
      <c r="J920" s="79"/>
      <c r="K920" s="79"/>
    </row>
    <row r="921" spans="1:11" ht="15" customHeight="1">
      <c r="A921" s="143" t="e">
        <f>#REF!</f>
        <v>#REF!</v>
      </c>
      <c r="B921" s="144"/>
      <c r="C921" s="144"/>
      <c r="D921" s="144"/>
      <c r="E921" s="145"/>
      <c r="F921" s="123" t="s">
        <v>20</v>
      </c>
      <c r="G921" s="143" t="e">
        <f>#REF!</f>
        <v>#REF!</v>
      </c>
      <c r="H921" s="144"/>
      <c r="I921" s="144"/>
      <c r="J921" s="144"/>
      <c r="K921" s="145"/>
    </row>
    <row r="922" spans="1:11" ht="15" customHeight="1" thickBot="1">
      <c r="A922" s="146"/>
      <c r="B922" s="147"/>
      <c r="C922" s="147"/>
      <c r="D922" s="147"/>
      <c r="E922" s="122"/>
      <c r="F922" s="123"/>
      <c r="G922" s="146"/>
      <c r="H922" s="147"/>
      <c r="I922" s="147"/>
      <c r="J922" s="147"/>
      <c r="K922" s="122"/>
    </row>
    <row r="923" spans="1:11" ht="15" customHeight="1" thickBot="1">
      <c r="A923" s="75"/>
      <c r="B923" s="75"/>
      <c r="D923" s="75"/>
      <c r="E923" s="75"/>
      <c r="F923" s="75"/>
      <c r="G923" s="75"/>
      <c r="H923" s="75"/>
      <c r="I923" s="75"/>
      <c r="J923" s="75"/>
      <c r="K923" s="75"/>
    </row>
    <row r="924" spans="1:11" ht="15" customHeight="1" thickBot="1">
      <c r="A924" s="81" t="s">
        <v>125</v>
      </c>
      <c r="B924" s="82" t="s">
        <v>44</v>
      </c>
      <c r="C924" s="82"/>
      <c r="D924" s="82"/>
      <c r="E924" s="83" t="e">
        <f>#REF!</f>
        <v>#REF!</v>
      </c>
      <c r="F924" s="75"/>
      <c r="G924" s="81" t="s">
        <v>182</v>
      </c>
      <c r="H924" s="82" t="s">
        <v>44</v>
      </c>
      <c r="I924" s="82"/>
      <c r="J924" s="82"/>
      <c r="K924" s="83" t="e">
        <f>#REF!</f>
        <v>#REF!</v>
      </c>
    </row>
    <row r="925" spans="1:11" ht="15" customHeight="1" thickBot="1">
      <c r="A925" s="77" t="e">
        <f>#REF!</f>
        <v>#REF!</v>
      </c>
      <c r="B925" s="77"/>
      <c r="C925" s="78" t="s">
        <v>20</v>
      </c>
      <c r="D925" s="77"/>
      <c r="E925" s="77" t="e">
        <f>#REF!</f>
        <v>#REF!</v>
      </c>
      <c r="F925" s="75"/>
      <c r="G925" s="77" t="e">
        <f>#REF!</f>
        <v>#REF!</v>
      </c>
      <c r="H925" s="77"/>
      <c r="I925" s="78" t="s">
        <v>20</v>
      </c>
      <c r="J925" s="77"/>
      <c r="K925" s="77" t="e">
        <f>#REF!</f>
        <v>#REF!</v>
      </c>
    </row>
    <row r="926" spans="1:11" ht="15" customHeight="1">
      <c r="A926" s="124"/>
      <c r="B926" s="125"/>
      <c r="D926" s="124"/>
      <c r="E926" s="125"/>
      <c r="F926" s="75"/>
      <c r="G926" s="124"/>
      <c r="H926" s="125"/>
      <c r="I926" s="75"/>
      <c r="J926" s="124"/>
      <c r="K926" s="125"/>
    </row>
    <row r="927" spans="1:11" ht="15" customHeight="1">
      <c r="A927" s="121"/>
      <c r="B927" s="148"/>
      <c r="D927" s="121"/>
      <c r="E927" s="148"/>
      <c r="F927" s="75"/>
      <c r="G927" s="121"/>
      <c r="H927" s="148"/>
      <c r="I927" s="75"/>
      <c r="J927" s="121"/>
      <c r="K927" s="148"/>
    </row>
    <row r="928" spans="1:11" ht="15" customHeight="1" thickBot="1">
      <c r="A928" s="149"/>
      <c r="B928" s="150"/>
      <c r="D928" s="149"/>
      <c r="E928" s="150"/>
      <c r="F928" s="75"/>
      <c r="G928" s="149"/>
      <c r="H928" s="150"/>
      <c r="I928" s="75"/>
      <c r="J928" s="149"/>
      <c r="K928" s="150"/>
    </row>
    <row r="929" spans="1:11" ht="15" customHeight="1">
      <c r="A929" s="75"/>
      <c r="B929" s="75"/>
      <c r="D929" s="75"/>
      <c r="E929" s="75"/>
      <c r="F929" s="75"/>
      <c r="G929" s="75"/>
      <c r="H929" s="75"/>
      <c r="I929" s="75"/>
      <c r="J929" s="75"/>
      <c r="K929" s="75"/>
    </row>
    <row r="930" spans="1:11" ht="15" customHeight="1" thickBot="1">
      <c r="A930" s="75"/>
      <c r="B930" s="75"/>
      <c r="D930" s="75"/>
      <c r="E930" s="75"/>
      <c r="F930" s="75"/>
      <c r="G930" s="75"/>
      <c r="H930" s="75"/>
      <c r="I930" s="75"/>
      <c r="J930" s="75"/>
      <c r="K930" s="75"/>
    </row>
    <row r="931" spans="1:11" ht="15" customHeight="1" thickBot="1">
      <c r="A931" s="81" t="s">
        <v>183</v>
      </c>
      <c r="B931" s="82" t="s">
        <v>44</v>
      </c>
      <c r="C931" s="82"/>
      <c r="D931" s="82"/>
      <c r="E931" s="83" t="e">
        <f>#REF!</f>
        <v>#REF!</v>
      </c>
      <c r="F931" s="75"/>
      <c r="G931" s="81" t="s">
        <v>184</v>
      </c>
      <c r="H931" s="82" t="s">
        <v>44</v>
      </c>
      <c r="I931" s="82"/>
      <c r="J931" s="82"/>
      <c r="K931" s="83" t="e">
        <f>#REF!</f>
        <v>#REF!</v>
      </c>
    </row>
    <row r="932" spans="1:11" ht="15" customHeight="1" thickBot="1">
      <c r="A932" s="77" t="e">
        <f>#REF!</f>
        <v>#REF!</v>
      </c>
      <c r="B932" s="77"/>
      <c r="C932" s="78" t="s">
        <v>20</v>
      </c>
      <c r="D932" s="77"/>
      <c r="E932" s="77" t="e">
        <f>#REF!</f>
        <v>#REF!</v>
      </c>
      <c r="F932" s="75"/>
      <c r="G932" s="77" t="e">
        <f>#REF!</f>
        <v>#REF!</v>
      </c>
      <c r="H932" s="77"/>
      <c r="I932" s="78" t="s">
        <v>20</v>
      </c>
      <c r="J932" s="77"/>
      <c r="K932" s="77" t="e">
        <f>#REF!</f>
        <v>#REF!</v>
      </c>
    </row>
    <row r="933" spans="1:11" ht="15" customHeight="1">
      <c r="A933" s="124"/>
      <c r="B933" s="125"/>
      <c r="D933" s="124"/>
      <c r="E933" s="125"/>
      <c r="F933" s="75"/>
      <c r="G933" s="124"/>
      <c r="H933" s="125"/>
      <c r="I933" s="75"/>
      <c r="J933" s="124"/>
      <c r="K933" s="125"/>
    </row>
    <row r="934" spans="1:11" ht="15" customHeight="1">
      <c r="A934" s="121"/>
      <c r="B934" s="148"/>
      <c r="D934" s="121"/>
      <c r="E934" s="148"/>
      <c r="F934" s="75"/>
      <c r="G934" s="121"/>
      <c r="H934" s="148"/>
      <c r="I934" s="75"/>
      <c r="J934" s="121"/>
      <c r="K934" s="148"/>
    </row>
    <row r="935" spans="1:11" ht="15" customHeight="1" thickBot="1">
      <c r="A935" s="149"/>
      <c r="B935" s="150"/>
      <c r="D935" s="149"/>
      <c r="E935" s="150"/>
      <c r="F935" s="75"/>
      <c r="G935" s="149"/>
      <c r="H935" s="150"/>
      <c r="I935" s="75"/>
      <c r="J935" s="149"/>
      <c r="K935" s="150"/>
    </row>
    <row r="936" spans="1:11" ht="15" customHeight="1">
      <c r="A936" s="79"/>
      <c r="B936" s="79"/>
      <c r="D936" s="79"/>
      <c r="E936" s="79"/>
      <c r="F936" s="75"/>
      <c r="G936" s="79"/>
      <c r="H936" s="79"/>
      <c r="I936" s="75"/>
      <c r="J936" s="79"/>
      <c r="K936" s="79"/>
    </row>
    <row r="937" spans="1:11" ht="15" customHeight="1">
      <c r="A937" s="74"/>
      <c r="B937" s="75"/>
      <c r="D937" s="126" t="s">
        <v>33</v>
      </c>
      <c r="E937" s="126"/>
      <c r="F937" s="126"/>
      <c r="G937" s="126"/>
      <c r="H937" s="75"/>
      <c r="I937" s="75"/>
      <c r="J937" s="75"/>
      <c r="K937" s="80" t="s">
        <v>80</v>
      </c>
    </row>
    <row r="938" spans="1:11" ht="15" customHeight="1">
      <c r="A938" s="75"/>
      <c r="B938" s="75"/>
      <c r="D938" s="75"/>
      <c r="E938" s="75"/>
      <c r="F938" s="75"/>
      <c r="G938" s="75"/>
      <c r="H938" s="75"/>
      <c r="I938" s="75"/>
      <c r="J938" s="75"/>
      <c r="K938" s="75"/>
    </row>
    <row r="939" spans="1:11" ht="15" customHeight="1" thickBot="1">
      <c r="A939" s="75"/>
      <c r="B939" s="75"/>
      <c r="D939" s="75"/>
      <c r="E939" s="75"/>
      <c r="F939" s="75"/>
      <c r="G939" s="75"/>
      <c r="H939" s="75"/>
      <c r="I939" s="75"/>
      <c r="J939" s="75"/>
      <c r="K939" s="75"/>
    </row>
    <row r="940" spans="1:11" ht="15" customHeight="1">
      <c r="A940" s="143" t="e">
        <f>#REF!</f>
        <v>#REF!</v>
      </c>
      <c r="B940" s="144"/>
      <c r="C940" s="144"/>
      <c r="D940" s="144"/>
      <c r="E940" s="145"/>
      <c r="F940" s="123" t="s">
        <v>20</v>
      </c>
      <c r="G940" s="143" t="e">
        <f>#REF!</f>
        <v>#REF!</v>
      </c>
      <c r="H940" s="144"/>
      <c r="I940" s="144"/>
      <c r="J940" s="144"/>
      <c r="K940" s="145"/>
    </row>
    <row r="941" spans="1:11" ht="15" customHeight="1" thickBot="1">
      <c r="A941" s="146"/>
      <c r="B941" s="147"/>
      <c r="C941" s="147"/>
      <c r="D941" s="147"/>
      <c r="E941" s="122"/>
      <c r="F941" s="123"/>
      <c r="G941" s="146"/>
      <c r="H941" s="147"/>
      <c r="I941" s="147"/>
      <c r="J941" s="147"/>
      <c r="K941" s="122"/>
    </row>
    <row r="942" spans="1:11" ht="15" customHeight="1" thickBot="1">
      <c r="A942" s="75"/>
      <c r="B942" s="75"/>
      <c r="D942" s="75"/>
      <c r="E942" s="75"/>
      <c r="F942" s="75"/>
      <c r="G942" s="75"/>
      <c r="H942" s="75"/>
      <c r="I942" s="75"/>
      <c r="J942" s="75"/>
      <c r="K942" s="75"/>
    </row>
    <row r="943" spans="1:11" ht="15" customHeight="1" thickBot="1">
      <c r="A943" s="81" t="s">
        <v>53</v>
      </c>
      <c r="B943" s="82" t="s">
        <v>44</v>
      </c>
      <c r="C943" s="82"/>
      <c r="D943" s="82"/>
      <c r="E943" s="83" t="e">
        <f>#REF!</f>
        <v>#REF!</v>
      </c>
      <c r="F943" s="75"/>
      <c r="G943" s="81" t="s">
        <v>55</v>
      </c>
      <c r="H943" s="82" t="s">
        <v>44</v>
      </c>
      <c r="I943" s="82"/>
      <c r="J943" s="82"/>
      <c r="K943" s="83" t="e">
        <f>#REF!</f>
        <v>#REF!</v>
      </c>
    </row>
    <row r="944" spans="1:11" ht="15" customHeight="1" thickBot="1">
      <c r="A944" s="77" t="e">
        <f>#REF!</f>
        <v>#REF!</v>
      </c>
      <c r="B944" s="77"/>
      <c r="C944" s="78" t="s">
        <v>20</v>
      </c>
      <c r="D944" s="77"/>
      <c r="E944" s="77" t="e">
        <f>#REF!</f>
        <v>#REF!</v>
      </c>
      <c r="F944" s="75"/>
      <c r="G944" s="77" t="e">
        <f>#REF!</f>
        <v>#REF!</v>
      </c>
      <c r="H944" s="77"/>
      <c r="I944" s="78" t="s">
        <v>20</v>
      </c>
      <c r="J944" s="77"/>
      <c r="K944" s="77" t="e">
        <f>#REF!</f>
        <v>#REF!</v>
      </c>
    </row>
    <row r="945" spans="1:11" ht="15" customHeight="1">
      <c r="A945" s="124"/>
      <c r="B945" s="125"/>
      <c r="D945" s="124"/>
      <c r="E945" s="125"/>
      <c r="F945" s="75"/>
      <c r="G945" s="124"/>
      <c r="H945" s="125"/>
      <c r="I945" s="75"/>
      <c r="J945" s="124"/>
      <c r="K945" s="125"/>
    </row>
    <row r="946" spans="1:11" ht="15" customHeight="1">
      <c r="A946" s="121"/>
      <c r="B946" s="148"/>
      <c r="D946" s="121"/>
      <c r="E946" s="148"/>
      <c r="F946" s="75"/>
      <c r="G946" s="121"/>
      <c r="H946" s="148"/>
      <c r="I946" s="75"/>
      <c r="J946" s="121"/>
      <c r="K946" s="148"/>
    </row>
    <row r="947" spans="1:11" ht="15" customHeight="1" thickBot="1">
      <c r="A947" s="149"/>
      <c r="B947" s="150"/>
      <c r="D947" s="149"/>
      <c r="E947" s="150"/>
      <c r="F947" s="75"/>
      <c r="G947" s="149"/>
      <c r="H947" s="150"/>
      <c r="I947" s="75"/>
      <c r="J947" s="149"/>
      <c r="K947" s="150"/>
    </row>
    <row r="948" spans="1:11" ht="15" customHeight="1">
      <c r="A948" s="75"/>
      <c r="B948" s="75"/>
      <c r="D948" s="75"/>
      <c r="E948" s="75"/>
      <c r="F948" s="75"/>
      <c r="G948" s="75"/>
      <c r="H948" s="75"/>
      <c r="I948" s="75"/>
      <c r="J948" s="75"/>
      <c r="K948" s="75"/>
    </row>
    <row r="949" spans="1:11" ht="15" customHeight="1" thickBot="1">
      <c r="A949" s="75"/>
      <c r="B949" s="75"/>
      <c r="D949" s="75"/>
      <c r="E949" s="75"/>
      <c r="F949" s="75"/>
      <c r="G949" s="75"/>
      <c r="H949" s="75"/>
      <c r="I949" s="75"/>
      <c r="J949" s="75"/>
      <c r="K949" s="75"/>
    </row>
    <row r="950" spans="1:11" ht="15" customHeight="1" thickBot="1">
      <c r="A950" s="81" t="s">
        <v>47</v>
      </c>
      <c r="B950" s="82" t="s">
        <v>44</v>
      </c>
      <c r="C950" s="82"/>
      <c r="D950" s="82"/>
      <c r="E950" s="83" t="e">
        <f>#REF!</f>
        <v>#REF!</v>
      </c>
      <c r="F950" s="75"/>
      <c r="G950" s="81" t="s">
        <v>48</v>
      </c>
      <c r="H950" s="82" t="s">
        <v>44</v>
      </c>
      <c r="I950" s="82"/>
      <c r="J950" s="82"/>
      <c r="K950" s="83" t="e">
        <f>#REF!</f>
        <v>#REF!</v>
      </c>
    </row>
    <row r="951" spans="1:11" ht="15" customHeight="1" thickBot="1">
      <c r="A951" s="77" t="e">
        <f>#REF!</f>
        <v>#REF!</v>
      </c>
      <c r="B951" s="77"/>
      <c r="C951" s="78" t="s">
        <v>20</v>
      </c>
      <c r="D951" s="77"/>
      <c r="E951" s="77" t="e">
        <f>#REF!</f>
        <v>#REF!</v>
      </c>
      <c r="F951" s="75"/>
      <c r="G951" s="77" t="e">
        <f>#REF!</f>
        <v>#REF!</v>
      </c>
      <c r="H951" s="77"/>
      <c r="I951" s="78" t="s">
        <v>20</v>
      </c>
      <c r="J951" s="77"/>
      <c r="K951" s="77" t="e">
        <f>#REF!</f>
        <v>#REF!</v>
      </c>
    </row>
    <row r="952" spans="1:11" ht="15" customHeight="1">
      <c r="A952" s="124"/>
      <c r="B952" s="125"/>
      <c r="D952" s="124"/>
      <c r="E952" s="125"/>
      <c r="F952" s="75"/>
      <c r="G952" s="124"/>
      <c r="H952" s="125"/>
      <c r="I952" s="75"/>
      <c r="J952" s="124"/>
      <c r="K952" s="125"/>
    </row>
    <row r="953" spans="1:11" ht="15" customHeight="1">
      <c r="A953" s="121"/>
      <c r="B953" s="148"/>
      <c r="D953" s="121"/>
      <c r="E953" s="148"/>
      <c r="F953" s="75"/>
      <c r="G953" s="121"/>
      <c r="H953" s="148"/>
      <c r="I953" s="75"/>
      <c r="J953" s="121"/>
      <c r="K953" s="148"/>
    </row>
    <row r="954" spans="1:11" ht="15" customHeight="1" thickBot="1">
      <c r="A954" s="149"/>
      <c r="B954" s="150"/>
      <c r="D954" s="149"/>
      <c r="E954" s="150"/>
      <c r="F954" s="75"/>
      <c r="G954" s="149"/>
      <c r="H954" s="150"/>
      <c r="I954" s="75"/>
      <c r="J954" s="149"/>
      <c r="K954" s="150"/>
    </row>
    <row r="955" spans="1:11" ht="15" customHeight="1">
      <c r="A955" s="79"/>
      <c r="B955" s="79"/>
      <c r="D955" s="79"/>
      <c r="E955" s="79"/>
      <c r="F955" s="75"/>
      <c r="G955" s="79"/>
      <c r="H955" s="79"/>
      <c r="I955" s="75"/>
      <c r="J955" s="79"/>
      <c r="K955" s="79"/>
    </row>
    <row r="956" spans="1:11" ht="15" customHeight="1" thickBot="1">
      <c r="A956" s="79"/>
      <c r="B956" s="79"/>
      <c r="D956" s="79"/>
      <c r="E956" s="79"/>
      <c r="F956" s="75"/>
      <c r="G956" s="79"/>
      <c r="H956" s="79"/>
      <c r="I956" s="75"/>
      <c r="J956" s="79"/>
      <c r="K956" s="79"/>
    </row>
    <row r="957" spans="1:11" ht="15" customHeight="1">
      <c r="A957" s="143" t="e">
        <f>#REF!</f>
        <v>#REF!</v>
      </c>
      <c r="B957" s="144"/>
      <c r="C957" s="144"/>
      <c r="D957" s="144"/>
      <c r="E957" s="145"/>
      <c r="F957" s="123" t="s">
        <v>20</v>
      </c>
      <c r="G957" s="143" t="e">
        <f>#REF!</f>
        <v>#REF!</v>
      </c>
      <c r="H957" s="144"/>
      <c r="I957" s="144"/>
      <c r="J957" s="144"/>
      <c r="K957" s="145"/>
    </row>
    <row r="958" spans="1:11" ht="15" customHeight="1" thickBot="1">
      <c r="A958" s="146"/>
      <c r="B958" s="147"/>
      <c r="C958" s="147"/>
      <c r="D958" s="147"/>
      <c r="E958" s="122"/>
      <c r="F958" s="123"/>
      <c r="G958" s="146"/>
      <c r="H958" s="147"/>
      <c r="I958" s="147"/>
      <c r="J958" s="147"/>
      <c r="K958" s="122"/>
    </row>
    <row r="959" spans="1:11" ht="15" customHeight="1" thickBot="1">
      <c r="A959" s="75"/>
      <c r="B959" s="75"/>
      <c r="D959" s="75"/>
      <c r="E959" s="75"/>
      <c r="F959" s="75"/>
      <c r="G959" s="75"/>
      <c r="H959" s="75"/>
      <c r="I959" s="75"/>
      <c r="J959" s="75"/>
      <c r="K959" s="75"/>
    </row>
    <row r="960" spans="1:11" ht="15" customHeight="1" thickBot="1">
      <c r="A960" s="81" t="s">
        <v>56</v>
      </c>
      <c r="B960" s="82" t="s">
        <v>44</v>
      </c>
      <c r="C960" s="82"/>
      <c r="D960" s="82"/>
      <c r="E960" s="83" t="e">
        <f>#REF!</f>
        <v>#REF!</v>
      </c>
      <c r="F960" s="75"/>
      <c r="G960" s="81" t="s">
        <v>50</v>
      </c>
      <c r="H960" s="82" t="s">
        <v>44</v>
      </c>
      <c r="I960" s="82"/>
      <c r="J960" s="82"/>
      <c r="K960" s="83" t="e">
        <f>#REF!</f>
        <v>#REF!</v>
      </c>
    </row>
    <row r="961" spans="1:11" ht="15" customHeight="1" thickBot="1">
      <c r="A961" s="77" t="e">
        <f>#REF!</f>
        <v>#REF!</v>
      </c>
      <c r="B961" s="77"/>
      <c r="C961" s="78" t="s">
        <v>20</v>
      </c>
      <c r="D961" s="77"/>
      <c r="E961" s="77" t="e">
        <f>#REF!</f>
        <v>#REF!</v>
      </c>
      <c r="F961" s="75"/>
      <c r="G961" s="77" t="e">
        <f>#REF!</f>
        <v>#REF!</v>
      </c>
      <c r="H961" s="77"/>
      <c r="I961" s="78" t="s">
        <v>20</v>
      </c>
      <c r="J961" s="77"/>
      <c r="K961" s="77" t="e">
        <f>#REF!</f>
        <v>#REF!</v>
      </c>
    </row>
    <row r="962" spans="1:11" ht="15" customHeight="1">
      <c r="A962" s="124"/>
      <c r="B962" s="125"/>
      <c r="D962" s="124"/>
      <c r="E962" s="125"/>
      <c r="F962" s="75"/>
      <c r="G962" s="124"/>
      <c r="H962" s="125"/>
      <c r="I962" s="75"/>
      <c r="J962" s="124"/>
      <c r="K962" s="125"/>
    </row>
    <row r="963" spans="1:11" ht="15" customHeight="1">
      <c r="A963" s="121"/>
      <c r="B963" s="148"/>
      <c r="D963" s="121"/>
      <c r="E963" s="148"/>
      <c r="F963" s="75"/>
      <c r="G963" s="121"/>
      <c r="H963" s="148"/>
      <c r="I963" s="75"/>
      <c r="J963" s="121"/>
      <c r="K963" s="148"/>
    </row>
    <row r="964" spans="1:11" ht="15" customHeight="1" thickBot="1">
      <c r="A964" s="149"/>
      <c r="B964" s="150"/>
      <c r="D964" s="149"/>
      <c r="E964" s="150"/>
      <c r="F964" s="75"/>
      <c r="G964" s="149"/>
      <c r="H964" s="150"/>
      <c r="I964" s="75"/>
      <c r="J964" s="149"/>
      <c r="K964" s="150"/>
    </row>
    <row r="965" spans="1:11" ht="15" customHeight="1">
      <c r="A965" s="75"/>
      <c r="B965" s="75"/>
      <c r="D965" s="75"/>
      <c r="E965" s="75"/>
      <c r="F965" s="75"/>
      <c r="G965" s="75"/>
      <c r="H965" s="75"/>
      <c r="I965" s="75"/>
      <c r="J965" s="75"/>
      <c r="K965" s="75"/>
    </row>
    <row r="966" spans="1:11" ht="15" customHeight="1" thickBot="1">
      <c r="A966" s="75"/>
      <c r="B966" s="75"/>
      <c r="D966" s="75"/>
      <c r="E966" s="75"/>
      <c r="F966" s="75"/>
      <c r="G966" s="75"/>
      <c r="H966" s="75"/>
      <c r="I966" s="75"/>
      <c r="J966" s="75"/>
      <c r="K966" s="75"/>
    </row>
    <row r="967" spans="1:11" ht="15" customHeight="1" thickBot="1">
      <c r="A967" s="81" t="s">
        <v>51</v>
      </c>
      <c r="B967" s="82" t="s">
        <v>44</v>
      </c>
      <c r="C967" s="82"/>
      <c r="D967" s="82"/>
      <c r="E967" s="83" t="e">
        <f>#REF!</f>
        <v>#REF!</v>
      </c>
      <c r="F967" s="75"/>
      <c r="G967" s="81" t="s">
        <v>52</v>
      </c>
      <c r="H967" s="82" t="s">
        <v>44</v>
      </c>
      <c r="I967" s="82"/>
      <c r="J967" s="82"/>
      <c r="K967" s="83" t="e">
        <f>#REF!</f>
        <v>#REF!</v>
      </c>
    </row>
    <row r="968" spans="1:11" ht="15" customHeight="1" thickBot="1">
      <c r="A968" s="77" t="e">
        <f>#REF!</f>
        <v>#REF!</v>
      </c>
      <c r="B968" s="77"/>
      <c r="C968" s="78" t="s">
        <v>20</v>
      </c>
      <c r="D968" s="77"/>
      <c r="E968" s="77" t="e">
        <f>#REF!</f>
        <v>#REF!</v>
      </c>
      <c r="F968" s="75"/>
      <c r="G968" s="77" t="e">
        <f>#REF!</f>
        <v>#REF!</v>
      </c>
      <c r="H968" s="77"/>
      <c r="I968" s="78" t="s">
        <v>20</v>
      </c>
      <c r="J968" s="77"/>
      <c r="K968" s="77" t="e">
        <f>#REF!</f>
        <v>#REF!</v>
      </c>
    </row>
    <row r="969" spans="1:11" ht="15" customHeight="1">
      <c r="A969" s="124"/>
      <c r="B969" s="125"/>
      <c r="D969" s="124"/>
      <c r="E969" s="125"/>
      <c r="F969" s="75"/>
      <c r="G969" s="124"/>
      <c r="H969" s="125"/>
      <c r="I969" s="75"/>
      <c r="J969" s="124"/>
      <c r="K969" s="125"/>
    </row>
    <row r="970" spans="1:11" ht="15" customHeight="1">
      <c r="A970" s="121"/>
      <c r="B970" s="148"/>
      <c r="D970" s="121"/>
      <c r="E970" s="148"/>
      <c r="F970" s="75"/>
      <c r="G970" s="121"/>
      <c r="H970" s="148"/>
      <c r="I970" s="75"/>
      <c r="J970" s="121"/>
      <c r="K970" s="148"/>
    </row>
    <row r="971" spans="1:11" ht="15" customHeight="1" thickBot="1">
      <c r="A971" s="149"/>
      <c r="B971" s="150"/>
      <c r="D971" s="149"/>
      <c r="E971" s="150"/>
      <c r="F971" s="75"/>
      <c r="G971" s="149"/>
      <c r="H971" s="150"/>
      <c r="I971" s="75"/>
      <c r="J971" s="149"/>
      <c r="K971" s="150"/>
    </row>
    <row r="972" spans="1:11" ht="15" customHeight="1">
      <c r="A972" s="79"/>
      <c r="B972" s="79"/>
      <c r="D972" s="79"/>
      <c r="E972" s="79"/>
      <c r="F972" s="75"/>
      <c r="G972" s="79"/>
      <c r="H972" s="79"/>
      <c r="I972" s="75"/>
      <c r="J972" s="79"/>
      <c r="K972" s="79"/>
    </row>
    <row r="973" spans="1:11" ht="15" customHeight="1">
      <c r="A973" s="74"/>
      <c r="B973" s="75"/>
      <c r="D973" s="126" t="s">
        <v>33</v>
      </c>
      <c r="E973" s="126"/>
      <c r="F973" s="126"/>
      <c r="G973" s="126"/>
      <c r="H973" s="75"/>
      <c r="I973" s="75"/>
      <c r="J973" s="75"/>
      <c r="K973" s="80" t="s">
        <v>80</v>
      </c>
    </row>
    <row r="974" spans="1:11" ht="15" customHeight="1">
      <c r="A974" s="75"/>
      <c r="B974" s="75"/>
      <c r="D974" s="75"/>
      <c r="E974" s="75"/>
      <c r="F974" s="75"/>
      <c r="G974" s="75"/>
      <c r="H974" s="75"/>
      <c r="I974" s="75"/>
      <c r="J974" s="75"/>
      <c r="K974" s="75"/>
    </row>
    <row r="975" spans="1:11" ht="15" customHeight="1" thickBot="1">
      <c r="A975" s="75"/>
      <c r="B975" s="75"/>
      <c r="D975" s="75"/>
      <c r="E975" s="75"/>
      <c r="F975" s="75"/>
      <c r="G975" s="75"/>
      <c r="H975" s="75"/>
      <c r="I975" s="75"/>
      <c r="J975" s="75"/>
      <c r="K975" s="75"/>
    </row>
    <row r="976" spans="1:11" ht="15" customHeight="1">
      <c r="A976" s="143" t="e">
        <f>#REF!</f>
        <v>#REF!</v>
      </c>
      <c r="B976" s="144"/>
      <c r="C976" s="144"/>
      <c r="D976" s="144"/>
      <c r="E976" s="145"/>
      <c r="F976" s="123" t="s">
        <v>20</v>
      </c>
      <c r="G976" s="143" t="e">
        <f>#REF!</f>
        <v>#REF!</v>
      </c>
      <c r="H976" s="144"/>
      <c r="I976" s="144"/>
      <c r="J976" s="144"/>
      <c r="K976" s="145"/>
    </row>
    <row r="977" spans="1:11" ht="15" customHeight="1" thickBot="1">
      <c r="A977" s="146"/>
      <c r="B977" s="147"/>
      <c r="C977" s="147"/>
      <c r="D977" s="147"/>
      <c r="E977" s="122"/>
      <c r="F977" s="123"/>
      <c r="G977" s="146"/>
      <c r="H977" s="147"/>
      <c r="I977" s="147"/>
      <c r="J977" s="147"/>
      <c r="K977" s="122"/>
    </row>
    <row r="978" spans="1:11" ht="15" customHeight="1" thickBot="1">
      <c r="A978" s="75"/>
      <c r="B978" s="75"/>
      <c r="D978" s="75"/>
      <c r="E978" s="75"/>
      <c r="F978" s="75"/>
      <c r="G978" s="75"/>
      <c r="H978" s="75"/>
      <c r="I978" s="75"/>
      <c r="J978" s="75"/>
      <c r="K978" s="75"/>
    </row>
    <row r="979" spans="1:11" ht="15" customHeight="1" thickBot="1">
      <c r="A979" s="81" t="s">
        <v>134</v>
      </c>
      <c r="B979" s="82" t="s">
        <v>44</v>
      </c>
      <c r="C979" s="82"/>
      <c r="D979" s="82"/>
      <c r="E979" s="83" t="e">
        <f>#REF!</f>
        <v>#REF!</v>
      </c>
      <c r="F979" s="75"/>
      <c r="G979" s="81" t="s">
        <v>60</v>
      </c>
      <c r="H979" s="82" t="s">
        <v>44</v>
      </c>
      <c r="I979" s="82"/>
      <c r="J979" s="82"/>
      <c r="K979" s="83" t="e">
        <f>#REF!</f>
        <v>#REF!</v>
      </c>
    </row>
    <row r="980" spans="1:11" ht="15" customHeight="1" thickBot="1">
      <c r="A980" s="77" t="e">
        <f>#REF!</f>
        <v>#REF!</v>
      </c>
      <c r="B980" s="77"/>
      <c r="C980" s="78" t="s">
        <v>20</v>
      </c>
      <c r="D980" s="77"/>
      <c r="E980" s="77" t="e">
        <f>#REF!</f>
        <v>#REF!</v>
      </c>
      <c r="F980" s="75"/>
      <c r="G980" s="77" t="e">
        <f>#REF!</f>
        <v>#REF!</v>
      </c>
      <c r="H980" s="77"/>
      <c r="I980" s="78" t="s">
        <v>20</v>
      </c>
      <c r="J980" s="77"/>
      <c r="K980" s="77" t="e">
        <f>#REF!</f>
        <v>#REF!</v>
      </c>
    </row>
    <row r="981" spans="1:11" ht="15" customHeight="1">
      <c r="A981" s="124"/>
      <c r="B981" s="125"/>
      <c r="D981" s="124"/>
      <c r="E981" s="125"/>
      <c r="F981" s="75"/>
      <c r="G981" s="124"/>
      <c r="H981" s="125"/>
      <c r="I981" s="75"/>
      <c r="J981" s="124"/>
      <c r="K981" s="125"/>
    </row>
    <row r="982" spans="1:11" ht="15" customHeight="1">
      <c r="A982" s="121"/>
      <c r="B982" s="148"/>
      <c r="D982" s="121"/>
      <c r="E982" s="148"/>
      <c r="F982" s="75"/>
      <c r="G982" s="121"/>
      <c r="H982" s="148"/>
      <c r="I982" s="75"/>
      <c r="J982" s="121"/>
      <c r="K982" s="148"/>
    </row>
    <row r="983" spans="1:11" ht="15" customHeight="1" thickBot="1">
      <c r="A983" s="149"/>
      <c r="B983" s="150"/>
      <c r="D983" s="149"/>
      <c r="E983" s="150"/>
      <c r="F983" s="75"/>
      <c r="G983" s="149"/>
      <c r="H983" s="150"/>
      <c r="I983" s="75"/>
      <c r="J983" s="149"/>
      <c r="K983" s="150"/>
    </row>
    <row r="984" spans="1:11" ht="15" customHeight="1">
      <c r="A984" s="75"/>
      <c r="B984" s="75"/>
      <c r="D984" s="75"/>
      <c r="E984" s="75"/>
      <c r="F984" s="75"/>
      <c r="G984" s="75"/>
      <c r="H984" s="75"/>
      <c r="I984" s="75"/>
      <c r="J984" s="75"/>
      <c r="K984" s="75"/>
    </row>
    <row r="985" spans="1:11" ht="15" customHeight="1" thickBot="1">
      <c r="A985" s="75"/>
      <c r="B985" s="75"/>
      <c r="D985" s="75"/>
      <c r="E985" s="75"/>
      <c r="F985" s="75"/>
      <c r="G985" s="75"/>
      <c r="H985" s="75"/>
      <c r="I985" s="75"/>
      <c r="J985" s="75"/>
      <c r="K985" s="75"/>
    </row>
    <row r="986" spans="1:11" ht="15" customHeight="1" thickBot="1">
      <c r="A986" s="81" t="s">
        <v>135</v>
      </c>
      <c r="B986" s="82" t="s">
        <v>44</v>
      </c>
      <c r="C986" s="82"/>
      <c r="D986" s="82"/>
      <c r="E986" s="83" t="e">
        <f>#REF!</f>
        <v>#REF!</v>
      </c>
      <c r="F986" s="75"/>
      <c r="G986" s="81" t="s">
        <v>65</v>
      </c>
      <c r="H986" s="82" t="s">
        <v>44</v>
      </c>
      <c r="I986" s="82"/>
      <c r="J986" s="82"/>
      <c r="K986" s="83" t="e">
        <f>#REF!</f>
        <v>#REF!</v>
      </c>
    </row>
    <row r="987" spans="1:11" ht="15" customHeight="1" thickBot="1">
      <c r="A987" s="77" t="e">
        <f>#REF!</f>
        <v>#REF!</v>
      </c>
      <c r="B987" s="77"/>
      <c r="C987" s="78" t="s">
        <v>20</v>
      </c>
      <c r="D987" s="77"/>
      <c r="E987" s="77" t="e">
        <f>#REF!</f>
        <v>#REF!</v>
      </c>
      <c r="F987" s="75"/>
      <c r="G987" s="77" t="e">
        <f>#REF!</f>
        <v>#REF!</v>
      </c>
      <c r="H987" s="77"/>
      <c r="I987" s="78" t="s">
        <v>20</v>
      </c>
      <c r="J987" s="77"/>
      <c r="K987" s="77" t="e">
        <f>#REF!</f>
        <v>#REF!</v>
      </c>
    </row>
    <row r="988" spans="1:11" ht="15" customHeight="1">
      <c r="A988" s="124"/>
      <c r="B988" s="125"/>
      <c r="D988" s="124"/>
      <c r="E988" s="125"/>
      <c r="F988" s="75"/>
      <c r="G988" s="124"/>
      <c r="H988" s="125"/>
      <c r="I988" s="75"/>
      <c r="J988" s="124"/>
      <c r="K988" s="125"/>
    </row>
    <row r="989" spans="1:11" ht="15" customHeight="1">
      <c r="A989" s="121"/>
      <c r="B989" s="148"/>
      <c r="D989" s="121"/>
      <c r="E989" s="148"/>
      <c r="F989" s="75"/>
      <c r="G989" s="121"/>
      <c r="H989" s="148"/>
      <c r="I989" s="75"/>
      <c r="J989" s="121"/>
      <c r="K989" s="148"/>
    </row>
    <row r="990" spans="1:11" ht="15" customHeight="1" thickBot="1">
      <c r="A990" s="149"/>
      <c r="B990" s="150"/>
      <c r="D990" s="149"/>
      <c r="E990" s="150"/>
      <c r="F990" s="75"/>
      <c r="G990" s="149"/>
      <c r="H990" s="150"/>
      <c r="I990" s="75"/>
      <c r="J990" s="149"/>
      <c r="K990" s="150"/>
    </row>
    <row r="991" spans="1:11" ht="15" customHeight="1">
      <c r="A991" s="79"/>
      <c r="B991" s="79"/>
      <c r="D991" s="79"/>
      <c r="E991" s="79"/>
      <c r="F991" s="75"/>
      <c r="G991" s="79"/>
      <c r="H991" s="79"/>
      <c r="I991" s="75"/>
      <c r="J991" s="79"/>
      <c r="K991" s="79"/>
    </row>
    <row r="992" spans="1:11" ht="15" customHeight="1" thickBot="1">
      <c r="A992" s="79"/>
      <c r="B992" s="79"/>
      <c r="D992" s="79"/>
      <c r="E992" s="79"/>
      <c r="F992" s="75"/>
      <c r="G992" s="79"/>
      <c r="H992" s="79"/>
      <c r="I992" s="75"/>
      <c r="J992" s="79"/>
      <c r="K992" s="79"/>
    </row>
    <row r="993" spans="1:11" ht="15" customHeight="1">
      <c r="A993" s="143" t="e">
        <f>#REF!</f>
        <v>#REF!</v>
      </c>
      <c r="B993" s="144"/>
      <c r="C993" s="144"/>
      <c r="D993" s="144"/>
      <c r="E993" s="145"/>
      <c r="F993" s="123" t="s">
        <v>20</v>
      </c>
      <c r="G993" s="143" t="e">
        <f>#REF!</f>
        <v>#REF!</v>
      </c>
      <c r="H993" s="144"/>
      <c r="I993" s="144"/>
      <c r="J993" s="144"/>
      <c r="K993" s="145"/>
    </row>
    <row r="994" spans="1:11" ht="15" customHeight="1" thickBot="1">
      <c r="A994" s="146"/>
      <c r="B994" s="147"/>
      <c r="C994" s="147"/>
      <c r="D994" s="147"/>
      <c r="E994" s="122"/>
      <c r="F994" s="123"/>
      <c r="G994" s="146"/>
      <c r="H994" s="147"/>
      <c r="I994" s="147"/>
      <c r="J994" s="147"/>
      <c r="K994" s="122"/>
    </row>
    <row r="995" spans="1:11" ht="15" customHeight="1" thickBot="1">
      <c r="A995" s="75"/>
      <c r="B995" s="75"/>
      <c r="D995" s="75"/>
      <c r="E995" s="75"/>
      <c r="F995" s="75"/>
      <c r="G995" s="75"/>
      <c r="H995" s="75"/>
      <c r="I995" s="75"/>
      <c r="J995" s="75"/>
      <c r="K995" s="75"/>
    </row>
    <row r="996" spans="1:11" ht="15" customHeight="1" thickBot="1">
      <c r="A996" s="81" t="s">
        <v>136</v>
      </c>
      <c r="B996" s="82" t="s">
        <v>44</v>
      </c>
      <c r="C996" s="82"/>
      <c r="D996" s="82"/>
      <c r="E996" s="83" t="e">
        <f>#REF!</f>
        <v>#REF!</v>
      </c>
      <c r="F996" s="75"/>
      <c r="G996" s="81" t="s">
        <v>137</v>
      </c>
      <c r="H996" s="82" t="s">
        <v>44</v>
      </c>
      <c r="I996" s="82"/>
      <c r="J996" s="82"/>
      <c r="K996" s="83" t="e">
        <f>#REF!</f>
        <v>#REF!</v>
      </c>
    </row>
    <row r="997" spans="1:11" ht="15" customHeight="1" thickBot="1">
      <c r="A997" s="77" t="e">
        <f>#REF!</f>
        <v>#REF!</v>
      </c>
      <c r="B997" s="77"/>
      <c r="C997" s="78" t="s">
        <v>20</v>
      </c>
      <c r="D997" s="77"/>
      <c r="E997" s="77" t="e">
        <f>#REF!</f>
        <v>#REF!</v>
      </c>
      <c r="F997" s="75"/>
      <c r="G997" s="77" t="e">
        <f>#REF!</f>
        <v>#REF!</v>
      </c>
      <c r="H997" s="77"/>
      <c r="I997" s="78" t="s">
        <v>20</v>
      </c>
      <c r="J997" s="77"/>
      <c r="K997" s="77" t="e">
        <f>#REF!</f>
        <v>#REF!</v>
      </c>
    </row>
    <row r="998" spans="1:11" ht="15" customHeight="1">
      <c r="A998" s="124"/>
      <c r="B998" s="125"/>
      <c r="D998" s="124"/>
      <c r="E998" s="125"/>
      <c r="F998" s="75"/>
      <c r="G998" s="124"/>
      <c r="H998" s="125"/>
      <c r="I998" s="75"/>
      <c r="J998" s="124"/>
      <c r="K998" s="125"/>
    </row>
    <row r="999" spans="1:11" ht="15" customHeight="1">
      <c r="A999" s="121"/>
      <c r="B999" s="148"/>
      <c r="D999" s="121"/>
      <c r="E999" s="148"/>
      <c r="F999" s="75"/>
      <c r="G999" s="121"/>
      <c r="H999" s="148"/>
      <c r="I999" s="75"/>
      <c r="J999" s="121"/>
      <c r="K999" s="148"/>
    </row>
    <row r="1000" spans="1:11" ht="15" customHeight="1" thickBot="1">
      <c r="A1000" s="149"/>
      <c r="B1000" s="150"/>
      <c r="D1000" s="149"/>
      <c r="E1000" s="150"/>
      <c r="F1000" s="75"/>
      <c r="G1000" s="149"/>
      <c r="H1000" s="150"/>
      <c r="I1000" s="75"/>
      <c r="J1000" s="149"/>
      <c r="K1000" s="150"/>
    </row>
    <row r="1001" spans="1:11" ht="15" customHeight="1">
      <c r="A1001" s="75"/>
      <c r="B1001" s="75"/>
      <c r="D1001" s="75"/>
      <c r="E1001" s="75"/>
      <c r="F1001" s="75"/>
      <c r="G1001" s="75"/>
      <c r="H1001" s="75"/>
      <c r="I1001" s="75"/>
      <c r="J1001" s="75"/>
      <c r="K1001" s="75"/>
    </row>
    <row r="1002" spans="1:11" ht="15" customHeight="1" thickBot="1">
      <c r="A1002" s="75"/>
      <c r="B1002" s="75"/>
      <c r="D1002" s="75"/>
      <c r="E1002" s="75"/>
      <c r="F1002" s="75"/>
      <c r="G1002" s="75"/>
      <c r="H1002" s="75"/>
      <c r="I1002" s="75"/>
      <c r="J1002" s="75"/>
      <c r="K1002" s="75"/>
    </row>
    <row r="1003" spans="1:11" ht="15" customHeight="1" thickBot="1">
      <c r="A1003" s="81" t="s">
        <v>127</v>
      </c>
      <c r="B1003" s="82" t="s">
        <v>44</v>
      </c>
      <c r="C1003" s="82"/>
      <c r="D1003" s="82"/>
      <c r="E1003" s="83" t="e">
        <f>#REF!</f>
        <v>#REF!</v>
      </c>
      <c r="F1003" s="75"/>
      <c r="G1003" s="81" t="s">
        <v>138</v>
      </c>
      <c r="H1003" s="82" t="s">
        <v>44</v>
      </c>
      <c r="I1003" s="82"/>
      <c r="J1003" s="82"/>
      <c r="K1003" s="83" t="e">
        <f>#REF!</f>
        <v>#REF!</v>
      </c>
    </row>
    <row r="1004" spans="1:11" ht="15" customHeight="1" thickBot="1">
      <c r="A1004" s="77" t="e">
        <f>#REF!</f>
        <v>#REF!</v>
      </c>
      <c r="B1004" s="77"/>
      <c r="C1004" s="78" t="s">
        <v>20</v>
      </c>
      <c r="D1004" s="77"/>
      <c r="E1004" s="77" t="e">
        <f>#REF!</f>
        <v>#REF!</v>
      </c>
      <c r="F1004" s="75"/>
      <c r="G1004" s="77" t="e">
        <f>#REF!</f>
        <v>#REF!</v>
      </c>
      <c r="H1004" s="77"/>
      <c r="I1004" s="78" t="s">
        <v>20</v>
      </c>
      <c r="J1004" s="77"/>
      <c r="K1004" s="77" t="e">
        <f>#REF!</f>
        <v>#REF!</v>
      </c>
    </row>
    <row r="1005" spans="1:11" ht="15" customHeight="1">
      <c r="A1005" s="124"/>
      <c r="B1005" s="125"/>
      <c r="D1005" s="124"/>
      <c r="E1005" s="125"/>
      <c r="F1005" s="75"/>
      <c r="G1005" s="124"/>
      <c r="H1005" s="125"/>
      <c r="I1005" s="75"/>
      <c r="J1005" s="124"/>
      <c r="K1005" s="125"/>
    </row>
    <row r="1006" spans="1:11" ht="15" customHeight="1">
      <c r="A1006" s="121"/>
      <c r="B1006" s="148"/>
      <c r="D1006" s="121"/>
      <c r="E1006" s="148"/>
      <c r="F1006" s="75"/>
      <c r="G1006" s="121"/>
      <c r="H1006" s="148"/>
      <c r="I1006" s="75"/>
      <c r="J1006" s="121"/>
      <c r="K1006" s="148"/>
    </row>
    <row r="1007" spans="1:11" ht="15" customHeight="1" thickBot="1">
      <c r="A1007" s="149"/>
      <c r="B1007" s="150"/>
      <c r="D1007" s="149"/>
      <c r="E1007" s="150"/>
      <c r="F1007" s="75"/>
      <c r="G1007" s="149"/>
      <c r="H1007" s="150"/>
      <c r="I1007" s="75"/>
      <c r="J1007" s="149"/>
      <c r="K1007" s="150"/>
    </row>
    <row r="1009" spans="1:11" ht="15" customHeight="1">
      <c r="A1009" s="74"/>
      <c r="B1009" s="75"/>
      <c r="D1009" s="126" t="s">
        <v>33</v>
      </c>
      <c r="E1009" s="126"/>
      <c r="F1009" s="126"/>
      <c r="G1009" s="126"/>
      <c r="H1009" s="75"/>
      <c r="I1009" s="75"/>
      <c r="J1009" s="75"/>
      <c r="K1009" s="80"/>
    </row>
    <row r="1010" spans="1:11" ht="15" customHeight="1">
      <c r="A1010" s="75" t="s">
        <v>118</v>
      </c>
      <c r="B1010" s="75"/>
      <c r="D1010" s="75"/>
      <c r="E1010" s="75"/>
      <c r="F1010" s="75"/>
      <c r="G1010" s="75"/>
      <c r="H1010" s="75"/>
      <c r="I1010" s="75"/>
      <c r="J1010" s="75"/>
      <c r="K1010" s="75"/>
    </row>
    <row r="1011" spans="1:11" ht="15" customHeight="1" thickBot="1">
      <c r="A1011" s="75"/>
      <c r="B1011" s="75"/>
      <c r="D1011" s="75"/>
      <c r="E1011" s="75"/>
      <c r="F1011" s="75"/>
      <c r="G1011" s="75"/>
      <c r="H1011" s="75"/>
      <c r="I1011" s="75"/>
      <c r="J1011" s="75"/>
      <c r="K1011" s="75"/>
    </row>
    <row r="1012" spans="1:11" ht="15" customHeight="1">
      <c r="A1012" s="143"/>
      <c r="B1012" s="144"/>
      <c r="C1012" s="144"/>
      <c r="D1012" s="144"/>
      <c r="E1012" s="145"/>
      <c r="F1012" s="123" t="s">
        <v>20</v>
      </c>
      <c r="G1012" s="143"/>
      <c r="H1012" s="144"/>
      <c r="I1012" s="144"/>
      <c r="J1012" s="144"/>
      <c r="K1012" s="145"/>
    </row>
    <row r="1013" spans="1:11" ht="15" customHeight="1" thickBot="1">
      <c r="A1013" s="146"/>
      <c r="B1013" s="147"/>
      <c r="C1013" s="147"/>
      <c r="D1013" s="147"/>
      <c r="E1013" s="122"/>
      <c r="F1013" s="123"/>
      <c r="G1013" s="146"/>
      <c r="H1013" s="147"/>
      <c r="I1013" s="147"/>
      <c r="J1013" s="147"/>
      <c r="K1013" s="122"/>
    </row>
    <row r="1014" spans="1:11" ht="15" customHeight="1" thickBot="1">
      <c r="A1014" s="75"/>
      <c r="B1014" s="75"/>
      <c r="D1014" s="75"/>
      <c r="E1014" s="75"/>
      <c r="F1014" s="75"/>
      <c r="G1014" s="75"/>
      <c r="H1014" s="75"/>
      <c r="I1014" s="75"/>
      <c r="J1014" s="75"/>
      <c r="K1014" s="75"/>
    </row>
    <row r="1015" spans="1:11" ht="15" customHeight="1" thickBot="1">
      <c r="A1015" s="84" t="s">
        <v>164</v>
      </c>
      <c r="B1015" s="151" t="s">
        <v>44</v>
      </c>
      <c r="C1015" s="152"/>
      <c r="D1015" s="153"/>
      <c r="E1015" s="85"/>
      <c r="F1015" s="75"/>
      <c r="G1015" s="84" t="s">
        <v>165</v>
      </c>
      <c r="H1015" s="151" t="s">
        <v>44</v>
      </c>
      <c r="I1015" s="152"/>
      <c r="J1015" s="153"/>
      <c r="K1015" s="85"/>
    </row>
    <row r="1016" spans="1:11" ht="15" customHeight="1" thickBot="1">
      <c r="A1016" s="77"/>
      <c r="B1016" s="77"/>
      <c r="C1016" s="78" t="s">
        <v>20</v>
      </c>
      <c r="D1016" s="77"/>
      <c r="E1016" s="77"/>
      <c r="F1016" s="75"/>
      <c r="G1016" s="77"/>
      <c r="H1016" s="77"/>
      <c r="I1016" s="78" t="s">
        <v>20</v>
      </c>
      <c r="J1016" s="77"/>
      <c r="K1016" s="77"/>
    </row>
    <row r="1017" spans="1:11" ht="15" customHeight="1">
      <c r="A1017" s="124"/>
      <c r="B1017" s="125"/>
      <c r="D1017" s="124"/>
      <c r="E1017" s="125"/>
      <c r="F1017" s="75"/>
      <c r="G1017" s="124"/>
      <c r="H1017" s="125"/>
      <c r="I1017" s="75"/>
      <c r="J1017" s="124"/>
      <c r="K1017" s="125"/>
    </row>
    <row r="1018" spans="1:11" ht="15" customHeight="1">
      <c r="A1018" s="121"/>
      <c r="B1018" s="148"/>
      <c r="D1018" s="121"/>
      <c r="E1018" s="148"/>
      <c r="F1018" s="75"/>
      <c r="G1018" s="121"/>
      <c r="H1018" s="148"/>
      <c r="I1018" s="75"/>
      <c r="J1018" s="121"/>
      <c r="K1018" s="148"/>
    </row>
    <row r="1019" spans="1:11" ht="15" customHeight="1" thickBot="1">
      <c r="A1019" s="149"/>
      <c r="B1019" s="150"/>
      <c r="D1019" s="149"/>
      <c r="E1019" s="150"/>
      <c r="F1019" s="75"/>
      <c r="G1019" s="149"/>
      <c r="H1019" s="150"/>
      <c r="I1019" s="75"/>
      <c r="J1019" s="149"/>
      <c r="K1019" s="150"/>
    </row>
    <row r="1020" spans="1:11" ht="15" customHeight="1">
      <c r="A1020" s="75"/>
      <c r="B1020" s="75"/>
      <c r="D1020" s="75"/>
      <c r="E1020" s="75"/>
      <c r="F1020" s="75"/>
      <c r="G1020" s="75"/>
      <c r="H1020" s="75"/>
      <c r="I1020" s="75"/>
      <c r="J1020" s="75"/>
      <c r="K1020" s="75"/>
    </row>
    <row r="1021" spans="1:11" ht="15" customHeight="1" thickBot="1">
      <c r="A1021" s="75"/>
      <c r="B1021" s="75"/>
      <c r="D1021" s="75"/>
      <c r="E1021" s="75"/>
      <c r="F1021" s="75"/>
      <c r="G1021" s="75"/>
      <c r="H1021" s="75"/>
      <c r="I1021" s="75"/>
      <c r="J1021" s="75"/>
      <c r="K1021" s="75"/>
    </row>
    <row r="1022" spans="1:11" ht="15" customHeight="1" thickBot="1">
      <c r="A1022" s="84" t="s">
        <v>166</v>
      </c>
      <c r="B1022" s="151" t="s">
        <v>44</v>
      </c>
      <c r="C1022" s="152"/>
      <c r="D1022" s="153"/>
      <c r="E1022" s="85"/>
      <c r="F1022" s="75"/>
      <c r="G1022" s="84" t="s">
        <v>167</v>
      </c>
      <c r="H1022" s="151" t="s">
        <v>44</v>
      </c>
      <c r="I1022" s="152"/>
      <c r="J1022" s="153"/>
      <c r="K1022" s="85"/>
    </row>
    <row r="1023" spans="1:11" ht="15" customHeight="1" thickBot="1">
      <c r="A1023" s="77"/>
      <c r="B1023" s="77"/>
      <c r="C1023" s="78" t="s">
        <v>20</v>
      </c>
      <c r="D1023" s="77"/>
      <c r="E1023" s="77"/>
      <c r="F1023" s="75"/>
      <c r="G1023" s="77"/>
      <c r="H1023" s="77"/>
      <c r="I1023" s="78" t="s">
        <v>20</v>
      </c>
      <c r="J1023" s="77"/>
      <c r="K1023" s="77"/>
    </row>
    <row r="1024" spans="1:11" ht="15" customHeight="1">
      <c r="A1024" s="124"/>
      <c r="B1024" s="125"/>
      <c r="D1024" s="124"/>
      <c r="E1024" s="125"/>
      <c r="F1024" s="75"/>
      <c r="G1024" s="124"/>
      <c r="H1024" s="125"/>
      <c r="I1024" s="75"/>
      <c r="J1024" s="124"/>
      <c r="K1024" s="125"/>
    </row>
    <row r="1025" spans="1:11" ht="15" customHeight="1">
      <c r="A1025" s="121"/>
      <c r="B1025" s="148"/>
      <c r="D1025" s="121"/>
      <c r="E1025" s="148"/>
      <c r="F1025" s="75"/>
      <c r="G1025" s="121"/>
      <c r="H1025" s="148"/>
      <c r="I1025" s="75"/>
      <c r="J1025" s="121"/>
      <c r="K1025" s="148"/>
    </row>
    <row r="1026" spans="1:11" ht="15" customHeight="1" thickBot="1">
      <c r="A1026" s="149"/>
      <c r="B1026" s="150"/>
      <c r="D1026" s="149"/>
      <c r="E1026" s="150"/>
      <c r="F1026" s="75"/>
      <c r="G1026" s="149"/>
      <c r="H1026" s="150"/>
      <c r="I1026" s="75"/>
      <c r="J1026" s="149"/>
      <c r="K1026" s="150"/>
    </row>
    <row r="1027" spans="1:11" ht="15" customHeight="1">
      <c r="A1027" s="79"/>
      <c r="B1027" s="79"/>
      <c r="D1027" s="79"/>
      <c r="E1027" s="79"/>
      <c r="F1027" s="75"/>
      <c r="G1027" s="79"/>
      <c r="H1027" s="79"/>
      <c r="I1027" s="75"/>
      <c r="J1027" s="79"/>
      <c r="K1027" s="79"/>
    </row>
    <row r="1028" spans="1:11" ht="15" customHeight="1" thickBot="1">
      <c r="A1028" s="79"/>
      <c r="B1028" s="79"/>
      <c r="D1028" s="79"/>
      <c r="E1028" s="79"/>
      <c r="F1028" s="75"/>
      <c r="G1028" s="79"/>
      <c r="H1028" s="79"/>
      <c r="I1028" s="75"/>
      <c r="J1028" s="79"/>
      <c r="K1028" s="79"/>
    </row>
    <row r="1029" spans="1:11" ht="15" customHeight="1">
      <c r="A1029" s="143"/>
      <c r="B1029" s="144"/>
      <c r="C1029" s="144"/>
      <c r="D1029" s="144"/>
      <c r="E1029" s="145"/>
      <c r="F1029" s="123" t="s">
        <v>20</v>
      </c>
      <c r="G1029" s="143"/>
      <c r="H1029" s="144"/>
      <c r="I1029" s="144"/>
      <c r="J1029" s="144"/>
      <c r="K1029" s="145"/>
    </row>
    <row r="1030" spans="1:11" ht="15" customHeight="1" thickBot="1">
      <c r="A1030" s="146"/>
      <c r="B1030" s="147"/>
      <c r="C1030" s="147"/>
      <c r="D1030" s="147"/>
      <c r="E1030" s="122"/>
      <c r="F1030" s="123"/>
      <c r="G1030" s="146"/>
      <c r="H1030" s="147"/>
      <c r="I1030" s="147"/>
      <c r="J1030" s="147"/>
      <c r="K1030" s="122"/>
    </row>
    <row r="1031" spans="1:11" ht="15" customHeight="1" thickBot="1">
      <c r="A1031" s="75"/>
      <c r="B1031" s="75"/>
      <c r="D1031" s="75"/>
      <c r="E1031" s="75"/>
      <c r="F1031" s="75"/>
      <c r="G1031" s="75"/>
      <c r="H1031" s="75"/>
      <c r="I1031" s="75"/>
      <c r="J1031" s="75"/>
      <c r="K1031" s="75"/>
    </row>
    <row r="1032" spans="1:11" ht="15" customHeight="1" thickBot="1">
      <c r="A1032" s="84" t="s">
        <v>168</v>
      </c>
      <c r="B1032" s="151" t="s">
        <v>44</v>
      </c>
      <c r="C1032" s="152"/>
      <c r="D1032" s="153"/>
      <c r="E1032" s="85"/>
      <c r="F1032" s="75"/>
      <c r="G1032" s="84" t="s">
        <v>169</v>
      </c>
      <c r="H1032" s="151" t="s">
        <v>44</v>
      </c>
      <c r="I1032" s="152"/>
      <c r="J1032" s="153"/>
      <c r="K1032" s="85"/>
    </row>
    <row r="1033" spans="1:11" ht="15" customHeight="1" thickBot="1">
      <c r="A1033" s="77"/>
      <c r="B1033" s="77"/>
      <c r="C1033" s="78" t="s">
        <v>20</v>
      </c>
      <c r="D1033" s="77"/>
      <c r="E1033" s="77"/>
      <c r="F1033" s="75"/>
      <c r="G1033" s="77"/>
      <c r="H1033" s="77"/>
      <c r="I1033" s="78" t="s">
        <v>20</v>
      </c>
      <c r="J1033" s="77"/>
      <c r="K1033" s="77"/>
    </row>
    <row r="1034" spans="1:11" ht="15" customHeight="1">
      <c r="A1034" s="124"/>
      <c r="B1034" s="125"/>
      <c r="D1034" s="124"/>
      <c r="E1034" s="125"/>
      <c r="F1034" s="75"/>
      <c r="G1034" s="124"/>
      <c r="H1034" s="125"/>
      <c r="I1034" s="75"/>
      <c r="J1034" s="124"/>
      <c r="K1034" s="125"/>
    </row>
    <row r="1035" spans="1:11" ht="15" customHeight="1">
      <c r="A1035" s="121"/>
      <c r="B1035" s="148"/>
      <c r="D1035" s="121"/>
      <c r="E1035" s="148"/>
      <c r="F1035" s="75"/>
      <c r="G1035" s="121"/>
      <c r="H1035" s="148"/>
      <c r="I1035" s="75"/>
      <c r="J1035" s="121"/>
      <c r="K1035" s="148"/>
    </row>
    <row r="1036" spans="1:11" ht="15" customHeight="1" thickBot="1">
      <c r="A1036" s="149"/>
      <c r="B1036" s="150"/>
      <c r="D1036" s="149"/>
      <c r="E1036" s="150"/>
      <c r="F1036" s="75"/>
      <c r="G1036" s="149"/>
      <c r="H1036" s="150"/>
      <c r="I1036" s="75"/>
      <c r="J1036" s="149"/>
      <c r="K1036" s="150"/>
    </row>
    <row r="1037" spans="1:11" ht="15" customHeight="1">
      <c r="A1037" s="75"/>
      <c r="B1037" s="75"/>
      <c r="D1037" s="75"/>
      <c r="E1037" s="75"/>
      <c r="F1037" s="75"/>
      <c r="G1037" s="75"/>
      <c r="H1037" s="75"/>
      <c r="I1037" s="75"/>
      <c r="J1037" s="75"/>
      <c r="K1037" s="75"/>
    </row>
    <row r="1038" spans="1:11" ht="15" customHeight="1" thickBot="1">
      <c r="A1038" s="75"/>
      <c r="B1038" s="75"/>
      <c r="D1038" s="75"/>
      <c r="E1038" s="75"/>
      <c r="F1038" s="75"/>
      <c r="G1038" s="75"/>
      <c r="H1038" s="75"/>
      <c r="I1038" s="75"/>
      <c r="J1038" s="75"/>
      <c r="K1038" s="75"/>
    </row>
    <row r="1039" spans="1:11" ht="15" customHeight="1" thickBot="1">
      <c r="A1039" s="84" t="s">
        <v>51</v>
      </c>
      <c r="B1039" s="151" t="s">
        <v>44</v>
      </c>
      <c r="C1039" s="152"/>
      <c r="D1039" s="153"/>
      <c r="E1039" s="85"/>
      <c r="F1039" s="75"/>
      <c r="G1039" s="84" t="s">
        <v>52</v>
      </c>
      <c r="H1039" s="151" t="s">
        <v>44</v>
      </c>
      <c r="I1039" s="152"/>
      <c r="J1039" s="153"/>
      <c r="K1039" s="85"/>
    </row>
    <row r="1040" spans="1:11" ht="15" customHeight="1" thickBot="1">
      <c r="A1040" s="77"/>
      <c r="B1040" s="77"/>
      <c r="C1040" s="78" t="s">
        <v>20</v>
      </c>
      <c r="D1040" s="77"/>
      <c r="E1040" s="77"/>
      <c r="F1040" s="75"/>
      <c r="G1040" s="77"/>
      <c r="H1040" s="77"/>
      <c r="I1040" s="78" t="s">
        <v>20</v>
      </c>
      <c r="J1040" s="77"/>
      <c r="K1040" s="77"/>
    </row>
    <row r="1041" spans="1:11" ht="15" customHeight="1">
      <c r="A1041" s="124"/>
      <c r="B1041" s="125"/>
      <c r="D1041" s="124"/>
      <c r="E1041" s="125"/>
      <c r="F1041" s="75"/>
      <c r="G1041" s="124"/>
      <c r="H1041" s="125"/>
      <c r="I1041" s="75"/>
      <c r="J1041" s="124"/>
      <c r="K1041" s="125"/>
    </row>
    <row r="1042" spans="1:11" ht="15" customHeight="1">
      <c r="A1042" s="121"/>
      <c r="B1042" s="148"/>
      <c r="D1042" s="121"/>
      <c r="E1042" s="148"/>
      <c r="F1042" s="75"/>
      <c r="G1042" s="121"/>
      <c r="H1042" s="148"/>
      <c r="I1042" s="75"/>
      <c r="J1042" s="121"/>
      <c r="K1042" s="148"/>
    </row>
    <row r="1043" spans="1:11" ht="15" customHeight="1" thickBot="1">
      <c r="A1043" s="149"/>
      <c r="B1043" s="150"/>
      <c r="D1043" s="149"/>
      <c r="E1043" s="150"/>
      <c r="F1043" s="75"/>
      <c r="G1043" s="149"/>
      <c r="H1043" s="150"/>
      <c r="I1043" s="75"/>
      <c r="J1043" s="149"/>
      <c r="K1043" s="150"/>
    </row>
    <row r="1045" spans="1:11" ht="15" customHeight="1">
      <c r="A1045" s="74"/>
      <c r="B1045" s="75"/>
      <c r="D1045" s="126" t="s">
        <v>33</v>
      </c>
      <c r="E1045" s="126"/>
      <c r="F1045" s="126"/>
      <c r="G1045" s="126"/>
      <c r="H1045" s="75"/>
      <c r="I1045" s="75"/>
      <c r="J1045" s="75"/>
      <c r="K1045" s="80"/>
    </row>
    <row r="1046" spans="1:11" ht="15" customHeight="1">
      <c r="A1046" s="75" t="s">
        <v>119</v>
      </c>
      <c r="B1046" s="75"/>
      <c r="D1046" s="75"/>
      <c r="E1046" s="75"/>
      <c r="F1046" s="75"/>
      <c r="G1046" s="75"/>
      <c r="H1046" s="75"/>
      <c r="I1046" s="75"/>
      <c r="J1046" s="75"/>
      <c r="K1046" s="75"/>
    </row>
    <row r="1047" spans="1:11" ht="15" customHeight="1" thickBot="1">
      <c r="A1047" s="75"/>
      <c r="B1047" s="75"/>
      <c r="D1047" s="75"/>
      <c r="E1047" s="75"/>
      <c r="F1047" s="75"/>
      <c r="G1047" s="75"/>
      <c r="H1047" s="75"/>
      <c r="I1047" s="75"/>
      <c r="J1047" s="75"/>
      <c r="K1047" s="75"/>
    </row>
    <row r="1048" spans="1:11" ht="15" customHeight="1">
      <c r="A1048" s="143"/>
      <c r="B1048" s="144"/>
      <c r="C1048" s="144"/>
      <c r="D1048" s="144"/>
      <c r="E1048" s="145"/>
      <c r="F1048" s="123" t="s">
        <v>20</v>
      </c>
      <c r="G1048" s="143"/>
      <c r="H1048" s="144"/>
      <c r="I1048" s="144"/>
      <c r="J1048" s="144"/>
      <c r="K1048" s="145"/>
    </row>
    <row r="1049" spans="1:11" ht="15" customHeight="1" thickBot="1">
      <c r="A1049" s="146"/>
      <c r="B1049" s="147"/>
      <c r="C1049" s="147"/>
      <c r="D1049" s="147"/>
      <c r="E1049" s="122"/>
      <c r="F1049" s="123"/>
      <c r="G1049" s="146"/>
      <c r="H1049" s="147"/>
      <c r="I1049" s="147"/>
      <c r="J1049" s="147"/>
      <c r="K1049" s="122"/>
    </row>
    <row r="1050" spans="1:11" ht="15" customHeight="1" thickBot="1">
      <c r="A1050" s="75"/>
      <c r="B1050" s="75"/>
      <c r="D1050" s="75"/>
      <c r="E1050" s="75"/>
      <c r="F1050" s="75"/>
      <c r="G1050" s="75"/>
      <c r="H1050" s="75"/>
      <c r="I1050" s="75"/>
      <c r="J1050" s="75"/>
      <c r="K1050" s="75"/>
    </row>
    <row r="1051" spans="1:11" ht="15" customHeight="1" thickBot="1">
      <c r="A1051" s="84" t="s">
        <v>164</v>
      </c>
      <c r="B1051" s="151" t="s">
        <v>44</v>
      </c>
      <c r="C1051" s="152"/>
      <c r="D1051" s="153"/>
      <c r="E1051" s="85"/>
      <c r="F1051" s="75"/>
      <c r="G1051" s="84" t="s">
        <v>170</v>
      </c>
      <c r="H1051" s="151" t="s">
        <v>44</v>
      </c>
      <c r="I1051" s="152"/>
      <c r="J1051" s="153"/>
      <c r="K1051" s="85"/>
    </row>
    <row r="1052" spans="1:11" ht="15" customHeight="1" thickBot="1">
      <c r="A1052" s="77"/>
      <c r="B1052" s="77"/>
      <c r="C1052" s="78" t="s">
        <v>20</v>
      </c>
      <c r="D1052" s="77"/>
      <c r="E1052" s="77"/>
      <c r="F1052" s="75"/>
      <c r="G1052" s="77"/>
      <c r="H1052" s="77"/>
      <c r="I1052" s="78" t="s">
        <v>20</v>
      </c>
      <c r="J1052" s="77"/>
      <c r="K1052" s="77"/>
    </row>
    <row r="1053" spans="1:11" ht="15" customHeight="1">
      <c r="A1053" s="124"/>
      <c r="B1053" s="125"/>
      <c r="D1053" s="124"/>
      <c r="E1053" s="125"/>
      <c r="F1053" s="75"/>
      <c r="G1053" s="124"/>
      <c r="H1053" s="125"/>
      <c r="I1053" s="75"/>
      <c r="J1053" s="124"/>
      <c r="K1053" s="125"/>
    </row>
    <row r="1054" spans="1:11" ht="15" customHeight="1">
      <c r="A1054" s="121"/>
      <c r="B1054" s="148"/>
      <c r="D1054" s="121"/>
      <c r="E1054" s="148"/>
      <c r="F1054" s="75"/>
      <c r="G1054" s="121"/>
      <c r="H1054" s="148"/>
      <c r="I1054" s="75"/>
      <c r="J1054" s="121"/>
      <c r="K1054" s="148"/>
    </row>
    <row r="1055" spans="1:11" ht="15" customHeight="1" thickBot="1">
      <c r="A1055" s="149"/>
      <c r="B1055" s="150"/>
      <c r="D1055" s="149"/>
      <c r="E1055" s="150"/>
      <c r="F1055" s="75"/>
      <c r="G1055" s="149"/>
      <c r="H1055" s="150"/>
      <c r="I1055" s="75"/>
      <c r="J1055" s="149"/>
      <c r="K1055" s="150"/>
    </row>
    <row r="1056" spans="1:11" ht="15" customHeight="1">
      <c r="A1056" s="75"/>
      <c r="B1056" s="75"/>
      <c r="D1056" s="75"/>
      <c r="E1056" s="75"/>
      <c r="F1056" s="75"/>
      <c r="G1056" s="75"/>
      <c r="H1056" s="75"/>
      <c r="I1056" s="75"/>
      <c r="J1056" s="75"/>
      <c r="K1056" s="75"/>
    </row>
    <row r="1057" spans="1:11" ht="15" customHeight="1" thickBot="1">
      <c r="A1057" s="75"/>
      <c r="B1057" s="75"/>
      <c r="D1057" s="75"/>
      <c r="E1057" s="75"/>
      <c r="F1057" s="75"/>
      <c r="G1057" s="75"/>
      <c r="H1057" s="75"/>
      <c r="I1057" s="75"/>
      <c r="J1057" s="75"/>
      <c r="K1057" s="75"/>
    </row>
    <row r="1058" spans="1:11" ht="15" customHeight="1" thickBot="1">
      <c r="A1058" s="84" t="s">
        <v>171</v>
      </c>
      <c r="B1058" s="151" t="s">
        <v>44</v>
      </c>
      <c r="C1058" s="152"/>
      <c r="D1058" s="153"/>
      <c r="E1058" s="85"/>
      <c r="F1058" s="75"/>
      <c r="G1058" s="84" t="s">
        <v>167</v>
      </c>
      <c r="H1058" s="151" t="s">
        <v>44</v>
      </c>
      <c r="I1058" s="152"/>
      <c r="J1058" s="153"/>
      <c r="K1058" s="85"/>
    </row>
    <row r="1059" spans="1:11" ht="15" customHeight="1" thickBot="1">
      <c r="A1059" s="77"/>
      <c r="B1059" s="77"/>
      <c r="C1059" s="78" t="s">
        <v>20</v>
      </c>
      <c r="D1059" s="77"/>
      <c r="E1059" s="77"/>
      <c r="F1059" s="75"/>
      <c r="G1059" s="77"/>
      <c r="H1059" s="77"/>
      <c r="I1059" s="78" t="s">
        <v>20</v>
      </c>
      <c r="J1059" s="77"/>
      <c r="K1059" s="77"/>
    </row>
    <row r="1060" spans="1:11" ht="15" customHeight="1">
      <c r="A1060" s="124"/>
      <c r="B1060" s="125"/>
      <c r="D1060" s="124"/>
      <c r="E1060" s="125"/>
      <c r="F1060" s="75"/>
      <c r="G1060" s="124"/>
      <c r="H1060" s="125"/>
      <c r="I1060" s="75"/>
      <c r="J1060" s="124"/>
      <c r="K1060" s="125"/>
    </row>
    <row r="1061" spans="1:11" ht="15" customHeight="1">
      <c r="A1061" s="121"/>
      <c r="B1061" s="148"/>
      <c r="D1061" s="121"/>
      <c r="E1061" s="148"/>
      <c r="F1061" s="75"/>
      <c r="G1061" s="121"/>
      <c r="H1061" s="148"/>
      <c r="I1061" s="75"/>
      <c r="J1061" s="121"/>
      <c r="K1061" s="148"/>
    </row>
    <row r="1062" spans="1:11" ht="15" customHeight="1" thickBot="1">
      <c r="A1062" s="149"/>
      <c r="B1062" s="150"/>
      <c r="D1062" s="149"/>
      <c r="E1062" s="150"/>
      <c r="F1062" s="75"/>
      <c r="G1062" s="149"/>
      <c r="H1062" s="150"/>
      <c r="I1062" s="75"/>
      <c r="J1062" s="149"/>
      <c r="K1062" s="150"/>
    </row>
    <row r="1063" spans="1:11" ht="15" customHeight="1">
      <c r="A1063" s="79"/>
      <c r="B1063" s="79"/>
      <c r="D1063" s="79"/>
      <c r="E1063" s="79"/>
      <c r="F1063" s="75"/>
      <c r="G1063" s="79"/>
      <c r="H1063" s="79"/>
      <c r="I1063" s="75"/>
      <c r="J1063" s="79"/>
      <c r="K1063" s="79"/>
    </row>
    <row r="1064" spans="1:11" ht="15" customHeight="1" thickBot="1">
      <c r="A1064" s="79"/>
      <c r="B1064" s="79"/>
      <c r="D1064" s="79"/>
      <c r="E1064" s="79"/>
      <c r="F1064" s="75"/>
      <c r="G1064" s="79"/>
      <c r="H1064" s="79"/>
      <c r="I1064" s="75"/>
      <c r="J1064" s="79"/>
      <c r="K1064" s="79"/>
    </row>
    <row r="1065" spans="1:11" ht="15" customHeight="1">
      <c r="A1065" s="143"/>
      <c r="B1065" s="144"/>
      <c r="C1065" s="144"/>
      <c r="D1065" s="144"/>
      <c r="E1065" s="145"/>
      <c r="F1065" s="123" t="s">
        <v>20</v>
      </c>
      <c r="G1065" s="143"/>
      <c r="H1065" s="144"/>
      <c r="I1065" s="144"/>
      <c r="J1065" s="144"/>
      <c r="K1065" s="145"/>
    </row>
    <row r="1066" spans="1:11" ht="15" customHeight="1" thickBot="1">
      <c r="A1066" s="146"/>
      <c r="B1066" s="147"/>
      <c r="C1066" s="147"/>
      <c r="D1066" s="147"/>
      <c r="E1066" s="122"/>
      <c r="F1066" s="123"/>
      <c r="G1066" s="146"/>
      <c r="H1066" s="147"/>
      <c r="I1066" s="147"/>
      <c r="J1066" s="147"/>
      <c r="K1066" s="122"/>
    </row>
    <row r="1067" spans="1:11" ht="15" customHeight="1" thickBot="1">
      <c r="A1067" s="75"/>
      <c r="B1067" s="75"/>
      <c r="D1067" s="75"/>
      <c r="E1067" s="75"/>
      <c r="F1067" s="75"/>
      <c r="G1067" s="75"/>
      <c r="H1067" s="75"/>
      <c r="I1067" s="75"/>
      <c r="J1067" s="75"/>
      <c r="K1067" s="75"/>
    </row>
    <row r="1068" spans="1:11" ht="15" customHeight="1" thickBot="1">
      <c r="A1068" s="84" t="s">
        <v>172</v>
      </c>
      <c r="B1068" s="151" t="s">
        <v>44</v>
      </c>
      <c r="C1068" s="152"/>
      <c r="D1068" s="153"/>
      <c r="E1068" s="85"/>
      <c r="F1068" s="75"/>
      <c r="G1068" s="84" t="s">
        <v>50</v>
      </c>
      <c r="H1068" s="151" t="s">
        <v>44</v>
      </c>
      <c r="I1068" s="152"/>
      <c r="J1068" s="153"/>
      <c r="K1068" s="85"/>
    </row>
    <row r="1069" spans="1:11" ht="15" customHeight="1" thickBot="1">
      <c r="A1069" s="77"/>
      <c r="B1069" s="77"/>
      <c r="C1069" s="78" t="s">
        <v>20</v>
      </c>
      <c r="D1069" s="77"/>
      <c r="E1069" s="77"/>
      <c r="F1069" s="75"/>
      <c r="G1069" s="77"/>
      <c r="H1069" s="77"/>
      <c r="I1069" s="78" t="s">
        <v>20</v>
      </c>
      <c r="J1069" s="77"/>
      <c r="K1069" s="77"/>
    </row>
    <row r="1070" spans="1:11" ht="15" customHeight="1">
      <c r="A1070" s="124"/>
      <c r="B1070" s="125"/>
      <c r="D1070" s="124"/>
      <c r="E1070" s="125"/>
      <c r="F1070" s="75"/>
      <c r="G1070" s="124"/>
      <c r="H1070" s="125"/>
      <c r="I1070" s="75"/>
      <c r="J1070" s="124"/>
      <c r="K1070" s="125"/>
    </row>
    <row r="1071" spans="1:11" ht="15" customHeight="1">
      <c r="A1071" s="121"/>
      <c r="B1071" s="148"/>
      <c r="D1071" s="121"/>
      <c r="E1071" s="148"/>
      <c r="F1071" s="75"/>
      <c r="G1071" s="121"/>
      <c r="H1071" s="148"/>
      <c r="I1071" s="75"/>
      <c r="J1071" s="121"/>
      <c r="K1071" s="148"/>
    </row>
    <row r="1072" spans="1:11" ht="15" customHeight="1" thickBot="1">
      <c r="A1072" s="149"/>
      <c r="B1072" s="150"/>
      <c r="D1072" s="149"/>
      <c r="E1072" s="150"/>
      <c r="F1072" s="75"/>
      <c r="G1072" s="149"/>
      <c r="H1072" s="150"/>
      <c r="I1072" s="75"/>
      <c r="J1072" s="149"/>
      <c r="K1072" s="150"/>
    </row>
    <row r="1073" spans="1:11" ht="15" customHeight="1">
      <c r="A1073" s="75"/>
      <c r="B1073" s="75"/>
      <c r="D1073" s="75"/>
      <c r="E1073" s="75"/>
      <c r="F1073" s="75"/>
      <c r="G1073" s="75"/>
      <c r="H1073" s="75"/>
      <c r="I1073" s="75"/>
      <c r="J1073" s="75"/>
      <c r="K1073" s="75"/>
    </row>
    <row r="1074" spans="1:11" ht="15" customHeight="1" thickBot="1">
      <c r="A1074" s="75"/>
      <c r="B1074" s="75"/>
      <c r="D1074" s="75"/>
      <c r="E1074" s="75"/>
      <c r="F1074" s="75"/>
      <c r="G1074" s="75"/>
      <c r="H1074" s="75"/>
      <c r="I1074" s="75"/>
      <c r="J1074" s="75"/>
      <c r="K1074" s="75"/>
    </row>
    <row r="1075" spans="1:11" ht="15" customHeight="1" thickBot="1">
      <c r="A1075" s="84" t="s">
        <v>51</v>
      </c>
      <c r="B1075" s="151" t="s">
        <v>44</v>
      </c>
      <c r="C1075" s="152"/>
      <c r="D1075" s="153"/>
      <c r="E1075" s="85"/>
      <c r="F1075" s="75"/>
      <c r="G1075" s="84" t="s">
        <v>52</v>
      </c>
      <c r="H1075" s="151" t="s">
        <v>44</v>
      </c>
      <c r="I1075" s="152"/>
      <c r="J1075" s="153"/>
      <c r="K1075" s="85"/>
    </row>
    <row r="1076" spans="1:11" ht="15" customHeight="1" thickBot="1">
      <c r="A1076" s="77"/>
      <c r="B1076" s="77"/>
      <c r="C1076" s="78" t="s">
        <v>20</v>
      </c>
      <c r="D1076" s="77"/>
      <c r="E1076" s="77"/>
      <c r="F1076" s="75"/>
      <c r="G1076" s="77"/>
      <c r="H1076" s="77"/>
      <c r="I1076" s="78" t="s">
        <v>20</v>
      </c>
      <c r="J1076" s="77"/>
      <c r="K1076" s="77"/>
    </row>
    <row r="1077" spans="1:11" ht="15" customHeight="1">
      <c r="A1077" s="124"/>
      <c r="B1077" s="125"/>
      <c r="D1077" s="124"/>
      <c r="E1077" s="125"/>
      <c r="F1077" s="75"/>
      <c r="G1077" s="124"/>
      <c r="H1077" s="125"/>
      <c r="I1077" s="75"/>
      <c r="J1077" s="124"/>
      <c r="K1077" s="125"/>
    </row>
    <row r="1078" spans="1:11" ht="15" customHeight="1">
      <c r="A1078" s="121"/>
      <c r="B1078" s="148"/>
      <c r="D1078" s="121"/>
      <c r="E1078" s="148"/>
      <c r="F1078" s="75"/>
      <c r="G1078" s="121"/>
      <c r="H1078" s="148"/>
      <c r="I1078" s="75"/>
      <c r="J1078" s="121"/>
      <c r="K1078" s="148"/>
    </row>
    <row r="1079" spans="1:11" ht="15" customHeight="1" thickBot="1">
      <c r="A1079" s="149"/>
      <c r="B1079" s="150"/>
      <c r="D1079" s="149"/>
      <c r="E1079" s="150"/>
      <c r="F1079" s="75"/>
      <c r="G1079" s="149"/>
      <c r="H1079" s="150"/>
      <c r="I1079" s="75"/>
      <c r="J1079" s="149"/>
      <c r="K1079" s="150"/>
    </row>
  </sheetData>
  <sheetProtection/>
  <mergeCells count="810">
    <mergeCell ref="A849:E850"/>
    <mergeCell ref="F849:F850"/>
    <mergeCell ref="G849:K850"/>
    <mergeCell ref="A844:B846"/>
    <mergeCell ref="D844:E846"/>
    <mergeCell ref="G844:H846"/>
    <mergeCell ref="J844:K846"/>
    <mergeCell ref="A861:B863"/>
    <mergeCell ref="D861:E863"/>
    <mergeCell ref="G861:H863"/>
    <mergeCell ref="J861:K863"/>
    <mergeCell ref="A854:B856"/>
    <mergeCell ref="D854:E856"/>
    <mergeCell ref="G854:H856"/>
    <mergeCell ref="J854:K856"/>
    <mergeCell ref="A832:E833"/>
    <mergeCell ref="F832:F833"/>
    <mergeCell ref="G832:K833"/>
    <mergeCell ref="A837:B839"/>
    <mergeCell ref="D837:E839"/>
    <mergeCell ref="G837:H839"/>
    <mergeCell ref="J837:K839"/>
    <mergeCell ref="A813:E814"/>
    <mergeCell ref="F813:F814"/>
    <mergeCell ref="G813:K814"/>
    <mergeCell ref="D829:G829"/>
    <mergeCell ref="B823:D823"/>
    <mergeCell ref="H823:J823"/>
    <mergeCell ref="A825:B827"/>
    <mergeCell ref="D825:E827"/>
    <mergeCell ref="G825:H827"/>
    <mergeCell ref="J825:K827"/>
    <mergeCell ref="A808:B810"/>
    <mergeCell ref="D808:E810"/>
    <mergeCell ref="G808:H810"/>
    <mergeCell ref="J808:K810"/>
    <mergeCell ref="B816:D816"/>
    <mergeCell ref="H816:J816"/>
    <mergeCell ref="A818:B820"/>
    <mergeCell ref="D818:E820"/>
    <mergeCell ref="G818:H820"/>
    <mergeCell ref="J818:K820"/>
    <mergeCell ref="B806:D806"/>
    <mergeCell ref="H806:J806"/>
    <mergeCell ref="D793:G793"/>
    <mergeCell ref="A796:E797"/>
    <mergeCell ref="F796:F797"/>
    <mergeCell ref="G796:K797"/>
    <mergeCell ref="B799:D799"/>
    <mergeCell ref="H799:J799"/>
    <mergeCell ref="A777:E778"/>
    <mergeCell ref="F777:F778"/>
    <mergeCell ref="G777:K778"/>
    <mergeCell ref="A801:B803"/>
    <mergeCell ref="D801:E803"/>
    <mergeCell ref="G801:H803"/>
    <mergeCell ref="J801:K803"/>
    <mergeCell ref="A772:B774"/>
    <mergeCell ref="D772:E774"/>
    <mergeCell ref="G772:H774"/>
    <mergeCell ref="J772:K774"/>
    <mergeCell ref="A789:B791"/>
    <mergeCell ref="D789:E791"/>
    <mergeCell ref="G789:H791"/>
    <mergeCell ref="J789:K791"/>
    <mergeCell ref="A782:B784"/>
    <mergeCell ref="D782:E784"/>
    <mergeCell ref="G782:H784"/>
    <mergeCell ref="J782:K784"/>
    <mergeCell ref="A753:B755"/>
    <mergeCell ref="D753:E755"/>
    <mergeCell ref="G753:H755"/>
    <mergeCell ref="J753:K755"/>
    <mergeCell ref="A746:B748"/>
    <mergeCell ref="D746:E748"/>
    <mergeCell ref="G746:H748"/>
    <mergeCell ref="J746:K748"/>
    <mergeCell ref="A765:B767"/>
    <mergeCell ref="D765:E767"/>
    <mergeCell ref="G765:H767"/>
    <mergeCell ref="J765:K767"/>
    <mergeCell ref="D757:G757"/>
    <mergeCell ref="A760:E761"/>
    <mergeCell ref="F760:F761"/>
    <mergeCell ref="G760:K761"/>
    <mergeCell ref="A741:E742"/>
    <mergeCell ref="F741:F742"/>
    <mergeCell ref="G741:K742"/>
    <mergeCell ref="D721:G721"/>
    <mergeCell ref="A724:E725"/>
    <mergeCell ref="F724:F725"/>
    <mergeCell ref="G724:K725"/>
    <mergeCell ref="A729:B731"/>
    <mergeCell ref="D729:E731"/>
    <mergeCell ref="G729:H731"/>
    <mergeCell ref="A705:E706"/>
    <mergeCell ref="F705:F706"/>
    <mergeCell ref="G705:K706"/>
    <mergeCell ref="A736:B738"/>
    <mergeCell ref="D736:E738"/>
    <mergeCell ref="G736:H738"/>
    <mergeCell ref="J736:K738"/>
    <mergeCell ref="J729:K731"/>
    <mergeCell ref="A700:B702"/>
    <mergeCell ref="D700:E702"/>
    <mergeCell ref="G700:H702"/>
    <mergeCell ref="J700:K702"/>
    <mergeCell ref="A717:B719"/>
    <mergeCell ref="D717:E719"/>
    <mergeCell ref="G717:H719"/>
    <mergeCell ref="J717:K719"/>
    <mergeCell ref="A710:B712"/>
    <mergeCell ref="D710:E712"/>
    <mergeCell ref="G710:H712"/>
    <mergeCell ref="J710:K712"/>
    <mergeCell ref="A680:B682"/>
    <mergeCell ref="D680:E682"/>
    <mergeCell ref="G680:H682"/>
    <mergeCell ref="J680:K682"/>
    <mergeCell ref="A673:B675"/>
    <mergeCell ref="D673:E675"/>
    <mergeCell ref="G673:H675"/>
    <mergeCell ref="J673:K675"/>
    <mergeCell ref="A693:B695"/>
    <mergeCell ref="D693:E695"/>
    <mergeCell ref="G693:H695"/>
    <mergeCell ref="J693:K695"/>
    <mergeCell ref="D685:G685"/>
    <mergeCell ref="A688:E689"/>
    <mergeCell ref="F688:F689"/>
    <mergeCell ref="G688:K689"/>
    <mergeCell ref="A668:E669"/>
    <mergeCell ref="F668:F669"/>
    <mergeCell ref="G668:K669"/>
    <mergeCell ref="D649:G649"/>
    <mergeCell ref="A652:E653"/>
    <mergeCell ref="F652:F653"/>
    <mergeCell ref="G652:K653"/>
    <mergeCell ref="A657:B659"/>
    <mergeCell ref="D657:E659"/>
    <mergeCell ref="G657:H659"/>
    <mergeCell ref="A633:E634"/>
    <mergeCell ref="F633:F634"/>
    <mergeCell ref="G633:K634"/>
    <mergeCell ref="A664:B666"/>
    <mergeCell ref="D664:E666"/>
    <mergeCell ref="G664:H666"/>
    <mergeCell ref="J664:K666"/>
    <mergeCell ref="J657:K659"/>
    <mergeCell ref="A645:B647"/>
    <mergeCell ref="D645:E647"/>
    <mergeCell ref="G645:H647"/>
    <mergeCell ref="J645:K647"/>
    <mergeCell ref="A638:B640"/>
    <mergeCell ref="D638:E640"/>
    <mergeCell ref="G638:H640"/>
    <mergeCell ref="J638:K640"/>
    <mergeCell ref="A621:B623"/>
    <mergeCell ref="D621:E623"/>
    <mergeCell ref="G621:H623"/>
    <mergeCell ref="J621:K623"/>
    <mergeCell ref="D613:G613"/>
    <mergeCell ref="A616:E617"/>
    <mergeCell ref="F616:F617"/>
    <mergeCell ref="G616:K617"/>
    <mergeCell ref="A628:B630"/>
    <mergeCell ref="D628:E630"/>
    <mergeCell ref="G628:H630"/>
    <mergeCell ref="J628:K630"/>
    <mergeCell ref="B600:D600"/>
    <mergeCell ref="H600:J600"/>
    <mergeCell ref="A602:B604"/>
    <mergeCell ref="D602:E604"/>
    <mergeCell ref="G602:H604"/>
    <mergeCell ref="J602:K604"/>
    <mergeCell ref="B607:D607"/>
    <mergeCell ref="H607:J607"/>
    <mergeCell ref="A609:B611"/>
    <mergeCell ref="D609:E611"/>
    <mergeCell ref="G609:H611"/>
    <mergeCell ref="J609:K611"/>
    <mergeCell ref="A597:E598"/>
    <mergeCell ref="F597:F598"/>
    <mergeCell ref="G597:K598"/>
    <mergeCell ref="A585:B587"/>
    <mergeCell ref="D585:E587"/>
    <mergeCell ref="G585:H587"/>
    <mergeCell ref="J585:K587"/>
    <mergeCell ref="B590:D590"/>
    <mergeCell ref="H590:J590"/>
    <mergeCell ref="A592:B594"/>
    <mergeCell ref="D592:E594"/>
    <mergeCell ref="G592:H594"/>
    <mergeCell ref="J592:K594"/>
    <mergeCell ref="A580:E581"/>
    <mergeCell ref="F580:F581"/>
    <mergeCell ref="G580:K581"/>
    <mergeCell ref="B583:D583"/>
    <mergeCell ref="H583:J583"/>
    <mergeCell ref="A561:E562"/>
    <mergeCell ref="F561:F562"/>
    <mergeCell ref="G561:K562"/>
    <mergeCell ref="D577:G577"/>
    <mergeCell ref="B571:D571"/>
    <mergeCell ref="H571:J571"/>
    <mergeCell ref="A573:B575"/>
    <mergeCell ref="D573:E575"/>
    <mergeCell ref="G573:H575"/>
    <mergeCell ref="J573:K575"/>
    <mergeCell ref="A556:B558"/>
    <mergeCell ref="D556:E558"/>
    <mergeCell ref="G556:H558"/>
    <mergeCell ref="J556:K558"/>
    <mergeCell ref="B564:D564"/>
    <mergeCell ref="H564:J564"/>
    <mergeCell ref="A566:B568"/>
    <mergeCell ref="D566:E568"/>
    <mergeCell ref="G566:H568"/>
    <mergeCell ref="J566:K568"/>
    <mergeCell ref="B554:D554"/>
    <mergeCell ref="H554:J554"/>
    <mergeCell ref="D541:G541"/>
    <mergeCell ref="A544:E545"/>
    <mergeCell ref="F544:F545"/>
    <mergeCell ref="G544:K545"/>
    <mergeCell ref="B547:D547"/>
    <mergeCell ref="H547:J547"/>
    <mergeCell ref="A549:B551"/>
    <mergeCell ref="D549:E551"/>
    <mergeCell ref="G549:H551"/>
    <mergeCell ref="J549:K551"/>
    <mergeCell ref="B528:D528"/>
    <mergeCell ref="H528:J528"/>
    <mergeCell ref="A530:B532"/>
    <mergeCell ref="D530:E532"/>
    <mergeCell ref="G530:H532"/>
    <mergeCell ref="J530:K532"/>
    <mergeCell ref="B535:D535"/>
    <mergeCell ref="H535:J535"/>
    <mergeCell ref="A537:B539"/>
    <mergeCell ref="D537:E539"/>
    <mergeCell ref="G537:H539"/>
    <mergeCell ref="J537:K539"/>
    <mergeCell ref="A525:E526"/>
    <mergeCell ref="F525:F526"/>
    <mergeCell ref="G525:K526"/>
    <mergeCell ref="A513:B515"/>
    <mergeCell ref="D513:E515"/>
    <mergeCell ref="G513:H515"/>
    <mergeCell ref="J513:K515"/>
    <mergeCell ref="B518:D518"/>
    <mergeCell ref="H518:J518"/>
    <mergeCell ref="A520:B522"/>
    <mergeCell ref="D520:E522"/>
    <mergeCell ref="G520:H522"/>
    <mergeCell ref="J520:K522"/>
    <mergeCell ref="A508:E509"/>
    <mergeCell ref="F508:F509"/>
    <mergeCell ref="G508:K509"/>
    <mergeCell ref="B511:D511"/>
    <mergeCell ref="H511:J511"/>
    <mergeCell ref="A489:E490"/>
    <mergeCell ref="F489:F490"/>
    <mergeCell ref="G489:K490"/>
    <mergeCell ref="D505:G505"/>
    <mergeCell ref="B499:D499"/>
    <mergeCell ref="H499:J499"/>
    <mergeCell ref="A501:B503"/>
    <mergeCell ref="D501:E503"/>
    <mergeCell ref="G501:H503"/>
    <mergeCell ref="J501:K503"/>
    <mergeCell ref="A484:B486"/>
    <mergeCell ref="D484:E486"/>
    <mergeCell ref="G484:H486"/>
    <mergeCell ref="J484:K486"/>
    <mergeCell ref="B492:D492"/>
    <mergeCell ref="H492:J492"/>
    <mergeCell ref="A494:B496"/>
    <mergeCell ref="D494:E496"/>
    <mergeCell ref="G494:H496"/>
    <mergeCell ref="J494:K496"/>
    <mergeCell ref="B482:D482"/>
    <mergeCell ref="H482:J482"/>
    <mergeCell ref="D469:G469"/>
    <mergeCell ref="A472:E473"/>
    <mergeCell ref="F472:F473"/>
    <mergeCell ref="G472:K473"/>
    <mergeCell ref="B475:D475"/>
    <mergeCell ref="H475:J475"/>
    <mergeCell ref="A477:B479"/>
    <mergeCell ref="D477:E479"/>
    <mergeCell ref="G477:H479"/>
    <mergeCell ref="J477:K479"/>
    <mergeCell ref="B456:D456"/>
    <mergeCell ref="H456:J456"/>
    <mergeCell ref="A458:B460"/>
    <mergeCell ref="D458:E460"/>
    <mergeCell ref="G458:H460"/>
    <mergeCell ref="J458:K460"/>
    <mergeCell ref="B463:D463"/>
    <mergeCell ref="H463:J463"/>
    <mergeCell ref="A465:B467"/>
    <mergeCell ref="D465:E467"/>
    <mergeCell ref="G465:H467"/>
    <mergeCell ref="J465:K467"/>
    <mergeCell ref="A453:E454"/>
    <mergeCell ref="F453:F454"/>
    <mergeCell ref="G453:K454"/>
    <mergeCell ref="A441:B443"/>
    <mergeCell ref="D441:E443"/>
    <mergeCell ref="G441:H443"/>
    <mergeCell ref="J441:K443"/>
    <mergeCell ref="B446:D446"/>
    <mergeCell ref="H446:J446"/>
    <mergeCell ref="A448:B450"/>
    <mergeCell ref="D448:E450"/>
    <mergeCell ref="G448:H450"/>
    <mergeCell ref="J448:K450"/>
    <mergeCell ref="A436:E437"/>
    <mergeCell ref="F436:F437"/>
    <mergeCell ref="G436:K437"/>
    <mergeCell ref="B439:D439"/>
    <mergeCell ref="H439:J439"/>
    <mergeCell ref="A417:E418"/>
    <mergeCell ref="F417:F418"/>
    <mergeCell ref="G417:K418"/>
    <mergeCell ref="D433:G433"/>
    <mergeCell ref="B427:D427"/>
    <mergeCell ref="H427:J427"/>
    <mergeCell ref="A429:B431"/>
    <mergeCell ref="D429:E431"/>
    <mergeCell ref="G429:H431"/>
    <mergeCell ref="J429:K431"/>
    <mergeCell ref="A412:B414"/>
    <mergeCell ref="D412:E414"/>
    <mergeCell ref="G412:H414"/>
    <mergeCell ref="J412:K414"/>
    <mergeCell ref="B420:D420"/>
    <mergeCell ref="H420:J420"/>
    <mergeCell ref="A422:B424"/>
    <mergeCell ref="D422:E424"/>
    <mergeCell ref="G422:H424"/>
    <mergeCell ref="J422:K424"/>
    <mergeCell ref="B410:D410"/>
    <mergeCell ref="H410:J410"/>
    <mergeCell ref="D397:G397"/>
    <mergeCell ref="A400:E401"/>
    <mergeCell ref="F400:F401"/>
    <mergeCell ref="G400:K401"/>
    <mergeCell ref="B403:D403"/>
    <mergeCell ref="H403:J403"/>
    <mergeCell ref="A405:B407"/>
    <mergeCell ref="D405:E407"/>
    <mergeCell ref="G405:H407"/>
    <mergeCell ref="J405:K407"/>
    <mergeCell ref="B384:D384"/>
    <mergeCell ref="H384:J384"/>
    <mergeCell ref="A386:B388"/>
    <mergeCell ref="D386:E388"/>
    <mergeCell ref="G386:H388"/>
    <mergeCell ref="J386:K388"/>
    <mergeCell ref="B391:D391"/>
    <mergeCell ref="H391:J391"/>
    <mergeCell ref="A393:B395"/>
    <mergeCell ref="D393:E395"/>
    <mergeCell ref="G393:H395"/>
    <mergeCell ref="J393:K395"/>
    <mergeCell ref="A381:E382"/>
    <mergeCell ref="F381:F382"/>
    <mergeCell ref="G381:K382"/>
    <mergeCell ref="A369:B371"/>
    <mergeCell ref="D369:E371"/>
    <mergeCell ref="G369:H371"/>
    <mergeCell ref="J369:K371"/>
    <mergeCell ref="B374:D374"/>
    <mergeCell ref="H374:J374"/>
    <mergeCell ref="A376:B378"/>
    <mergeCell ref="D376:E378"/>
    <mergeCell ref="G376:H378"/>
    <mergeCell ref="J376:K378"/>
    <mergeCell ref="A364:E365"/>
    <mergeCell ref="F364:F365"/>
    <mergeCell ref="G364:K365"/>
    <mergeCell ref="B367:D367"/>
    <mergeCell ref="H367:J367"/>
    <mergeCell ref="A345:E346"/>
    <mergeCell ref="F345:F346"/>
    <mergeCell ref="G345:K346"/>
    <mergeCell ref="D361:G361"/>
    <mergeCell ref="B355:D355"/>
    <mergeCell ref="H355:J355"/>
    <mergeCell ref="A357:B359"/>
    <mergeCell ref="D357:E359"/>
    <mergeCell ref="G357:H359"/>
    <mergeCell ref="J357:K359"/>
    <mergeCell ref="A340:B342"/>
    <mergeCell ref="D340:E342"/>
    <mergeCell ref="G340:H342"/>
    <mergeCell ref="J340:K342"/>
    <mergeCell ref="B348:D348"/>
    <mergeCell ref="H348:J348"/>
    <mergeCell ref="A350:B352"/>
    <mergeCell ref="D350:E352"/>
    <mergeCell ref="G350:H352"/>
    <mergeCell ref="J350:K352"/>
    <mergeCell ref="B338:D338"/>
    <mergeCell ref="H338:J338"/>
    <mergeCell ref="D325:G325"/>
    <mergeCell ref="A328:E329"/>
    <mergeCell ref="F328:F329"/>
    <mergeCell ref="G328:K329"/>
    <mergeCell ref="B331:D331"/>
    <mergeCell ref="H331:J331"/>
    <mergeCell ref="A333:B335"/>
    <mergeCell ref="D333:E335"/>
    <mergeCell ref="G333:H335"/>
    <mergeCell ref="J333:K335"/>
    <mergeCell ref="B312:D312"/>
    <mergeCell ref="H312:J312"/>
    <mergeCell ref="A314:B316"/>
    <mergeCell ref="D314:E316"/>
    <mergeCell ref="G314:H316"/>
    <mergeCell ref="J314:K316"/>
    <mergeCell ref="B319:D319"/>
    <mergeCell ref="H319:J319"/>
    <mergeCell ref="A321:B323"/>
    <mergeCell ref="D321:E323"/>
    <mergeCell ref="G321:H323"/>
    <mergeCell ref="J321:K323"/>
    <mergeCell ref="A309:E310"/>
    <mergeCell ref="F309:F310"/>
    <mergeCell ref="G309:K310"/>
    <mergeCell ref="A297:B299"/>
    <mergeCell ref="D297:E299"/>
    <mergeCell ref="G297:H299"/>
    <mergeCell ref="J297:K299"/>
    <mergeCell ref="B302:D302"/>
    <mergeCell ref="H302:J302"/>
    <mergeCell ref="A304:B306"/>
    <mergeCell ref="D304:E306"/>
    <mergeCell ref="G304:H306"/>
    <mergeCell ref="J304:K306"/>
    <mergeCell ref="B295:D295"/>
    <mergeCell ref="H295:J295"/>
    <mergeCell ref="B283:D283"/>
    <mergeCell ref="H283:J283"/>
    <mergeCell ref="A285:B287"/>
    <mergeCell ref="D285:E287"/>
    <mergeCell ref="G285:H287"/>
    <mergeCell ref="J285:K287"/>
    <mergeCell ref="D289:G289"/>
    <mergeCell ref="A292:E293"/>
    <mergeCell ref="F292:F293"/>
    <mergeCell ref="G292:K293"/>
    <mergeCell ref="B259:D259"/>
    <mergeCell ref="H259:J259"/>
    <mergeCell ref="A261:B263"/>
    <mergeCell ref="D261:E263"/>
    <mergeCell ref="G261:H263"/>
    <mergeCell ref="J261:K263"/>
    <mergeCell ref="B266:D266"/>
    <mergeCell ref="H266:J266"/>
    <mergeCell ref="A268:B270"/>
    <mergeCell ref="D268:E270"/>
    <mergeCell ref="G268:H270"/>
    <mergeCell ref="J268:K270"/>
    <mergeCell ref="A88:B90"/>
    <mergeCell ref="D88:E90"/>
    <mergeCell ref="G88:H90"/>
    <mergeCell ref="J88:K90"/>
    <mergeCell ref="A81:B83"/>
    <mergeCell ref="D81:E83"/>
    <mergeCell ref="G81:H83"/>
    <mergeCell ref="J81:K83"/>
    <mergeCell ref="D73:G73"/>
    <mergeCell ref="A76:E77"/>
    <mergeCell ref="F76:F77"/>
    <mergeCell ref="G76:K77"/>
    <mergeCell ref="B230:D230"/>
    <mergeCell ref="H230:J230"/>
    <mergeCell ref="A206:B208"/>
    <mergeCell ref="D206:E208"/>
    <mergeCell ref="G206:H208"/>
    <mergeCell ref="J206:K208"/>
    <mergeCell ref="A213:B215"/>
    <mergeCell ref="D213:E215"/>
    <mergeCell ref="G213:H215"/>
    <mergeCell ref="J213:K215"/>
    <mergeCell ref="B223:D223"/>
    <mergeCell ref="H223:J223"/>
    <mergeCell ref="G184:K185"/>
    <mergeCell ref="A189:B191"/>
    <mergeCell ref="A201:E202"/>
    <mergeCell ref="F201:F202"/>
    <mergeCell ref="G97:H99"/>
    <mergeCell ref="J97:K99"/>
    <mergeCell ref="A124:B126"/>
    <mergeCell ref="D124:E126"/>
    <mergeCell ref="G124:H126"/>
    <mergeCell ref="J124:K126"/>
    <mergeCell ref="A117:B119"/>
    <mergeCell ref="D117:E119"/>
    <mergeCell ref="G117:H119"/>
    <mergeCell ref="J117:K119"/>
    <mergeCell ref="D181:G181"/>
    <mergeCell ref="A184:E185"/>
    <mergeCell ref="F184:F185"/>
    <mergeCell ref="G201:K202"/>
    <mergeCell ref="A225:B227"/>
    <mergeCell ref="D225:E227"/>
    <mergeCell ref="G225:H227"/>
    <mergeCell ref="J225:K227"/>
    <mergeCell ref="G134:H136"/>
    <mergeCell ref="J134:K136"/>
    <mergeCell ref="A129:E130"/>
    <mergeCell ref="F129:F130"/>
    <mergeCell ref="G129:K130"/>
    <mergeCell ref="G92:K93"/>
    <mergeCell ref="D109:G109"/>
    <mergeCell ref="A112:E113"/>
    <mergeCell ref="F112:F113"/>
    <mergeCell ref="G112:K113"/>
    <mergeCell ref="A104:B106"/>
    <mergeCell ref="D104:E106"/>
    <mergeCell ref="G104:H106"/>
    <mergeCell ref="J104:K106"/>
    <mergeCell ref="A97:B99"/>
    <mergeCell ref="A153:B155"/>
    <mergeCell ref="D153:E155"/>
    <mergeCell ref="A92:E93"/>
    <mergeCell ref="F92:F93"/>
    <mergeCell ref="A134:B136"/>
    <mergeCell ref="D134:E136"/>
    <mergeCell ref="D97:E99"/>
    <mergeCell ref="A141:B143"/>
    <mergeCell ref="D141:E143"/>
    <mergeCell ref="G141:H143"/>
    <mergeCell ref="J141:K143"/>
    <mergeCell ref="J189:K191"/>
    <mergeCell ref="D145:G145"/>
    <mergeCell ref="A148:E149"/>
    <mergeCell ref="F148:F149"/>
    <mergeCell ref="G148:K149"/>
    <mergeCell ref="G165:K166"/>
    <mergeCell ref="A160:B162"/>
    <mergeCell ref="D160:E162"/>
    <mergeCell ref="G160:H162"/>
    <mergeCell ref="J160:K162"/>
    <mergeCell ref="J153:K155"/>
    <mergeCell ref="A165:E166"/>
    <mergeCell ref="F165:F166"/>
    <mergeCell ref="A220:E221"/>
    <mergeCell ref="F220:F221"/>
    <mergeCell ref="G220:K221"/>
    <mergeCell ref="A196:B198"/>
    <mergeCell ref="D196:E198"/>
    <mergeCell ref="G196:H198"/>
    <mergeCell ref="J196:K198"/>
    <mergeCell ref="J177:K179"/>
    <mergeCell ref="A170:B172"/>
    <mergeCell ref="D170:E172"/>
    <mergeCell ref="G170:H172"/>
    <mergeCell ref="J170:K172"/>
    <mergeCell ref="J62:K64"/>
    <mergeCell ref="A69:B71"/>
    <mergeCell ref="D69:E71"/>
    <mergeCell ref="G69:H71"/>
    <mergeCell ref="J69:K71"/>
    <mergeCell ref="D217:G217"/>
    <mergeCell ref="A62:B64"/>
    <mergeCell ref="D62:E64"/>
    <mergeCell ref="G62:H64"/>
    <mergeCell ref="A177:B179"/>
    <mergeCell ref="D177:E179"/>
    <mergeCell ref="G177:H179"/>
    <mergeCell ref="G153:H155"/>
    <mergeCell ref="D189:E191"/>
    <mergeCell ref="G189:H191"/>
    <mergeCell ref="B31:D31"/>
    <mergeCell ref="H31:J31"/>
    <mergeCell ref="A57:E58"/>
    <mergeCell ref="F57:F58"/>
    <mergeCell ref="G57:K58"/>
    <mergeCell ref="A33:B35"/>
    <mergeCell ref="D33:E35"/>
    <mergeCell ref="G33:H35"/>
    <mergeCell ref="J33:K35"/>
    <mergeCell ref="D37:G37"/>
    <mergeCell ref="A40:E41"/>
    <mergeCell ref="F40:F41"/>
    <mergeCell ref="G40:K41"/>
    <mergeCell ref="G9:H11"/>
    <mergeCell ref="J9:K11"/>
    <mergeCell ref="B7:D7"/>
    <mergeCell ref="A9:B11"/>
    <mergeCell ref="D9:E11"/>
    <mergeCell ref="D1:G1"/>
    <mergeCell ref="A4:E5"/>
    <mergeCell ref="G4:K5"/>
    <mergeCell ref="F4:F5"/>
    <mergeCell ref="A52:B54"/>
    <mergeCell ref="D52:E54"/>
    <mergeCell ref="G52:H54"/>
    <mergeCell ref="J52:K54"/>
    <mergeCell ref="G16:H18"/>
    <mergeCell ref="J16:K18"/>
    <mergeCell ref="A45:B47"/>
    <mergeCell ref="D45:E47"/>
    <mergeCell ref="G45:H47"/>
    <mergeCell ref="J45:K47"/>
    <mergeCell ref="A26:B28"/>
    <mergeCell ref="D26:E28"/>
    <mergeCell ref="G26:H28"/>
    <mergeCell ref="J26:K28"/>
    <mergeCell ref="H7:J7"/>
    <mergeCell ref="H14:J14"/>
    <mergeCell ref="B24:D24"/>
    <mergeCell ref="H24:J24"/>
    <mergeCell ref="B14:D14"/>
    <mergeCell ref="A21:E22"/>
    <mergeCell ref="G21:K22"/>
    <mergeCell ref="F21:F22"/>
    <mergeCell ref="A16:B18"/>
    <mergeCell ref="D16:E18"/>
    <mergeCell ref="A232:B234"/>
    <mergeCell ref="D232:E234"/>
    <mergeCell ref="G232:H234"/>
    <mergeCell ref="J232:K234"/>
    <mergeCell ref="A237:E238"/>
    <mergeCell ref="F237:F238"/>
    <mergeCell ref="G237:K238"/>
    <mergeCell ref="B240:D240"/>
    <mergeCell ref="H240:J240"/>
    <mergeCell ref="A242:B244"/>
    <mergeCell ref="D242:E244"/>
    <mergeCell ref="G242:H244"/>
    <mergeCell ref="J242:K244"/>
    <mergeCell ref="B247:D247"/>
    <mergeCell ref="H247:J247"/>
    <mergeCell ref="A249:B251"/>
    <mergeCell ref="D249:E251"/>
    <mergeCell ref="G249:H251"/>
    <mergeCell ref="J249:K251"/>
    <mergeCell ref="D253:G253"/>
    <mergeCell ref="A256:E257"/>
    <mergeCell ref="F256:F257"/>
    <mergeCell ref="G256:K257"/>
    <mergeCell ref="A273:E274"/>
    <mergeCell ref="F273:F274"/>
    <mergeCell ref="G273:K274"/>
    <mergeCell ref="A278:B280"/>
    <mergeCell ref="D278:E280"/>
    <mergeCell ref="G278:H280"/>
    <mergeCell ref="J278:K280"/>
    <mergeCell ref="B276:D276"/>
    <mergeCell ref="H276:J276"/>
    <mergeCell ref="A884:E885"/>
    <mergeCell ref="F884:F885"/>
    <mergeCell ref="G884:K885"/>
    <mergeCell ref="A880:B882"/>
    <mergeCell ref="D880:E882"/>
    <mergeCell ref="G880:H882"/>
    <mergeCell ref="J880:K882"/>
    <mergeCell ref="D865:G865"/>
    <mergeCell ref="A868:E869"/>
    <mergeCell ref="F868:F869"/>
    <mergeCell ref="G868:K869"/>
    <mergeCell ref="A873:B875"/>
    <mergeCell ref="D873:E875"/>
    <mergeCell ref="G873:H875"/>
    <mergeCell ref="J873:K875"/>
    <mergeCell ref="A909:B911"/>
    <mergeCell ref="D909:E911"/>
    <mergeCell ref="G909:H911"/>
    <mergeCell ref="J909:K911"/>
    <mergeCell ref="A916:B918"/>
    <mergeCell ref="D916:E918"/>
    <mergeCell ref="G916:H918"/>
    <mergeCell ref="J916:K918"/>
    <mergeCell ref="A896:B898"/>
    <mergeCell ref="D896:E898"/>
    <mergeCell ref="G896:H898"/>
    <mergeCell ref="J896:K898"/>
    <mergeCell ref="D901:G901"/>
    <mergeCell ref="A904:E905"/>
    <mergeCell ref="F904:F905"/>
    <mergeCell ref="G904:K905"/>
    <mergeCell ref="A933:B935"/>
    <mergeCell ref="D933:E935"/>
    <mergeCell ref="G933:H935"/>
    <mergeCell ref="J933:K935"/>
    <mergeCell ref="D937:G937"/>
    <mergeCell ref="A940:E941"/>
    <mergeCell ref="F940:F941"/>
    <mergeCell ref="G940:K941"/>
    <mergeCell ref="A921:E922"/>
    <mergeCell ref="F921:F922"/>
    <mergeCell ref="G921:K922"/>
    <mergeCell ref="A926:B928"/>
    <mergeCell ref="D926:E928"/>
    <mergeCell ref="G926:H928"/>
    <mergeCell ref="J926:K928"/>
    <mergeCell ref="G969:H971"/>
    <mergeCell ref="J969:K971"/>
    <mergeCell ref="A957:E958"/>
    <mergeCell ref="F957:F958"/>
    <mergeCell ref="G957:K958"/>
    <mergeCell ref="A962:B964"/>
    <mergeCell ref="D962:E964"/>
    <mergeCell ref="G962:H964"/>
    <mergeCell ref="J962:K964"/>
    <mergeCell ref="G952:H954"/>
    <mergeCell ref="J952:K954"/>
    <mergeCell ref="A945:B947"/>
    <mergeCell ref="D945:E947"/>
    <mergeCell ref="G945:H947"/>
    <mergeCell ref="J945:K947"/>
    <mergeCell ref="A969:B971"/>
    <mergeCell ref="D969:E971"/>
    <mergeCell ref="A952:B954"/>
    <mergeCell ref="D952:E954"/>
    <mergeCell ref="A889:B891"/>
    <mergeCell ref="D889:E891"/>
    <mergeCell ref="G889:H891"/>
    <mergeCell ref="J889:K891"/>
    <mergeCell ref="A993:E994"/>
    <mergeCell ref="F993:F994"/>
    <mergeCell ref="G993:K994"/>
    <mergeCell ref="D973:G973"/>
    <mergeCell ref="A976:E977"/>
    <mergeCell ref="F976:F977"/>
    <mergeCell ref="G976:K977"/>
    <mergeCell ref="A981:B983"/>
    <mergeCell ref="D981:E983"/>
    <mergeCell ref="G981:H983"/>
    <mergeCell ref="J981:K983"/>
    <mergeCell ref="A988:B990"/>
    <mergeCell ref="D988:E990"/>
    <mergeCell ref="G988:H990"/>
    <mergeCell ref="J988:K990"/>
    <mergeCell ref="A1005:B1007"/>
    <mergeCell ref="D1005:E1007"/>
    <mergeCell ref="G1005:H1007"/>
    <mergeCell ref="J1005:K1007"/>
    <mergeCell ref="D1009:G1009"/>
    <mergeCell ref="A1012:E1013"/>
    <mergeCell ref="F1012:F1013"/>
    <mergeCell ref="G1012:K1013"/>
    <mergeCell ref="A998:B1000"/>
    <mergeCell ref="D998:E1000"/>
    <mergeCell ref="G998:H1000"/>
    <mergeCell ref="J998:K1000"/>
    <mergeCell ref="B1022:D1022"/>
    <mergeCell ref="H1022:J1022"/>
    <mergeCell ref="A1024:B1026"/>
    <mergeCell ref="D1024:E1026"/>
    <mergeCell ref="G1024:H1026"/>
    <mergeCell ref="J1024:K1026"/>
    <mergeCell ref="B1015:D1015"/>
    <mergeCell ref="H1015:J1015"/>
    <mergeCell ref="A1017:B1019"/>
    <mergeCell ref="D1017:E1019"/>
    <mergeCell ref="G1017:H1019"/>
    <mergeCell ref="J1017:K1019"/>
    <mergeCell ref="A1029:E1030"/>
    <mergeCell ref="F1029:F1030"/>
    <mergeCell ref="G1029:K1030"/>
    <mergeCell ref="B1032:D1032"/>
    <mergeCell ref="H1032:J1032"/>
    <mergeCell ref="A1034:B1036"/>
    <mergeCell ref="D1034:E1036"/>
    <mergeCell ref="G1034:H1036"/>
    <mergeCell ref="J1034:K1036"/>
    <mergeCell ref="B1039:D1039"/>
    <mergeCell ref="H1039:J1039"/>
    <mergeCell ref="A1041:B1043"/>
    <mergeCell ref="D1041:E1043"/>
    <mergeCell ref="G1041:H1043"/>
    <mergeCell ref="J1041:K1043"/>
    <mergeCell ref="D1045:G1045"/>
    <mergeCell ref="A1048:E1049"/>
    <mergeCell ref="F1048:F1049"/>
    <mergeCell ref="G1048:K1049"/>
    <mergeCell ref="B1058:D1058"/>
    <mergeCell ref="H1058:J1058"/>
    <mergeCell ref="A1060:B1062"/>
    <mergeCell ref="D1060:E1062"/>
    <mergeCell ref="G1060:H1062"/>
    <mergeCell ref="J1060:K1062"/>
    <mergeCell ref="B1051:D1051"/>
    <mergeCell ref="H1051:J1051"/>
    <mergeCell ref="A1053:B1055"/>
    <mergeCell ref="D1053:E1055"/>
    <mergeCell ref="G1053:H1055"/>
    <mergeCell ref="J1053:K1055"/>
    <mergeCell ref="A1065:E1066"/>
    <mergeCell ref="F1065:F1066"/>
    <mergeCell ref="G1065:K1066"/>
    <mergeCell ref="B1068:D1068"/>
    <mergeCell ref="H1068:J1068"/>
    <mergeCell ref="A1070:B1072"/>
    <mergeCell ref="D1070:E1072"/>
    <mergeCell ref="G1070:H1072"/>
    <mergeCell ref="J1070:K1072"/>
    <mergeCell ref="B1075:D1075"/>
    <mergeCell ref="H1075:J1075"/>
    <mergeCell ref="A1077:B1079"/>
    <mergeCell ref="D1077:E1079"/>
    <mergeCell ref="G1077:H1079"/>
    <mergeCell ref="J1077:K1079"/>
  </mergeCells>
  <printOptions/>
  <pageMargins left="0.7086614173228347" right="0.5511811023622047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47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0" customWidth="1"/>
    <col min="2" max="2" width="5.7109375" style="0" customWidth="1"/>
    <col min="3" max="3" width="2.00390625" style="75" customWidth="1"/>
    <col min="4" max="4" width="5.7109375" style="0" customWidth="1"/>
    <col min="5" max="5" width="22.7109375" style="0" customWidth="1"/>
    <col min="7" max="7" width="22.7109375" style="0" customWidth="1"/>
    <col min="8" max="8" width="5.7109375" style="0" customWidth="1"/>
    <col min="9" max="9" width="2.00390625" style="0" customWidth="1"/>
    <col min="10" max="10" width="5.7109375" style="0" customWidth="1"/>
    <col min="11" max="11" width="22.7109375" style="0" customWidth="1"/>
  </cols>
  <sheetData>
    <row r="1" spans="1:11" ht="15" customHeight="1">
      <c r="A1" s="74"/>
      <c r="B1" s="75"/>
      <c r="D1" s="126" t="s">
        <v>33</v>
      </c>
      <c r="E1" s="126"/>
      <c r="F1" s="126"/>
      <c r="G1" s="126"/>
      <c r="H1" s="75"/>
      <c r="I1" s="75"/>
      <c r="J1" s="75"/>
      <c r="K1" s="80" t="s">
        <v>21</v>
      </c>
    </row>
    <row r="2" spans="1:11" ht="15" customHeight="1">
      <c r="A2" s="75"/>
      <c r="B2" s="75"/>
      <c r="D2" s="75"/>
      <c r="E2" s="75"/>
      <c r="F2" s="75"/>
      <c r="G2" s="75"/>
      <c r="H2" s="75"/>
      <c r="I2" s="75"/>
      <c r="J2" s="75"/>
      <c r="K2" s="75"/>
    </row>
    <row r="3" spans="1:11" ht="15" customHeight="1" thickBot="1">
      <c r="A3" s="75"/>
      <c r="B3" s="75"/>
      <c r="D3" s="75"/>
      <c r="E3" s="75"/>
      <c r="F3" s="75"/>
      <c r="G3" s="75"/>
      <c r="H3" s="75"/>
      <c r="I3" s="75"/>
      <c r="J3" s="75"/>
      <c r="K3" s="75"/>
    </row>
    <row r="4" spans="1:11" ht="15" customHeight="1">
      <c r="A4" s="143" t="e">
        <f>#REF!</f>
        <v>#REF!</v>
      </c>
      <c r="B4" s="144"/>
      <c r="C4" s="144"/>
      <c r="D4" s="144"/>
      <c r="E4" s="145"/>
      <c r="F4" s="123" t="s">
        <v>20</v>
      </c>
      <c r="G4" s="143" t="e">
        <f>#REF!</f>
        <v>#REF!</v>
      </c>
      <c r="H4" s="144"/>
      <c r="I4" s="144"/>
      <c r="J4" s="144"/>
      <c r="K4" s="145"/>
    </row>
    <row r="5" spans="1:11" ht="15" customHeight="1" thickBot="1">
      <c r="A5" s="146"/>
      <c r="B5" s="147"/>
      <c r="C5" s="147"/>
      <c r="D5" s="147"/>
      <c r="E5" s="122"/>
      <c r="F5" s="123"/>
      <c r="G5" s="146"/>
      <c r="H5" s="147"/>
      <c r="I5" s="147"/>
      <c r="J5" s="147"/>
      <c r="K5" s="122"/>
    </row>
    <row r="6" spans="1:11" ht="15" customHeight="1" thickBot="1">
      <c r="A6" s="75"/>
      <c r="B6" s="75"/>
      <c r="D6" s="75"/>
      <c r="E6" s="75"/>
      <c r="F6" s="75"/>
      <c r="G6" s="75"/>
      <c r="H6" s="75"/>
      <c r="I6" s="75"/>
      <c r="J6" s="75"/>
      <c r="K6" s="75"/>
    </row>
    <row r="7" spans="1:11" s="76" customFormat="1" ht="15" customHeight="1" thickBot="1">
      <c r="A7" s="84" t="s">
        <v>45</v>
      </c>
      <c r="B7" s="151" t="s">
        <v>44</v>
      </c>
      <c r="C7" s="152"/>
      <c r="D7" s="153"/>
      <c r="E7" s="85" t="e">
        <f>#REF!</f>
        <v>#REF!</v>
      </c>
      <c r="F7" s="75"/>
      <c r="G7" s="84" t="s">
        <v>46</v>
      </c>
      <c r="H7" s="151" t="s">
        <v>44</v>
      </c>
      <c r="I7" s="152"/>
      <c r="J7" s="153"/>
      <c r="K7" s="85" t="e">
        <f>#REF!</f>
        <v>#REF!</v>
      </c>
    </row>
    <row r="8" spans="1:11" ht="15.75" customHeight="1" thickBot="1">
      <c r="A8" s="77" t="e">
        <f>#REF!</f>
        <v>#REF!</v>
      </c>
      <c r="B8" s="77"/>
      <c r="C8" s="78" t="s">
        <v>20</v>
      </c>
      <c r="D8" s="77"/>
      <c r="E8" s="77" t="e">
        <f>#REF!</f>
        <v>#REF!</v>
      </c>
      <c r="F8" s="75"/>
      <c r="G8" s="77" t="e">
        <f>#REF!</f>
        <v>#REF!</v>
      </c>
      <c r="H8" s="77"/>
      <c r="I8" s="78" t="s">
        <v>20</v>
      </c>
      <c r="J8" s="77"/>
      <c r="K8" s="77" t="e">
        <f>#REF!</f>
        <v>#REF!</v>
      </c>
    </row>
    <row r="9" spans="1:11" ht="15" customHeight="1">
      <c r="A9" s="124"/>
      <c r="B9" s="125"/>
      <c r="D9" s="124"/>
      <c r="E9" s="125"/>
      <c r="F9" s="75"/>
      <c r="G9" s="124"/>
      <c r="H9" s="125"/>
      <c r="I9" s="75"/>
      <c r="J9" s="124"/>
      <c r="K9" s="125"/>
    </row>
    <row r="10" spans="1:11" ht="15" customHeight="1">
      <c r="A10" s="121"/>
      <c r="B10" s="148"/>
      <c r="D10" s="121"/>
      <c r="E10" s="148"/>
      <c r="F10" s="75"/>
      <c r="G10" s="121"/>
      <c r="H10" s="148"/>
      <c r="I10" s="75"/>
      <c r="J10" s="121"/>
      <c r="K10" s="148"/>
    </row>
    <row r="11" spans="1:11" ht="15" customHeight="1" thickBot="1">
      <c r="A11" s="149"/>
      <c r="B11" s="150"/>
      <c r="D11" s="149"/>
      <c r="E11" s="150"/>
      <c r="F11" s="75"/>
      <c r="G11" s="149"/>
      <c r="H11" s="150"/>
      <c r="I11" s="75"/>
      <c r="J11" s="149"/>
      <c r="K11" s="150"/>
    </row>
    <row r="12" spans="1:11" ht="15" customHeight="1">
      <c r="A12" s="75"/>
      <c r="B12" s="75"/>
      <c r="D12" s="75"/>
      <c r="E12" s="75"/>
      <c r="F12" s="75"/>
      <c r="G12" s="75"/>
      <c r="H12" s="75"/>
      <c r="I12" s="75"/>
      <c r="J12" s="75"/>
      <c r="K12" s="75"/>
    </row>
    <row r="13" spans="1:11" ht="15" customHeight="1" thickBot="1">
      <c r="A13" s="75"/>
      <c r="B13" s="75"/>
      <c r="D13" s="75"/>
      <c r="E13" s="75"/>
      <c r="F13" s="75"/>
      <c r="G13" s="75"/>
      <c r="H13" s="75"/>
      <c r="I13" s="75"/>
      <c r="J13" s="75"/>
      <c r="K13" s="75"/>
    </row>
    <row r="14" spans="1:11" s="76" customFormat="1" ht="15" customHeight="1" thickBot="1">
      <c r="A14" s="84" t="s">
        <v>47</v>
      </c>
      <c r="B14" s="151" t="s">
        <v>44</v>
      </c>
      <c r="C14" s="152"/>
      <c r="D14" s="153"/>
      <c r="E14" s="85" t="e">
        <f>#REF!</f>
        <v>#REF!</v>
      </c>
      <c r="F14" s="75"/>
      <c r="G14" s="84" t="s">
        <v>48</v>
      </c>
      <c r="H14" s="151" t="s">
        <v>44</v>
      </c>
      <c r="I14" s="152"/>
      <c r="J14" s="153"/>
      <c r="K14" s="85" t="e">
        <f>#REF!</f>
        <v>#REF!</v>
      </c>
    </row>
    <row r="15" spans="1:11" ht="15.75" customHeight="1" thickBot="1">
      <c r="A15" s="77" t="e">
        <f>#REF!</f>
        <v>#REF!</v>
      </c>
      <c r="B15" s="77"/>
      <c r="C15" s="78" t="s">
        <v>20</v>
      </c>
      <c r="D15" s="77"/>
      <c r="E15" s="77" t="e">
        <f>#REF!</f>
        <v>#REF!</v>
      </c>
      <c r="F15" s="75"/>
      <c r="G15" s="77" t="e">
        <f>#REF!</f>
        <v>#REF!</v>
      </c>
      <c r="H15" s="77"/>
      <c r="I15" s="78" t="s">
        <v>20</v>
      </c>
      <c r="J15" s="77"/>
      <c r="K15" s="77" t="e">
        <f>#REF!</f>
        <v>#REF!</v>
      </c>
    </row>
    <row r="16" spans="1:11" ht="15" customHeight="1">
      <c r="A16" s="124"/>
      <c r="B16" s="125"/>
      <c r="D16" s="124"/>
      <c r="E16" s="125"/>
      <c r="F16" s="75"/>
      <c r="G16" s="124"/>
      <c r="H16" s="125"/>
      <c r="I16" s="75"/>
      <c r="J16" s="124"/>
      <c r="K16" s="125"/>
    </row>
    <row r="17" spans="1:11" ht="15" customHeight="1">
      <c r="A17" s="121"/>
      <c r="B17" s="148"/>
      <c r="D17" s="121"/>
      <c r="E17" s="148"/>
      <c r="F17" s="75"/>
      <c r="G17" s="121"/>
      <c r="H17" s="148"/>
      <c r="I17" s="75"/>
      <c r="J17" s="121"/>
      <c r="K17" s="148"/>
    </row>
    <row r="18" spans="1:11" ht="15" customHeight="1" thickBot="1">
      <c r="A18" s="149"/>
      <c r="B18" s="150"/>
      <c r="D18" s="149"/>
      <c r="E18" s="150"/>
      <c r="F18" s="75"/>
      <c r="G18" s="149"/>
      <c r="H18" s="150"/>
      <c r="I18" s="75"/>
      <c r="J18" s="149"/>
      <c r="K18" s="150"/>
    </row>
    <row r="19" spans="1:11" ht="15" customHeight="1">
      <c r="A19" s="79"/>
      <c r="B19" s="79"/>
      <c r="D19" s="79"/>
      <c r="E19" s="79"/>
      <c r="F19" s="75"/>
      <c r="G19" s="79"/>
      <c r="H19" s="79"/>
      <c r="I19" s="75"/>
      <c r="J19" s="79"/>
      <c r="K19" s="79"/>
    </row>
    <row r="20" spans="1:11" ht="15" customHeight="1" thickBot="1">
      <c r="A20" s="79"/>
      <c r="B20" s="79"/>
      <c r="D20" s="79"/>
      <c r="E20" s="79"/>
      <c r="F20" s="75"/>
      <c r="G20" s="79"/>
      <c r="H20" s="79"/>
      <c r="I20" s="75"/>
      <c r="J20" s="79"/>
      <c r="K20" s="79"/>
    </row>
    <row r="21" spans="1:11" ht="15" customHeight="1">
      <c r="A21" s="143" t="e">
        <f>#REF!</f>
        <v>#REF!</v>
      </c>
      <c r="B21" s="144"/>
      <c r="C21" s="144"/>
      <c r="D21" s="144"/>
      <c r="E21" s="145"/>
      <c r="F21" s="123" t="s">
        <v>20</v>
      </c>
      <c r="G21" s="143" t="e">
        <f>#REF!</f>
        <v>#REF!</v>
      </c>
      <c r="H21" s="144"/>
      <c r="I21" s="144"/>
      <c r="J21" s="144"/>
      <c r="K21" s="145"/>
    </row>
    <row r="22" spans="1:11" ht="15" customHeight="1" thickBot="1">
      <c r="A22" s="146"/>
      <c r="B22" s="147"/>
      <c r="C22" s="147"/>
      <c r="D22" s="147"/>
      <c r="E22" s="122"/>
      <c r="F22" s="123"/>
      <c r="G22" s="146"/>
      <c r="H22" s="147"/>
      <c r="I22" s="147"/>
      <c r="J22" s="147"/>
      <c r="K22" s="122"/>
    </row>
    <row r="23" spans="1:11" ht="15" customHeight="1" thickBot="1">
      <c r="A23" s="75"/>
      <c r="B23" s="75"/>
      <c r="D23" s="75"/>
      <c r="E23" s="75"/>
      <c r="F23" s="75"/>
      <c r="G23" s="75"/>
      <c r="H23" s="75"/>
      <c r="I23" s="75"/>
      <c r="J23" s="75"/>
      <c r="K23" s="75"/>
    </row>
    <row r="24" spans="1:11" s="76" customFormat="1" ht="15" customHeight="1" thickBot="1">
      <c r="A24" s="84" t="s">
        <v>49</v>
      </c>
      <c r="B24" s="151" t="s">
        <v>44</v>
      </c>
      <c r="C24" s="152"/>
      <c r="D24" s="153"/>
      <c r="E24" s="85" t="e">
        <f>#REF!</f>
        <v>#REF!</v>
      </c>
      <c r="F24" s="75"/>
      <c r="G24" s="84" t="s">
        <v>50</v>
      </c>
      <c r="H24" s="151" t="s">
        <v>44</v>
      </c>
      <c r="I24" s="152"/>
      <c r="J24" s="153"/>
      <c r="K24" s="85" t="e">
        <f>#REF!</f>
        <v>#REF!</v>
      </c>
    </row>
    <row r="25" spans="1:11" ht="15.75" customHeight="1" thickBot="1">
      <c r="A25" s="77" t="e">
        <f>#REF!</f>
        <v>#REF!</v>
      </c>
      <c r="B25" s="77"/>
      <c r="C25" s="78" t="s">
        <v>20</v>
      </c>
      <c r="D25" s="77"/>
      <c r="E25" s="77" t="e">
        <f>#REF!</f>
        <v>#REF!</v>
      </c>
      <c r="F25" s="75"/>
      <c r="G25" s="77" t="e">
        <f>#REF!</f>
        <v>#REF!</v>
      </c>
      <c r="H25" s="77"/>
      <c r="I25" s="78" t="s">
        <v>20</v>
      </c>
      <c r="J25" s="77"/>
      <c r="K25" s="77" t="e">
        <f>#REF!</f>
        <v>#REF!</v>
      </c>
    </row>
    <row r="26" spans="1:11" ht="15" customHeight="1">
      <c r="A26" s="124"/>
      <c r="B26" s="125"/>
      <c r="D26" s="124"/>
      <c r="E26" s="125"/>
      <c r="F26" s="75"/>
      <c r="G26" s="124"/>
      <c r="H26" s="125"/>
      <c r="I26" s="75"/>
      <c r="J26" s="124"/>
      <c r="K26" s="125"/>
    </row>
    <row r="27" spans="1:11" ht="15" customHeight="1">
      <c r="A27" s="121"/>
      <c r="B27" s="148"/>
      <c r="D27" s="121"/>
      <c r="E27" s="148"/>
      <c r="F27" s="75"/>
      <c r="G27" s="121"/>
      <c r="H27" s="148"/>
      <c r="I27" s="75"/>
      <c r="J27" s="121"/>
      <c r="K27" s="148"/>
    </row>
    <row r="28" spans="1:11" ht="15" customHeight="1" thickBot="1">
      <c r="A28" s="149"/>
      <c r="B28" s="150"/>
      <c r="D28" s="149"/>
      <c r="E28" s="150"/>
      <c r="F28" s="75"/>
      <c r="G28" s="149"/>
      <c r="H28" s="150"/>
      <c r="I28" s="75"/>
      <c r="J28" s="149"/>
      <c r="K28" s="150"/>
    </row>
    <row r="29" spans="1:11" ht="15" customHeight="1">
      <c r="A29" s="75"/>
      <c r="B29" s="75"/>
      <c r="D29" s="75"/>
      <c r="E29" s="75"/>
      <c r="F29" s="75"/>
      <c r="G29" s="75"/>
      <c r="H29" s="75"/>
      <c r="I29" s="75"/>
      <c r="J29" s="75"/>
      <c r="K29" s="75"/>
    </row>
    <row r="30" spans="1:11" ht="15" customHeight="1" thickBot="1">
      <c r="A30" s="75"/>
      <c r="B30" s="75"/>
      <c r="D30" s="75"/>
      <c r="E30" s="75"/>
      <c r="F30" s="75"/>
      <c r="G30" s="75"/>
      <c r="H30" s="75"/>
      <c r="I30" s="75"/>
      <c r="J30" s="75"/>
      <c r="K30" s="75"/>
    </row>
    <row r="31" spans="1:11" s="76" customFormat="1" ht="15" customHeight="1" thickBot="1">
      <c r="A31" s="84" t="s">
        <v>51</v>
      </c>
      <c r="B31" s="151" t="s">
        <v>44</v>
      </c>
      <c r="C31" s="152"/>
      <c r="D31" s="153"/>
      <c r="E31" s="85" t="e">
        <f>#REF!</f>
        <v>#REF!</v>
      </c>
      <c r="F31" s="75"/>
      <c r="G31" s="84" t="s">
        <v>52</v>
      </c>
      <c r="H31" s="151" t="s">
        <v>44</v>
      </c>
      <c r="I31" s="152"/>
      <c r="J31" s="153"/>
      <c r="K31" s="85" t="e">
        <f>#REF!</f>
        <v>#REF!</v>
      </c>
    </row>
    <row r="32" spans="1:11" ht="15.75" customHeight="1" thickBot="1">
      <c r="A32" s="77" t="e">
        <f>#REF!</f>
        <v>#REF!</v>
      </c>
      <c r="B32" s="77"/>
      <c r="C32" s="78" t="s">
        <v>20</v>
      </c>
      <c r="D32" s="77"/>
      <c r="E32" s="77" t="e">
        <f>#REF!</f>
        <v>#REF!</v>
      </c>
      <c r="F32" s="75"/>
      <c r="G32" s="77" t="e">
        <f>#REF!</f>
        <v>#REF!</v>
      </c>
      <c r="H32" s="77"/>
      <c r="I32" s="78" t="s">
        <v>20</v>
      </c>
      <c r="J32" s="77"/>
      <c r="K32" s="77" t="e">
        <f>#REF!</f>
        <v>#REF!</v>
      </c>
    </row>
    <row r="33" spans="1:11" ht="15" customHeight="1">
      <c r="A33" s="124"/>
      <c r="B33" s="125"/>
      <c r="D33" s="124"/>
      <c r="E33" s="125"/>
      <c r="F33" s="75"/>
      <c r="G33" s="124"/>
      <c r="H33" s="125"/>
      <c r="I33" s="75"/>
      <c r="J33" s="124"/>
      <c r="K33" s="125"/>
    </row>
    <row r="34" spans="1:11" ht="15" customHeight="1">
      <c r="A34" s="121"/>
      <c r="B34" s="148"/>
      <c r="D34" s="121"/>
      <c r="E34" s="148"/>
      <c r="F34" s="75"/>
      <c r="G34" s="121"/>
      <c r="H34" s="148"/>
      <c r="I34" s="75"/>
      <c r="J34" s="121"/>
      <c r="K34" s="148"/>
    </row>
    <row r="35" spans="1:11" ht="15" customHeight="1" thickBot="1">
      <c r="A35" s="149"/>
      <c r="B35" s="150"/>
      <c r="D35" s="149"/>
      <c r="E35" s="150"/>
      <c r="F35" s="75"/>
      <c r="G35" s="149"/>
      <c r="H35" s="150"/>
      <c r="I35" s="75"/>
      <c r="J35" s="149"/>
      <c r="K35" s="150"/>
    </row>
    <row r="36" spans="1:11" ht="15" customHeight="1">
      <c r="A36" s="79"/>
      <c r="B36" s="79"/>
      <c r="D36" s="79"/>
      <c r="E36" s="79"/>
      <c r="F36" s="75"/>
      <c r="G36" s="79"/>
      <c r="H36" s="79"/>
      <c r="I36" s="75"/>
      <c r="J36" s="79"/>
      <c r="K36" s="79"/>
    </row>
    <row r="37" spans="1:11" ht="15" customHeight="1">
      <c r="A37" s="74"/>
      <c r="B37" s="75"/>
      <c r="D37" s="126" t="s">
        <v>33</v>
      </c>
      <c r="E37" s="126"/>
      <c r="F37" s="126"/>
      <c r="G37" s="126"/>
      <c r="H37" s="75"/>
      <c r="I37" s="75"/>
      <c r="J37" s="75"/>
      <c r="K37" s="80" t="s">
        <v>21</v>
      </c>
    </row>
    <row r="38" spans="1:11" ht="15" customHeight="1">
      <c r="A38" s="75"/>
      <c r="B38" s="75"/>
      <c r="D38" s="75"/>
      <c r="E38" s="75"/>
      <c r="F38" s="75"/>
      <c r="G38" s="75"/>
      <c r="H38" s="75"/>
      <c r="I38" s="75"/>
      <c r="J38" s="75"/>
      <c r="K38" s="75"/>
    </row>
    <row r="39" spans="1:11" ht="15" customHeight="1" thickBot="1">
      <c r="A39" s="75"/>
      <c r="B39" s="75"/>
      <c r="D39" s="75"/>
      <c r="E39" s="75"/>
      <c r="F39" s="75"/>
      <c r="G39" s="75"/>
      <c r="H39" s="75"/>
      <c r="I39" s="75"/>
      <c r="J39" s="75"/>
      <c r="K39" s="75"/>
    </row>
    <row r="40" spans="1:11" ht="15" customHeight="1">
      <c r="A40" s="143" t="e">
        <f>#REF!</f>
        <v>#REF!</v>
      </c>
      <c r="B40" s="144"/>
      <c r="C40" s="144"/>
      <c r="D40" s="144"/>
      <c r="E40" s="145"/>
      <c r="F40" s="123" t="s">
        <v>20</v>
      </c>
      <c r="G40" s="143" t="e">
        <f>#REF!</f>
        <v>#REF!</v>
      </c>
      <c r="H40" s="144"/>
      <c r="I40" s="144"/>
      <c r="J40" s="144"/>
      <c r="K40" s="145"/>
    </row>
    <row r="41" spans="1:11" ht="15" customHeight="1" thickBot="1">
      <c r="A41" s="146"/>
      <c r="B41" s="147"/>
      <c r="C41" s="147"/>
      <c r="D41" s="147"/>
      <c r="E41" s="122"/>
      <c r="F41" s="123"/>
      <c r="G41" s="146"/>
      <c r="H41" s="147"/>
      <c r="I41" s="147"/>
      <c r="J41" s="147"/>
      <c r="K41" s="122"/>
    </row>
    <row r="42" spans="1:11" ht="15" customHeight="1" thickBot="1">
      <c r="A42" s="75"/>
      <c r="B42" s="75"/>
      <c r="D42" s="75"/>
      <c r="E42" s="75"/>
      <c r="F42" s="75"/>
      <c r="G42" s="75"/>
      <c r="H42" s="75"/>
      <c r="I42" s="75"/>
      <c r="J42" s="75"/>
      <c r="K42" s="75"/>
    </row>
    <row r="43" spans="1:11" ht="15" customHeight="1" thickBot="1">
      <c r="A43" s="81" t="s">
        <v>121</v>
      </c>
      <c r="B43" s="82" t="s">
        <v>44</v>
      </c>
      <c r="C43" s="82"/>
      <c r="D43" s="82"/>
      <c r="E43" s="83" t="e">
        <f>#REF!</f>
        <v>#REF!</v>
      </c>
      <c r="F43" s="75"/>
      <c r="G43" s="81" t="s">
        <v>122</v>
      </c>
      <c r="H43" s="82" t="s">
        <v>44</v>
      </c>
      <c r="I43" s="82"/>
      <c r="J43" s="82"/>
      <c r="K43" s="83" t="e">
        <f>#REF!</f>
        <v>#REF!</v>
      </c>
    </row>
    <row r="44" spans="1:11" ht="15" customHeight="1" thickBot="1">
      <c r="A44" s="77" t="e">
        <f>#REF!</f>
        <v>#REF!</v>
      </c>
      <c r="B44" s="77"/>
      <c r="C44" s="78" t="s">
        <v>20</v>
      </c>
      <c r="D44" s="77"/>
      <c r="E44" s="77" t="e">
        <f>#REF!</f>
        <v>#REF!</v>
      </c>
      <c r="F44" s="75"/>
      <c r="G44" s="77" t="e">
        <f>#REF!</f>
        <v>#REF!</v>
      </c>
      <c r="H44" s="77"/>
      <c r="I44" s="78" t="s">
        <v>20</v>
      </c>
      <c r="J44" s="77"/>
      <c r="K44" s="77" t="e">
        <f>#REF!</f>
        <v>#REF!</v>
      </c>
    </row>
    <row r="45" spans="1:11" ht="15" customHeight="1">
      <c r="A45" s="124"/>
      <c r="B45" s="125"/>
      <c r="D45" s="124"/>
      <c r="E45" s="125"/>
      <c r="F45" s="75"/>
      <c r="G45" s="124"/>
      <c r="H45" s="125"/>
      <c r="I45" s="75"/>
      <c r="J45" s="124"/>
      <c r="K45" s="125"/>
    </row>
    <row r="46" spans="1:11" ht="15" customHeight="1">
      <c r="A46" s="121"/>
      <c r="B46" s="148"/>
      <c r="D46" s="121"/>
      <c r="E46" s="148"/>
      <c r="F46" s="75"/>
      <c r="G46" s="121"/>
      <c r="H46" s="148"/>
      <c r="I46" s="75"/>
      <c r="J46" s="121"/>
      <c r="K46" s="148"/>
    </row>
    <row r="47" spans="1:11" ht="15" customHeight="1" thickBot="1">
      <c r="A47" s="149"/>
      <c r="B47" s="150"/>
      <c r="D47" s="149"/>
      <c r="E47" s="150"/>
      <c r="F47" s="75"/>
      <c r="G47" s="149"/>
      <c r="H47" s="150"/>
      <c r="I47" s="75"/>
      <c r="J47" s="149"/>
      <c r="K47" s="150"/>
    </row>
    <row r="48" spans="1:11" ht="15" customHeight="1">
      <c r="A48" s="75"/>
      <c r="B48" s="75"/>
      <c r="D48" s="75"/>
      <c r="E48" s="75"/>
      <c r="F48" s="75"/>
      <c r="G48" s="75"/>
      <c r="H48" s="75"/>
      <c r="I48" s="75"/>
      <c r="J48" s="75"/>
      <c r="K48" s="75"/>
    </row>
    <row r="49" spans="1:11" ht="15" customHeight="1" thickBot="1">
      <c r="A49" s="75"/>
      <c r="B49" s="75"/>
      <c r="D49" s="75"/>
      <c r="E49" s="75"/>
      <c r="F49" s="75"/>
      <c r="G49" s="75"/>
      <c r="H49" s="75"/>
      <c r="I49" s="75"/>
      <c r="J49" s="75"/>
      <c r="K49" s="75"/>
    </row>
    <row r="50" spans="1:11" ht="15" customHeight="1" thickBot="1">
      <c r="A50" s="81" t="s">
        <v>123</v>
      </c>
      <c r="B50" s="82" t="s">
        <v>44</v>
      </c>
      <c r="C50" s="82"/>
      <c r="D50" s="82"/>
      <c r="E50" s="83" t="e">
        <f>#REF!</f>
        <v>#REF!</v>
      </c>
      <c r="F50" s="75"/>
      <c r="G50" s="81" t="s">
        <v>124</v>
      </c>
      <c r="H50" s="82" t="s">
        <v>44</v>
      </c>
      <c r="I50" s="82"/>
      <c r="J50" s="82"/>
      <c r="K50" s="83" t="e">
        <f>#REF!</f>
        <v>#REF!</v>
      </c>
    </row>
    <row r="51" spans="1:11" ht="15" customHeight="1" thickBot="1">
      <c r="A51" s="77" t="e">
        <f>#REF!</f>
        <v>#REF!</v>
      </c>
      <c r="B51" s="77"/>
      <c r="C51" s="78" t="s">
        <v>20</v>
      </c>
      <c r="D51" s="77"/>
      <c r="E51" s="77" t="e">
        <f>#REF!</f>
        <v>#REF!</v>
      </c>
      <c r="F51" s="75"/>
      <c r="G51" s="77" t="e">
        <f>#REF!</f>
        <v>#REF!</v>
      </c>
      <c r="H51" s="77"/>
      <c r="I51" s="78" t="s">
        <v>20</v>
      </c>
      <c r="J51" s="77"/>
      <c r="K51" s="77" t="e">
        <f>#REF!</f>
        <v>#REF!</v>
      </c>
    </row>
    <row r="52" spans="1:11" ht="15" customHeight="1">
      <c r="A52" s="124"/>
      <c r="B52" s="125"/>
      <c r="D52" s="124"/>
      <c r="E52" s="125"/>
      <c r="F52" s="75"/>
      <c r="G52" s="124"/>
      <c r="H52" s="125"/>
      <c r="I52" s="75"/>
      <c r="J52" s="124"/>
      <c r="K52" s="125"/>
    </row>
    <row r="53" spans="1:11" ht="15" customHeight="1">
      <c r="A53" s="121"/>
      <c r="B53" s="148"/>
      <c r="D53" s="121"/>
      <c r="E53" s="148"/>
      <c r="F53" s="75"/>
      <c r="G53" s="121"/>
      <c r="H53" s="148"/>
      <c r="I53" s="75"/>
      <c r="J53" s="121"/>
      <c r="K53" s="148"/>
    </row>
    <row r="54" spans="1:11" ht="15" customHeight="1" thickBot="1">
      <c r="A54" s="149"/>
      <c r="B54" s="150"/>
      <c r="D54" s="149"/>
      <c r="E54" s="150"/>
      <c r="F54" s="75"/>
      <c r="G54" s="149"/>
      <c r="H54" s="150"/>
      <c r="I54" s="75"/>
      <c r="J54" s="149"/>
      <c r="K54" s="150"/>
    </row>
    <row r="55" spans="1:11" ht="15" customHeight="1">
      <c r="A55" s="79"/>
      <c r="B55" s="79"/>
      <c r="D55" s="79"/>
      <c r="E55" s="79"/>
      <c r="F55" s="75"/>
      <c r="G55" s="79"/>
      <c r="H55" s="79"/>
      <c r="I55" s="75"/>
      <c r="J55" s="79"/>
      <c r="K55" s="79"/>
    </row>
    <row r="56" spans="1:11" ht="15" customHeight="1" thickBot="1">
      <c r="A56" s="79"/>
      <c r="B56" s="79"/>
      <c r="D56" s="79"/>
      <c r="E56" s="79"/>
      <c r="F56" s="75"/>
      <c r="G56" s="79"/>
      <c r="H56" s="79"/>
      <c r="I56" s="75"/>
      <c r="J56" s="79"/>
      <c r="K56" s="79"/>
    </row>
    <row r="57" spans="1:11" ht="15" customHeight="1">
      <c r="A57" s="143" t="e">
        <f>#REF!</f>
        <v>#REF!</v>
      </c>
      <c r="B57" s="144"/>
      <c r="C57" s="144"/>
      <c r="D57" s="144"/>
      <c r="E57" s="145"/>
      <c r="F57" s="123" t="s">
        <v>20</v>
      </c>
      <c r="G57" s="143" t="e">
        <f>#REF!</f>
        <v>#REF!</v>
      </c>
      <c r="H57" s="144"/>
      <c r="I57" s="144"/>
      <c r="J57" s="144"/>
      <c r="K57" s="145"/>
    </row>
    <row r="58" spans="1:11" ht="15" customHeight="1" thickBot="1">
      <c r="A58" s="146"/>
      <c r="B58" s="147"/>
      <c r="C58" s="147"/>
      <c r="D58" s="147"/>
      <c r="E58" s="122"/>
      <c r="F58" s="123"/>
      <c r="G58" s="146"/>
      <c r="H58" s="147"/>
      <c r="I58" s="147"/>
      <c r="J58" s="147"/>
      <c r="K58" s="122"/>
    </row>
    <row r="59" spans="1:11" ht="15" customHeight="1" thickBot="1">
      <c r="A59" s="75"/>
      <c r="B59" s="75"/>
      <c r="D59" s="75"/>
      <c r="E59" s="75"/>
      <c r="F59" s="75"/>
      <c r="G59" s="75"/>
      <c r="H59" s="75"/>
      <c r="I59" s="75"/>
      <c r="J59" s="75"/>
      <c r="K59" s="75"/>
    </row>
    <row r="60" spans="1:11" ht="15" customHeight="1" thickBot="1">
      <c r="A60" s="81" t="s">
        <v>125</v>
      </c>
      <c r="B60" s="82" t="s">
        <v>44</v>
      </c>
      <c r="C60" s="82"/>
      <c r="D60" s="82"/>
      <c r="E60" s="83" t="e">
        <f>#REF!</f>
        <v>#REF!</v>
      </c>
      <c r="F60" s="75"/>
      <c r="G60" s="81" t="s">
        <v>126</v>
      </c>
      <c r="H60" s="82" t="s">
        <v>44</v>
      </c>
      <c r="I60" s="82"/>
      <c r="J60" s="82"/>
      <c r="K60" s="83" t="e">
        <f>#REF!</f>
        <v>#REF!</v>
      </c>
    </row>
    <row r="61" spans="1:11" ht="15" customHeight="1" thickBot="1">
      <c r="A61" s="77" t="e">
        <f>#REF!</f>
        <v>#REF!</v>
      </c>
      <c r="B61" s="77"/>
      <c r="C61" s="78" t="s">
        <v>20</v>
      </c>
      <c r="D61" s="77"/>
      <c r="E61" s="77" t="e">
        <f>#REF!</f>
        <v>#REF!</v>
      </c>
      <c r="F61" s="75"/>
      <c r="G61" s="77" t="e">
        <f>#REF!</f>
        <v>#REF!</v>
      </c>
      <c r="H61" s="77"/>
      <c r="I61" s="78" t="s">
        <v>20</v>
      </c>
      <c r="J61" s="77"/>
      <c r="K61" s="77" t="e">
        <f>#REF!</f>
        <v>#REF!</v>
      </c>
    </row>
    <row r="62" spans="1:11" ht="15" customHeight="1">
      <c r="A62" s="124"/>
      <c r="B62" s="125"/>
      <c r="D62" s="124"/>
      <c r="E62" s="125"/>
      <c r="F62" s="75"/>
      <c r="G62" s="124"/>
      <c r="H62" s="125"/>
      <c r="I62" s="75"/>
      <c r="J62" s="124"/>
      <c r="K62" s="125"/>
    </row>
    <row r="63" spans="1:11" ht="15" customHeight="1">
      <c r="A63" s="121"/>
      <c r="B63" s="148"/>
      <c r="D63" s="121"/>
      <c r="E63" s="148"/>
      <c r="F63" s="75"/>
      <c r="G63" s="121"/>
      <c r="H63" s="148"/>
      <c r="I63" s="75"/>
      <c r="J63" s="121"/>
      <c r="K63" s="148"/>
    </row>
    <row r="64" spans="1:11" ht="15" customHeight="1" thickBot="1">
      <c r="A64" s="149"/>
      <c r="B64" s="150"/>
      <c r="D64" s="149"/>
      <c r="E64" s="150"/>
      <c r="F64" s="75"/>
      <c r="G64" s="149"/>
      <c r="H64" s="150"/>
      <c r="I64" s="75"/>
      <c r="J64" s="149"/>
      <c r="K64" s="150"/>
    </row>
    <row r="65" spans="1:11" ht="15" customHeight="1">
      <c r="A65" s="75"/>
      <c r="B65" s="75"/>
      <c r="D65" s="75"/>
      <c r="E65" s="75"/>
      <c r="F65" s="75"/>
      <c r="G65" s="75"/>
      <c r="H65" s="75"/>
      <c r="I65" s="75"/>
      <c r="J65" s="75"/>
      <c r="K65" s="75"/>
    </row>
    <row r="66" spans="1:11" ht="15" customHeight="1" thickBot="1">
      <c r="A66" s="75"/>
      <c r="B66" s="75"/>
      <c r="D66" s="75"/>
      <c r="E66" s="75"/>
      <c r="F66" s="75"/>
      <c r="G66" s="75"/>
      <c r="H66" s="75"/>
      <c r="I66" s="75"/>
      <c r="J66" s="75"/>
      <c r="K66" s="75"/>
    </row>
    <row r="67" spans="1:11" ht="15" customHeight="1" thickBot="1">
      <c r="A67" s="81" t="s">
        <v>127</v>
      </c>
      <c r="B67" s="82" t="s">
        <v>44</v>
      </c>
      <c r="C67" s="82"/>
      <c r="D67" s="82"/>
      <c r="E67" s="83" t="e">
        <f>#REF!</f>
        <v>#REF!</v>
      </c>
      <c r="F67" s="75"/>
      <c r="G67" s="81" t="s">
        <v>128</v>
      </c>
      <c r="H67" s="82" t="s">
        <v>44</v>
      </c>
      <c r="I67" s="82"/>
      <c r="J67" s="82"/>
      <c r="K67" s="83" t="e">
        <f>#REF!</f>
        <v>#REF!</v>
      </c>
    </row>
    <row r="68" spans="1:11" ht="15" customHeight="1" thickBot="1">
      <c r="A68" s="77" t="e">
        <f>#REF!</f>
        <v>#REF!</v>
      </c>
      <c r="B68" s="77"/>
      <c r="C68" s="78" t="s">
        <v>20</v>
      </c>
      <c r="D68" s="77"/>
      <c r="E68" s="77" t="e">
        <f>#REF!</f>
        <v>#REF!</v>
      </c>
      <c r="F68" s="75"/>
      <c r="G68" s="77" t="e">
        <f>#REF!</f>
        <v>#REF!</v>
      </c>
      <c r="H68" s="77"/>
      <c r="I68" s="78" t="s">
        <v>20</v>
      </c>
      <c r="J68" s="77"/>
      <c r="K68" s="77" t="e">
        <f>#REF!</f>
        <v>#REF!</v>
      </c>
    </row>
    <row r="69" spans="1:11" ht="15" customHeight="1">
      <c r="A69" s="124"/>
      <c r="B69" s="125"/>
      <c r="D69" s="124"/>
      <c r="E69" s="125"/>
      <c r="F69" s="75"/>
      <c r="G69" s="124"/>
      <c r="H69" s="125"/>
      <c r="I69" s="75"/>
      <c r="J69" s="124"/>
      <c r="K69" s="125"/>
    </row>
    <row r="70" spans="1:11" ht="15" customHeight="1">
      <c r="A70" s="121"/>
      <c r="B70" s="148"/>
      <c r="D70" s="121"/>
      <c r="E70" s="148"/>
      <c r="F70" s="75"/>
      <c r="G70" s="121"/>
      <c r="H70" s="148"/>
      <c r="I70" s="75"/>
      <c r="J70" s="121"/>
      <c r="K70" s="148"/>
    </row>
    <row r="71" spans="1:11" ht="15" customHeight="1" thickBot="1">
      <c r="A71" s="149"/>
      <c r="B71" s="150"/>
      <c r="D71" s="149"/>
      <c r="E71" s="150"/>
      <c r="F71" s="75"/>
      <c r="G71" s="149"/>
      <c r="H71" s="150"/>
      <c r="I71" s="75"/>
      <c r="J71" s="149"/>
      <c r="K71" s="150"/>
    </row>
    <row r="72" spans="1:11" ht="15" customHeight="1">
      <c r="A72" s="79"/>
      <c r="B72" s="79"/>
      <c r="D72" s="79"/>
      <c r="E72" s="79"/>
      <c r="F72" s="75"/>
      <c r="G72" s="79"/>
      <c r="H72" s="79"/>
      <c r="I72" s="75"/>
      <c r="J72" s="79"/>
      <c r="K72" s="79"/>
    </row>
    <row r="73" spans="1:11" ht="15" customHeight="1">
      <c r="A73" s="74"/>
      <c r="B73" s="75"/>
      <c r="D73" s="126" t="s">
        <v>33</v>
      </c>
      <c r="E73" s="126"/>
      <c r="F73" s="126"/>
      <c r="G73" s="126"/>
      <c r="H73" s="75"/>
      <c r="I73" s="75"/>
      <c r="J73" s="75"/>
      <c r="K73" s="80" t="s">
        <v>22</v>
      </c>
    </row>
    <row r="74" spans="1:11" ht="15" customHeight="1">
      <c r="A74" s="75"/>
      <c r="B74" s="75"/>
      <c r="D74" s="75"/>
      <c r="E74" s="75"/>
      <c r="F74" s="75"/>
      <c r="G74" s="75"/>
      <c r="H74" s="75"/>
      <c r="I74" s="75"/>
      <c r="J74" s="75"/>
      <c r="K74" s="75"/>
    </row>
    <row r="75" spans="1:11" ht="15" customHeight="1" thickBot="1">
      <c r="A75" s="75"/>
      <c r="B75" s="75"/>
      <c r="D75" s="75"/>
      <c r="E75" s="75"/>
      <c r="F75" s="75"/>
      <c r="G75" s="75"/>
      <c r="H75" s="75"/>
      <c r="I75" s="75"/>
      <c r="J75" s="75"/>
      <c r="K75" s="75"/>
    </row>
    <row r="76" spans="1:11" ht="15" customHeight="1">
      <c r="A76" s="143" t="e">
        <f>#REF!</f>
        <v>#REF!</v>
      </c>
      <c r="B76" s="144"/>
      <c r="C76" s="144"/>
      <c r="D76" s="144"/>
      <c r="E76" s="145"/>
      <c r="F76" s="123" t="s">
        <v>20</v>
      </c>
      <c r="G76" s="143" t="e">
        <f>#REF!</f>
        <v>#REF!</v>
      </c>
      <c r="H76" s="144"/>
      <c r="I76" s="144"/>
      <c r="J76" s="144"/>
      <c r="K76" s="145"/>
    </row>
    <row r="77" spans="1:11" ht="15" customHeight="1" thickBot="1">
      <c r="A77" s="146"/>
      <c r="B77" s="147"/>
      <c r="C77" s="147"/>
      <c r="D77" s="147"/>
      <c r="E77" s="122"/>
      <c r="F77" s="123"/>
      <c r="G77" s="146"/>
      <c r="H77" s="147"/>
      <c r="I77" s="147"/>
      <c r="J77" s="147"/>
      <c r="K77" s="122"/>
    </row>
    <row r="78" spans="1:11" ht="15" customHeight="1" thickBot="1">
      <c r="A78" s="75"/>
      <c r="B78" s="75"/>
      <c r="D78" s="75"/>
      <c r="E78" s="75"/>
      <c r="F78" s="75"/>
      <c r="G78" s="75"/>
      <c r="H78" s="75"/>
      <c r="I78" s="75"/>
      <c r="J78" s="75"/>
      <c r="K78" s="75"/>
    </row>
    <row r="79" spans="1:11" ht="15" customHeight="1" thickBot="1">
      <c r="A79" s="81" t="s">
        <v>45</v>
      </c>
      <c r="B79" s="82" t="s">
        <v>44</v>
      </c>
      <c r="C79" s="82"/>
      <c r="D79" s="82"/>
      <c r="E79" s="83" t="e">
        <f>#REF!</f>
        <v>#REF!</v>
      </c>
      <c r="F79" s="75"/>
      <c r="G79" s="81" t="s">
        <v>55</v>
      </c>
      <c r="H79" s="82" t="s">
        <v>44</v>
      </c>
      <c r="I79" s="82"/>
      <c r="J79" s="82"/>
      <c r="K79" s="83" t="e">
        <f>#REF!</f>
        <v>#REF!</v>
      </c>
    </row>
    <row r="80" spans="1:11" ht="15" customHeight="1" thickBot="1">
      <c r="A80" s="77" t="e">
        <f>#REF!</f>
        <v>#REF!</v>
      </c>
      <c r="B80" s="77"/>
      <c r="C80" s="78" t="s">
        <v>20</v>
      </c>
      <c r="D80" s="77"/>
      <c r="E80" s="77" t="e">
        <f>#REF!</f>
        <v>#REF!</v>
      </c>
      <c r="F80" s="75"/>
      <c r="G80" s="77" t="e">
        <f>#REF!</f>
        <v>#REF!</v>
      </c>
      <c r="H80" s="77"/>
      <c r="I80" s="78" t="s">
        <v>20</v>
      </c>
      <c r="J80" s="77"/>
      <c r="K80" s="77" t="e">
        <f>#REF!</f>
        <v>#REF!</v>
      </c>
    </row>
    <row r="81" spans="1:11" ht="15" customHeight="1">
      <c r="A81" s="124"/>
      <c r="B81" s="125"/>
      <c r="D81" s="124"/>
      <c r="E81" s="125"/>
      <c r="F81" s="75"/>
      <c r="G81" s="124"/>
      <c r="H81" s="125"/>
      <c r="I81" s="75"/>
      <c r="J81" s="124"/>
      <c r="K81" s="125"/>
    </row>
    <row r="82" spans="1:11" ht="15" customHeight="1">
      <c r="A82" s="121"/>
      <c r="B82" s="148"/>
      <c r="D82" s="121"/>
      <c r="E82" s="148"/>
      <c r="F82" s="75"/>
      <c r="G82" s="121"/>
      <c r="H82" s="148"/>
      <c r="I82" s="75"/>
      <c r="J82" s="121"/>
      <c r="K82" s="148"/>
    </row>
    <row r="83" spans="1:11" ht="15" customHeight="1" thickBot="1">
      <c r="A83" s="149"/>
      <c r="B83" s="150"/>
      <c r="D83" s="149"/>
      <c r="E83" s="150"/>
      <c r="F83" s="75"/>
      <c r="G83" s="149"/>
      <c r="H83" s="150"/>
      <c r="I83" s="75"/>
      <c r="J83" s="149"/>
      <c r="K83" s="150"/>
    </row>
    <row r="84" spans="1:11" ht="15" customHeight="1">
      <c r="A84" s="75"/>
      <c r="B84" s="75"/>
      <c r="D84" s="75"/>
      <c r="E84" s="75"/>
      <c r="F84" s="75"/>
      <c r="G84" s="75"/>
      <c r="H84" s="75"/>
      <c r="I84" s="75"/>
      <c r="J84" s="75"/>
      <c r="K84" s="75"/>
    </row>
    <row r="85" spans="1:11" ht="15" customHeight="1" thickBot="1">
      <c r="A85" s="75"/>
      <c r="B85" s="75"/>
      <c r="D85" s="75"/>
      <c r="E85" s="75"/>
      <c r="F85" s="75"/>
      <c r="G85" s="75"/>
      <c r="H85" s="75"/>
      <c r="I85" s="75"/>
      <c r="J85" s="75"/>
      <c r="K85" s="75"/>
    </row>
    <row r="86" spans="1:11" ht="15" customHeight="1" thickBot="1">
      <c r="A86" s="81" t="s">
        <v>47</v>
      </c>
      <c r="B86" s="82" t="s">
        <v>44</v>
      </c>
      <c r="C86" s="82"/>
      <c r="D86" s="82"/>
      <c r="E86" s="83" t="e">
        <f>#REF!</f>
        <v>#REF!</v>
      </c>
      <c r="F86" s="75"/>
      <c r="G86" s="81" t="s">
        <v>48</v>
      </c>
      <c r="H86" s="82" t="s">
        <v>44</v>
      </c>
      <c r="I86" s="82"/>
      <c r="J86" s="82"/>
      <c r="K86" s="83" t="e">
        <f>#REF!</f>
        <v>#REF!</v>
      </c>
    </row>
    <row r="87" spans="1:11" ht="15" customHeight="1" thickBot="1">
      <c r="A87" s="77" t="e">
        <f>#REF!</f>
        <v>#REF!</v>
      </c>
      <c r="B87" s="77"/>
      <c r="C87" s="78" t="s">
        <v>20</v>
      </c>
      <c r="D87" s="77"/>
      <c r="E87" s="77" t="e">
        <f>#REF!</f>
        <v>#REF!</v>
      </c>
      <c r="F87" s="75"/>
      <c r="G87" s="77" t="e">
        <f>#REF!</f>
        <v>#REF!</v>
      </c>
      <c r="H87" s="77"/>
      <c r="I87" s="78" t="s">
        <v>20</v>
      </c>
      <c r="J87" s="77"/>
      <c r="K87" s="77" t="e">
        <f>#REF!</f>
        <v>#REF!</v>
      </c>
    </row>
    <row r="88" spans="1:11" ht="15" customHeight="1">
      <c r="A88" s="124"/>
      <c r="B88" s="125"/>
      <c r="D88" s="124"/>
      <c r="E88" s="125"/>
      <c r="F88" s="75"/>
      <c r="G88" s="124"/>
      <c r="H88" s="125"/>
      <c r="I88" s="75"/>
      <c r="J88" s="124"/>
      <c r="K88" s="125"/>
    </row>
    <row r="89" spans="1:11" ht="15" customHeight="1">
      <c r="A89" s="121"/>
      <c r="B89" s="148"/>
      <c r="D89" s="121"/>
      <c r="E89" s="148"/>
      <c r="F89" s="75"/>
      <c r="G89" s="121"/>
      <c r="H89" s="148"/>
      <c r="I89" s="75"/>
      <c r="J89" s="121"/>
      <c r="K89" s="148"/>
    </row>
    <row r="90" spans="1:11" ht="15" customHeight="1" thickBot="1">
      <c r="A90" s="149"/>
      <c r="B90" s="150"/>
      <c r="D90" s="149"/>
      <c r="E90" s="150"/>
      <c r="F90" s="75"/>
      <c r="G90" s="149"/>
      <c r="H90" s="150"/>
      <c r="I90" s="75"/>
      <c r="J90" s="149"/>
      <c r="K90" s="150"/>
    </row>
    <row r="91" spans="1:11" ht="15" customHeight="1" thickBot="1">
      <c r="A91" s="79"/>
      <c r="B91" s="79"/>
      <c r="D91" s="79"/>
      <c r="E91" s="79"/>
      <c r="F91" s="75"/>
      <c r="G91" s="79"/>
      <c r="H91" s="79"/>
      <c r="I91" s="75"/>
      <c r="J91" s="79"/>
      <c r="K91" s="79"/>
    </row>
    <row r="92" spans="1:11" ht="15" customHeight="1">
      <c r="A92" s="143" t="e">
        <f>#REF!</f>
        <v>#REF!</v>
      </c>
      <c r="B92" s="144"/>
      <c r="C92" s="144"/>
      <c r="D92" s="144"/>
      <c r="E92" s="145"/>
      <c r="F92" s="123" t="s">
        <v>20</v>
      </c>
      <c r="G92" s="143" t="e">
        <f>#REF!</f>
        <v>#REF!</v>
      </c>
      <c r="H92" s="144"/>
      <c r="I92" s="144"/>
      <c r="J92" s="144"/>
      <c r="K92" s="145"/>
    </row>
    <row r="93" spans="1:11" ht="15" customHeight="1" thickBot="1">
      <c r="A93" s="146"/>
      <c r="B93" s="147"/>
      <c r="C93" s="147"/>
      <c r="D93" s="147"/>
      <c r="E93" s="122"/>
      <c r="F93" s="123"/>
      <c r="G93" s="146"/>
      <c r="H93" s="147"/>
      <c r="I93" s="147"/>
      <c r="J93" s="147"/>
      <c r="K93" s="122"/>
    </row>
    <row r="94" spans="1:11" ht="15" customHeight="1" thickBot="1">
      <c r="A94" s="75"/>
      <c r="B94" s="75"/>
      <c r="D94" s="75"/>
      <c r="E94" s="75"/>
      <c r="F94" s="75"/>
      <c r="G94" s="75"/>
      <c r="H94" s="75"/>
      <c r="I94" s="75"/>
      <c r="J94" s="75"/>
      <c r="K94" s="75"/>
    </row>
    <row r="95" spans="1:11" ht="15" customHeight="1" thickBot="1">
      <c r="A95" s="81" t="s">
        <v>56</v>
      </c>
      <c r="B95" s="82" t="s">
        <v>44</v>
      </c>
      <c r="C95" s="82"/>
      <c r="D95" s="82"/>
      <c r="E95" s="83" t="e">
        <f>#REF!</f>
        <v>#REF!</v>
      </c>
      <c r="F95" s="75"/>
      <c r="G95" s="81" t="s">
        <v>57</v>
      </c>
      <c r="H95" s="82" t="s">
        <v>44</v>
      </c>
      <c r="I95" s="82"/>
      <c r="J95" s="82"/>
      <c r="K95" s="83" t="e">
        <f>#REF!</f>
        <v>#REF!</v>
      </c>
    </row>
    <row r="96" spans="1:11" ht="15" customHeight="1" thickBot="1">
      <c r="A96" s="77" t="e">
        <f>#REF!</f>
        <v>#REF!</v>
      </c>
      <c r="B96" s="77"/>
      <c r="C96" s="78" t="s">
        <v>20</v>
      </c>
      <c r="D96" s="77"/>
      <c r="E96" s="77" t="e">
        <f>#REF!</f>
        <v>#REF!</v>
      </c>
      <c r="F96" s="75"/>
      <c r="G96" s="77" t="e">
        <f>#REF!</f>
        <v>#REF!</v>
      </c>
      <c r="H96" s="77"/>
      <c r="I96" s="78" t="s">
        <v>20</v>
      </c>
      <c r="J96" s="77"/>
      <c r="K96" s="77" t="e">
        <f>#REF!</f>
        <v>#REF!</v>
      </c>
    </row>
    <row r="97" spans="1:11" ht="15" customHeight="1">
      <c r="A97" s="124"/>
      <c r="B97" s="125"/>
      <c r="D97" s="124"/>
      <c r="E97" s="125"/>
      <c r="F97" s="75"/>
      <c r="G97" s="124"/>
      <c r="H97" s="125"/>
      <c r="I97" s="75"/>
      <c r="J97" s="124"/>
      <c r="K97" s="125"/>
    </row>
    <row r="98" spans="1:11" ht="15" customHeight="1">
      <c r="A98" s="121"/>
      <c r="B98" s="148"/>
      <c r="D98" s="121"/>
      <c r="E98" s="148"/>
      <c r="F98" s="75"/>
      <c r="G98" s="121"/>
      <c r="H98" s="148"/>
      <c r="I98" s="75"/>
      <c r="J98" s="121"/>
      <c r="K98" s="148"/>
    </row>
    <row r="99" spans="1:11" ht="15" customHeight="1" thickBot="1">
      <c r="A99" s="149"/>
      <c r="B99" s="150"/>
      <c r="D99" s="149"/>
      <c r="E99" s="150"/>
      <c r="F99" s="75"/>
      <c r="G99" s="149"/>
      <c r="H99" s="150"/>
      <c r="I99" s="75"/>
      <c r="J99" s="149"/>
      <c r="K99" s="150"/>
    </row>
    <row r="100" spans="1:11" ht="15" customHeight="1">
      <c r="A100" s="75"/>
      <c r="B100" s="75"/>
      <c r="D100" s="75"/>
      <c r="E100" s="75"/>
      <c r="F100" s="75"/>
      <c r="G100" s="75"/>
      <c r="H100" s="75"/>
      <c r="I100" s="75"/>
      <c r="J100" s="75"/>
      <c r="K100" s="75"/>
    </row>
    <row r="101" spans="1:11" ht="15" customHeight="1" thickBot="1">
      <c r="A101" s="75"/>
      <c r="B101" s="75"/>
      <c r="D101" s="75"/>
      <c r="E101" s="75"/>
      <c r="F101" s="75"/>
      <c r="G101" s="75"/>
      <c r="H101" s="75"/>
      <c r="I101" s="75"/>
      <c r="J101" s="75"/>
      <c r="K101" s="75"/>
    </row>
    <row r="102" spans="1:11" ht="15" customHeight="1" thickBot="1">
      <c r="A102" s="81" t="s">
        <v>51</v>
      </c>
      <c r="B102" s="82" t="s">
        <v>44</v>
      </c>
      <c r="C102" s="82"/>
      <c r="D102" s="82"/>
      <c r="E102" s="83" t="e">
        <f>#REF!</f>
        <v>#REF!</v>
      </c>
      <c r="F102" s="75"/>
      <c r="G102" s="81" t="s">
        <v>52</v>
      </c>
      <c r="H102" s="82" t="s">
        <v>44</v>
      </c>
      <c r="I102" s="82"/>
      <c r="J102" s="82"/>
      <c r="K102" s="83" t="e">
        <f>#REF!</f>
        <v>#REF!</v>
      </c>
    </row>
    <row r="103" spans="1:11" ht="15" customHeight="1" thickBot="1">
      <c r="A103" s="77" t="e">
        <f>#REF!</f>
        <v>#REF!</v>
      </c>
      <c r="B103" s="77"/>
      <c r="C103" s="78" t="s">
        <v>20</v>
      </c>
      <c r="D103" s="77"/>
      <c r="E103" s="77" t="e">
        <f>#REF!</f>
        <v>#REF!</v>
      </c>
      <c r="F103" s="75"/>
      <c r="G103" s="77" t="e">
        <f>#REF!</f>
        <v>#REF!</v>
      </c>
      <c r="H103" s="77"/>
      <c r="I103" s="78" t="s">
        <v>20</v>
      </c>
      <c r="J103" s="77"/>
      <c r="K103" s="77" t="e">
        <f>#REF!</f>
        <v>#REF!</v>
      </c>
    </row>
    <row r="104" spans="1:11" ht="15" customHeight="1">
      <c r="A104" s="124"/>
      <c r="B104" s="125"/>
      <c r="D104" s="124"/>
      <c r="E104" s="125"/>
      <c r="F104" s="75"/>
      <c r="G104" s="124"/>
      <c r="H104" s="125"/>
      <c r="I104" s="75"/>
      <c r="J104" s="124"/>
      <c r="K104" s="125"/>
    </row>
    <row r="105" spans="1:11" ht="15" customHeight="1">
      <c r="A105" s="121"/>
      <c r="B105" s="148"/>
      <c r="D105" s="121"/>
      <c r="E105" s="148"/>
      <c r="F105" s="75"/>
      <c r="G105" s="121"/>
      <c r="H105" s="148"/>
      <c r="I105" s="75"/>
      <c r="J105" s="121"/>
      <c r="K105" s="148"/>
    </row>
    <row r="106" spans="1:11" ht="15" customHeight="1" thickBot="1">
      <c r="A106" s="149"/>
      <c r="B106" s="150"/>
      <c r="D106" s="149"/>
      <c r="E106" s="150"/>
      <c r="F106" s="75"/>
      <c r="G106" s="149"/>
      <c r="H106" s="150"/>
      <c r="I106" s="75"/>
      <c r="J106" s="149"/>
      <c r="K106" s="150"/>
    </row>
    <row r="107" spans="1:11" ht="15" customHeight="1">
      <c r="A107" s="75"/>
      <c r="B107" s="75"/>
      <c r="D107" s="75"/>
      <c r="E107" s="75"/>
      <c r="F107" s="75"/>
      <c r="G107" s="75"/>
      <c r="H107" s="75"/>
      <c r="I107" s="75"/>
      <c r="J107" s="75"/>
      <c r="K107" s="75"/>
    </row>
    <row r="108" spans="1:11" ht="15" customHeight="1">
      <c r="A108" s="75"/>
      <c r="B108" s="75"/>
      <c r="D108" s="75"/>
      <c r="E108" s="75"/>
      <c r="F108" s="75"/>
      <c r="G108" s="75"/>
      <c r="H108" s="75"/>
      <c r="I108" s="75"/>
      <c r="J108" s="75"/>
      <c r="K108" s="75"/>
    </row>
    <row r="109" spans="1:11" ht="15" customHeight="1">
      <c r="A109" s="74"/>
      <c r="B109" s="75"/>
      <c r="D109" s="126" t="s">
        <v>33</v>
      </c>
      <c r="E109" s="126"/>
      <c r="F109" s="126"/>
      <c r="G109" s="126"/>
      <c r="H109" s="75"/>
      <c r="I109" s="75"/>
      <c r="J109" s="75"/>
      <c r="K109" s="80" t="s">
        <v>22</v>
      </c>
    </row>
    <row r="110" spans="1:11" ht="15" customHeight="1">
      <c r="A110" s="75"/>
      <c r="B110" s="75"/>
      <c r="D110" s="75"/>
      <c r="E110" s="75"/>
      <c r="F110" s="75"/>
      <c r="G110" s="75"/>
      <c r="H110" s="75"/>
      <c r="I110" s="75"/>
      <c r="J110" s="75"/>
      <c r="K110" s="75"/>
    </row>
    <row r="111" spans="1:11" ht="15" customHeight="1" thickBot="1">
      <c r="A111" s="75"/>
      <c r="B111" s="75"/>
      <c r="D111" s="75"/>
      <c r="E111" s="75"/>
      <c r="F111" s="75"/>
      <c r="G111" s="75"/>
      <c r="H111" s="75"/>
      <c r="I111" s="75"/>
      <c r="J111" s="75"/>
      <c r="K111" s="75"/>
    </row>
    <row r="112" spans="1:11" ht="15" customHeight="1">
      <c r="A112" s="143" t="e">
        <f>#REF!</f>
        <v>#REF!</v>
      </c>
      <c r="B112" s="144"/>
      <c r="C112" s="144"/>
      <c r="D112" s="144"/>
      <c r="E112" s="145"/>
      <c r="F112" s="123" t="s">
        <v>20</v>
      </c>
      <c r="G112" s="143" t="e">
        <f>#REF!</f>
        <v>#REF!</v>
      </c>
      <c r="H112" s="144"/>
      <c r="I112" s="144"/>
      <c r="J112" s="144"/>
      <c r="K112" s="145"/>
    </row>
    <row r="113" spans="1:11" ht="15" customHeight="1" thickBot="1">
      <c r="A113" s="146"/>
      <c r="B113" s="147"/>
      <c r="C113" s="147"/>
      <c r="D113" s="147"/>
      <c r="E113" s="122"/>
      <c r="F113" s="123"/>
      <c r="G113" s="146"/>
      <c r="H113" s="147"/>
      <c r="I113" s="147"/>
      <c r="J113" s="147"/>
      <c r="K113" s="122"/>
    </row>
    <row r="114" spans="1:11" ht="15" customHeight="1" thickBot="1">
      <c r="A114" s="75"/>
      <c r="B114" s="75"/>
      <c r="D114" s="75"/>
      <c r="E114" s="75"/>
      <c r="F114" s="75"/>
      <c r="G114" s="75"/>
      <c r="H114" s="75"/>
      <c r="I114" s="75"/>
      <c r="J114" s="75"/>
      <c r="K114" s="75"/>
    </row>
    <row r="115" spans="1:11" ht="15" customHeight="1" thickBot="1">
      <c r="A115" s="81" t="s">
        <v>129</v>
      </c>
      <c r="B115" s="82" t="s">
        <v>44</v>
      </c>
      <c r="C115" s="82"/>
      <c r="D115" s="82"/>
      <c r="E115" s="83" t="e">
        <f>#REF!</f>
        <v>#REF!</v>
      </c>
      <c r="F115" s="75"/>
      <c r="G115" s="81" t="s">
        <v>63</v>
      </c>
      <c r="H115" s="82" t="s">
        <v>44</v>
      </c>
      <c r="I115" s="82"/>
      <c r="J115" s="82"/>
      <c r="K115" s="83" t="e">
        <f>#REF!</f>
        <v>#REF!</v>
      </c>
    </row>
    <row r="116" spans="1:11" ht="15" customHeight="1" thickBot="1">
      <c r="A116" s="77" t="e">
        <f>#REF!</f>
        <v>#REF!</v>
      </c>
      <c r="B116" s="77"/>
      <c r="C116" s="78" t="s">
        <v>20</v>
      </c>
      <c r="D116" s="77"/>
      <c r="E116" s="77" t="e">
        <f>#REF!</f>
        <v>#REF!</v>
      </c>
      <c r="F116" s="75"/>
      <c r="G116" s="77" t="e">
        <f>#REF!</f>
        <v>#REF!</v>
      </c>
      <c r="H116" s="77"/>
      <c r="I116" s="78" t="s">
        <v>20</v>
      </c>
      <c r="J116" s="77"/>
      <c r="K116" s="77" t="e">
        <f>#REF!</f>
        <v>#REF!</v>
      </c>
    </row>
    <row r="117" spans="1:11" ht="15" customHeight="1">
      <c r="A117" s="124"/>
      <c r="B117" s="125"/>
      <c r="D117" s="124"/>
      <c r="E117" s="125"/>
      <c r="F117" s="75"/>
      <c r="G117" s="124"/>
      <c r="H117" s="125"/>
      <c r="I117" s="75"/>
      <c r="J117" s="124"/>
      <c r="K117" s="125"/>
    </row>
    <row r="118" spans="1:11" ht="15" customHeight="1">
      <c r="A118" s="121"/>
      <c r="B118" s="148"/>
      <c r="D118" s="121"/>
      <c r="E118" s="148"/>
      <c r="F118" s="75"/>
      <c r="G118" s="121"/>
      <c r="H118" s="148"/>
      <c r="I118" s="75"/>
      <c r="J118" s="121"/>
      <c r="K118" s="148"/>
    </row>
    <row r="119" spans="1:11" ht="15" customHeight="1" thickBot="1">
      <c r="A119" s="149"/>
      <c r="B119" s="150"/>
      <c r="D119" s="149"/>
      <c r="E119" s="150"/>
      <c r="F119" s="75"/>
      <c r="G119" s="149"/>
      <c r="H119" s="150"/>
      <c r="I119" s="75"/>
      <c r="J119" s="149"/>
      <c r="K119" s="150"/>
    </row>
    <row r="120" spans="1:11" ht="15" customHeight="1">
      <c r="A120" s="75"/>
      <c r="B120" s="75"/>
      <c r="D120" s="75"/>
      <c r="E120" s="75"/>
      <c r="F120" s="75"/>
      <c r="G120" s="75"/>
      <c r="H120" s="75"/>
      <c r="I120" s="75"/>
      <c r="J120" s="75"/>
      <c r="K120" s="75"/>
    </row>
    <row r="121" spans="1:11" ht="15" customHeight="1" thickBot="1">
      <c r="A121" s="75"/>
      <c r="B121" s="75"/>
      <c r="D121" s="75"/>
      <c r="E121" s="75"/>
      <c r="F121" s="75"/>
      <c r="G121" s="75"/>
      <c r="H121" s="75"/>
      <c r="I121" s="75"/>
      <c r="J121" s="75"/>
      <c r="K121" s="75"/>
    </row>
    <row r="122" spans="1:11" ht="15" customHeight="1" thickBot="1">
      <c r="A122" s="81" t="s">
        <v>130</v>
      </c>
      <c r="B122" s="82" t="s">
        <v>44</v>
      </c>
      <c r="C122" s="82"/>
      <c r="D122" s="82"/>
      <c r="E122" s="83" t="e">
        <f>#REF!</f>
        <v>#REF!</v>
      </c>
      <c r="F122" s="75"/>
      <c r="G122" s="81" t="s">
        <v>62</v>
      </c>
      <c r="H122" s="82" t="s">
        <v>44</v>
      </c>
      <c r="I122" s="82"/>
      <c r="J122" s="82"/>
      <c r="K122" s="83" t="e">
        <f>#REF!</f>
        <v>#REF!</v>
      </c>
    </row>
    <row r="123" spans="1:11" ht="15" customHeight="1" thickBot="1">
      <c r="A123" s="77" t="e">
        <f>#REF!</f>
        <v>#REF!</v>
      </c>
      <c r="B123" s="77"/>
      <c r="C123" s="78" t="s">
        <v>20</v>
      </c>
      <c r="D123" s="77"/>
      <c r="E123" s="77" t="e">
        <f>#REF!</f>
        <v>#REF!</v>
      </c>
      <c r="F123" s="75"/>
      <c r="G123" s="77" t="e">
        <f>#REF!</f>
        <v>#REF!</v>
      </c>
      <c r="H123" s="77"/>
      <c r="I123" s="78" t="s">
        <v>20</v>
      </c>
      <c r="J123" s="77"/>
      <c r="K123" s="77" t="e">
        <f>#REF!</f>
        <v>#REF!</v>
      </c>
    </row>
    <row r="124" spans="1:11" ht="15" customHeight="1">
      <c r="A124" s="124"/>
      <c r="B124" s="125"/>
      <c r="D124" s="124"/>
      <c r="E124" s="125"/>
      <c r="F124" s="75"/>
      <c r="G124" s="124"/>
      <c r="H124" s="125"/>
      <c r="I124" s="75"/>
      <c r="J124" s="124"/>
      <c r="K124" s="125"/>
    </row>
    <row r="125" spans="1:11" ht="15" customHeight="1">
      <c r="A125" s="121"/>
      <c r="B125" s="148"/>
      <c r="D125" s="121"/>
      <c r="E125" s="148"/>
      <c r="F125" s="75"/>
      <c r="G125" s="121"/>
      <c r="H125" s="148"/>
      <c r="I125" s="75"/>
      <c r="J125" s="121"/>
      <c r="K125" s="148"/>
    </row>
    <row r="126" spans="1:11" ht="15" customHeight="1" thickBot="1">
      <c r="A126" s="149"/>
      <c r="B126" s="150"/>
      <c r="D126" s="149"/>
      <c r="E126" s="150"/>
      <c r="F126" s="75"/>
      <c r="G126" s="149"/>
      <c r="H126" s="150"/>
      <c r="I126" s="75"/>
      <c r="J126" s="149"/>
      <c r="K126" s="150"/>
    </row>
    <row r="127" spans="1:11" ht="15" customHeight="1">
      <c r="A127" s="79"/>
      <c r="B127" s="79"/>
      <c r="D127" s="79"/>
      <c r="E127" s="79"/>
      <c r="F127" s="75"/>
      <c r="G127" s="79"/>
      <c r="H127" s="79"/>
      <c r="I127" s="75"/>
      <c r="J127" s="79"/>
      <c r="K127" s="79"/>
    </row>
    <row r="128" spans="1:11" ht="15" customHeight="1" thickBot="1">
      <c r="A128" s="79"/>
      <c r="B128" s="79"/>
      <c r="D128" s="79"/>
      <c r="E128" s="79"/>
      <c r="F128" s="75"/>
      <c r="G128" s="79"/>
      <c r="H128" s="79"/>
      <c r="I128" s="75"/>
      <c r="J128" s="79"/>
      <c r="K128" s="79"/>
    </row>
    <row r="129" spans="1:11" ht="15" customHeight="1">
      <c r="A129" s="143" t="e">
        <f>#REF!</f>
        <v>#REF!</v>
      </c>
      <c r="B129" s="144"/>
      <c r="C129" s="144"/>
      <c r="D129" s="144"/>
      <c r="E129" s="145"/>
      <c r="F129" s="123" t="s">
        <v>20</v>
      </c>
      <c r="G129" s="143" t="e">
        <f>#REF!</f>
        <v>#REF!</v>
      </c>
      <c r="H129" s="144"/>
      <c r="I129" s="144"/>
      <c r="J129" s="144"/>
      <c r="K129" s="145"/>
    </row>
    <row r="130" spans="1:11" ht="15" customHeight="1" thickBot="1">
      <c r="A130" s="146"/>
      <c r="B130" s="147"/>
      <c r="C130" s="147"/>
      <c r="D130" s="147"/>
      <c r="E130" s="122"/>
      <c r="F130" s="123"/>
      <c r="G130" s="146"/>
      <c r="H130" s="147"/>
      <c r="I130" s="147"/>
      <c r="J130" s="147"/>
      <c r="K130" s="122"/>
    </row>
    <row r="131" spans="1:11" ht="15" customHeight="1" thickBot="1">
      <c r="A131" s="75"/>
      <c r="B131" s="75"/>
      <c r="D131" s="75"/>
      <c r="E131" s="75"/>
      <c r="F131" s="75"/>
      <c r="G131" s="75"/>
      <c r="H131" s="75"/>
      <c r="I131" s="75"/>
      <c r="J131" s="75"/>
      <c r="K131" s="75"/>
    </row>
    <row r="132" spans="1:11" ht="15" customHeight="1" thickBot="1">
      <c r="A132" s="81" t="s">
        <v>125</v>
      </c>
      <c r="B132" s="82" t="s">
        <v>44</v>
      </c>
      <c r="C132" s="82"/>
      <c r="D132" s="82"/>
      <c r="E132" s="83" t="e">
        <f>#REF!</f>
        <v>#REF!</v>
      </c>
      <c r="F132" s="75"/>
      <c r="G132" s="81" t="s">
        <v>131</v>
      </c>
      <c r="H132" s="82" t="s">
        <v>44</v>
      </c>
      <c r="I132" s="82"/>
      <c r="J132" s="82"/>
      <c r="K132" s="83" t="e">
        <f>#REF!</f>
        <v>#REF!</v>
      </c>
    </row>
    <row r="133" spans="1:11" ht="15" customHeight="1" thickBot="1">
      <c r="A133" s="77" t="e">
        <f>#REF!</f>
        <v>#REF!</v>
      </c>
      <c r="B133" s="77"/>
      <c r="C133" s="78" t="s">
        <v>20</v>
      </c>
      <c r="D133" s="77"/>
      <c r="E133" s="77" t="e">
        <f>#REF!</f>
        <v>#REF!</v>
      </c>
      <c r="F133" s="75"/>
      <c r="G133" s="77" t="e">
        <f>#REF!</f>
        <v>#REF!</v>
      </c>
      <c r="H133" s="77"/>
      <c r="I133" s="78" t="s">
        <v>20</v>
      </c>
      <c r="J133" s="77"/>
      <c r="K133" s="77" t="e">
        <f>#REF!</f>
        <v>#REF!</v>
      </c>
    </row>
    <row r="134" spans="1:11" ht="15" customHeight="1">
      <c r="A134" s="124"/>
      <c r="B134" s="125"/>
      <c r="D134" s="124"/>
      <c r="E134" s="125"/>
      <c r="F134" s="75"/>
      <c r="G134" s="124"/>
      <c r="H134" s="125"/>
      <c r="I134" s="75"/>
      <c r="J134" s="124"/>
      <c r="K134" s="125"/>
    </row>
    <row r="135" spans="1:11" ht="15" customHeight="1">
      <c r="A135" s="121"/>
      <c r="B135" s="148"/>
      <c r="D135" s="121"/>
      <c r="E135" s="148"/>
      <c r="F135" s="75"/>
      <c r="G135" s="121"/>
      <c r="H135" s="148"/>
      <c r="I135" s="75"/>
      <c r="J135" s="121"/>
      <c r="K135" s="148"/>
    </row>
    <row r="136" spans="1:11" ht="15" customHeight="1" thickBot="1">
      <c r="A136" s="149"/>
      <c r="B136" s="150"/>
      <c r="D136" s="149"/>
      <c r="E136" s="150"/>
      <c r="F136" s="75"/>
      <c r="G136" s="149"/>
      <c r="H136" s="150"/>
      <c r="I136" s="75"/>
      <c r="J136" s="149"/>
      <c r="K136" s="150"/>
    </row>
    <row r="137" spans="1:11" ht="15" customHeight="1">
      <c r="A137" s="75"/>
      <c r="B137" s="75"/>
      <c r="D137" s="75"/>
      <c r="E137" s="75"/>
      <c r="F137" s="75"/>
      <c r="G137" s="75"/>
      <c r="H137" s="75"/>
      <c r="I137" s="75"/>
      <c r="J137" s="75"/>
      <c r="K137" s="75"/>
    </row>
    <row r="138" spans="1:11" ht="15" customHeight="1" thickBot="1">
      <c r="A138" s="75"/>
      <c r="B138" s="75"/>
      <c r="D138" s="75"/>
      <c r="E138" s="75"/>
      <c r="F138" s="75"/>
      <c r="G138" s="75"/>
      <c r="H138" s="75"/>
      <c r="I138" s="75"/>
      <c r="J138" s="75"/>
      <c r="K138" s="75"/>
    </row>
    <row r="139" spans="1:11" ht="15" customHeight="1" thickBot="1">
      <c r="A139" s="81" t="s">
        <v>132</v>
      </c>
      <c r="B139" s="82" t="s">
        <v>44</v>
      </c>
      <c r="C139" s="82"/>
      <c r="D139" s="82"/>
      <c r="E139" s="83" t="e">
        <f>#REF!</f>
        <v>#REF!</v>
      </c>
      <c r="F139" s="75"/>
      <c r="G139" s="81" t="s">
        <v>133</v>
      </c>
      <c r="H139" s="82" t="s">
        <v>44</v>
      </c>
      <c r="I139" s="82"/>
      <c r="J139" s="82"/>
      <c r="K139" s="83" t="e">
        <f>#REF!</f>
        <v>#REF!</v>
      </c>
    </row>
    <row r="140" spans="1:11" ht="15" customHeight="1" thickBot="1">
      <c r="A140" s="77" t="e">
        <f>#REF!</f>
        <v>#REF!</v>
      </c>
      <c r="B140" s="77"/>
      <c r="C140" s="78" t="s">
        <v>20</v>
      </c>
      <c r="D140" s="77"/>
      <c r="E140" s="77" t="e">
        <f>#REF!</f>
        <v>#REF!</v>
      </c>
      <c r="F140" s="75"/>
      <c r="G140" s="77" t="e">
        <f>#REF!</f>
        <v>#REF!</v>
      </c>
      <c r="H140" s="77"/>
      <c r="I140" s="78" t="s">
        <v>20</v>
      </c>
      <c r="J140" s="77"/>
      <c r="K140" s="77" t="e">
        <f>#REF!</f>
        <v>#REF!</v>
      </c>
    </row>
    <row r="141" spans="1:11" ht="15" customHeight="1">
      <c r="A141" s="124"/>
      <c r="B141" s="125"/>
      <c r="D141" s="124"/>
      <c r="E141" s="125"/>
      <c r="F141" s="75"/>
      <c r="G141" s="124"/>
      <c r="H141" s="125"/>
      <c r="I141" s="75"/>
      <c r="J141" s="124"/>
      <c r="K141" s="125"/>
    </row>
    <row r="142" spans="1:11" ht="15" customHeight="1">
      <c r="A142" s="121"/>
      <c r="B142" s="148"/>
      <c r="D142" s="121"/>
      <c r="E142" s="148"/>
      <c r="F142" s="75"/>
      <c r="G142" s="121"/>
      <c r="H142" s="148"/>
      <c r="I142" s="75"/>
      <c r="J142" s="121"/>
      <c r="K142" s="148"/>
    </row>
    <row r="143" spans="1:11" ht="15" customHeight="1" thickBot="1">
      <c r="A143" s="149"/>
      <c r="B143" s="150"/>
      <c r="D143" s="149"/>
      <c r="E143" s="150"/>
      <c r="F143" s="75"/>
      <c r="G143" s="149"/>
      <c r="H143" s="150"/>
      <c r="I143" s="75"/>
      <c r="J143" s="149"/>
      <c r="K143" s="150"/>
    </row>
    <row r="144" spans="1:11" ht="15" customHeight="1">
      <c r="A144" s="79"/>
      <c r="B144" s="79"/>
      <c r="D144" s="79"/>
      <c r="E144" s="79"/>
      <c r="F144" s="75"/>
      <c r="G144" s="79"/>
      <c r="H144" s="79"/>
      <c r="I144" s="75"/>
      <c r="J144" s="79"/>
      <c r="K144" s="79"/>
    </row>
    <row r="145" spans="1:11" ht="15" customHeight="1">
      <c r="A145" s="74"/>
      <c r="B145" s="75"/>
      <c r="D145" s="126" t="s">
        <v>33</v>
      </c>
      <c r="E145" s="126"/>
      <c r="F145" s="126"/>
      <c r="G145" s="126"/>
      <c r="H145" s="75"/>
      <c r="I145" s="75"/>
      <c r="J145" s="75"/>
      <c r="K145" s="80" t="s">
        <v>23</v>
      </c>
    </row>
    <row r="146" spans="1:11" ht="15" customHeight="1">
      <c r="A146" s="75"/>
      <c r="B146" s="75"/>
      <c r="D146" s="75"/>
      <c r="E146" s="75"/>
      <c r="F146" s="75"/>
      <c r="G146" s="75"/>
      <c r="H146" s="75"/>
      <c r="I146" s="75"/>
      <c r="J146" s="75"/>
      <c r="K146" s="75"/>
    </row>
    <row r="147" spans="1:11" ht="15" customHeight="1" thickBot="1">
      <c r="A147" s="75"/>
      <c r="B147" s="75"/>
      <c r="D147" s="75"/>
      <c r="E147" s="75"/>
      <c r="F147" s="75"/>
      <c r="G147" s="75"/>
      <c r="H147" s="75"/>
      <c r="I147" s="75"/>
      <c r="J147" s="75"/>
      <c r="K147" s="75"/>
    </row>
    <row r="148" spans="1:11" ht="15" customHeight="1">
      <c r="A148" s="143" t="e">
        <f>#REF!</f>
        <v>#REF!</v>
      </c>
      <c r="B148" s="144"/>
      <c r="C148" s="144"/>
      <c r="D148" s="144"/>
      <c r="E148" s="145"/>
      <c r="F148" s="123" t="s">
        <v>20</v>
      </c>
      <c r="G148" s="143" t="e">
        <f>#REF!</f>
        <v>#REF!</v>
      </c>
      <c r="H148" s="144"/>
      <c r="I148" s="144"/>
      <c r="J148" s="144"/>
      <c r="K148" s="145"/>
    </row>
    <row r="149" spans="1:11" ht="15" customHeight="1" thickBot="1">
      <c r="A149" s="146"/>
      <c r="B149" s="147"/>
      <c r="C149" s="147"/>
      <c r="D149" s="147"/>
      <c r="E149" s="122"/>
      <c r="F149" s="123"/>
      <c r="G149" s="146"/>
      <c r="H149" s="147"/>
      <c r="I149" s="147"/>
      <c r="J149" s="147"/>
      <c r="K149" s="122"/>
    </row>
    <row r="150" spans="1:11" ht="15" customHeight="1" thickBot="1">
      <c r="A150" s="75"/>
      <c r="B150" s="75"/>
      <c r="D150" s="75"/>
      <c r="E150" s="75"/>
      <c r="F150" s="75"/>
      <c r="G150" s="75"/>
      <c r="H150" s="75"/>
      <c r="I150" s="75"/>
      <c r="J150" s="75"/>
      <c r="K150" s="75"/>
    </row>
    <row r="151" spans="1:11" ht="15" customHeight="1" thickBot="1">
      <c r="A151" s="81" t="s">
        <v>53</v>
      </c>
      <c r="B151" s="82" t="s">
        <v>44</v>
      </c>
      <c r="C151" s="82"/>
      <c r="D151" s="82"/>
      <c r="E151" s="83" t="e">
        <f>#REF!</f>
        <v>#REF!</v>
      </c>
      <c r="F151" s="75"/>
      <c r="G151" s="81" t="s">
        <v>55</v>
      </c>
      <c r="H151" s="82" t="s">
        <v>44</v>
      </c>
      <c r="I151" s="82"/>
      <c r="J151" s="82"/>
      <c r="K151" s="83" t="e">
        <f>#REF!</f>
        <v>#REF!</v>
      </c>
    </row>
    <row r="152" spans="1:11" ht="15" customHeight="1" thickBot="1">
      <c r="A152" s="77" t="e">
        <f>#REF!</f>
        <v>#REF!</v>
      </c>
      <c r="B152" s="77"/>
      <c r="C152" s="78" t="s">
        <v>20</v>
      </c>
      <c r="D152" s="77"/>
      <c r="E152" s="77" t="e">
        <f>#REF!</f>
        <v>#REF!</v>
      </c>
      <c r="F152" s="75"/>
      <c r="G152" s="77" t="e">
        <f>#REF!</f>
        <v>#REF!</v>
      </c>
      <c r="H152" s="77"/>
      <c r="I152" s="78" t="s">
        <v>20</v>
      </c>
      <c r="J152" s="77"/>
      <c r="K152" s="77" t="e">
        <f>#REF!</f>
        <v>#REF!</v>
      </c>
    </row>
    <row r="153" spans="1:11" ht="15" customHeight="1">
      <c r="A153" s="124"/>
      <c r="B153" s="125"/>
      <c r="D153" s="124"/>
      <c r="E153" s="125"/>
      <c r="F153" s="75"/>
      <c r="G153" s="124"/>
      <c r="H153" s="125"/>
      <c r="I153" s="75"/>
      <c r="J153" s="124"/>
      <c r="K153" s="125"/>
    </row>
    <row r="154" spans="1:11" ht="15" customHeight="1">
      <c r="A154" s="121"/>
      <c r="B154" s="148"/>
      <c r="D154" s="121"/>
      <c r="E154" s="148"/>
      <c r="F154" s="75"/>
      <c r="G154" s="121"/>
      <c r="H154" s="148"/>
      <c r="I154" s="75"/>
      <c r="J154" s="121"/>
      <c r="K154" s="148"/>
    </row>
    <row r="155" spans="1:11" ht="15" customHeight="1" thickBot="1">
      <c r="A155" s="149"/>
      <c r="B155" s="150"/>
      <c r="D155" s="149"/>
      <c r="E155" s="150"/>
      <c r="F155" s="75"/>
      <c r="G155" s="149"/>
      <c r="H155" s="150"/>
      <c r="I155" s="75"/>
      <c r="J155" s="149"/>
      <c r="K155" s="150"/>
    </row>
    <row r="156" spans="1:11" ht="15" customHeight="1">
      <c r="A156" s="75"/>
      <c r="B156" s="75"/>
      <c r="D156" s="75"/>
      <c r="E156" s="75"/>
      <c r="F156" s="75"/>
      <c r="G156" s="75"/>
      <c r="H156" s="75"/>
      <c r="I156" s="75"/>
      <c r="J156" s="75"/>
      <c r="K156" s="75"/>
    </row>
    <row r="157" spans="1:11" ht="15" customHeight="1" thickBot="1">
      <c r="A157" s="75"/>
      <c r="B157" s="75"/>
      <c r="D157" s="75"/>
      <c r="E157" s="75"/>
      <c r="F157" s="75"/>
      <c r="G157" s="75"/>
      <c r="H157" s="75"/>
      <c r="I157" s="75"/>
      <c r="J157" s="75"/>
      <c r="K157" s="75"/>
    </row>
    <row r="158" spans="1:11" ht="15" customHeight="1" thickBot="1">
      <c r="A158" s="81" t="s">
        <v>47</v>
      </c>
      <c r="B158" s="82" t="s">
        <v>44</v>
      </c>
      <c r="C158" s="82"/>
      <c r="D158" s="82"/>
      <c r="E158" s="83" t="e">
        <f>#REF!</f>
        <v>#REF!</v>
      </c>
      <c r="F158" s="75"/>
      <c r="G158" s="81" t="s">
        <v>48</v>
      </c>
      <c r="H158" s="82" t="s">
        <v>44</v>
      </c>
      <c r="I158" s="82"/>
      <c r="J158" s="82"/>
      <c r="K158" s="83" t="e">
        <f>#REF!</f>
        <v>#REF!</v>
      </c>
    </row>
    <row r="159" spans="1:11" ht="15" customHeight="1" thickBot="1">
      <c r="A159" s="77" t="e">
        <f>#REF!</f>
        <v>#REF!</v>
      </c>
      <c r="B159" s="77"/>
      <c r="C159" s="78" t="s">
        <v>20</v>
      </c>
      <c r="D159" s="77"/>
      <c r="E159" s="77" t="e">
        <f>#REF!</f>
        <v>#REF!</v>
      </c>
      <c r="F159" s="75"/>
      <c r="G159" s="77" t="e">
        <f>#REF!</f>
        <v>#REF!</v>
      </c>
      <c r="H159" s="77"/>
      <c r="I159" s="78" t="s">
        <v>20</v>
      </c>
      <c r="J159" s="77"/>
      <c r="K159" s="77" t="e">
        <f>#REF!</f>
        <v>#REF!</v>
      </c>
    </row>
    <row r="160" spans="1:11" ht="15" customHeight="1">
      <c r="A160" s="124"/>
      <c r="B160" s="125"/>
      <c r="D160" s="124"/>
      <c r="E160" s="125"/>
      <c r="F160" s="75"/>
      <c r="G160" s="124"/>
      <c r="H160" s="125"/>
      <c r="I160" s="75"/>
      <c r="J160" s="124"/>
      <c r="K160" s="125"/>
    </row>
    <row r="161" spans="1:11" ht="15" customHeight="1">
      <c r="A161" s="121"/>
      <c r="B161" s="148"/>
      <c r="D161" s="121"/>
      <c r="E161" s="148"/>
      <c r="F161" s="75"/>
      <c r="G161" s="121"/>
      <c r="H161" s="148"/>
      <c r="I161" s="75"/>
      <c r="J161" s="121"/>
      <c r="K161" s="148"/>
    </row>
    <row r="162" spans="1:11" ht="15" customHeight="1" thickBot="1">
      <c r="A162" s="149"/>
      <c r="B162" s="150"/>
      <c r="D162" s="149"/>
      <c r="E162" s="150"/>
      <c r="F162" s="75"/>
      <c r="G162" s="149"/>
      <c r="H162" s="150"/>
      <c r="I162" s="75"/>
      <c r="J162" s="149"/>
      <c r="K162" s="150"/>
    </row>
    <row r="163" spans="1:11" ht="15" customHeight="1">
      <c r="A163" s="79"/>
      <c r="B163" s="79"/>
      <c r="D163" s="79"/>
      <c r="E163" s="79"/>
      <c r="F163" s="75"/>
      <c r="G163" s="79"/>
      <c r="H163" s="79"/>
      <c r="I163" s="75"/>
      <c r="J163" s="79"/>
      <c r="K163" s="79"/>
    </row>
    <row r="164" spans="1:11" ht="15" customHeight="1" thickBot="1">
      <c r="A164" s="79"/>
      <c r="B164" s="79"/>
      <c r="D164" s="79"/>
      <c r="E164" s="79"/>
      <c r="F164" s="75"/>
      <c r="G164" s="79"/>
      <c r="H164" s="79"/>
      <c r="I164" s="75"/>
      <c r="J164" s="79"/>
      <c r="K164" s="79"/>
    </row>
    <row r="165" spans="1:11" ht="15" customHeight="1">
      <c r="A165" s="143" t="e">
        <f>#REF!</f>
        <v>#REF!</v>
      </c>
      <c r="B165" s="144"/>
      <c r="C165" s="144"/>
      <c r="D165" s="144"/>
      <c r="E165" s="145"/>
      <c r="F165" s="123" t="s">
        <v>20</v>
      </c>
      <c r="G165" s="143" t="e">
        <f>#REF!</f>
        <v>#REF!</v>
      </c>
      <c r="H165" s="144"/>
      <c r="I165" s="144"/>
      <c r="J165" s="144"/>
      <c r="K165" s="145"/>
    </row>
    <row r="166" spans="1:11" ht="15" customHeight="1" thickBot="1">
      <c r="A166" s="146"/>
      <c r="B166" s="147"/>
      <c r="C166" s="147"/>
      <c r="D166" s="147"/>
      <c r="E166" s="122"/>
      <c r="F166" s="123"/>
      <c r="G166" s="146"/>
      <c r="H166" s="147"/>
      <c r="I166" s="147"/>
      <c r="J166" s="147"/>
      <c r="K166" s="122"/>
    </row>
    <row r="167" spans="1:11" ht="15" customHeight="1" thickBot="1">
      <c r="A167" s="75"/>
      <c r="B167" s="75"/>
      <c r="D167" s="75"/>
      <c r="E167" s="75"/>
      <c r="F167" s="75"/>
      <c r="G167" s="75"/>
      <c r="H167" s="75"/>
      <c r="I167" s="75"/>
      <c r="J167" s="75"/>
      <c r="K167" s="75"/>
    </row>
    <row r="168" spans="1:11" ht="15" customHeight="1" thickBot="1">
      <c r="A168" s="81" t="s">
        <v>56</v>
      </c>
      <c r="B168" s="82" t="s">
        <v>44</v>
      </c>
      <c r="C168" s="82"/>
      <c r="D168" s="82"/>
      <c r="E168" s="83" t="e">
        <f>#REF!</f>
        <v>#REF!</v>
      </c>
      <c r="F168" s="75"/>
      <c r="G168" s="81" t="s">
        <v>50</v>
      </c>
      <c r="H168" s="82" t="s">
        <v>44</v>
      </c>
      <c r="I168" s="82"/>
      <c r="J168" s="82"/>
      <c r="K168" s="83" t="e">
        <f>#REF!</f>
        <v>#REF!</v>
      </c>
    </row>
    <row r="169" spans="1:11" ht="15" customHeight="1" thickBot="1">
      <c r="A169" s="77" t="e">
        <f>#REF!</f>
        <v>#REF!</v>
      </c>
      <c r="B169" s="77"/>
      <c r="C169" s="78" t="s">
        <v>20</v>
      </c>
      <c r="D169" s="77"/>
      <c r="E169" s="77" t="e">
        <f>#REF!</f>
        <v>#REF!</v>
      </c>
      <c r="F169" s="75"/>
      <c r="G169" s="77" t="e">
        <f>#REF!</f>
        <v>#REF!</v>
      </c>
      <c r="H169" s="77"/>
      <c r="I169" s="78" t="s">
        <v>20</v>
      </c>
      <c r="J169" s="77"/>
      <c r="K169" s="77" t="e">
        <f>#REF!</f>
        <v>#REF!</v>
      </c>
    </row>
    <row r="170" spans="1:11" ht="15" customHeight="1">
      <c r="A170" s="124"/>
      <c r="B170" s="125"/>
      <c r="D170" s="124"/>
      <c r="E170" s="125"/>
      <c r="F170" s="75"/>
      <c r="G170" s="124"/>
      <c r="H170" s="125"/>
      <c r="I170" s="75"/>
      <c r="J170" s="124"/>
      <c r="K170" s="125"/>
    </row>
    <row r="171" spans="1:11" ht="15" customHeight="1">
      <c r="A171" s="121"/>
      <c r="B171" s="148"/>
      <c r="D171" s="121"/>
      <c r="E171" s="148"/>
      <c r="F171" s="75"/>
      <c r="G171" s="121"/>
      <c r="H171" s="148"/>
      <c r="I171" s="75"/>
      <c r="J171" s="121"/>
      <c r="K171" s="148"/>
    </row>
    <row r="172" spans="1:11" ht="15" customHeight="1" thickBot="1">
      <c r="A172" s="149"/>
      <c r="B172" s="150"/>
      <c r="D172" s="149"/>
      <c r="E172" s="150"/>
      <c r="F172" s="75"/>
      <c r="G172" s="149"/>
      <c r="H172" s="150"/>
      <c r="I172" s="75"/>
      <c r="J172" s="149"/>
      <c r="K172" s="150"/>
    </row>
    <row r="173" spans="1:11" ht="15" customHeight="1">
      <c r="A173" s="75"/>
      <c r="B173" s="75"/>
      <c r="D173" s="75"/>
      <c r="E173" s="75"/>
      <c r="F173" s="75"/>
      <c r="G173" s="75"/>
      <c r="H173" s="75"/>
      <c r="I173" s="75"/>
      <c r="J173" s="75"/>
      <c r="K173" s="75"/>
    </row>
    <row r="174" spans="1:11" ht="15" customHeight="1" thickBot="1">
      <c r="A174" s="75"/>
      <c r="B174" s="75"/>
      <c r="D174" s="75"/>
      <c r="E174" s="75"/>
      <c r="F174" s="75"/>
      <c r="G174" s="75"/>
      <c r="H174" s="75"/>
      <c r="I174" s="75"/>
      <c r="J174" s="75"/>
      <c r="K174" s="75"/>
    </row>
    <row r="175" spans="1:11" ht="15" customHeight="1" thickBot="1">
      <c r="A175" s="81" t="s">
        <v>51</v>
      </c>
      <c r="B175" s="82" t="s">
        <v>44</v>
      </c>
      <c r="C175" s="82"/>
      <c r="D175" s="82"/>
      <c r="E175" s="83" t="e">
        <f>#REF!</f>
        <v>#REF!</v>
      </c>
      <c r="F175" s="75"/>
      <c r="G175" s="81" t="s">
        <v>52</v>
      </c>
      <c r="H175" s="82" t="s">
        <v>44</v>
      </c>
      <c r="I175" s="82"/>
      <c r="J175" s="82"/>
      <c r="K175" s="83" t="e">
        <f>#REF!</f>
        <v>#REF!</v>
      </c>
    </row>
    <row r="176" spans="1:11" ht="15" customHeight="1" thickBot="1">
      <c r="A176" s="77" t="e">
        <f>#REF!</f>
        <v>#REF!</v>
      </c>
      <c r="B176" s="77"/>
      <c r="C176" s="78" t="s">
        <v>20</v>
      </c>
      <c r="D176" s="77"/>
      <c r="E176" s="77" t="e">
        <f>#REF!</f>
        <v>#REF!</v>
      </c>
      <c r="F176" s="75"/>
      <c r="G176" s="77" t="e">
        <f>#REF!</f>
        <v>#REF!</v>
      </c>
      <c r="H176" s="77"/>
      <c r="I176" s="78" t="s">
        <v>20</v>
      </c>
      <c r="J176" s="77"/>
      <c r="K176" s="77" t="e">
        <f>#REF!</f>
        <v>#REF!</v>
      </c>
    </row>
    <row r="177" spans="1:11" ht="15" customHeight="1">
      <c r="A177" s="124"/>
      <c r="B177" s="125"/>
      <c r="D177" s="124"/>
      <c r="E177" s="125"/>
      <c r="F177" s="75"/>
      <c r="G177" s="124"/>
      <c r="H177" s="125"/>
      <c r="I177" s="75"/>
      <c r="J177" s="124"/>
      <c r="K177" s="125"/>
    </row>
    <row r="178" spans="1:11" ht="15" customHeight="1">
      <c r="A178" s="121"/>
      <c r="B178" s="148"/>
      <c r="D178" s="121"/>
      <c r="E178" s="148"/>
      <c r="F178" s="75"/>
      <c r="G178" s="121"/>
      <c r="H178" s="148"/>
      <c r="I178" s="75"/>
      <c r="J178" s="121"/>
      <c r="K178" s="148"/>
    </row>
    <row r="179" spans="1:11" ht="15" customHeight="1" thickBot="1">
      <c r="A179" s="149"/>
      <c r="B179" s="150"/>
      <c r="D179" s="149"/>
      <c r="E179" s="150"/>
      <c r="F179" s="75"/>
      <c r="G179" s="149"/>
      <c r="H179" s="150"/>
      <c r="I179" s="75"/>
      <c r="J179" s="149"/>
      <c r="K179" s="150"/>
    </row>
    <row r="180" spans="1:11" ht="15" customHeight="1">
      <c r="A180" s="79"/>
      <c r="B180" s="79"/>
      <c r="D180" s="79"/>
      <c r="E180" s="79"/>
      <c r="F180" s="75"/>
      <c r="G180" s="79"/>
      <c r="H180" s="79"/>
      <c r="I180" s="75"/>
      <c r="J180" s="79"/>
      <c r="K180" s="79"/>
    </row>
    <row r="181" spans="1:11" ht="15" customHeight="1">
      <c r="A181" s="74"/>
      <c r="B181" s="75"/>
      <c r="D181" s="126" t="s">
        <v>33</v>
      </c>
      <c r="E181" s="126"/>
      <c r="F181" s="126"/>
      <c r="G181" s="126"/>
      <c r="H181" s="75"/>
      <c r="I181" s="75"/>
      <c r="J181" s="75"/>
      <c r="K181" s="80" t="s">
        <v>23</v>
      </c>
    </row>
    <row r="182" spans="1:11" ht="15" customHeight="1">
      <c r="A182" s="75"/>
      <c r="B182" s="75"/>
      <c r="D182" s="75"/>
      <c r="E182" s="75"/>
      <c r="F182" s="75"/>
      <c r="G182" s="75"/>
      <c r="H182" s="75"/>
      <c r="I182" s="75"/>
      <c r="J182" s="75"/>
      <c r="K182" s="75"/>
    </row>
    <row r="183" spans="1:11" ht="15" customHeight="1" thickBot="1">
      <c r="A183" s="75"/>
      <c r="B183" s="75"/>
      <c r="D183" s="75"/>
      <c r="E183" s="75"/>
      <c r="F183" s="75"/>
      <c r="G183" s="75"/>
      <c r="H183" s="75"/>
      <c r="I183" s="75"/>
      <c r="J183" s="75"/>
      <c r="K183" s="75"/>
    </row>
    <row r="184" spans="1:11" ht="15" customHeight="1">
      <c r="A184" s="143" t="e">
        <f>#REF!</f>
        <v>#REF!</v>
      </c>
      <c r="B184" s="144"/>
      <c r="C184" s="144"/>
      <c r="D184" s="144"/>
      <c r="E184" s="145"/>
      <c r="F184" s="123" t="s">
        <v>20</v>
      </c>
      <c r="G184" s="143" t="e">
        <f>#REF!</f>
        <v>#REF!</v>
      </c>
      <c r="H184" s="144"/>
      <c r="I184" s="144"/>
      <c r="J184" s="144"/>
      <c r="K184" s="145"/>
    </row>
    <row r="185" spans="1:11" ht="15" customHeight="1" thickBot="1">
      <c r="A185" s="146"/>
      <c r="B185" s="147"/>
      <c r="C185" s="147"/>
      <c r="D185" s="147"/>
      <c r="E185" s="122"/>
      <c r="F185" s="123"/>
      <c r="G185" s="146"/>
      <c r="H185" s="147"/>
      <c r="I185" s="147"/>
      <c r="J185" s="147"/>
      <c r="K185" s="122"/>
    </row>
    <row r="186" spans="1:11" ht="15" customHeight="1" thickBot="1">
      <c r="A186" s="75"/>
      <c r="B186" s="75"/>
      <c r="D186" s="75"/>
      <c r="E186" s="75"/>
      <c r="F186" s="75"/>
      <c r="G186" s="75"/>
      <c r="H186" s="75"/>
      <c r="I186" s="75"/>
      <c r="J186" s="75"/>
      <c r="K186" s="75"/>
    </row>
    <row r="187" spans="1:11" ht="15" customHeight="1" thickBot="1">
      <c r="A187" s="81" t="s">
        <v>134</v>
      </c>
      <c r="B187" s="82" t="s">
        <v>44</v>
      </c>
      <c r="C187" s="82"/>
      <c r="D187" s="82"/>
      <c r="E187" s="83" t="e">
        <f>#REF!</f>
        <v>#REF!</v>
      </c>
      <c r="F187" s="75"/>
      <c r="G187" s="81" t="s">
        <v>60</v>
      </c>
      <c r="H187" s="82" t="s">
        <v>44</v>
      </c>
      <c r="I187" s="82"/>
      <c r="J187" s="82"/>
      <c r="K187" s="83" t="e">
        <f>#REF!</f>
        <v>#REF!</v>
      </c>
    </row>
    <row r="188" spans="1:11" ht="15" customHeight="1" thickBot="1">
      <c r="A188" s="77" t="e">
        <f>#REF!</f>
        <v>#REF!</v>
      </c>
      <c r="B188" s="77"/>
      <c r="C188" s="78" t="s">
        <v>20</v>
      </c>
      <c r="D188" s="77"/>
      <c r="E188" s="77" t="e">
        <f>#REF!</f>
        <v>#REF!</v>
      </c>
      <c r="F188" s="75"/>
      <c r="G188" s="77" t="e">
        <f>#REF!</f>
        <v>#REF!</v>
      </c>
      <c r="H188" s="77"/>
      <c r="I188" s="78" t="s">
        <v>20</v>
      </c>
      <c r="J188" s="77"/>
      <c r="K188" s="77" t="e">
        <f>#REF!</f>
        <v>#REF!</v>
      </c>
    </row>
    <row r="189" spans="1:11" ht="15" customHeight="1">
      <c r="A189" s="124"/>
      <c r="B189" s="125"/>
      <c r="D189" s="124"/>
      <c r="E189" s="125"/>
      <c r="F189" s="75"/>
      <c r="G189" s="124"/>
      <c r="H189" s="125"/>
      <c r="I189" s="75"/>
      <c r="J189" s="124"/>
      <c r="K189" s="125"/>
    </row>
    <row r="190" spans="1:11" ht="15" customHeight="1">
      <c r="A190" s="121"/>
      <c r="B190" s="148"/>
      <c r="D190" s="121"/>
      <c r="E190" s="148"/>
      <c r="F190" s="75"/>
      <c r="G190" s="121"/>
      <c r="H190" s="148"/>
      <c r="I190" s="75"/>
      <c r="J190" s="121"/>
      <c r="K190" s="148"/>
    </row>
    <row r="191" spans="1:11" ht="15" customHeight="1" thickBot="1">
      <c r="A191" s="149"/>
      <c r="B191" s="150"/>
      <c r="D191" s="149"/>
      <c r="E191" s="150"/>
      <c r="F191" s="75"/>
      <c r="G191" s="149"/>
      <c r="H191" s="150"/>
      <c r="I191" s="75"/>
      <c r="J191" s="149"/>
      <c r="K191" s="150"/>
    </row>
    <row r="192" spans="1:11" ht="15" customHeight="1">
      <c r="A192" s="75"/>
      <c r="B192" s="75"/>
      <c r="D192" s="75"/>
      <c r="E192" s="75"/>
      <c r="F192" s="75"/>
      <c r="G192" s="75"/>
      <c r="H192" s="75"/>
      <c r="I192" s="75"/>
      <c r="J192" s="75"/>
      <c r="K192" s="75"/>
    </row>
    <row r="193" spans="1:11" ht="15" customHeight="1" thickBot="1">
      <c r="A193" s="75"/>
      <c r="B193" s="75"/>
      <c r="D193" s="75"/>
      <c r="E193" s="75"/>
      <c r="F193" s="75"/>
      <c r="G193" s="75"/>
      <c r="H193" s="75"/>
      <c r="I193" s="75"/>
      <c r="J193" s="75"/>
      <c r="K193" s="75"/>
    </row>
    <row r="194" spans="1:11" ht="15" customHeight="1" thickBot="1">
      <c r="A194" s="81" t="s">
        <v>135</v>
      </c>
      <c r="B194" s="82" t="s">
        <v>44</v>
      </c>
      <c r="C194" s="82"/>
      <c r="D194" s="82"/>
      <c r="E194" s="83" t="e">
        <f>#REF!</f>
        <v>#REF!</v>
      </c>
      <c r="F194" s="75"/>
      <c r="G194" s="81" t="s">
        <v>65</v>
      </c>
      <c r="H194" s="82" t="s">
        <v>44</v>
      </c>
      <c r="I194" s="82"/>
      <c r="J194" s="82"/>
      <c r="K194" s="83" t="e">
        <f>#REF!</f>
        <v>#REF!</v>
      </c>
    </row>
    <row r="195" spans="1:11" ht="15" customHeight="1" thickBot="1">
      <c r="A195" s="77" t="e">
        <f>#REF!</f>
        <v>#REF!</v>
      </c>
      <c r="B195" s="77"/>
      <c r="C195" s="78" t="s">
        <v>20</v>
      </c>
      <c r="D195" s="77"/>
      <c r="E195" s="77" t="e">
        <f>#REF!</f>
        <v>#REF!</v>
      </c>
      <c r="F195" s="75"/>
      <c r="G195" s="77" t="e">
        <f>#REF!</f>
        <v>#REF!</v>
      </c>
      <c r="H195" s="77"/>
      <c r="I195" s="78" t="s">
        <v>20</v>
      </c>
      <c r="J195" s="77"/>
      <c r="K195" s="77" t="e">
        <f>#REF!</f>
        <v>#REF!</v>
      </c>
    </row>
    <row r="196" spans="1:11" ht="15" customHeight="1">
      <c r="A196" s="124"/>
      <c r="B196" s="125"/>
      <c r="D196" s="124"/>
      <c r="E196" s="125"/>
      <c r="F196" s="75"/>
      <c r="G196" s="124"/>
      <c r="H196" s="125"/>
      <c r="I196" s="75"/>
      <c r="J196" s="124"/>
      <c r="K196" s="125"/>
    </row>
    <row r="197" spans="1:11" ht="15" customHeight="1">
      <c r="A197" s="121"/>
      <c r="B197" s="148"/>
      <c r="D197" s="121"/>
      <c r="E197" s="148"/>
      <c r="F197" s="75"/>
      <c r="G197" s="121"/>
      <c r="H197" s="148"/>
      <c r="I197" s="75"/>
      <c r="J197" s="121"/>
      <c r="K197" s="148"/>
    </row>
    <row r="198" spans="1:11" ht="15" customHeight="1" thickBot="1">
      <c r="A198" s="149"/>
      <c r="B198" s="150"/>
      <c r="D198" s="149"/>
      <c r="E198" s="150"/>
      <c r="F198" s="75"/>
      <c r="G198" s="149"/>
      <c r="H198" s="150"/>
      <c r="I198" s="75"/>
      <c r="J198" s="149"/>
      <c r="K198" s="150"/>
    </row>
    <row r="199" spans="1:11" ht="15" customHeight="1">
      <c r="A199" s="79"/>
      <c r="B199" s="79"/>
      <c r="D199" s="79"/>
      <c r="E199" s="79"/>
      <c r="F199" s="75"/>
      <c r="G199" s="79"/>
      <c r="H199" s="79"/>
      <c r="I199" s="75"/>
      <c r="J199" s="79"/>
      <c r="K199" s="79"/>
    </row>
    <row r="200" spans="1:11" ht="15" customHeight="1" thickBot="1">
      <c r="A200" s="79"/>
      <c r="B200" s="79"/>
      <c r="D200" s="79"/>
      <c r="E200" s="79"/>
      <c r="F200" s="75"/>
      <c r="G200" s="79"/>
      <c r="H200" s="79"/>
      <c r="I200" s="75"/>
      <c r="J200" s="79"/>
      <c r="K200" s="79"/>
    </row>
    <row r="201" spans="1:11" ht="15" customHeight="1">
      <c r="A201" s="143" t="e">
        <f>#REF!</f>
        <v>#REF!</v>
      </c>
      <c r="B201" s="144"/>
      <c r="C201" s="144"/>
      <c r="D201" s="144"/>
      <c r="E201" s="145"/>
      <c r="F201" s="123" t="s">
        <v>20</v>
      </c>
      <c r="G201" s="143" t="e">
        <f>#REF!</f>
        <v>#REF!</v>
      </c>
      <c r="H201" s="144"/>
      <c r="I201" s="144"/>
      <c r="J201" s="144"/>
      <c r="K201" s="145"/>
    </row>
    <row r="202" spans="1:11" ht="15" customHeight="1" thickBot="1">
      <c r="A202" s="146"/>
      <c r="B202" s="147"/>
      <c r="C202" s="147"/>
      <c r="D202" s="147"/>
      <c r="E202" s="122"/>
      <c r="F202" s="123"/>
      <c r="G202" s="146"/>
      <c r="H202" s="147"/>
      <c r="I202" s="147"/>
      <c r="J202" s="147"/>
      <c r="K202" s="122"/>
    </row>
    <row r="203" spans="1:11" ht="15" customHeight="1" thickBot="1">
      <c r="A203" s="75"/>
      <c r="B203" s="75"/>
      <c r="D203" s="75"/>
      <c r="E203" s="75"/>
      <c r="F203" s="75"/>
      <c r="G203" s="75"/>
      <c r="H203" s="75"/>
      <c r="I203" s="75"/>
      <c r="J203" s="75"/>
      <c r="K203" s="75"/>
    </row>
    <row r="204" spans="1:11" ht="15" customHeight="1" thickBot="1">
      <c r="A204" s="81" t="s">
        <v>136</v>
      </c>
      <c r="B204" s="82" t="s">
        <v>44</v>
      </c>
      <c r="C204" s="82"/>
      <c r="D204" s="82"/>
      <c r="E204" s="83" t="e">
        <f>#REF!</f>
        <v>#REF!</v>
      </c>
      <c r="F204" s="75"/>
      <c r="G204" s="81" t="s">
        <v>137</v>
      </c>
      <c r="H204" s="82" t="s">
        <v>44</v>
      </c>
      <c r="I204" s="82"/>
      <c r="J204" s="82"/>
      <c r="K204" s="83" t="e">
        <f>#REF!</f>
        <v>#REF!</v>
      </c>
    </row>
    <row r="205" spans="1:11" ht="15" customHeight="1" thickBot="1">
      <c r="A205" s="77" t="e">
        <f>#REF!</f>
        <v>#REF!</v>
      </c>
      <c r="B205" s="77"/>
      <c r="C205" s="78" t="s">
        <v>20</v>
      </c>
      <c r="D205" s="77"/>
      <c r="E205" s="77" t="e">
        <f>#REF!</f>
        <v>#REF!</v>
      </c>
      <c r="F205" s="75"/>
      <c r="G205" s="77" t="e">
        <f>#REF!</f>
        <v>#REF!</v>
      </c>
      <c r="H205" s="77"/>
      <c r="I205" s="78" t="s">
        <v>20</v>
      </c>
      <c r="J205" s="77"/>
      <c r="K205" s="77" t="e">
        <f>#REF!</f>
        <v>#REF!</v>
      </c>
    </row>
    <row r="206" spans="1:11" ht="15" customHeight="1">
      <c r="A206" s="124"/>
      <c r="B206" s="125"/>
      <c r="D206" s="124"/>
      <c r="E206" s="125"/>
      <c r="F206" s="75"/>
      <c r="G206" s="124"/>
      <c r="H206" s="125"/>
      <c r="I206" s="75"/>
      <c r="J206" s="124"/>
      <c r="K206" s="125"/>
    </row>
    <row r="207" spans="1:11" ht="15" customHeight="1">
      <c r="A207" s="121"/>
      <c r="B207" s="148"/>
      <c r="D207" s="121"/>
      <c r="E207" s="148"/>
      <c r="F207" s="75"/>
      <c r="G207" s="121"/>
      <c r="H207" s="148"/>
      <c r="I207" s="75"/>
      <c r="J207" s="121"/>
      <c r="K207" s="148"/>
    </row>
    <row r="208" spans="1:11" ht="15" customHeight="1" thickBot="1">
      <c r="A208" s="149"/>
      <c r="B208" s="150"/>
      <c r="D208" s="149"/>
      <c r="E208" s="150"/>
      <c r="F208" s="75"/>
      <c r="G208" s="149"/>
      <c r="H208" s="150"/>
      <c r="I208" s="75"/>
      <c r="J208" s="149"/>
      <c r="K208" s="150"/>
    </row>
    <row r="209" spans="1:11" ht="15" customHeight="1">
      <c r="A209" s="75"/>
      <c r="B209" s="75"/>
      <c r="D209" s="75"/>
      <c r="E209" s="75"/>
      <c r="F209" s="75"/>
      <c r="G209" s="75"/>
      <c r="H209" s="75"/>
      <c r="I209" s="75"/>
      <c r="J209" s="75"/>
      <c r="K209" s="75"/>
    </row>
    <row r="210" spans="1:11" ht="15" customHeight="1" thickBot="1">
      <c r="A210" s="75"/>
      <c r="B210" s="75"/>
      <c r="D210" s="75"/>
      <c r="E210" s="75"/>
      <c r="F210" s="75"/>
      <c r="G210" s="75"/>
      <c r="H210" s="75"/>
      <c r="I210" s="75"/>
      <c r="J210" s="75"/>
      <c r="K210" s="75"/>
    </row>
    <row r="211" spans="1:11" ht="15" customHeight="1" thickBot="1">
      <c r="A211" s="81" t="s">
        <v>127</v>
      </c>
      <c r="B211" s="82" t="s">
        <v>44</v>
      </c>
      <c r="C211" s="82"/>
      <c r="D211" s="82"/>
      <c r="E211" s="83" t="e">
        <f>#REF!</f>
        <v>#REF!</v>
      </c>
      <c r="F211" s="75"/>
      <c r="G211" s="81" t="s">
        <v>138</v>
      </c>
      <c r="H211" s="82" t="s">
        <v>44</v>
      </c>
      <c r="I211" s="82"/>
      <c r="J211" s="82"/>
      <c r="K211" s="83" t="str">
        <f>CHAVES!F5</f>
        <v>ALESSANDRO</v>
      </c>
    </row>
    <row r="212" spans="1:11" ht="15" customHeight="1" thickBot="1">
      <c r="A212" s="77" t="e">
        <f>#REF!</f>
        <v>#REF!</v>
      </c>
      <c r="B212" s="77"/>
      <c r="C212" s="78" t="s">
        <v>20</v>
      </c>
      <c r="D212" s="77"/>
      <c r="E212" s="77" t="e">
        <f>#REF!</f>
        <v>#REF!</v>
      </c>
      <c r="F212" s="75"/>
      <c r="G212" s="77" t="str">
        <f>CHAVES!F20</f>
        <v>PAIM</v>
      </c>
      <c r="H212" s="77"/>
      <c r="I212" s="78" t="s">
        <v>20</v>
      </c>
      <c r="J212" s="77"/>
      <c r="K212" s="77" t="str">
        <f>CHAVES!F19</f>
        <v>TERROZO</v>
      </c>
    </row>
    <row r="213" spans="1:11" ht="15" customHeight="1">
      <c r="A213" s="124"/>
      <c r="B213" s="125"/>
      <c r="D213" s="124"/>
      <c r="E213" s="125"/>
      <c r="F213" s="75"/>
      <c r="G213" s="124"/>
      <c r="H213" s="125"/>
      <c r="I213" s="75"/>
      <c r="J213" s="124"/>
      <c r="K213" s="125"/>
    </row>
    <row r="214" spans="1:11" ht="15" customHeight="1">
      <c r="A214" s="121"/>
      <c r="B214" s="148"/>
      <c r="D214" s="121"/>
      <c r="E214" s="148"/>
      <c r="F214" s="75"/>
      <c r="G214" s="121"/>
      <c r="H214" s="148"/>
      <c r="I214" s="75"/>
      <c r="J214" s="121"/>
      <c r="K214" s="148"/>
    </row>
    <row r="215" spans="1:11" ht="15" customHeight="1" thickBot="1">
      <c r="A215" s="149"/>
      <c r="B215" s="150"/>
      <c r="D215" s="149"/>
      <c r="E215" s="150"/>
      <c r="F215" s="75"/>
      <c r="G215" s="149"/>
      <c r="H215" s="150"/>
      <c r="I215" s="75"/>
      <c r="J215" s="149"/>
      <c r="K215" s="150"/>
    </row>
    <row r="216" spans="1:11" ht="15" customHeight="1">
      <c r="A216" s="79"/>
      <c r="B216" s="79"/>
      <c r="D216" s="79"/>
      <c r="E216" s="79"/>
      <c r="F216" s="75"/>
      <c r="G216" s="79"/>
      <c r="H216" s="79"/>
      <c r="I216" s="75"/>
      <c r="J216" s="79"/>
      <c r="K216" s="79"/>
    </row>
    <row r="217" spans="1:11" ht="15" customHeight="1">
      <c r="A217" s="74"/>
      <c r="B217" s="75"/>
      <c r="D217" s="126" t="s">
        <v>33</v>
      </c>
      <c r="E217" s="126"/>
      <c r="F217" s="126"/>
      <c r="G217" s="126"/>
      <c r="H217" s="75"/>
      <c r="I217" s="75"/>
      <c r="J217" s="75"/>
      <c r="K217" s="80" t="s">
        <v>24</v>
      </c>
    </row>
    <row r="218" spans="1:11" ht="15" customHeight="1">
      <c r="A218" s="75"/>
      <c r="B218" s="75"/>
      <c r="D218" s="75"/>
      <c r="E218" s="75"/>
      <c r="F218" s="75"/>
      <c r="G218" s="75"/>
      <c r="H218" s="75"/>
      <c r="I218" s="75"/>
      <c r="J218" s="75"/>
      <c r="K218" s="75"/>
    </row>
    <row r="219" spans="1:11" ht="15" customHeight="1" thickBot="1">
      <c r="A219" s="75"/>
      <c r="B219" s="75"/>
      <c r="D219" s="75"/>
      <c r="E219" s="75"/>
      <c r="F219" s="75"/>
      <c r="G219" s="75"/>
      <c r="H219" s="75"/>
      <c r="I219" s="75"/>
      <c r="J219" s="75"/>
      <c r="K219" s="75"/>
    </row>
    <row r="220" spans="1:11" ht="15" customHeight="1">
      <c r="A220" s="143" t="e">
        <f>#REF!</f>
        <v>#REF!</v>
      </c>
      <c r="B220" s="144"/>
      <c r="C220" s="144"/>
      <c r="D220" s="144"/>
      <c r="E220" s="145"/>
      <c r="F220" s="123" t="s">
        <v>20</v>
      </c>
      <c r="G220" s="143" t="e">
        <f>#REF!</f>
        <v>#REF!</v>
      </c>
      <c r="H220" s="144"/>
      <c r="I220" s="144"/>
      <c r="J220" s="144"/>
      <c r="K220" s="145"/>
    </row>
    <row r="221" spans="1:11" ht="15" customHeight="1" thickBot="1">
      <c r="A221" s="146"/>
      <c r="B221" s="147"/>
      <c r="C221" s="147"/>
      <c r="D221" s="147"/>
      <c r="E221" s="122"/>
      <c r="F221" s="123"/>
      <c r="G221" s="146"/>
      <c r="H221" s="147"/>
      <c r="I221" s="147"/>
      <c r="J221" s="147"/>
      <c r="K221" s="122"/>
    </row>
    <row r="222" spans="1:11" ht="15" customHeight="1" thickBot="1">
      <c r="A222" s="75"/>
      <c r="B222" s="75"/>
      <c r="D222" s="75"/>
      <c r="E222" s="75"/>
      <c r="F222" s="75"/>
      <c r="G222" s="75"/>
      <c r="H222" s="75"/>
      <c r="I222" s="75"/>
      <c r="J222" s="75"/>
      <c r="K222" s="75"/>
    </row>
    <row r="223" spans="1:11" ht="15" customHeight="1" thickBot="1">
      <c r="A223" s="84" t="s">
        <v>45</v>
      </c>
      <c r="B223" s="151" t="s">
        <v>44</v>
      </c>
      <c r="C223" s="152"/>
      <c r="D223" s="153"/>
      <c r="E223" s="85" t="e">
        <f>#REF!</f>
        <v>#REF!</v>
      </c>
      <c r="F223" s="75"/>
      <c r="G223" s="84" t="s">
        <v>46</v>
      </c>
      <c r="H223" s="151" t="s">
        <v>44</v>
      </c>
      <c r="I223" s="152"/>
      <c r="J223" s="153"/>
      <c r="K223" s="85" t="e">
        <f>#REF!</f>
        <v>#REF!</v>
      </c>
    </row>
    <row r="224" spans="1:11" ht="15" customHeight="1" thickBot="1">
      <c r="A224" s="77" t="e">
        <f>#REF!</f>
        <v>#REF!</v>
      </c>
      <c r="B224" s="77"/>
      <c r="C224" s="78" t="s">
        <v>20</v>
      </c>
      <c r="D224" s="77"/>
      <c r="E224" s="77" t="e">
        <f>#REF!</f>
        <v>#REF!</v>
      </c>
      <c r="F224" s="75"/>
      <c r="G224" s="77" t="e">
        <f>#REF!</f>
        <v>#REF!</v>
      </c>
      <c r="H224" s="77"/>
      <c r="I224" s="78" t="s">
        <v>20</v>
      </c>
      <c r="J224" s="77"/>
      <c r="K224" s="77" t="e">
        <f>#REF!</f>
        <v>#REF!</v>
      </c>
    </row>
    <row r="225" spans="1:11" ht="15" customHeight="1">
      <c r="A225" s="124"/>
      <c r="B225" s="125"/>
      <c r="D225" s="124"/>
      <c r="E225" s="125"/>
      <c r="F225" s="75"/>
      <c r="G225" s="124"/>
      <c r="H225" s="125"/>
      <c r="I225" s="75"/>
      <c r="J225" s="124"/>
      <c r="K225" s="125"/>
    </row>
    <row r="226" spans="1:11" ht="15" customHeight="1">
      <c r="A226" s="121"/>
      <c r="B226" s="148"/>
      <c r="D226" s="121"/>
      <c r="E226" s="148"/>
      <c r="F226" s="75"/>
      <c r="G226" s="121"/>
      <c r="H226" s="148"/>
      <c r="I226" s="75"/>
      <c r="J226" s="121"/>
      <c r="K226" s="148"/>
    </row>
    <row r="227" spans="1:11" ht="15" customHeight="1" thickBot="1">
      <c r="A227" s="149"/>
      <c r="B227" s="150"/>
      <c r="D227" s="149"/>
      <c r="E227" s="150"/>
      <c r="F227" s="75"/>
      <c r="G227" s="149"/>
      <c r="H227" s="150"/>
      <c r="I227" s="75"/>
      <c r="J227" s="149"/>
      <c r="K227" s="150"/>
    </row>
    <row r="228" spans="1:11" ht="15" customHeight="1">
      <c r="A228" s="75"/>
      <c r="B228" s="75"/>
      <c r="D228" s="75"/>
      <c r="E228" s="75"/>
      <c r="F228" s="75"/>
      <c r="G228" s="75"/>
      <c r="H228" s="75"/>
      <c r="I228" s="75"/>
      <c r="J228" s="75"/>
      <c r="K228" s="75"/>
    </row>
    <row r="229" spans="1:11" ht="15" customHeight="1" thickBot="1">
      <c r="A229" s="75"/>
      <c r="B229" s="75"/>
      <c r="D229" s="75"/>
      <c r="E229" s="75"/>
      <c r="F229" s="75"/>
      <c r="G229" s="75"/>
      <c r="H229" s="75"/>
      <c r="I229" s="75"/>
      <c r="J229" s="75"/>
      <c r="K229" s="75"/>
    </row>
    <row r="230" spans="1:11" ht="15" customHeight="1" thickBot="1">
      <c r="A230" s="84" t="s">
        <v>47</v>
      </c>
      <c r="B230" s="151" t="s">
        <v>44</v>
      </c>
      <c r="C230" s="152"/>
      <c r="D230" s="153"/>
      <c r="E230" s="85" t="e">
        <f>#REF!</f>
        <v>#REF!</v>
      </c>
      <c r="F230" s="75"/>
      <c r="G230" s="84" t="s">
        <v>48</v>
      </c>
      <c r="H230" s="151" t="s">
        <v>44</v>
      </c>
      <c r="I230" s="152"/>
      <c r="J230" s="153"/>
      <c r="K230" s="85" t="e">
        <f>#REF!</f>
        <v>#REF!</v>
      </c>
    </row>
    <row r="231" spans="1:11" ht="15" customHeight="1" thickBot="1">
      <c r="A231" s="77" t="e">
        <f>#REF!</f>
        <v>#REF!</v>
      </c>
      <c r="B231" s="77"/>
      <c r="C231" s="78" t="s">
        <v>20</v>
      </c>
      <c r="D231" s="77"/>
      <c r="E231" s="77" t="e">
        <f>#REF!</f>
        <v>#REF!</v>
      </c>
      <c r="F231" s="75"/>
      <c r="G231" s="77" t="e">
        <f>#REF!</f>
        <v>#REF!</v>
      </c>
      <c r="H231" s="77"/>
      <c r="I231" s="78" t="s">
        <v>20</v>
      </c>
      <c r="J231" s="77"/>
      <c r="K231" s="77" t="e">
        <f>#REF!</f>
        <v>#REF!</v>
      </c>
    </row>
    <row r="232" spans="1:11" ht="15" customHeight="1">
      <c r="A232" s="124"/>
      <c r="B232" s="125"/>
      <c r="D232" s="124"/>
      <c r="E232" s="125"/>
      <c r="F232" s="75"/>
      <c r="G232" s="124"/>
      <c r="H232" s="125"/>
      <c r="I232" s="75"/>
      <c r="J232" s="124"/>
      <c r="K232" s="125"/>
    </row>
    <row r="233" spans="1:11" ht="15" customHeight="1">
      <c r="A233" s="121"/>
      <c r="B233" s="148"/>
      <c r="D233" s="121"/>
      <c r="E233" s="148"/>
      <c r="F233" s="75"/>
      <c r="G233" s="121"/>
      <c r="H233" s="148"/>
      <c r="I233" s="75"/>
      <c r="J233" s="121"/>
      <c r="K233" s="148"/>
    </row>
    <row r="234" spans="1:11" ht="15" customHeight="1" thickBot="1">
      <c r="A234" s="149"/>
      <c r="B234" s="150"/>
      <c r="D234" s="149"/>
      <c r="E234" s="150"/>
      <c r="F234" s="75"/>
      <c r="G234" s="149"/>
      <c r="H234" s="150"/>
      <c r="I234" s="75"/>
      <c r="J234" s="149"/>
      <c r="K234" s="150"/>
    </row>
    <row r="235" spans="1:11" ht="15" customHeight="1">
      <c r="A235" s="79"/>
      <c r="B235" s="79"/>
      <c r="D235" s="79"/>
      <c r="E235" s="79"/>
      <c r="F235" s="75"/>
      <c r="G235" s="79"/>
      <c r="H235" s="79"/>
      <c r="I235" s="75"/>
      <c r="J235" s="79"/>
      <c r="K235" s="79"/>
    </row>
    <row r="236" spans="1:11" ht="15" customHeight="1" thickBot="1">
      <c r="A236" s="79"/>
      <c r="B236" s="79"/>
      <c r="D236" s="79"/>
      <c r="E236" s="79"/>
      <c r="F236" s="75"/>
      <c r="G236" s="79"/>
      <c r="H236" s="79"/>
      <c r="I236" s="75"/>
      <c r="J236" s="79"/>
      <c r="K236" s="79"/>
    </row>
    <row r="237" spans="1:11" ht="15" customHeight="1">
      <c r="A237" s="143" t="e">
        <f>#REF!</f>
        <v>#REF!</v>
      </c>
      <c r="B237" s="144"/>
      <c r="C237" s="144"/>
      <c r="D237" s="144"/>
      <c r="E237" s="145"/>
      <c r="F237" s="123" t="s">
        <v>20</v>
      </c>
      <c r="G237" s="143" t="e">
        <f>#REF!</f>
        <v>#REF!</v>
      </c>
      <c r="H237" s="144"/>
      <c r="I237" s="144"/>
      <c r="J237" s="144"/>
      <c r="K237" s="145"/>
    </row>
    <row r="238" spans="1:11" ht="15" customHeight="1" thickBot="1">
      <c r="A238" s="146"/>
      <c r="B238" s="147"/>
      <c r="C238" s="147"/>
      <c r="D238" s="147"/>
      <c r="E238" s="122"/>
      <c r="F238" s="123"/>
      <c r="G238" s="146"/>
      <c r="H238" s="147"/>
      <c r="I238" s="147"/>
      <c r="J238" s="147"/>
      <c r="K238" s="122"/>
    </row>
    <row r="239" spans="1:11" ht="15" customHeight="1" thickBot="1">
      <c r="A239" s="75"/>
      <c r="B239" s="75"/>
      <c r="D239" s="75"/>
      <c r="E239" s="75"/>
      <c r="F239" s="75"/>
      <c r="G239" s="75"/>
      <c r="H239" s="75"/>
      <c r="I239" s="75"/>
      <c r="J239" s="75"/>
      <c r="K239" s="75"/>
    </row>
    <row r="240" spans="1:11" ht="15" customHeight="1" thickBot="1">
      <c r="A240" s="84" t="s">
        <v>49</v>
      </c>
      <c r="B240" s="151" t="s">
        <v>44</v>
      </c>
      <c r="C240" s="152"/>
      <c r="D240" s="153"/>
      <c r="E240" s="85" t="e">
        <f>#REF!</f>
        <v>#REF!</v>
      </c>
      <c r="F240" s="75"/>
      <c r="G240" s="84" t="s">
        <v>50</v>
      </c>
      <c r="H240" s="151" t="s">
        <v>44</v>
      </c>
      <c r="I240" s="152"/>
      <c r="J240" s="153"/>
      <c r="K240" s="85" t="e">
        <f>#REF!</f>
        <v>#REF!</v>
      </c>
    </row>
    <row r="241" spans="1:11" ht="15" customHeight="1" thickBot="1">
      <c r="A241" s="77" t="e">
        <f>#REF!</f>
        <v>#REF!</v>
      </c>
      <c r="B241" s="77"/>
      <c r="C241" s="78" t="s">
        <v>20</v>
      </c>
      <c r="D241" s="77"/>
      <c r="E241" s="77" t="e">
        <f>#REF!</f>
        <v>#REF!</v>
      </c>
      <c r="F241" s="75"/>
      <c r="G241" s="77" t="e">
        <f>#REF!</f>
        <v>#REF!</v>
      </c>
      <c r="H241" s="77"/>
      <c r="I241" s="78" t="s">
        <v>20</v>
      </c>
      <c r="J241" s="77"/>
      <c r="K241" s="77" t="e">
        <f>#REF!</f>
        <v>#REF!</v>
      </c>
    </row>
    <row r="242" spans="1:11" ht="15" customHeight="1">
      <c r="A242" s="124"/>
      <c r="B242" s="125"/>
      <c r="D242" s="124"/>
      <c r="E242" s="125"/>
      <c r="F242" s="75"/>
      <c r="G242" s="124"/>
      <c r="H242" s="125"/>
      <c r="I242" s="75"/>
      <c r="J242" s="124"/>
      <c r="K242" s="125"/>
    </row>
    <row r="243" spans="1:11" ht="15" customHeight="1">
      <c r="A243" s="121"/>
      <c r="B243" s="148"/>
      <c r="D243" s="121"/>
      <c r="E243" s="148"/>
      <c r="F243" s="75"/>
      <c r="G243" s="121"/>
      <c r="H243" s="148"/>
      <c r="I243" s="75"/>
      <c r="J243" s="121"/>
      <c r="K243" s="148"/>
    </row>
    <row r="244" spans="1:11" ht="15" customHeight="1" thickBot="1">
      <c r="A244" s="149"/>
      <c r="B244" s="150"/>
      <c r="D244" s="149"/>
      <c r="E244" s="150"/>
      <c r="F244" s="75"/>
      <c r="G244" s="149"/>
      <c r="H244" s="150"/>
      <c r="I244" s="75"/>
      <c r="J244" s="149"/>
      <c r="K244" s="150"/>
    </row>
    <row r="245" spans="1:11" ht="15" customHeight="1">
      <c r="A245" s="75"/>
      <c r="B245" s="75"/>
      <c r="D245" s="75"/>
      <c r="E245" s="75"/>
      <c r="F245" s="75"/>
      <c r="G245" s="75"/>
      <c r="H245" s="75"/>
      <c r="I245" s="75"/>
      <c r="J245" s="75"/>
      <c r="K245" s="75"/>
    </row>
    <row r="246" spans="1:11" ht="15" customHeight="1" thickBot="1">
      <c r="A246" s="75"/>
      <c r="B246" s="75"/>
      <c r="D246" s="75"/>
      <c r="E246" s="75"/>
      <c r="F246" s="75"/>
      <c r="G246" s="75"/>
      <c r="H246" s="75"/>
      <c r="I246" s="75"/>
      <c r="J246" s="75"/>
      <c r="K246" s="75"/>
    </row>
    <row r="247" spans="1:11" ht="15" customHeight="1" thickBot="1">
      <c r="A247" s="84" t="s">
        <v>51</v>
      </c>
      <c r="B247" s="151" t="s">
        <v>44</v>
      </c>
      <c r="C247" s="152"/>
      <c r="D247" s="153"/>
      <c r="E247" s="85" t="e">
        <f>#REF!</f>
        <v>#REF!</v>
      </c>
      <c r="F247" s="75"/>
      <c r="G247" s="84" t="s">
        <v>52</v>
      </c>
      <c r="H247" s="151" t="s">
        <v>44</v>
      </c>
      <c r="I247" s="152"/>
      <c r="J247" s="153"/>
      <c r="K247" s="85" t="e">
        <f>#REF!</f>
        <v>#REF!</v>
      </c>
    </row>
    <row r="248" spans="1:11" ht="15" customHeight="1" thickBot="1">
      <c r="A248" s="77" t="e">
        <f>#REF!</f>
        <v>#REF!</v>
      </c>
      <c r="B248" s="77"/>
      <c r="C248" s="78" t="s">
        <v>20</v>
      </c>
      <c r="D248" s="77"/>
      <c r="E248" s="77" t="e">
        <f>#REF!</f>
        <v>#REF!</v>
      </c>
      <c r="F248" s="75"/>
      <c r="G248" s="77" t="e">
        <f>#REF!</f>
        <v>#REF!</v>
      </c>
      <c r="H248" s="77"/>
      <c r="I248" s="78" t="s">
        <v>20</v>
      </c>
      <c r="J248" s="77"/>
      <c r="K248" s="77" t="e">
        <f>#REF!</f>
        <v>#REF!</v>
      </c>
    </row>
    <row r="249" spans="1:11" ht="15" customHeight="1">
      <c r="A249" s="124"/>
      <c r="B249" s="125"/>
      <c r="D249" s="124"/>
      <c r="E249" s="125"/>
      <c r="F249" s="75"/>
      <c r="G249" s="124"/>
      <c r="H249" s="125"/>
      <c r="I249" s="75"/>
      <c r="J249" s="124"/>
      <c r="K249" s="125"/>
    </row>
    <row r="250" spans="1:11" ht="15" customHeight="1">
      <c r="A250" s="121"/>
      <c r="B250" s="148"/>
      <c r="D250" s="121"/>
      <c r="E250" s="148"/>
      <c r="F250" s="75"/>
      <c r="G250" s="121"/>
      <c r="H250" s="148"/>
      <c r="I250" s="75"/>
      <c r="J250" s="121"/>
      <c r="K250" s="148"/>
    </row>
    <row r="251" spans="1:11" ht="15" customHeight="1" thickBot="1">
      <c r="A251" s="149"/>
      <c r="B251" s="150"/>
      <c r="D251" s="149"/>
      <c r="E251" s="150"/>
      <c r="F251" s="75"/>
      <c r="G251" s="149"/>
      <c r="H251" s="150"/>
      <c r="I251" s="75"/>
      <c r="J251" s="149"/>
      <c r="K251" s="150"/>
    </row>
    <row r="252" spans="1:11" ht="15" customHeight="1">
      <c r="A252" s="79"/>
      <c r="B252" s="79"/>
      <c r="D252" s="79"/>
      <c r="E252" s="79"/>
      <c r="F252" s="75"/>
      <c r="G252" s="79"/>
      <c r="H252" s="79"/>
      <c r="I252" s="75"/>
      <c r="J252" s="79"/>
      <c r="K252" s="79"/>
    </row>
    <row r="253" spans="1:11" ht="15" customHeight="1">
      <c r="A253" s="74"/>
      <c r="B253" s="75"/>
      <c r="D253" s="126" t="s">
        <v>33</v>
      </c>
      <c r="E253" s="126"/>
      <c r="F253" s="126"/>
      <c r="G253" s="126"/>
      <c r="H253" s="75"/>
      <c r="I253" s="75"/>
      <c r="J253" s="75"/>
      <c r="K253" s="80" t="s">
        <v>24</v>
      </c>
    </row>
    <row r="254" spans="1:11" ht="15" customHeight="1">
      <c r="A254" s="75"/>
      <c r="B254" s="75"/>
      <c r="D254" s="75"/>
      <c r="E254" s="75"/>
      <c r="F254" s="75"/>
      <c r="G254" s="75"/>
      <c r="H254" s="75"/>
      <c r="I254" s="75"/>
      <c r="J254" s="75"/>
      <c r="K254" s="75"/>
    </row>
    <row r="255" spans="1:11" ht="15" customHeight="1" thickBot="1">
      <c r="A255" s="75"/>
      <c r="B255" s="75"/>
      <c r="D255" s="75"/>
      <c r="E255" s="75"/>
      <c r="F255" s="75"/>
      <c r="G255" s="75"/>
      <c r="H255" s="75"/>
      <c r="I255" s="75"/>
      <c r="J255" s="75"/>
      <c r="K255" s="75"/>
    </row>
    <row r="256" spans="1:11" ht="15" customHeight="1">
      <c r="A256" s="143" t="e">
        <f>#REF!</f>
        <v>#REF!</v>
      </c>
      <c r="B256" s="144"/>
      <c r="C256" s="144"/>
      <c r="D256" s="144"/>
      <c r="E256" s="145"/>
      <c r="F256" s="123" t="s">
        <v>20</v>
      </c>
      <c r="G256" s="143" t="e">
        <f>#REF!</f>
        <v>#REF!</v>
      </c>
      <c r="H256" s="144"/>
      <c r="I256" s="144"/>
      <c r="J256" s="144"/>
      <c r="K256" s="145"/>
    </row>
    <row r="257" spans="1:11" ht="15" customHeight="1" thickBot="1">
      <c r="A257" s="146"/>
      <c r="B257" s="147"/>
      <c r="C257" s="147"/>
      <c r="D257" s="147"/>
      <c r="E257" s="122"/>
      <c r="F257" s="123"/>
      <c r="G257" s="146"/>
      <c r="H257" s="147"/>
      <c r="I257" s="147"/>
      <c r="J257" s="147"/>
      <c r="K257" s="122"/>
    </row>
    <row r="258" spans="1:11" ht="15" customHeight="1" thickBot="1">
      <c r="A258" s="75"/>
      <c r="B258" s="75"/>
      <c r="D258" s="75"/>
      <c r="E258" s="75"/>
      <c r="F258" s="75"/>
      <c r="G258" s="75"/>
      <c r="H258" s="75"/>
      <c r="I258" s="75"/>
      <c r="J258" s="75"/>
      <c r="K258" s="75"/>
    </row>
    <row r="259" spans="1:11" ht="15" customHeight="1" thickBot="1">
      <c r="A259" s="84" t="s">
        <v>139</v>
      </c>
      <c r="B259" s="151" t="s">
        <v>44</v>
      </c>
      <c r="C259" s="152"/>
      <c r="D259" s="153"/>
      <c r="E259" s="85" t="e">
        <f>#REF!</f>
        <v>#REF!</v>
      </c>
      <c r="F259" s="75"/>
      <c r="G259" s="84" t="s">
        <v>140</v>
      </c>
      <c r="H259" s="151" t="s">
        <v>44</v>
      </c>
      <c r="I259" s="152"/>
      <c r="J259" s="153"/>
      <c r="K259" s="85" t="e">
        <f>#REF!</f>
        <v>#REF!</v>
      </c>
    </row>
    <row r="260" spans="1:11" ht="15" customHeight="1" thickBot="1">
      <c r="A260" s="77" t="e">
        <f>#REF!</f>
        <v>#REF!</v>
      </c>
      <c r="B260" s="77"/>
      <c r="C260" s="78" t="s">
        <v>20</v>
      </c>
      <c r="D260" s="77"/>
      <c r="E260" s="77" t="e">
        <f>#REF!</f>
        <v>#REF!</v>
      </c>
      <c r="F260" s="75"/>
      <c r="G260" s="77" t="e">
        <f>#REF!</f>
        <v>#REF!</v>
      </c>
      <c r="H260" s="77"/>
      <c r="I260" s="78" t="s">
        <v>20</v>
      </c>
      <c r="J260" s="77"/>
      <c r="K260" s="77" t="e">
        <f>#REF!</f>
        <v>#REF!</v>
      </c>
    </row>
    <row r="261" spans="1:11" ht="15" customHeight="1">
      <c r="A261" s="124"/>
      <c r="B261" s="125"/>
      <c r="D261" s="124"/>
      <c r="E261" s="125"/>
      <c r="F261" s="75"/>
      <c r="G261" s="124"/>
      <c r="H261" s="125"/>
      <c r="I261" s="75"/>
      <c r="J261" s="124"/>
      <c r="K261" s="125"/>
    </row>
    <row r="262" spans="1:11" ht="15" customHeight="1">
      <c r="A262" s="121"/>
      <c r="B262" s="148"/>
      <c r="D262" s="121"/>
      <c r="E262" s="148"/>
      <c r="F262" s="75"/>
      <c r="G262" s="121"/>
      <c r="H262" s="148"/>
      <c r="I262" s="75"/>
      <c r="J262" s="121"/>
      <c r="K262" s="148"/>
    </row>
    <row r="263" spans="1:11" ht="15" customHeight="1" thickBot="1">
      <c r="A263" s="149"/>
      <c r="B263" s="150"/>
      <c r="D263" s="149"/>
      <c r="E263" s="150"/>
      <c r="F263" s="75"/>
      <c r="G263" s="149"/>
      <c r="H263" s="150"/>
      <c r="I263" s="75"/>
      <c r="J263" s="149"/>
      <c r="K263" s="150"/>
    </row>
    <row r="264" spans="1:11" ht="15" customHeight="1">
      <c r="A264" s="75"/>
      <c r="B264" s="75"/>
      <c r="D264" s="75"/>
      <c r="E264" s="75"/>
      <c r="F264" s="75"/>
      <c r="G264" s="75"/>
      <c r="H264" s="75"/>
      <c r="I264" s="75"/>
      <c r="J264" s="75"/>
      <c r="K264" s="75"/>
    </row>
    <row r="265" spans="1:11" ht="15" customHeight="1" thickBot="1">
      <c r="A265" s="75"/>
      <c r="B265" s="75"/>
      <c r="D265" s="75"/>
      <c r="E265" s="75"/>
      <c r="F265" s="75"/>
      <c r="G265" s="75"/>
      <c r="H265" s="75"/>
      <c r="I265" s="75"/>
      <c r="J265" s="75"/>
      <c r="K265" s="75"/>
    </row>
    <row r="266" spans="1:11" ht="15" customHeight="1" thickBot="1">
      <c r="A266" s="84" t="s">
        <v>135</v>
      </c>
      <c r="B266" s="151" t="s">
        <v>44</v>
      </c>
      <c r="C266" s="152"/>
      <c r="D266" s="153"/>
      <c r="E266" s="85" t="e">
        <f>#REF!</f>
        <v>#REF!</v>
      </c>
      <c r="F266" s="75"/>
      <c r="G266" s="84" t="s">
        <v>141</v>
      </c>
      <c r="H266" s="151" t="s">
        <v>44</v>
      </c>
      <c r="I266" s="152"/>
      <c r="J266" s="153"/>
      <c r="K266" s="85" t="e">
        <f>#REF!</f>
        <v>#REF!</v>
      </c>
    </row>
    <row r="267" spans="1:11" ht="15" customHeight="1" thickBot="1">
      <c r="A267" s="77" t="e">
        <f>#REF!</f>
        <v>#REF!</v>
      </c>
      <c r="B267" s="77"/>
      <c r="C267" s="78" t="s">
        <v>20</v>
      </c>
      <c r="D267" s="77"/>
      <c r="E267" s="77" t="e">
        <f>#REF!</f>
        <v>#REF!</v>
      </c>
      <c r="F267" s="75"/>
      <c r="G267" s="77" t="e">
        <f>#REF!</f>
        <v>#REF!</v>
      </c>
      <c r="H267" s="77"/>
      <c r="I267" s="78" t="s">
        <v>20</v>
      </c>
      <c r="J267" s="77"/>
      <c r="K267" s="77" t="e">
        <f>#REF!</f>
        <v>#REF!</v>
      </c>
    </row>
    <row r="268" spans="1:11" ht="15" customHeight="1">
      <c r="A268" s="124"/>
      <c r="B268" s="125"/>
      <c r="D268" s="124"/>
      <c r="E268" s="125"/>
      <c r="F268" s="75"/>
      <c r="G268" s="124"/>
      <c r="H268" s="125"/>
      <c r="I268" s="75"/>
      <c r="J268" s="124"/>
      <c r="K268" s="125"/>
    </row>
    <row r="269" spans="1:11" ht="15" customHeight="1">
      <c r="A269" s="121"/>
      <c r="B269" s="148"/>
      <c r="D269" s="121"/>
      <c r="E269" s="148"/>
      <c r="F269" s="75"/>
      <c r="G269" s="121"/>
      <c r="H269" s="148"/>
      <c r="I269" s="75"/>
      <c r="J269" s="121"/>
      <c r="K269" s="148"/>
    </row>
    <row r="270" spans="1:11" ht="15" customHeight="1" thickBot="1">
      <c r="A270" s="149"/>
      <c r="B270" s="150"/>
      <c r="D270" s="149"/>
      <c r="E270" s="150"/>
      <c r="F270" s="75"/>
      <c r="G270" s="149"/>
      <c r="H270" s="150"/>
      <c r="I270" s="75"/>
      <c r="J270" s="149"/>
      <c r="K270" s="150"/>
    </row>
    <row r="271" spans="1:11" ht="15" customHeight="1">
      <c r="A271" s="79"/>
      <c r="B271" s="79"/>
      <c r="D271" s="79"/>
      <c r="E271" s="79"/>
      <c r="F271" s="75"/>
      <c r="G271" s="79"/>
      <c r="H271" s="79"/>
      <c r="I271" s="75"/>
      <c r="J271" s="79"/>
      <c r="K271" s="79"/>
    </row>
    <row r="272" spans="1:11" ht="15" customHeight="1" thickBot="1">
      <c r="A272" s="79"/>
      <c r="B272" s="79"/>
      <c r="D272" s="79"/>
      <c r="E272" s="79"/>
      <c r="F272" s="75"/>
      <c r="G272" s="79"/>
      <c r="H272" s="79"/>
      <c r="I272" s="75"/>
      <c r="J272" s="79"/>
      <c r="K272" s="79"/>
    </row>
    <row r="273" spans="1:11" ht="15" customHeight="1">
      <c r="A273" s="143" t="e">
        <f>#REF!</f>
        <v>#REF!</v>
      </c>
      <c r="B273" s="144"/>
      <c r="C273" s="144"/>
      <c r="D273" s="144"/>
      <c r="E273" s="145"/>
      <c r="F273" s="123" t="s">
        <v>20</v>
      </c>
      <c r="G273" s="143" t="e">
        <f>#REF!</f>
        <v>#REF!</v>
      </c>
      <c r="H273" s="144"/>
      <c r="I273" s="144"/>
      <c r="J273" s="144"/>
      <c r="K273" s="145"/>
    </row>
    <row r="274" spans="1:11" ht="15" customHeight="1" thickBot="1">
      <c r="A274" s="146"/>
      <c r="B274" s="147"/>
      <c r="C274" s="147"/>
      <c r="D274" s="147"/>
      <c r="E274" s="122"/>
      <c r="F274" s="123"/>
      <c r="G274" s="146"/>
      <c r="H274" s="147"/>
      <c r="I274" s="147"/>
      <c r="J274" s="147"/>
      <c r="K274" s="122"/>
    </row>
    <row r="275" spans="1:11" ht="15" customHeight="1" thickBot="1">
      <c r="A275" s="75"/>
      <c r="B275" s="75"/>
      <c r="D275" s="75"/>
      <c r="E275" s="75"/>
      <c r="F275" s="75"/>
      <c r="G275" s="75"/>
      <c r="H275" s="75"/>
      <c r="I275" s="75"/>
      <c r="J275" s="75"/>
      <c r="K275" s="75"/>
    </row>
    <row r="276" spans="1:11" ht="15" customHeight="1" thickBot="1">
      <c r="A276" s="84" t="s">
        <v>142</v>
      </c>
      <c r="B276" s="151" t="s">
        <v>44</v>
      </c>
      <c r="C276" s="152"/>
      <c r="D276" s="153"/>
      <c r="E276" s="85" t="e">
        <f>#REF!</f>
        <v>#REF!</v>
      </c>
      <c r="F276" s="75"/>
      <c r="G276" s="84" t="s">
        <v>131</v>
      </c>
      <c r="H276" s="151" t="s">
        <v>44</v>
      </c>
      <c r="I276" s="152"/>
      <c r="J276" s="153"/>
      <c r="K276" s="85" t="e">
        <f>#REF!</f>
        <v>#REF!</v>
      </c>
    </row>
    <row r="277" spans="1:11" ht="15" customHeight="1" thickBot="1">
      <c r="A277" s="77" t="e">
        <f>#REF!</f>
        <v>#REF!</v>
      </c>
      <c r="B277" s="77"/>
      <c r="C277" s="78" t="s">
        <v>20</v>
      </c>
      <c r="D277" s="77"/>
      <c r="E277" s="77" t="e">
        <f>#REF!</f>
        <v>#REF!</v>
      </c>
      <c r="F277" s="75"/>
      <c r="G277" s="77" t="e">
        <f>#REF!</f>
        <v>#REF!</v>
      </c>
      <c r="H277" s="77"/>
      <c r="I277" s="78" t="s">
        <v>20</v>
      </c>
      <c r="J277" s="77"/>
      <c r="K277" s="77" t="e">
        <f>#REF!</f>
        <v>#REF!</v>
      </c>
    </row>
    <row r="278" spans="1:11" ht="15" customHeight="1">
      <c r="A278" s="124"/>
      <c r="B278" s="125"/>
      <c r="D278" s="124"/>
      <c r="E278" s="125"/>
      <c r="F278" s="75"/>
      <c r="G278" s="124"/>
      <c r="H278" s="125"/>
      <c r="I278" s="75"/>
      <c r="J278" s="124"/>
      <c r="K278" s="125"/>
    </row>
    <row r="279" spans="1:11" ht="15" customHeight="1">
      <c r="A279" s="121"/>
      <c r="B279" s="148"/>
      <c r="D279" s="121"/>
      <c r="E279" s="148"/>
      <c r="F279" s="75"/>
      <c r="G279" s="121"/>
      <c r="H279" s="148"/>
      <c r="I279" s="75"/>
      <c r="J279" s="121"/>
      <c r="K279" s="148"/>
    </row>
    <row r="280" spans="1:11" ht="15" customHeight="1" thickBot="1">
      <c r="A280" s="149"/>
      <c r="B280" s="150"/>
      <c r="D280" s="149"/>
      <c r="E280" s="150"/>
      <c r="F280" s="75"/>
      <c r="G280" s="149"/>
      <c r="H280" s="150"/>
      <c r="I280" s="75"/>
      <c r="J280" s="149"/>
      <c r="K280" s="150"/>
    </row>
    <row r="281" spans="1:11" ht="15" customHeight="1">
      <c r="A281" s="75"/>
      <c r="B281" s="75"/>
      <c r="D281" s="75"/>
      <c r="E281" s="75"/>
      <c r="F281" s="75"/>
      <c r="G281" s="75"/>
      <c r="H281" s="75"/>
      <c r="I281" s="75"/>
      <c r="J281" s="75"/>
      <c r="K281" s="75"/>
    </row>
    <row r="282" spans="1:11" ht="15" customHeight="1" thickBot="1">
      <c r="A282" s="75"/>
      <c r="B282" s="75"/>
      <c r="D282" s="75"/>
      <c r="E282" s="75"/>
      <c r="F282" s="75"/>
      <c r="G282" s="75"/>
      <c r="H282" s="75"/>
      <c r="I282" s="75"/>
      <c r="J282" s="75"/>
      <c r="K282" s="75"/>
    </row>
    <row r="283" spans="1:11" ht="15" customHeight="1" thickBot="1">
      <c r="A283" s="84" t="s">
        <v>143</v>
      </c>
      <c r="B283" s="151" t="s">
        <v>44</v>
      </c>
      <c r="C283" s="152"/>
      <c r="D283" s="153"/>
      <c r="E283" s="85" t="e">
        <f>#REF!</f>
        <v>#REF!</v>
      </c>
      <c r="F283" s="75"/>
      <c r="G283" s="84" t="s">
        <v>144</v>
      </c>
      <c r="H283" s="151" t="s">
        <v>44</v>
      </c>
      <c r="I283" s="152"/>
      <c r="J283" s="153"/>
      <c r="K283" s="85" t="e">
        <f>#REF!</f>
        <v>#REF!</v>
      </c>
    </row>
    <row r="284" spans="1:11" ht="15" customHeight="1" thickBot="1">
      <c r="A284" s="77" t="e">
        <f>#REF!</f>
        <v>#REF!</v>
      </c>
      <c r="B284" s="77"/>
      <c r="C284" s="78" t="s">
        <v>20</v>
      </c>
      <c r="D284" s="77"/>
      <c r="E284" s="77" t="e">
        <f>#REF!</f>
        <v>#REF!</v>
      </c>
      <c r="F284" s="75"/>
      <c r="G284" s="77" t="e">
        <f>#REF!</f>
        <v>#REF!</v>
      </c>
      <c r="H284" s="77"/>
      <c r="I284" s="78" t="s">
        <v>20</v>
      </c>
      <c r="J284" s="77"/>
      <c r="K284" s="77" t="e">
        <f>#REF!</f>
        <v>#REF!</v>
      </c>
    </row>
    <row r="285" spans="1:11" ht="15" customHeight="1">
      <c r="A285" s="124"/>
      <c r="B285" s="125"/>
      <c r="D285" s="124"/>
      <c r="E285" s="125"/>
      <c r="F285" s="75"/>
      <c r="G285" s="124"/>
      <c r="H285" s="125"/>
      <c r="I285" s="75"/>
      <c r="J285" s="124"/>
      <c r="K285" s="125"/>
    </row>
    <row r="286" spans="1:11" ht="15" customHeight="1">
      <c r="A286" s="121"/>
      <c r="B286" s="148"/>
      <c r="D286" s="121"/>
      <c r="E286" s="148"/>
      <c r="F286" s="75"/>
      <c r="G286" s="121"/>
      <c r="H286" s="148"/>
      <c r="I286" s="75"/>
      <c r="J286" s="121"/>
      <c r="K286" s="148"/>
    </row>
    <row r="287" spans="1:11" ht="15" customHeight="1" thickBot="1">
      <c r="A287" s="149"/>
      <c r="B287" s="150"/>
      <c r="D287" s="149"/>
      <c r="E287" s="150"/>
      <c r="F287" s="75"/>
      <c r="G287" s="149"/>
      <c r="H287" s="150"/>
      <c r="I287" s="75"/>
      <c r="J287" s="149"/>
      <c r="K287" s="150"/>
    </row>
    <row r="288" spans="1:11" ht="15" customHeight="1">
      <c r="A288" s="79"/>
      <c r="B288" s="79"/>
      <c r="D288" s="79"/>
      <c r="E288" s="79"/>
      <c r="F288" s="75"/>
      <c r="G288" s="79"/>
      <c r="H288" s="79"/>
      <c r="I288" s="75"/>
      <c r="J288" s="79"/>
      <c r="K288" s="79"/>
    </row>
    <row r="289" spans="1:11" ht="15" customHeight="1">
      <c r="A289" s="74"/>
      <c r="B289" s="75"/>
      <c r="D289" s="126" t="s">
        <v>33</v>
      </c>
      <c r="E289" s="126"/>
      <c r="F289" s="126"/>
      <c r="G289" s="126"/>
      <c r="H289" s="75"/>
      <c r="I289" s="75"/>
      <c r="J289" s="75"/>
      <c r="K289" s="80" t="s">
        <v>25</v>
      </c>
    </row>
    <row r="290" spans="1:11" ht="15" customHeight="1">
      <c r="A290" s="75"/>
      <c r="B290" s="75"/>
      <c r="D290" s="75"/>
      <c r="E290" s="75"/>
      <c r="F290" s="75"/>
      <c r="G290" s="75"/>
      <c r="H290" s="75"/>
      <c r="I290" s="75"/>
      <c r="J290" s="75"/>
      <c r="K290" s="75"/>
    </row>
    <row r="291" spans="1:11" ht="15" customHeight="1" thickBot="1">
      <c r="A291" s="75"/>
      <c r="B291" s="75"/>
      <c r="D291" s="75"/>
      <c r="E291" s="75"/>
      <c r="F291" s="75"/>
      <c r="G291" s="75"/>
      <c r="H291" s="75"/>
      <c r="I291" s="75"/>
      <c r="J291" s="75"/>
      <c r="K291" s="75"/>
    </row>
    <row r="292" spans="1:11" ht="15" customHeight="1">
      <c r="A292" s="143" t="e">
        <f>#REF!</f>
        <v>#REF!</v>
      </c>
      <c r="B292" s="144"/>
      <c r="C292" s="144"/>
      <c r="D292" s="144"/>
      <c r="E292" s="145"/>
      <c r="F292" s="123" t="s">
        <v>20</v>
      </c>
      <c r="G292" s="143" t="e">
        <f>#REF!</f>
        <v>#REF!</v>
      </c>
      <c r="H292" s="144"/>
      <c r="I292" s="144"/>
      <c r="J292" s="144"/>
      <c r="K292" s="145"/>
    </row>
    <row r="293" spans="1:11" ht="15" customHeight="1" thickBot="1">
      <c r="A293" s="146"/>
      <c r="B293" s="147"/>
      <c r="C293" s="147"/>
      <c r="D293" s="147"/>
      <c r="E293" s="122"/>
      <c r="F293" s="123"/>
      <c r="G293" s="146"/>
      <c r="H293" s="147"/>
      <c r="I293" s="147"/>
      <c r="J293" s="147"/>
      <c r="K293" s="122"/>
    </row>
    <row r="294" spans="1:11" ht="15" customHeight="1" thickBot="1">
      <c r="A294" s="75"/>
      <c r="B294" s="75"/>
      <c r="D294" s="75"/>
      <c r="E294" s="75"/>
      <c r="F294" s="75"/>
      <c r="G294" s="75"/>
      <c r="H294" s="75"/>
      <c r="I294" s="75"/>
      <c r="J294" s="75"/>
      <c r="K294" s="75"/>
    </row>
    <row r="295" spans="1:11" ht="15" customHeight="1" thickBot="1">
      <c r="A295" s="84" t="s">
        <v>45</v>
      </c>
      <c r="B295" s="151" t="s">
        <v>44</v>
      </c>
      <c r="C295" s="152"/>
      <c r="D295" s="153"/>
      <c r="E295" s="85" t="e">
        <f>#REF!</f>
        <v>#REF!</v>
      </c>
      <c r="F295" s="75"/>
      <c r="G295" s="84" t="s">
        <v>46</v>
      </c>
      <c r="H295" s="151" t="s">
        <v>44</v>
      </c>
      <c r="I295" s="152"/>
      <c r="J295" s="153"/>
      <c r="K295" s="85" t="e">
        <f>#REF!</f>
        <v>#REF!</v>
      </c>
    </row>
    <row r="296" spans="1:11" ht="15" customHeight="1" thickBot="1">
      <c r="A296" s="77" t="e">
        <f>#REF!</f>
        <v>#REF!</v>
      </c>
      <c r="B296" s="77"/>
      <c r="C296" s="78" t="s">
        <v>20</v>
      </c>
      <c r="D296" s="77"/>
      <c r="E296" s="77" t="e">
        <f>#REF!</f>
        <v>#REF!</v>
      </c>
      <c r="F296" s="75"/>
      <c r="G296" s="77" t="e">
        <f>#REF!</f>
        <v>#REF!</v>
      </c>
      <c r="H296" s="77"/>
      <c r="I296" s="78" t="s">
        <v>20</v>
      </c>
      <c r="J296" s="77"/>
      <c r="K296" s="77" t="e">
        <f>#REF!</f>
        <v>#REF!</v>
      </c>
    </row>
    <row r="297" spans="1:11" ht="15" customHeight="1">
      <c r="A297" s="124"/>
      <c r="B297" s="125"/>
      <c r="D297" s="124"/>
      <c r="E297" s="125"/>
      <c r="F297" s="75"/>
      <c r="G297" s="124"/>
      <c r="H297" s="125"/>
      <c r="I297" s="75"/>
      <c r="J297" s="124"/>
      <c r="K297" s="125"/>
    </row>
    <row r="298" spans="1:11" ht="15" customHeight="1">
      <c r="A298" s="121"/>
      <c r="B298" s="148"/>
      <c r="D298" s="121"/>
      <c r="E298" s="148"/>
      <c r="F298" s="75"/>
      <c r="G298" s="121"/>
      <c r="H298" s="148"/>
      <c r="I298" s="75"/>
      <c r="J298" s="121"/>
      <c r="K298" s="148"/>
    </row>
    <row r="299" spans="1:11" ht="15" customHeight="1" thickBot="1">
      <c r="A299" s="149"/>
      <c r="B299" s="150"/>
      <c r="D299" s="149"/>
      <c r="E299" s="150"/>
      <c r="F299" s="75"/>
      <c r="G299" s="149"/>
      <c r="H299" s="150"/>
      <c r="I299" s="75"/>
      <c r="J299" s="149"/>
      <c r="K299" s="150"/>
    </row>
    <row r="300" spans="1:11" ht="15" customHeight="1">
      <c r="A300" s="75"/>
      <c r="B300" s="75"/>
      <c r="D300" s="75"/>
      <c r="E300" s="75"/>
      <c r="F300" s="75"/>
      <c r="G300" s="75"/>
      <c r="H300" s="75"/>
      <c r="I300" s="75"/>
      <c r="J300" s="75"/>
      <c r="K300" s="75"/>
    </row>
    <row r="301" spans="1:11" ht="15" customHeight="1" thickBot="1">
      <c r="A301" s="75"/>
      <c r="B301" s="75"/>
      <c r="D301" s="75"/>
      <c r="E301" s="75"/>
      <c r="F301" s="75"/>
      <c r="G301" s="75"/>
      <c r="H301" s="75"/>
      <c r="I301" s="75"/>
      <c r="J301" s="75"/>
      <c r="K301" s="75"/>
    </row>
    <row r="302" spans="1:11" ht="15" customHeight="1" thickBot="1">
      <c r="A302" s="84" t="s">
        <v>47</v>
      </c>
      <c r="B302" s="151" t="s">
        <v>44</v>
      </c>
      <c r="C302" s="152"/>
      <c r="D302" s="153"/>
      <c r="E302" s="85" t="e">
        <f>#REF!</f>
        <v>#REF!</v>
      </c>
      <c r="F302" s="75"/>
      <c r="G302" s="84" t="s">
        <v>48</v>
      </c>
      <c r="H302" s="151" t="s">
        <v>44</v>
      </c>
      <c r="I302" s="152"/>
      <c r="J302" s="153"/>
      <c r="K302" s="85" t="e">
        <f>#REF!</f>
        <v>#REF!</v>
      </c>
    </row>
    <row r="303" spans="1:11" ht="15" customHeight="1" thickBot="1">
      <c r="A303" s="77" t="e">
        <f>#REF!</f>
        <v>#REF!</v>
      </c>
      <c r="B303" s="77"/>
      <c r="C303" s="78" t="s">
        <v>20</v>
      </c>
      <c r="D303" s="77"/>
      <c r="E303" s="77" t="e">
        <f>#REF!</f>
        <v>#REF!</v>
      </c>
      <c r="F303" s="75"/>
      <c r="G303" s="77" t="e">
        <f>#REF!</f>
        <v>#REF!</v>
      </c>
      <c r="H303" s="77"/>
      <c r="I303" s="78" t="s">
        <v>20</v>
      </c>
      <c r="J303" s="77"/>
      <c r="K303" s="77" t="e">
        <f>#REF!</f>
        <v>#REF!</v>
      </c>
    </row>
    <row r="304" spans="1:11" ht="15" customHeight="1">
      <c r="A304" s="124"/>
      <c r="B304" s="125"/>
      <c r="D304" s="124"/>
      <c r="E304" s="125"/>
      <c r="F304" s="75"/>
      <c r="G304" s="124"/>
      <c r="H304" s="125"/>
      <c r="I304" s="75"/>
      <c r="J304" s="124"/>
      <c r="K304" s="125"/>
    </row>
    <row r="305" spans="1:11" ht="15" customHeight="1">
      <c r="A305" s="121"/>
      <c r="B305" s="148"/>
      <c r="D305" s="121"/>
      <c r="E305" s="148"/>
      <c r="F305" s="75"/>
      <c r="G305" s="121"/>
      <c r="H305" s="148"/>
      <c r="I305" s="75"/>
      <c r="J305" s="121"/>
      <c r="K305" s="148"/>
    </row>
    <row r="306" spans="1:11" ht="15" customHeight="1" thickBot="1">
      <c r="A306" s="149"/>
      <c r="B306" s="150"/>
      <c r="D306" s="149"/>
      <c r="E306" s="150"/>
      <c r="F306" s="75"/>
      <c r="G306" s="149"/>
      <c r="H306" s="150"/>
      <c r="I306" s="75"/>
      <c r="J306" s="149"/>
      <c r="K306" s="150"/>
    </row>
    <row r="307" spans="1:11" ht="15" customHeight="1">
      <c r="A307" s="79"/>
      <c r="B307" s="79"/>
      <c r="D307" s="79"/>
      <c r="E307" s="79"/>
      <c r="F307" s="75"/>
      <c r="G307" s="79"/>
      <c r="H307" s="79"/>
      <c r="I307" s="75"/>
      <c r="J307" s="79"/>
      <c r="K307" s="79"/>
    </row>
    <row r="308" spans="1:11" ht="15" customHeight="1" thickBot="1">
      <c r="A308" s="79"/>
      <c r="B308" s="79"/>
      <c r="D308" s="79"/>
      <c r="E308" s="79"/>
      <c r="F308" s="75"/>
      <c r="G308" s="79"/>
      <c r="H308" s="79"/>
      <c r="I308" s="75"/>
      <c r="J308" s="79"/>
      <c r="K308" s="79"/>
    </row>
    <row r="309" spans="1:11" ht="15" customHeight="1">
      <c r="A309" s="143" t="e">
        <f>#REF!</f>
        <v>#REF!</v>
      </c>
      <c r="B309" s="144"/>
      <c r="C309" s="144"/>
      <c r="D309" s="144"/>
      <c r="E309" s="145"/>
      <c r="F309" s="123" t="s">
        <v>20</v>
      </c>
      <c r="G309" s="143" t="e">
        <f>#REF!</f>
        <v>#REF!</v>
      </c>
      <c r="H309" s="144"/>
      <c r="I309" s="144"/>
      <c r="J309" s="144"/>
      <c r="K309" s="145"/>
    </row>
    <row r="310" spans="1:11" ht="15" customHeight="1" thickBot="1">
      <c r="A310" s="146"/>
      <c r="B310" s="147"/>
      <c r="C310" s="147"/>
      <c r="D310" s="147"/>
      <c r="E310" s="122"/>
      <c r="F310" s="123"/>
      <c r="G310" s="146"/>
      <c r="H310" s="147"/>
      <c r="I310" s="147"/>
      <c r="J310" s="147"/>
      <c r="K310" s="122"/>
    </row>
    <row r="311" spans="1:11" ht="15" customHeight="1" thickBot="1">
      <c r="A311" s="75"/>
      <c r="B311" s="75"/>
      <c r="D311" s="75"/>
      <c r="E311" s="75"/>
      <c r="F311" s="75"/>
      <c r="G311" s="75"/>
      <c r="H311" s="75"/>
      <c r="I311" s="75"/>
      <c r="J311" s="75"/>
      <c r="K311" s="75"/>
    </row>
    <row r="312" spans="1:11" ht="15" customHeight="1" thickBot="1">
      <c r="A312" s="84" t="s">
        <v>49</v>
      </c>
      <c r="B312" s="151" t="s">
        <v>44</v>
      </c>
      <c r="C312" s="152"/>
      <c r="D312" s="153"/>
      <c r="E312" s="85" t="e">
        <f>#REF!</f>
        <v>#REF!</v>
      </c>
      <c r="F312" s="75"/>
      <c r="G312" s="84" t="s">
        <v>50</v>
      </c>
      <c r="H312" s="151" t="s">
        <v>44</v>
      </c>
      <c r="I312" s="152"/>
      <c r="J312" s="153"/>
      <c r="K312" s="85" t="e">
        <f>#REF!</f>
        <v>#REF!</v>
      </c>
    </row>
    <row r="313" spans="1:11" ht="15" customHeight="1" thickBot="1">
      <c r="A313" s="77" t="e">
        <f>#REF!</f>
        <v>#REF!</v>
      </c>
      <c r="B313" s="77"/>
      <c r="C313" s="78" t="s">
        <v>20</v>
      </c>
      <c r="D313" s="77"/>
      <c r="E313" s="77" t="e">
        <f>#REF!</f>
        <v>#REF!</v>
      </c>
      <c r="F313" s="75"/>
      <c r="G313" s="77" t="e">
        <f>#REF!</f>
        <v>#REF!</v>
      </c>
      <c r="H313" s="77"/>
      <c r="I313" s="78" t="s">
        <v>20</v>
      </c>
      <c r="J313" s="77"/>
      <c r="K313" s="77" t="e">
        <f>#REF!</f>
        <v>#REF!</v>
      </c>
    </row>
    <row r="314" spans="1:11" ht="15" customHeight="1">
      <c r="A314" s="124"/>
      <c r="B314" s="125"/>
      <c r="D314" s="124"/>
      <c r="E314" s="125"/>
      <c r="F314" s="75"/>
      <c r="G314" s="124"/>
      <c r="H314" s="125"/>
      <c r="I314" s="75"/>
      <c r="J314" s="124"/>
      <c r="K314" s="125"/>
    </row>
    <row r="315" spans="1:11" ht="15" customHeight="1">
      <c r="A315" s="121"/>
      <c r="B315" s="148"/>
      <c r="D315" s="121"/>
      <c r="E315" s="148"/>
      <c r="F315" s="75"/>
      <c r="G315" s="121"/>
      <c r="H315" s="148"/>
      <c r="I315" s="75"/>
      <c r="J315" s="121"/>
      <c r="K315" s="148"/>
    </row>
    <row r="316" spans="1:11" ht="15" customHeight="1" thickBot="1">
      <c r="A316" s="149"/>
      <c r="B316" s="150"/>
      <c r="D316" s="149"/>
      <c r="E316" s="150"/>
      <c r="F316" s="75"/>
      <c r="G316" s="149"/>
      <c r="H316" s="150"/>
      <c r="I316" s="75"/>
      <c r="J316" s="149"/>
      <c r="K316" s="150"/>
    </row>
    <row r="317" spans="1:11" ht="15" customHeight="1">
      <c r="A317" s="75"/>
      <c r="B317" s="75"/>
      <c r="D317" s="75"/>
      <c r="E317" s="75"/>
      <c r="F317" s="75"/>
      <c r="G317" s="75"/>
      <c r="H317" s="75"/>
      <c r="I317" s="75"/>
      <c r="J317" s="75"/>
      <c r="K317" s="75"/>
    </row>
    <row r="318" spans="1:11" ht="15" customHeight="1" thickBot="1">
      <c r="A318" s="75"/>
      <c r="B318" s="75"/>
      <c r="D318" s="75"/>
      <c r="E318" s="75"/>
      <c r="F318" s="75"/>
      <c r="G318" s="75"/>
      <c r="H318" s="75"/>
      <c r="I318" s="75"/>
      <c r="J318" s="75"/>
      <c r="K318" s="75"/>
    </row>
    <row r="319" spans="1:11" ht="15" customHeight="1" thickBot="1">
      <c r="A319" s="84" t="s">
        <v>51</v>
      </c>
      <c r="B319" s="151" t="s">
        <v>44</v>
      </c>
      <c r="C319" s="152"/>
      <c r="D319" s="153"/>
      <c r="E319" s="85" t="e">
        <f>#REF!</f>
        <v>#REF!</v>
      </c>
      <c r="F319" s="75"/>
      <c r="G319" s="84" t="s">
        <v>52</v>
      </c>
      <c r="H319" s="151" t="s">
        <v>44</v>
      </c>
      <c r="I319" s="152"/>
      <c r="J319" s="153"/>
      <c r="K319" s="85" t="e">
        <f>#REF!</f>
        <v>#REF!</v>
      </c>
    </row>
    <row r="320" spans="1:11" ht="15" customHeight="1" thickBot="1">
      <c r="A320" s="77" t="e">
        <f>#REF!</f>
        <v>#REF!</v>
      </c>
      <c r="B320" s="77"/>
      <c r="C320" s="78" t="s">
        <v>20</v>
      </c>
      <c r="D320" s="77"/>
      <c r="E320" s="77" t="e">
        <f>#REF!</f>
        <v>#REF!</v>
      </c>
      <c r="F320" s="75"/>
      <c r="G320" s="77" t="e">
        <f>#REF!</f>
        <v>#REF!</v>
      </c>
      <c r="H320" s="77"/>
      <c r="I320" s="78" t="s">
        <v>20</v>
      </c>
      <c r="J320" s="77"/>
      <c r="K320" s="77" t="e">
        <f>#REF!</f>
        <v>#REF!</v>
      </c>
    </row>
    <row r="321" spans="1:11" ht="15" customHeight="1">
      <c r="A321" s="124"/>
      <c r="B321" s="125"/>
      <c r="D321" s="124"/>
      <c r="E321" s="125"/>
      <c r="F321" s="75"/>
      <c r="G321" s="124"/>
      <c r="H321" s="125"/>
      <c r="I321" s="75"/>
      <c r="J321" s="124"/>
      <c r="K321" s="125"/>
    </row>
    <row r="322" spans="1:11" ht="15" customHeight="1">
      <c r="A322" s="121"/>
      <c r="B322" s="148"/>
      <c r="D322" s="121"/>
      <c r="E322" s="148"/>
      <c r="F322" s="75"/>
      <c r="G322" s="121"/>
      <c r="H322" s="148"/>
      <c r="I322" s="75"/>
      <c r="J322" s="121"/>
      <c r="K322" s="148"/>
    </row>
    <row r="323" spans="1:11" ht="15" customHeight="1" thickBot="1">
      <c r="A323" s="149"/>
      <c r="B323" s="150"/>
      <c r="D323" s="149"/>
      <c r="E323" s="150"/>
      <c r="F323" s="75"/>
      <c r="G323" s="149"/>
      <c r="H323" s="150"/>
      <c r="I323" s="75"/>
      <c r="J323" s="149"/>
      <c r="K323" s="150"/>
    </row>
    <row r="325" spans="1:11" ht="15" customHeight="1">
      <c r="A325" s="74"/>
      <c r="B325" s="75"/>
      <c r="D325" s="126" t="s">
        <v>33</v>
      </c>
      <c r="E325" s="126"/>
      <c r="F325" s="126"/>
      <c r="G325" s="126"/>
      <c r="H325" s="75"/>
      <c r="I325" s="75"/>
      <c r="J325" s="75"/>
      <c r="K325" s="80" t="s">
        <v>25</v>
      </c>
    </row>
    <row r="326" spans="1:11" ht="15" customHeight="1">
      <c r="A326" s="75"/>
      <c r="B326" s="75"/>
      <c r="D326" s="75"/>
      <c r="E326" s="75"/>
      <c r="F326" s="75"/>
      <c r="G326" s="75"/>
      <c r="H326" s="75"/>
      <c r="I326" s="75"/>
      <c r="J326" s="75"/>
      <c r="K326" s="75"/>
    </row>
    <row r="327" spans="1:11" ht="15" customHeight="1" thickBot="1">
      <c r="A327" s="75"/>
      <c r="B327" s="75"/>
      <c r="D327" s="75"/>
      <c r="E327" s="75"/>
      <c r="F327" s="75"/>
      <c r="G327" s="75"/>
      <c r="H327" s="75"/>
      <c r="I327" s="75"/>
      <c r="J327" s="75"/>
      <c r="K327" s="75"/>
    </row>
    <row r="328" spans="1:11" ht="15" customHeight="1">
      <c r="A328" s="143" t="e">
        <f>#REF!</f>
        <v>#REF!</v>
      </c>
      <c r="B328" s="144"/>
      <c r="C328" s="144"/>
      <c r="D328" s="144"/>
      <c r="E328" s="145"/>
      <c r="F328" s="123" t="s">
        <v>20</v>
      </c>
      <c r="G328" s="143" t="e">
        <f>#REF!</f>
        <v>#REF!</v>
      </c>
      <c r="H328" s="144"/>
      <c r="I328" s="144"/>
      <c r="J328" s="144"/>
      <c r="K328" s="145"/>
    </row>
    <row r="329" spans="1:11" ht="15" customHeight="1" thickBot="1">
      <c r="A329" s="146"/>
      <c r="B329" s="147"/>
      <c r="C329" s="147"/>
      <c r="D329" s="147"/>
      <c r="E329" s="122"/>
      <c r="F329" s="123"/>
      <c r="G329" s="146"/>
      <c r="H329" s="147"/>
      <c r="I329" s="147"/>
      <c r="J329" s="147"/>
      <c r="K329" s="122"/>
    </row>
    <row r="330" spans="1:11" ht="15" customHeight="1" thickBot="1">
      <c r="A330" s="75"/>
      <c r="B330" s="75"/>
      <c r="D330" s="75"/>
      <c r="E330" s="75"/>
      <c r="F330" s="75"/>
      <c r="G330" s="75"/>
      <c r="H330" s="75"/>
      <c r="I330" s="75"/>
      <c r="J330" s="75"/>
      <c r="K330" s="75"/>
    </row>
    <row r="331" spans="1:11" ht="15" customHeight="1" thickBot="1">
      <c r="A331" s="84" t="s">
        <v>59</v>
      </c>
      <c r="B331" s="151" t="s">
        <v>44</v>
      </c>
      <c r="C331" s="152"/>
      <c r="D331" s="153"/>
      <c r="E331" s="85" t="e">
        <f>#REF!</f>
        <v>#REF!</v>
      </c>
      <c r="F331" s="75"/>
      <c r="G331" s="84" t="s">
        <v>145</v>
      </c>
      <c r="H331" s="151" t="s">
        <v>44</v>
      </c>
      <c r="I331" s="152"/>
      <c r="J331" s="153"/>
      <c r="K331" s="85" t="e">
        <f>#REF!</f>
        <v>#REF!</v>
      </c>
    </row>
    <row r="332" spans="1:11" ht="15" customHeight="1" thickBot="1">
      <c r="A332" s="77" t="e">
        <f>#REF!</f>
        <v>#REF!</v>
      </c>
      <c r="B332" s="77"/>
      <c r="C332" s="78" t="s">
        <v>20</v>
      </c>
      <c r="D332" s="77"/>
      <c r="E332" s="77" t="e">
        <f>#REF!</f>
        <v>#REF!</v>
      </c>
      <c r="F332" s="75"/>
      <c r="G332" s="77" t="e">
        <f>#REF!</f>
        <v>#REF!</v>
      </c>
      <c r="H332" s="77"/>
      <c r="I332" s="78" t="s">
        <v>20</v>
      </c>
      <c r="J332" s="77"/>
      <c r="K332" s="77" t="e">
        <f>#REF!</f>
        <v>#REF!</v>
      </c>
    </row>
    <row r="333" spans="1:11" ht="15" customHeight="1">
      <c r="A333" s="124"/>
      <c r="B333" s="125"/>
      <c r="D333" s="124"/>
      <c r="E333" s="125"/>
      <c r="F333" s="75"/>
      <c r="G333" s="124"/>
      <c r="H333" s="125"/>
      <c r="I333" s="75"/>
      <c r="J333" s="124"/>
      <c r="K333" s="125"/>
    </row>
    <row r="334" spans="1:11" ht="15" customHeight="1">
      <c r="A334" s="121"/>
      <c r="B334" s="148"/>
      <c r="D334" s="121"/>
      <c r="E334" s="148"/>
      <c r="F334" s="75"/>
      <c r="G334" s="121"/>
      <c r="H334" s="148"/>
      <c r="I334" s="75"/>
      <c r="J334" s="121"/>
      <c r="K334" s="148"/>
    </row>
    <row r="335" spans="1:11" ht="15" customHeight="1" thickBot="1">
      <c r="A335" s="149"/>
      <c r="B335" s="150"/>
      <c r="D335" s="149"/>
      <c r="E335" s="150"/>
      <c r="F335" s="75"/>
      <c r="G335" s="149"/>
      <c r="H335" s="150"/>
      <c r="I335" s="75"/>
      <c r="J335" s="149"/>
      <c r="K335" s="150"/>
    </row>
    <row r="336" spans="1:11" ht="15" customHeight="1">
      <c r="A336" s="75"/>
      <c r="B336" s="75"/>
      <c r="D336" s="75"/>
      <c r="E336" s="75"/>
      <c r="F336" s="75"/>
      <c r="G336" s="75"/>
      <c r="H336" s="75"/>
      <c r="I336" s="75"/>
      <c r="J336" s="75"/>
      <c r="K336" s="75"/>
    </row>
    <row r="337" spans="1:11" ht="15" customHeight="1" thickBot="1">
      <c r="A337" s="75"/>
      <c r="B337" s="75"/>
      <c r="D337" s="75"/>
      <c r="E337" s="75"/>
      <c r="F337" s="75"/>
      <c r="G337" s="75"/>
      <c r="H337" s="75"/>
      <c r="I337" s="75"/>
      <c r="J337" s="75"/>
      <c r="K337" s="75"/>
    </row>
    <row r="338" spans="1:11" ht="15" customHeight="1" thickBot="1">
      <c r="A338" s="84" t="s">
        <v>64</v>
      </c>
      <c r="B338" s="151" t="s">
        <v>44</v>
      </c>
      <c r="C338" s="152"/>
      <c r="D338" s="153"/>
      <c r="E338" s="85" t="e">
        <f>#REF!</f>
        <v>#REF!</v>
      </c>
      <c r="F338" s="75"/>
      <c r="G338" s="84" t="s">
        <v>146</v>
      </c>
      <c r="H338" s="151" t="s">
        <v>44</v>
      </c>
      <c r="I338" s="152"/>
      <c r="J338" s="153"/>
      <c r="K338" s="85" t="e">
        <f>#REF!</f>
        <v>#REF!</v>
      </c>
    </row>
    <row r="339" spans="1:11" ht="15" customHeight="1" thickBot="1">
      <c r="A339" s="77" t="e">
        <f>#REF!</f>
        <v>#REF!</v>
      </c>
      <c r="B339" s="77"/>
      <c r="C339" s="78" t="s">
        <v>20</v>
      </c>
      <c r="D339" s="77"/>
      <c r="E339" s="77" t="e">
        <f>#REF!</f>
        <v>#REF!</v>
      </c>
      <c r="F339" s="75"/>
      <c r="G339" s="77" t="e">
        <f>#REF!</f>
        <v>#REF!</v>
      </c>
      <c r="H339" s="77"/>
      <c r="I339" s="78" t="s">
        <v>20</v>
      </c>
      <c r="J339" s="77"/>
      <c r="K339" s="77" t="e">
        <f>#REF!</f>
        <v>#REF!</v>
      </c>
    </row>
    <row r="340" spans="1:11" ht="15" customHeight="1">
      <c r="A340" s="124"/>
      <c r="B340" s="125"/>
      <c r="D340" s="124"/>
      <c r="E340" s="125"/>
      <c r="F340" s="75"/>
      <c r="G340" s="124"/>
      <c r="H340" s="125"/>
      <c r="I340" s="75"/>
      <c r="J340" s="124"/>
      <c r="K340" s="125"/>
    </row>
    <row r="341" spans="1:11" ht="15" customHeight="1">
      <c r="A341" s="121"/>
      <c r="B341" s="148"/>
      <c r="D341" s="121"/>
      <c r="E341" s="148"/>
      <c r="F341" s="75"/>
      <c r="G341" s="121"/>
      <c r="H341" s="148"/>
      <c r="I341" s="75"/>
      <c r="J341" s="121"/>
      <c r="K341" s="148"/>
    </row>
    <row r="342" spans="1:11" ht="15" customHeight="1" thickBot="1">
      <c r="A342" s="149"/>
      <c r="B342" s="150"/>
      <c r="D342" s="149"/>
      <c r="E342" s="150"/>
      <c r="F342" s="75"/>
      <c r="G342" s="149"/>
      <c r="H342" s="150"/>
      <c r="I342" s="75"/>
      <c r="J342" s="149"/>
      <c r="K342" s="150"/>
    </row>
    <row r="343" spans="1:11" ht="15" customHeight="1">
      <c r="A343" s="79"/>
      <c r="B343" s="79"/>
      <c r="D343" s="79"/>
      <c r="E343" s="79"/>
      <c r="F343" s="75"/>
      <c r="G343" s="79"/>
      <c r="H343" s="79"/>
      <c r="I343" s="75"/>
      <c r="J343" s="79"/>
      <c r="K343" s="79"/>
    </row>
    <row r="344" spans="1:11" ht="15" customHeight="1" thickBot="1">
      <c r="A344" s="79"/>
      <c r="B344" s="79"/>
      <c r="D344" s="79"/>
      <c r="E344" s="79"/>
      <c r="F344" s="75"/>
      <c r="G344" s="79"/>
      <c r="H344" s="79"/>
      <c r="I344" s="75"/>
      <c r="J344" s="79"/>
      <c r="K344" s="79"/>
    </row>
    <row r="345" spans="1:11" ht="15" customHeight="1">
      <c r="A345" s="143" t="e">
        <f>#REF!</f>
        <v>#REF!</v>
      </c>
      <c r="B345" s="144"/>
      <c r="C345" s="144"/>
      <c r="D345" s="144"/>
      <c r="E345" s="145"/>
      <c r="F345" s="123" t="s">
        <v>20</v>
      </c>
      <c r="G345" s="143" t="e">
        <f>#REF!</f>
        <v>#REF!</v>
      </c>
      <c r="H345" s="144"/>
      <c r="I345" s="144"/>
      <c r="J345" s="144"/>
      <c r="K345" s="145"/>
    </row>
    <row r="346" spans="1:11" ht="15" customHeight="1" thickBot="1">
      <c r="A346" s="146"/>
      <c r="B346" s="147"/>
      <c r="C346" s="147"/>
      <c r="D346" s="147"/>
      <c r="E346" s="122"/>
      <c r="F346" s="123"/>
      <c r="G346" s="146"/>
      <c r="H346" s="147"/>
      <c r="I346" s="147"/>
      <c r="J346" s="147"/>
      <c r="K346" s="122"/>
    </row>
    <row r="347" spans="1:11" ht="15" customHeight="1" thickBot="1">
      <c r="A347" s="75"/>
      <c r="B347" s="75"/>
      <c r="D347" s="75"/>
      <c r="E347" s="75"/>
      <c r="F347" s="75"/>
      <c r="G347" s="75"/>
      <c r="H347" s="75"/>
      <c r="I347" s="75"/>
      <c r="J347" s="75"/>
      <c r="K347" s="75"/>
    </row>
    <row r="348" spans="1:11" ht="15" customHeight="1" thickBot="1">
      <c r="A348" s="84" t="s">
        <v>147</v>
      </c>
      <c r="B348" s="151" t="s">
        <v>44</v>
      </c>
      <c r="C348" s="152"/>
      <c r="D348" s="153"/>
      <c r="E348" s="85" t="e">
        <f>#REF!</f>
        <v>#REF!</v>
      </c>
      <c r="F348" s="75"/>
      <c r="G348" s="84" t="s">
        <v>137</v>
      </c>
      <c r="H348" s="151" t="s">
        <v>44</v>
      </c>
      <c r="I348" s="152"/>
      <c r="J348" s="153"/>
      <c r="K348" s="85" t="e">
        <f>#REF!</f>
        <v>#REF!</v>
      </c>
    </row>
    <row r="349" spans="1:11" ht="15" customHeight="1" thickBot="1">
      <c r="A349" s="77" t="e">
        <f>#REF!</f>
        <v>#REF!</v>
      </c>
      <c r="B349" s="77"/>
      <c r="C349" s="78" t="s">
        <v>20</v>
      </c>
      <c r="D349" s="77"/>
      <c r="E349" s="77" t="e">
        <f>#REF!</f>
        <v>#REF!</v>
      </c>
      <c r="F349" s="75"/>
      <c r="G349" s="77" t="e">
        <f>#REF!</f>
        <v>#REF!</v>
      </c>
      <c r="H349" s="77"/>
      <c r="I349" s="78" t="s">
        <v>20</v>
      </c>
      <c r="J349" s="77"/>
      <c r="K349" s="77" t="e">
        <f>#REF!</f>
        <v>#REF!</v>
      </c>
    </row>
    <row r="350" spans="1:11" ht="15" customHeight="1">
      <c r="A350" s="124"/>
      <c r="B350" s="125"/>
      <c r="D350" s="124"/>
      <c r="E350" s="125"/>
      <c r="F350" s="75"/>
      <c r="G350" s="124"/>
      <c r="H350" s="125"/>
      <c r="I350" s="75"/>
      <c r="J350" s="124"/>
      <c r="K350" s="125"/>
    </row>
    <row r="351" spans="1:11" ht="15" customHeight="1">
      <c r="A351" s="121"/>
      <c r="B351" s="148"/>
      <c r="D351" s="121"/>
      <c r="E351" s="148"/>
      <c r="F351" s="75"/>
      <c r="G351" s="121"/>
      <c r="H351" s="148"/>
      <c r="I351" s="75"/>
      <c r="J351" s="121"/>
      <c r="K351" s="148"/>
    </row>
    <row r="352" spans="1:11" ht="15" customHeight="1" thickBot="1">
      <c r="A352" s="149"/>
      <c r="B352" s="150"/>
      <c r="D352" s="149"/>
      <c r="E352" s="150"/>
      <c r="F352" s="75"/>
      <c r="G352" s="149"/>
      <c r="H352" s="150"/>
      <c r="I352" s="75"/>
      <c r="J352" s="149"/>
      <c r="K352" s="150"/>
    </row>
    <row r="353" spans="1:11" ht="15" customHeight="1">
      <c r="A353" s="75"/>
      <c r="B353" s="75"/>
      <c r="D353" s="75"/>
      <c r="E353" s="75"/>
      <c r="F353" s="75"/>
      <c r="G353" s="75"/>
      <c r="H353" s="75"/>
      <c r="I353" s="75"/>
      <c r="J353" s="75"/>
      <c r="K353" s="75"/>
    </row>
    <row r="354" spans="1:11" ht="15" customHeight="1" thickBot="1">
      <c r="A354" s="75"/>
      <c r="B354" s="75"/>
      <c r="D354" s="75"/>
      <c r="E354" s="75"/>
      <c r="F354" s="75"/>
      <c r="G354" s="75"/>
      <c r="H354" s="75"/>
      <c r="I354" s="75"/>
      <c r="J354" s="75"/>
      <c r="K354" s="75"/>
    </row>
    <row r="355" spans="1:11" ht="15" customHeight="1" thickBot="1">
      <c r="A355" s="84" t="s">
        <v>148</v>
      </c>
      <c r="B355" s="151" t="s">
        <v>44</v>
      </c>
      <c r="C355" s="152"/>
      <c r="D355" s="153"/>
      <c r="E355" s="85" t="e">
        <f>#REF!</f>
        <v>#REF!</v>
      </c>
      <c r="F355" s="75"/>
      <c r="G355" s="84" t="s">
        <v>144</v>
      </c>
      <c r="H355" s="151" t="s">
        <v>44</v>
      </c>
      <c r="I355" s="152"/>
      <c r="J355" s="153"/>
      <c r="K355" s="85" t="e">
        <f>#REF!</f>
        <v>#REF!</v>
      </c>
    </row>
    <row r="356" spans="1:11" ht="15" customHeight="1" thickBot="1">
      <c r="A356" s="77" t="e">
        <f>#REF!</f>
        <v>#REF!</v>
      </c>
      <c r="B356" s="77"/>
      <c r="C356" s="78" t="s">
        <v>20</v>
      </c>
      <c r="D356" s="77"/>
      <c r="E356" s="77" t="e">
        <f>#REF!</f>
        <v>#REF!</v>
      </c>
      <c r="F356" s="75"/>
      <c r="G356" s="77" t="e">
        <f>#REF!</f>
        <v>#REF!</v>
      </c>
      <c r="H356" s="77"/>
      <c r="I356" s="78" t="s">
        <v>20</v>
      </c>
      <c r="J356" s="77"/>
      <c r="K356" s="77" t="e">
        <f>#REF!</f>
        <v>#REF!</v>
      </c>
    </row>
    <row r="357" spans="1:11" ht="15" customHeight="1">
      <c r="A357" s="124"/>
      <c r="B357" s="125"/>
      <c r="D357" s="124"/>
      <c r="E357" s="125"/>
      <c r="F357" s="75"/>
      <c r="G357" s="124"/>
      <c r="H357" s="125"/>
      <c r="I357" s="75"/>
      <c r="J357" s="124"/>
      <c r="K357" s="125"/>
    </row>
    <row r="358" spans="1:11" ht="15" customHeight="1">
      <c r="A358" s="121"/>
      <c r="B358" s="148"/>
      <c r="D358" s="121"/>
      <c r="E358" s="148"/>
      <c r="F358" s="75"/>
      <c r="G358" s="121"/>
      <c r="H358" s="148"/>
      <c r="I358" s="75"/>
      <c r="J358" s="121"/>
      <c r="K358" s="148"/>
    </row>
    <row r="359" spans="1:11" ht="15" customHeight="1" thickBot="1">
      <c r="A359" s="149"/>
      <c r="B359" s="150"/>
      <c r="D359" s="149"/>
      <c r="E359" s="150"/>
      <c r="F359" s="75"/>
      <c r="G359" s="149"/>
      <c r="H359" s="150"/>
      <c r="I359" s="75"/>
      <c r="J359" s="149"/>
      <c r="K359" s="150"/>
    </row>
    <row r="361" spans="1:11" ht="15" customHeight="1">
      <c r="A361" s="74"/>
      <c r="B361" s="75"/>
      <c r="D361" s="126" t="s">
        <v>33</v>
      </c>
      <c r="E361" s="126"/>
      <c r="F361" s="126"/>
      <c r="G361" s="126"/>
      <c r="H361" s="75"/>
      <c r="I361" s="75"/>
      <c r="J361" s="75"/>
      <c r="K361" s="80" t="s">
        <v>26</v>
      </c>
    </row>
    <row r="362" spans="1:11" ht="15" customHeight="1">
      <c r="A362" s="75"/>
      <c r="B362" s="75"/>
      <c r="D362" s="75"/>
      <c r="E362" s="75"/>
      <c r="F362" s="75"/>
      <c r="G362" s="75"/>
      <c r="H362" s="75"/>
      <c r="I362" s="75"/>
      <c r="J362" s="75"/>
      <c r="K362" s="75"/>
    </row>
    <row r="363" spans="1:11" ht="15" customHeight="1" thickBot="1">
      <c r="A363" s="75"/>
      <c r="B363" s="75"/>
      <c r="D363" s="75"/>
      <c r="E363" s="75"/>
      <c r="F363" s="75"/>
      <c r="G363" s="75"/>
      <c r="H363" s="75"/>
      <c r="I363" s="75"/>
      <c r="J363" s="75"/>
      <c r="K363" s="75"/>
    </row>
    <row r="364" spans="1:11" ht="15" customHeight="1">
      <c r="A364" s="143" t="e">
        <f>#REF!</f>
        <v>#REF!</v>
      </c>
      <c r="B364" s="144"/>
      <c r="C364" s="144"/>
      <c r="D364" s="144"/>
      <c r="E364" s="145"/>
      <c r="F364" s="123" t="s">
        <v>20</v>
      </c>
      <c r="G364" s="143" t="e">
        <f>#REF!</f>
        <v>#REF!</v>
      </c>
      <c r="H364" s="144"/>
      <c r="I364" s="144"/>
      <c r="J364" s="144"/>
      <c r="K364" s="145"/>
    </row>
    <row r="365" spans="1:11" ht="15" customHeight="1" thickBot="1">
      <c r="A365" s="146"/>
      <c r="B365" s="147"/>
      <c r="C365" s="147"/>
      <c r="D365" s="147"/>
      <c r="E365" s="122"/>
      <c r="F365" s="123"/>
      <c r="G365" s="146"/>
      <c r="H365" s="147"/>
      <c r="I365" s="147"/>
      <c r="J365" s="147"/>
      <c r="K365" s="122"/>
    </row>
    <row r="366" spans="1:11" ht="15" customHeight="1" thickBot="1">
      <c r="A366" s="75"/>
      <c r="B366" s="75"/>
      <c r="D366" s="75"/>
      <c r="E366" s="75"/>
      <c r="F366" s="75"/>
      <c r="G366" s="75"/>
      <c r="H366" s="75"/>
      <c r="I366" s="75"/>
      <c r="J366" s="75"/>
      <c r="K366" s="75"/>
    </row>
    <row r="367" spans="1:11" ht="15" customHeight="1" thickBot="1">
      <c r="A367" s="84" t="s">
        <v>45</v>
      </c>
      <c r="B367" s="151" t="s">
        <v>44</v>
      </c>
      <c r="C367" s="152"/>
      <c r="D367" s="153"/>
      <c r="E367" s="85" t="e">
        <f>#REF!</f>
        <v>#REF!</v>
      </c>
      <c r="F367" s="75"/>
      <c r="G367" s="84" t="s">
        <v>46</v>
      </c>
      <c r="H367" s="151" t="s">
        <v>44</v>
      </c>
      <c r="I367" s="152"/>
      <c r="J367" s="153"/>
      <c r="K367" s="85" t="e">
        <f>#REF!</f>
        <v>#REF!</v>
      </c>
    </row>
    <row r="368" spans="1:11" ht="15" customHeight="1" thickBot="1">
      <c r="A368" s="77" t="e">
        <f>#REF!</f>
        <v>#REF!</v>
      </c>
      <c r="B368" s="77"/>
      <c r="C368" s="78" t="s">
        <v>20</v>
      </c>
      <c r="D368" s="77"/>
      <c r="E368" s="77" t="e">
        <f>#REF!</f>
        <v>#REF!</v>
      </c>
      <c r="F368" s="75"/>
      <c r="G368" s="77" t="e">
        <f>#REF!</f>
        <v>#REF!</v>
      </c>
      <c r="H368" s="77"/>
      <c r="I368" s="78" t="s">
        <v>20</v>
      </c>
      <c r="J368" s="77"/>
      <c r="K368" s="77" t="e">
        <f>#REF!</f>
        <v>#REF!</v>
      </c>
    </row>
    <row r="369" spans="1:11" ht="15" customHeight="1">
      <c r="A369" s="124"/>
      <c r="B369" s="125"/>
      <c r="D369" s="124"/>
      <c r="E369" s="125"/>
      <c r="F369" s="75"/>
      <c r="G369" s="124"/>
      <c r="H369" s="125"/>
      <c r="I369" s="75"/>
      <c r="J369" s="124"/>
      <c r="K369" s="125"/>
    </row>
    <row r="370" spans="1:11" ht="15" customHeight="1">
      <c r="A370" s="121"/>
      <c r="B370" s="148"/>
      <c r="D370" s="121"/>
      <c r="E370" s="148"/>
      <c r="F370" s="75"/>
      <c r="G370" s="121"/>
      <c r="H370" s="148"/>
      <c r="I370" s="75"/>
      <c r="J370" s="121"/>
      <c r="K370" s="148"/>
    </row>
    <row r="371" spans="1:11" ht="15" customHeight="1" thickBot="1">
      <c r="A371" s="149"/>
      <c r="B371" s="150"/>
      <c r="D371" s="149"/>
      <c r="E371" s="150"/>
      <c r="F371" s="75"/>
      <c r="G371" s="149"/>
      <c r="H371" s="150"/>
      <c r="I371" s="75"/>
      <c r="J371" s="149"/>
      <c r="K371" s="150"/>
    </row>
    <row r="372" spans="1:11" ht="15" customHeight="1">
      <c r="A372" s="75"/>
      <c r="B372" s="75"/>
      <c r="D372" s="75"/>
      <c r="E372" s="75"/>
      <c r="F372" s="75"/>
      <c r="G372" s="75"/>
      <c r="H372" s="75"/>
      <c r="I372" s="75"/>
      <c r="J372" s="75"/>
      <c r="K372" s="75"/>
    </row>
    <row r="373" spans="1:11" ht="15" customHeight="1" thickBot="1">
      <c r="A373" s="75"/>
      <c r="B373" s="75"/>
      <c r="D373" s="75"/>
      <c r="E373" s="75"/>
      <c r="F373" s="75"/>
      <c r="G373" s="75"/>
      <c r="H373" s="75"/>
      <c r="I373" s="75"/>
      <c r="J373" s="75"/>
      <c r="K373" s="75"/>
    </row>
    <row r="374" spans="1:11" ht="15" customHeight="1" thickBot="1">
      <c r="A374" s="84" t="s">
        <v>47</v>
      </c>
      <c r="B374" s="151" t="s">
        <v>44</v>
      </c>
      <c r="C374" s="152"/>
      <c r="D374" s="153"/>
      <c r="E374" s="85" t="e">
        <f>#REF!</f>
        <v>#REF!</v>
      </c>
      <c r="F374" s="75"/>
      <c r="G374" s="84" t="s">
        <v>48</v>
      </c>
      <c r="H374" s="151" t="s">
        <v>44</v>
      </c>
      <c r="I374" s="152"/>
      <c r="J374" s="153"/>
      <c r="K374" s="85" t="e">
        <f>#REF!</f>
        <v>#REF!</v>
      </c>
    </row>
    <row r="375" spans="1:11" ht="15" customHeight="1" thickBot="1">
      <c r="A375" s="77" t="e">
        <f>#REF!</f>
        <v>#REF!</v>
      </c>
      <c r="B375" s="77"/>
      <c r="C375" s="78" t="s">
        <v>20</v>
      </c>
      <c r="D375" s="77"/>
      <c r="E375" s="77" t="e">
        <f>#REF!</f>
        <v>#REF!</v>
      </c>
      <c r="F375" s="75"/>
      <c r="G375" s="77" t="e">
        <f>#REF!</f>
        <v>#REF!</v>
      </c>
      <c r="H375" s="77"/>
      <c r="I375" s="78" t="s">
        <v>20</v>
      </c>
      <c r="J375" s="77"/>
      <c r="K375" s="77" t="e">
        <f>#REF!</f>
        <v>#REF!</v>
      </c>
    </row>
    <row r="376" spans="1:11" ht="15" customHeight="1">
      <c r="A376" s="124"/>
      <c r="B376" s="125"/>
      <c r="D376" s="124"/>
      <c r="E376" s="125"/>
      <c r="F376" s="75"/>
      <c r="G376" s="124"/>
      <c r="H376" s="125"/>
      <c r="I376" s="75"/>
      <c r="J376" s="124"/>
      <c r="K376" s="125"/>
    </row>
    <row r="377" spans="1:11" ht="15" customHeight="1">
      <c r="A377" s="121"/>
      <c r="B377" s="148"/>
      <c r="D377" s="121"/>
      <c r="E377" s="148"/>
      <c r="F377" s="75"/>
      <c r="G377" s="121"/>
      <c r="H377" s="148"/>
      <c r="I377" s="75"/>
      <c r="J377" s="121"/>
      <c r="K377" s="148"/>
    </row>
    <row r="378" spans="1:11" ht="15" customHeight="1" thickBot="1">
      <c r="A378" s="149"/>
      <c r="B378" s="150"/>
      <c r="D378" s="149"/>
      <c r="E378" s="150"/>
      <c r="F378" s="75"/>
      <c r="G378" s="149"/>
      <c r="H378" s="150"/>
      <c r="I378" s="75"/>
      <c r="J378" s="149"/>
      <c r="K378" s="150"/>
    </row>
    <row r="379" spans="1:11" ht="15" customHeight="1">
      <c r="A379" s="79"/>
      <c r="B379" s="79"/>
      <c r="D379" s="79"/>
      <c r="E379" s="79"/>
      <c r="F379" s="75"/>
      <c r="G379" s="79"/>
      <c r="H379" s="79"/>
      <c r="I379" s="75"/>
      <c r="J379" s="79"/>
      <c r="K379" s="79"/>
    </row>
    <row r="380" spans="1:11" ht="15" customHeight="1" thickBot="1">
      <c r="A380" s="79"/>
      <c r="B380" s="79"/>
      <c r="D380" s="79"/>
      <c r="E380" s="79"/>
      <c r="F380" s="75"/>
      <c r="G380" s="79"/>
      <c r="H380" s="79"/>
      <c r="I380" s="75"/>
      <c r="J380" s="79"/>
      <c r="K380" s="79"/>
    </row>
    <row r="381" spans="1:11" ht="15" customHeight="1">
      <c r="A381" s="143" t="e">
        <f>#REF!</f>
        <v>#REF!</v>
      </c>
      <c r="B381" s="144"/>
      <c r="C381" s="144"/>
      <c r="D381" s="144"/>
      <c r="E381" s="145"/>
      <c r="F381" s="123" t="s">
        <v>20</v>
      </c>
      <c r="G381" s="143" t="e">
        <f>#REF!</f>
        <v>#REF!</v>
      </c>
      <c r="H381" s="144"/>
      <c r="I381" s="144"/>
      <c r="J381" s="144"/>
      <c r="K381" s="145"/>
    </row>
    <row r="382" spans="1:11" ht="15" customHeight="1" thickBot="1">
      <c r="A382" s="146"/>
      <c r="B382" s="147"/>
      <c r="C382" s="147"/>
      <c r="D382" s="147"/>
      <c r="E382" s="122"/>
      <c r="F382" s="123"/>
      <c r="G382" s="146"/>
      <c r="H382" s="147"/>
      <c r="I382" s="147"/>
      <c r="J382" s="147"/>
      <c r="K382" s="122"/>
    </row>
    <row r="383" spans="1:11" ht="15" customHeight="1" thickBot="1">
      <c r="A383" s="75"/>
      <c r="B383" s="75"/>
      <c r="D383" s="75"/>
      <c r="E383" s="75"/>
      <c r="F383" s="75"/>
      <c r="G383" s="75"/>
      <c r="H383" s="75"/>
      <c r="I383" s="75"/>
      <c r="J383" s="75"/>
      <c r="K383" s="75"/>
    </row>
    <row r="384" spans="1:11" ht="15" customHeight="1" thickBot="1">
      <c r="A384" s="84" t="s">
        <v>49</v>
      </c>
      <c r="B384" s="151" t="s">
        <v>44</v>
      </c>
      <c r="C384" s="152"/>
      <c r="D384" s="153"/>
      <c r="E384" s="85" t="e">
        <f>#REF!</f>
        <v>#REF!</v>
      </c>
      <c r="F384" s="75"/>
      <c r="G384" s="84" t="s">
        <v>50</v>
      </c>
      <c r="H384" s="151" t="s">
        <v>44</v>
      </c>
      <c r="I384" s="152"/>
      <c r="J384" s="153"/>
      <c r="K384" s="85" t="e">
        <f>#REF!</f>
        <v>#REF!</v>
      </c>
    </row>
    <row r="385" spans="1:11" ht="15" customHeight="1" thickBot="1">
      <c r="A385" s="77" t="e">
        <f>#REF!</f>
        <v>#REF!</v>
      </c>
      <c r="B385" s="77"/>
      <c r="C385" s="78" t="s">
        <v>20</v>
      </c>
      <c r="D385" s="77"/>
      <c r="E385" s="77" t="e">
        <f>#REF!</f>
        <v>#REF!</v>
      </c>
      <c r="F385" s="75"/>
      <c r="G385" s="77" t="e">
        <f>#REF!</f>
        <v>#REF!</v>
      </c>
      <c r="H385" s="77"/>
      <c r="I385" s="78" t="s">
        <v>20</v>
      </c>
      <c r="J385" s="77"/>
      <c r="K385" s="77" t="e">
        <f>#REF!</f>
        <v>#REF!</v>
      </c>
    </row>
    <row r="386" spans="1:11" ht="15" customHeight="1">
      <c r="A386" s="124"/>
      <c r="B386" s="125"/>
      <c r="D386" s="124"/>
      <c r="E386" s="125"/>
      <c r="F386" s="75"/>
      <c r="G386" s="124"/>
      <c r="H386" s="125"/>
      <c r="I386" s="75"/>
      <c r="J386" s="124"/>
      <c r="K386" s="125"/>
    </row>
    <row r="387" spans="1:11" ht="15" customHeight="1">
      <c r="A387" s="121"/>
      <c r="B387" s="148"/>
      <c r="D387" s="121"/>
      <c r="E387" s="148"/>
      <c r="F387" s="75"/>
      <c r="G387" s="121"/>
      <c r="H387" s="148"/>
      <c r="I387" s="75"/>
      <c r="J387" s="121"/>
      <c r="K387" s="148"/>
    </row>
    <row r="388" spans="1:11" ht="15" customHeight="1" thickBot="1">
      <c r="A388" s="149"/>
      <c r="B388" s="150"/>
      <c r="D388" s="149"/>
      <c r="E388" s="150"/>
      <c r="F388" s="75"/>
      <c r="G388" s="149"/>
      <c r="H388" s="150"/>
      <c r="I388" s="75"/>
      <c r="J388" s="149"/>
      <c r="K388" s="150"/>
    </row>
    <row r="389" spans="1:11" ht="15" customHeight="1">
      <c r="A389" s="75"/>
      <c r="B389" s="75"/>
      <c r="D389" s="75"/>
      <c r="E389" s="75"/>
      <c r="F389" s="75"/>
      <c r="G389" s="75"/>
      <c r="H389" s="75"/>
      <c r="I389" s="75"/>
      <c r="J389" s="75"/>
      <c r="K389" s="75"/>
    </row>
    <row r="390" spans="1:11" ht="15" customHeight="1" thickBot="1">
      <c r="A390" s="75"/>
      <c r="B390" s="75"/>
      <c r="D390" s="75"/>
      <c r="E390" s="75"/>
      <c r="F390" s="75"/>
      <c r="G390" s="75"/>
      <c r="H390" s="75"/>
      <c r="I390" s="75"/>
      <c r="J390" s="75"/>
      <c r="K390" s="75"/>
    </row>
    <row r="391" spans="1:11" ht="15" customHeight="1" thickBot="1">
      <c r="A391" s="84" t="s">
        <v>51</v>
      </c>
      <c r="B391" s="151" t="s">
        <v>44</v>
      </c>
      <c r="C391" s="152"/>
      <c r="D391" s="153"/>
      <c r="E391" s="85" t="e">
        <f>#REF!</f>
        <v>#REF!</v>
      </c>
      <c r="F391" s="75"/>
      <c r="G391" s="84" t="s">
        <v>52</v>
      </c>
      <c r="H391" s="151" t="s">
        <v>44</v>
      </c>
      <c r="I391" s="152"/>
      <c r="J391" s="153"/>
      <c r="K391" s="85" t="e">
        <f>#REF!</f>
        <v>#REF!</v>
      </c>
    </row>
    <row r="392" spans="1:11" ht="15" customHeight="1" thickBot="1">
      <c r="A392" s="77" t="e">
        <f>#REF!</f>
        <v>#REF!</v>
      </c>
      <c r="B392" s="77"/>
      <c r="C392" s="78" t="s">
        <v>20</v>
      </c>
      <c r="D392" s="77"/>
      <c r="E392" s="77" t="e">
        <f>#REF!</f>
        <v>#REF!</v>
      </c>
      <c r="F392" s="75"/>
      <c r="G392" s="77" t="e">
        <f>#REF!</f>
        <v>#REF!</v>
      </c>
      <c r="H392" s="77"/>
      <c r="I392" s="78" t="s">
        <v>20</v>
      </c>
      <c r="J392" s="77"/>
      <c r="K392" s="77" t="e">
        <f>#REF!</f>
        <v>#REF!</v>
      </c>
    </row>
    <row r="393" spans="1:11" ht="15" customHeight="1">
      <c r="A393" s="124"/>
      <c r="B393" s="125"/>
      <c r="D393" s="124"/>
      <c r="E393" s="125"/>
      <c r="F393" s="75"/>
      <c r="G393" s="124"/>
      <c r="H393" s="125"/>
      <c r="I393" s="75"/>
      <c r="J393" s="124"/>
      <c r="K393" s="125"/>
    </row>
    <row r="394" spans="1:11" ht="15" customHeight="1">
      <c r="A394" s="121"/>
      <c r="B394" s="148"/>
      <c r="D394" s="121"/>
      <c r="E394" s="148"/>
      <c r="F394" s="75"/>
      <c r="G394" s="121"/>
      <c r="H394" s="148"/>
      <c r="I394" s="75"/>
      <c r="J394" s="121"/>
      <c r="K394" s="148"/>
    </row>
    <row r="395" spans="1:11" ht="15" customHeight="1" thickBot="1">
      <c r="A395" s="149"/>
      <c r="B395" s="150"/>
      <c r="D395" s="149"/>
      <c r="E395" s="150"/>
      <c r="F395" s="75"/>
      <c r="G395" s="149"/>
      <c r="H395" s="150"/>
      <c r="I395" s="75"/>
      <c r="J395" s="149"/>
      <c r="K395" s="150"/>
    </row>
    <row r="397" spans="1:11" ht="15" customHeight="1">
      <c r="A397" s="74"/>
      <c r="B397" s="75"/>
      <c r="D397" s="126" t="s">
        <v>33</v>
      </c>
      <c r="E397" s="126"/>
      <c r="F397" s="126"/>
      <c r="G397" s="126"/>
      <c r="H397" s="75"/>
      <c r="I397" s="75"/>
      <c r="J397" s="75"/>
      <c r="K397" s="80" t="s">
        <v>26</v>
      </c>
    </row>
    <row r="398" spans="1:11" ht="15" customHeight="1">
      <c r="A398" s="75"/>
      <c r="B398" s="75"/>
      <c r="D398" s="75"/>
      <c r="E398" s="75"/>
      <c r="F398" s="75"/>
      <c r="G398" s="75"/>
      <c r="H398" s="75"/>
      <c r="I398" s="75"/>
      <c r="J398" s="75"/>
      <c r="K398" s="75"/>
    </row>
    <row r="399" spans="1:11" ht="15" customHeight="1" thickBot="1">
      <c r="A399" s="75"/>
      <c r="B399" s="75"/>
      <c r="D399" s="75"/>
      <c r="E399" s="75"/>
      <c r="F399" s="75"/>
      <c r="G399" s="75"/>
      <c r="H399" s="75"/>
      <c r="I399" s="75"/>
      <c r="J399" s="75"/>
      <c r="K399" s="75"/>
    </row>
    <row r="400" spans="1:11" ht="15" customHeight="1">
      <c r="A400" s="143" t="e">
        <f>#REF!</f>
        <v>#REF!</v>
      </c>
      <c r="B400" s="144"/>
      <c r="C400" s="144"/>
      <c r="D400" s="144"/>
      <c r="E400" s="145"/>
      <c r="F400" s="123" t="s">
        <v>20</v>
      </c>
      <c r="G400" s="143" t="e">
        <f>#REF!</f>
        <v>#REF!</v>
      </c>
      <c r="H400" s="144"/>
      <c r="I400" s="144"/>
      <c r="J400" s="144"/>
      <c r="K400" s="145"/>
    </row>
    <row r="401" spans="1:11" ht="15" customHeight="1" thickBot="1">
      <c r="A401" s="146"/>
      <c r="B401" s="147"/>
      <c r="C401" s="147"/>
      <c r="D401" s="147"/>
      <c r="E401" s="122"/>
      <c r="F401" s="123"/>
      <c r="G401" s="146"/>
      <c r="H401" s="147"/>
      <c r="I401" s="147"/>
      <c r="J401" s="147"/>
      <c r="K401" s="122"/>
    </row>
    <row r="402" spans="1:11" ht="15" customHeight="1" thickBot="1">
      <c r="A402" s="75"/>
      <c r="B402" s="75"/>
      <c r="D402" s="75"/>
      <c r="E402" s="75"/>
      <c r="F402" s="75"/>
      <c r="G402" s="75"/>
      <c r="H402" s="75"/>
      <c r="I402" s="75"/>
      <c r="J402" s="75"/>
      <c r="K402" s="75"/>
    </row>
    <row r="403" spans="1:11" ht="15" customHeight="1" thickBot="1">
      <c r="A403" s="84" t="s">
        <v>59</v>
      </c>
      <c r="B403" s="151" t="s">
        <v>44</v>
      </c>
      <c r="C403" s="152"/>
      <c r="D403" s="153"/>
      <c r="E403" s="85" t="e">
        <f>#REF!</f>
        <v>#REF!</v>
      </c>
      <c r="F403" s="75"/>
      <c r="G403" s="84" t="s">
        <v>149</v>
      </c>
      <c r="H403" s="151" t="s">
        <v>44</v>
      </c>
      <c r="I403" s="152"/>
      <c r="J403" s="153"/>
      <c r="K403" s="85" t="e">
        <f>#REF!</f>
        <v>#REF!</v>
      </c>
    </row>
    <row r="404" spans="1:11" ht="15" customHeight="1" thickBot="1">
      <c r="A404" s="77" t="e">
        <f>#REF!</f>
        <v>#REF!</v>
      </c>
      <c r="B404" s="77"/>
      <c r="C404" s="78" t="s">
        <v>20</v>
      </c>
      <c r="D404" s="77"/>
      <c r="E404" s="77" t="e">
        <f>#REF!</f>
        <v>#REF!</v>
      </c>
      <c r="F404" s="75"/>
      <c r="G404" s="77" t="e">
        <f>#REF!</f>
        <v>#REF!</v>
      </c>
      <c r="H404" s="77"/>
      <c r="I404" s="78" t="s">
        <v>20</v>
      </c>
      <c r="J404" s="77"/>
      <c r="K404" s="77" t="e">
        <f>#REF!</f>
        <v>#REF!</v>
      </c>
    </row>
    <row r="405" spans="1:11" ht="15" customHeight="1">
      <c r="A405" s="124"/>
      <c r="B405" s="125"/>
      <c r="D405" s="124"/>
      <c r="E405" s="125"/>
      <c r="F405" s="75"/>
      <c r="G405" s="124"/>
      <c r="H405" s="125"/>
      <c r="I405" s="75"/>
      <c r="J405" s="124"/>
      <c r="K405" s="125"/>
    </row>
    <row r="406" spans="1:11" ht="15" customHeight="1">
      <c r="A406" s="121"/>
      <c r="B406" s="148"/>
      <c r="D406" s="121"/>
      <c r="E406" s="148"/>
      <c r="F406" s="75"/>
      <c r="G406" s="121"/>
      <c r="H406" s="148"/>
      <c r="I406" s="75"/>
      <c r="J406" s="121"/>
      <c r="K406" s="148"/>
    </row>
    <row r="407" spans="1:11" ht="15" customHeight="1" thickBot="1">
      <c r="A407" s="149"/>
      <c r="B407" s="150"/>
      <c r="D407" s="149"/>
      <c r="E407" s="150"/>
      <c r="F407" s="75"/>
      <c r="G407" s="149"/>
      <c r="H407" s="150"/>
      <c r="I407" s="75"/>
      <c r="J407" s="149"/>
      <c r="K407" s="150"/>
    </row>
    <row r="408" spans="1:11" ht="15" customHeight="1">
      <c r="A408" s="75"/>
      <c r="B408" s="75"/>
      <c r="D408" s="75"/>
      <c r="E408" s="75"/>
      <c r="F408" s="75"/>
      <c r="G408" s="75"/>
      <c r="H408" s="75"/>
      <c r="I408" s="75"/>
      <c r="J408" s="75"/>
      <c r="K408" s="75"/>
    </row>
    <row r="409" spans="1:11" ht="15" customHeight="1" thickBot="1">
      <c r="A409" s="75"/>
      <c r="B409" s="75"/>
      <c r="D409" s="75"/>
      <c r="E409" s="75"/>
      <c r="F409" s="75"/>
      <c r="G409" s="75"/>
      <c r="H409" s="75"/>
      <c r="I409" s="75"/>
      <c r="J409" s="75"/>
      <c r="K409" s="75"/>
    </row>
    <row r="410" spans="1:11" ht="15" customHeight="1" thickBot="1">
      <c r="A410" s="84" t="s">
        <v>130</v>
      </c>
      <c r="B410" s="151" t="s">
        <v>44</v>
      </c>
      <c r="C410" s="152"/>
      <c r="D410" s="153"/>
      <c r="E410" s="85" t="e">
        <f>#REF!</f>
        <v>#REF!</v>
      </c>
      <c r="F410" s="75"/>
      <c r="G410" s="84" t="s">
        <v>150</v>
      </c>
      <c r="H410" s="151" t="s">
        <v>44</v>
      </c>
      <c r="I410" s="152"/>
      <c r="J410" s="153"/>
      <c r="K410" s="85" t="e">
        <f>#REF!</f>
        <v>#REF!</v>
      </c>
    </row>
    <row r="411" spans="1:11" ht="15" customHeight="1" thickBot="1">
      <c r="A411" s="77" t="e">
        <f>#REF!</f>
        <v>#REF!</v>
      </c>
      <c r="B411" s="77"/>
      <c r="C411" s="78" t="s">
        <v>20</v>
      </c>
      <c r="D411" s="77"/>
      <c r="E411" s="77" t="e">
        <f>#REF!</f>
        <v>#REF!</v>
      </c>
      <c r="F411" s="75"/>
      <c r="G411" s="77" t="e">
        <f>#REF!</f>
        <v>#REF!</v>
      </c>
      <c r="H411" s="77"/>
      <c r="I411" s="78" t="s">
        <v>20</v>
      </c>
      <c r="J411" s="77"/>
      <c r="K411" s="77" t="e">
        <f>#REF!</f>
        <v>#REF!</v>
      </c>
    </row>
    <row r="412" spans="1:11" ht="15" customHeight="1">
      <c r="A412" s="124"/>
      <c r="B412" s="125"/>
      <c r="D412" s="124"/>
      <c r="E412" s="125"/>
      <c r="F412" s="75"/>
      <c r="G412" s="124"/>
      <c r="H412" s="125"/>
      <c r="I412" s="75"/>
      <c r="J412" s="124"/>
      <c r="K412" s="125"/>
    </row>
    <row r="413" spans="1:11" ht="15" customHeight="1">
      <c r="A413" s="121"/>
      <c r="B413" s="148"/>
      <c r="D413" s="121"/>
      <c r="E413" s="148"/>
      <c r="F413" s="75"/>
      <c r="G413" s="121"/>
      <c r="H413" s="148"/>
      <c r="I413" s="75"/>
      <c r="J413" s="121"/>
      <c r="K413" s="148"/>
    </row>
    <row r="414" spans="1:11" ht="15" customHeight="1" thickBot="1">
      <c r="A414" s="149"/>
      <c r="B414" s="150"/>
      <c r="D414" s="149"/>
      <c r="E414" s="150"/>
      <c r="F414" s="75"/>
      <c r="G414" s="149"/>
      <c r="H414" s="150"/>
      <c r="I414" s="75"/>
      <c r="J414" s="149"/>
      <c r="K414" s="150"/>
    </row>
    <row r="415" spans="1:11" ht="15" customHeight="1">
      <c r="A415" s="79"/>
      <c r="B415" s="79"/>
      <c r="D415" s="79"/>
      <c r="E415" s="79"/>
      <c r="F415" s="75"/>
      <c r="G415" s="79"/>
      <c r="H415" s="79"/>
      <c r="I415" s="75"/>
      <c r="J415" s="79"/>
      <c r="K415" s="79"/>
    </row>
    <row r="416" spans="1:11" ht="15" customHeight="1" thickBot="1">
      <c r="A416" s="79"/>
      <c r="B416" s="79"/>
      <c r="D416" s="79"/>
      <c r="E416" s="79"/>
      <c r="F416" s="75"/>
      <c r="G416" s="79"/>
      <c r="H416" s="79"/>
      <c r="I416" s="75"/>
      <c r="J416" s="79"/>
      <c r="K416" s="79"/>
    </row>
    <row r="417" spans="1:11" ht="15" customHeight="1">
      <c r="A417" s="143" t="e">
        <f>#REF!</f>
        <v>#REF!</v>
      </c>
      <c r="B417" s="144"/>
      <c r="C417" s="144"/>
      <c r="D417" s="144"/>
      <c r="E417" s="145"/>
      <c r="F417" s="123" t="s">
        <v>20</v>
      </c>
      <c r="G417" s="143" t="e">
        <f>#REF!</f>
        <v>#REF!</v>
      </c>
      <c r="H417" s="144"/>
      <c r="I417" s="144"/>
      <c r="J417" s="144"/>
      <c r="K417" s="145"/>
    </row>
    <row r="418" spans="1:11" ht="15" customHeight="1" thickBot="1">
      <c r="A418" s="146"/>
      <c r="B418" s="147"/>
      <c r="C418" s="147"/>
      <c r="D418" s="147"/>
      <c r="E418" s="122"/>
      <c r="F418" s="123"/>
      <c r="G418" s="146"/>
      <c r="H418" s="147"/>
      <c r="I418" s="147"/>
      <c r="J418" s="147"/>
      <c r="K418" s="122"/>
    </row>
    <row r="419" spans="1:11" ht="15" customHeight="1" thickBot="1">
      <c r="A419" s="75"/>
      <c r="B419" s="75"/>
      <c r="D419" s="75"/>
      <c r="E419" s="75"/>
      <c r="F419" s="75"/>
      <c r="G419" s="75"/>
      <c r="H419" s="75"/>
      <c r="I419" s="75"/>
      <c r="J419" s="75"/>
      <c r="K419" s="75"/>
    </row>
    <row r="420" spans="1:11" ht="15" customHeight="1" thickBot="1">
      <c r="A420" s="84" t="s">
        <v>151</v>
      </c>
      <c r="B420" s="151" t="s">
        <v>44</v>
      </c>
      <c r="C420" s="152"/>
      <c r="D420" s="153"/>
      <c r="E420" s="85" t="e">
        <f>#REF!</f>
        <v>#REF!</v>
      </c>
      <c r="F420" s="75"/>
      <c r="G420" s="84" t="s">
        <v>152</v>
      </c>
      <c r="H420" s="151" t="s">
        <v>44</v>
      </c>
      <c r="I420" s="152"/>
      <c r="J420" s="153"/>
      <c r="K420" s="85" t="e">
        <f>#REF!</f>
        <v>#REF!</v>
      </c>
    </row>
    <row r="421" spans="1:11" ht="15" customHeight="1" thickBot="1">
      <c r="A421" s="77" t="e">
        <f>#REF!</f>
        <v>#REF!</v>
      </c>
      <c r="B421" s="77"/>
      <c r="C421" s="78" t="s">
        <v>20</v>
      </c>
      <c r="D421" s="77"/>
      <c r="E421" s="77" t="e">
        <f>#REF!</f>
        <v>#REF!</v>
      </c>
      <c r="F421" s="75"/>
      <c r="G421" s="77" t="e">
        <f>#REF!</f>
        <v>#REF!</v>
      </c>
      <c r="H421" s="77"/>
      <c r="I421" s="78" t="s">
        <v>20</v>
      </c>
      <c r="J421" s="77"/>
      <c r="K421" s="77" t="e">
        <f>#REF!</f>
        <v>#REF!</v>
      </c>
    </row>
    <row r="422" spans="1:11" ht="15" customHeight="1">
      <c r="A422" s="124"/>
      <c r="B422" s="125"/>
      <c r="D422" s="124"/>
      <c r="E422" s="125"/>
      <c r="F422" s="75"/>
      <c r="G422" s="124"/>
      <c r="H422" s="125"/>
      <c r="I422" s="75"/>
      <c r="J422" s="124"/>
      <c r="K422" s="125"/>
    </row>
    <row r="423" spans="1:11" ht="15" customHeight="1">
      <c r="A423" s="121"/>
      <c r="B423" s="148"/>
      <c r="D423" s="121"/>
      <c r="E423" s="148"/>
      <c r="F423" s="75"/>
      <c r="G423" s="121"/>
      <c r="H423" s="148"/>
      <c r="I423" s="75"/>
      <c r="J423" s="121"/>
      <c r="K423" s="148"/>
    </row>
    <row r="424" spans="1:11" ht="15" customHeight="1" thickBot="1">
      <c r="A424" s="149"/>
      <c r="B424" s="150"/>
      <c r="D424" s="149"/>
      <c r="E424" s="150"/>
      <c r="F424" s="75"/>
      <c r="G424" s="149"/>
      <c r="H424" s="150"/>
      <c r="I424" s="75"/>
      <c r="J424" s="149"/>
      <c r="K424" s="150"/>
    </row>
    <row r="425" spans="1:11" ht="15" customHeight="1">
      <c r="A425" s="75"/>
      <c r="B425" s="75"/>
      <c r="D425" s="75"/>
      <c r="E425" s="75"/>
      <c r="F425" s="75"/>
      <c r="G425" s="75"/>
      <c r="H425" s="75"/>
      <c r="I425" s="75"/>
      <c r="J425" s="75"/>
      <c r="K425" s="75"/>
    </row>
    <row r="426" spans="1:11" ht="15" customHeight="1" thickBot="1">
      <c r="A426" s="75"/>
      <c r="B426" s="75"/>
      <c r="D426" s="75"/>
      <c r="E426" s="75"/>
      <c r="F426" s="75"/>
      <c r="G426" s="75"/>
      <c r="H426" s="75"/>
      <c r="I426" s="75"/>
      <c r="J426" s="75"/>
      <c r="K426" s="75"/>
    </row>
    <row r="427" spans="1:11" ht="15" customHeight="1" thickBot="1">
      <c r="A427" s="84" t="s">
        <v>148</v>
      </c>
      <c r="B427" s="151" t="s">
        <v>44</v>
      </c>
      <c r="C427" s="152"/>
      <c r="D427" s="153"/>
      <c r="E427" s="85" t="e">
        <f>#REF!</f>
        <v>#REF!</v>
      </c>
      <c r="F427" s="75"/>
      <c r="G427" s="84" t="s">
        <v>138</v>
      </c>
      <c r="H427" s="151" t="s">
        <v>44</v>
      </c>
      <c r="I427" s="152"/>
      <c r="J427" s="153"/>
      <c r="K427" s="85" t="e">
        <f>#REF!</f>
        <v>#REF!</v>
      </c>
    </row>
    <row r="428" spans="1:11" ht="15" customHeight="1" thickBot="1">
      <c r="A428" s="77" t="e">
        <f>#REF!</f>
        <v>#REF!</v>
      </c>
      <c r="B428" s="77"/>
      <c r="C428" s="78" t="s">
        <v>20</v>
      </c>
      <c r="D428" s="77"/>
      <c r="E428" s="77" t="e">
        <f>#REF!</f>
        <v>#REF!</v>
      </c>
      <c r="F428" s="75"/>
      <c r="G428" s="77" t="e">
        <f>#REF!</f>
        <v>#REF!</v>
      </c>
      <c r="H428" s="77"/>
      <c r="I428" s="78" t="s">
        <v>20</v>
      </c>
      <c r="J428" s="77"/>
      <c r="K428" s="77" t="e">
        <f>#REF!</f>
        <v>#REF!</v>
      </c>
    </row>
    <row r="429" spans="1:11" ht="15" customHeight="1">
      <c r="A429" s="124"/>
      <c r="B429" s="125"/>
      <c r="D429" s="124"/>
      <c r="E429" s="125"/>
      <c r="F429" s="75"/>
      <c r="G429" s="124"/>
      <c r="H429" s="125"/>
      <c r="I429" s="75"/>
      <c r="J429" s="124"/>
      <c r="K429" s="125"/>
    </row>
    <row r="430" spans="1:11" ht="15" customHeight="1">
      <c r="A430" s="121"/>
      <c r="B430" s="148"/>
      <c r="D430" s="121"/>
      <c r="E430" s="148"/>
      <c r="F430" s="75"/>
      <c r="G430" s="121"/>
      <c r="H430" s="148"/>
      <c r="I430" s="75"/>
      <c r="J430" s="121"/>
      <c r="K430" s="148"/>
    </row>
    <row r="431" spans="1:11" ht="15" customHeight="1" thickBot="1">
      <c r="A431" s="149"/>
      <c r="B431" s="150"/>
      <c r="D431" s="149"/>
      <c r="E431" s="150"/>
      <c r="F431" s="75"/>
      <c r="G431" s="149"/>
      <c r="H431" s="150"/>
      <c r="I431" s="75"/>
      <c r="J431" s="149"/>
      <c r="K431" s="150"/>
    </row>
    <row r="433" spans="1:11" ht="15" customHeight="1">
      <c r="A433" s="74"/>
      <c r="B433" s="75"/>
      <c r="D433" s="126" t="s">
        <v>33</v>
      </c>
      <c r="E433" s="126"/>
      <c r="F433" s="126"/>
      <c r="G433" s="126"/>
      <c r="H433" s="75"/>
      <c r="I433" s="75"/>
      <c r="J433" s="75"/>
      <c r="K433" s="80" t="s">
        <v>73</v>
      </c>
    </row>
    <row r="434" spans="1:11" ht="15" customHeight="1">
      <c r="A434" s="75"/>
      <c r="B434" s="75"/>
      <c r="D434" s="75"/>
      <c r="E434" s="75"/>
      <c r="F434" s="75"/>
      <c r="G434" s="75"/>
      <c r="H434" s="75"/>
      <c r="I434" s="75"/>
      <c r="J434" s="75"/>
      <c r="K434" s="75"/>
    </row>
    <row r="435" spans="1:11" ht="15" customHeight="1" thickBot="1">
      <c r="A435" s="75"/>
      <c r="B435" s="75"/>
      <c r="D435" s="75"/>
      <c r="E435" s="75"/>
      <c r="F435" s="75"/>
      <c r="G435" s="75"/>
      <c r="H435" s="75"/>
      <c r="I435" s="75"/>
      <c r="J435" s="75"/>
      <c r="K435" s="75"/>
    </row>
    <row r="436" spans="1:11" ht="15" customHeight="1">
      <c r="A436" s="143" t="e">
        <f>#REF!</f>
        <v>#REF!</v>
      </c>
      <c r="B436" s="144"/>
      <c r="C436" s="144"/>
      <c r="D436" s="144"/>
      <c r="E436" s="145"/>
      <c r="F436" s="123" t="s">
        <v>20</v>
      </c>
      <c r="G436" s="143" t="e">
        <f>#REF!</f>
        <v>#REF!</v>
      </c>
      <c r="H436" s="144"/>
      <c r="I436" s="144"/>
      <c r="J436" s="144"/>
      <c r="K436" s="145"/>
    </row>
    <row r="437" spans="1:11" ht="15" customHeight="1" thickBot="1">
      <c r="A437" s="146"/>
      <c r="B437" s="147"/>
      <c r="C437" s="147"/>
      <c r="D437" s="147"/>
      <c r="E437" s="122"/>
      <c r="F437" s="123"/>
      <c r="G437" s="146"/>
      <c r="H437" s="147"/>
      <c r="I437" s="147"/>
      <c r="J437" s="147"/>
      <c r="K437" s="122"/>
    </row>
    <row r="438" spans="1:11" ht="15" customHeight="1" thickBot="1">
      <c r="A438" s="75"/>
      <c r="B438" s="75"/>
      <c r="D438" s="75"/>
      <c r="E438" s="75"/>
      <c r="F438" s="75"/>
      <c r="G438" s="75"/>
      <c r="H438" s="75"/>
      <c r="I438" s="75"/>
      <c r="J438" s="75"/>
      <c r="K438" s="75"/>
    </row>
    <row r="439" spans="1:11" ht="15" customHeight="1" thickBot="1">
      <c r="A439" s="84" t="s">
        <v>45</v>
      </c>
      <c r="B439" s="151" t="s">
        <v>44</v>
      </c>
      <c r="C439" s="152"/>
      <c r="D439" s="153"/>
      <c r="E439" s="85" t="e">
        <f>#REF!</f>
        <v>#REF!</v>
      </c>
      <c r="F439" s="75"/>
      <c r="G439" s="84" t="s">
        <v>46</v>
      </c>
      <c r="H439" s="151" t="s">
        <v>44</v>
      </c>
      <c r="I439" s="152"/>
      <c r="J439" s="153"/>
      <c r="K439" s="85" t="e">
        <f>#REF!</f>
        <v>#REF!</v>
      </c>
    </row>
    <row r="440" spans="1:11" ht="15" customHeight="1" thickBot="1">
      <c r="A440" s="77" t="e">
        <f>#REF!</f>
        <v>#REF!</v>
      </c>
      <c r="B440" s="77"/>
      <c r="C440" s="78" t="s">
        <v>20</v>
      </c>
      <c r="D440" s="77"/>
      <c r="E440" s="77" t="e">
        <f>#REF!</f>
        <v>#REF!</v>
      </c>
      <c r="F440" s="75"/>
      <c r="G440" s="77" t="e">
        <f>#REF!</f>
        <v>#REF!</v>
      </c>
      <c r="H440" s="77"/>
      <c r="I440" s="78" t="s">
        <v>20</v>
      </c>
      <c r="J440" s="77"/>
      <c r="K440" s="77" t="e">
        <f>#REF!</f>
        <v>#REF!</v>
      </c>
    </row>
    <row r="441" spans="1:11" ht="15" customHeight="1">
      <c r="A441" s="124"/>
      <c r="B441" s="125"/>
      <c r="D441" s="124"/>
      <c r="E441" s="125"/>
      <c r="F441" s="75"/>
      <c r="G441" s="124"/>
      <c r="H441" s="125"/>
      <c r="I441" s="75"/>
      <c r="J441" s="124"/>
      <c r="K441" s="125"/>
    </row>
    <row r="442" spans="1:11" ht="15" customHeight="1">
      <c r="A442" s="121"/>
      <c r="B442" s="148"/>
      <c r="D442" s="121"/>
      <c r="E442" s="148"/>
      <c r="F442" s="75"/>
      <c r="G442" s="121"/>
      <c r="H442" s="148"/>
      <c r="I442" s="75"/>
      <c r="J442" s="121"/>
      <c r="K442" s="148"/>
    </row>
    <row r="443" spans="1:11" ht="15" customHeight="1" thickBot="1">
      <c r="A443" s="149"/>
      <c r="B443" s="150"/>
      <c r="D443" s="149"/>
      <c r="E443" s="150"/>
      <c r="F443" s="75"/>
      <c r="G443" s="149"/>
      <c r="H443" s="150"/>
      <c r="I443" s="75"/>
      <c r="J443" s="149"/>
      <c r="K443" s="150"/>
    </row>
    <row r="444" spans="1:11" ht="15" customHeight="1">
      <c r="A444" s="75"/>
      <c r="B444" s="75"/>
      <c r="D444" s="75"/>
      <c r="E444" s="75"/>
      <c r="F444" s="75"/>
      <c r="G444" s="75"/>
      <c r="H444" s="75"/>
      <c r="I444" s="75"/>
      <c r="J444" s="75"/>
      <c r="K444" s="75"/>
    </row>
    <row r="445" spans="1:11" ht="15" customHeight="1" thickBot="1">
      <c r="A445" s="75"/>
      <c r="B445" s="75"/>
      <c r="D445" s="75"/>
      <c r="E445" s="75"/>
      <c r="F445" s="75"/>
      <c r="G445" s="75"/>
      <c r="H445" s="75"/>
      <c r="I445" s="75"/>
      <c r="J445" s="75"/>
      <c r="K445" s="75"/>
    </row>
    <row r="446" spans="1:11" ht="15" customHeight="1" thickBot="1">
      <c r="A446" s="84" t="s">
        <v>47</v>
      </c>
      <c r="B446" s="151" t="s">
        <v>44</v>
      </c>
      <c r="C446" s="152"/>
      <c r="D446" s="153"/>
      <c r="E446" s="85" t="e">
        <f>#REF!</f>
        <v>#REF!</v>
      </c>
      <c r="F446" s="75"/>
      <c r="G446" s="84" t="s">
        <v>48</v>
      </c>
      <c r="H446" s="151" t="s">
        <v>44</v>
      </c>
      <c r="I446" s="152"/>
      <c r="J446" s="153"/>
      <c r="K446" s="85" t="e">
        <f>#REF!</f>
        <v>#REF!</v>
      </c>
    </row>
    <row r="447" spans="1:11" ht="15" customHeight="1" thickBot="1">
      <c r="A447" s="77" t="e">
        <f>#REF!</f>
        <v>#REF!</v>
      </c>
      <c r="B447" s="77"/>
      <c r="C447" s="78" t="s">
        <v>20</v>
      </c>
      <c r="D447" s="77"/>
      <c r="E447" s="77" t="e">
        <f>#REF!</f>
        <v>#REF!</v>
      </c>
      <c r="F447" s="75"/>
      <c r="G447" s="77" t="e">
        <f>#REF!</f>
        <v>#REF!</v>
      </c>
      <c r="H447" s="77"/>
      <c r="I447" s="78" t="s">
        <v>20</v>
      </c>
      <c r="J447" s="77"/>
      <c r="K447" s="77" t="e">
        <f>#REF!</f>
        <v>#REF!</v>
      </c>
    </row>
    <row r="448" spans="1:11" ht="15" customHeight="1">
      <c r="A448" s="124"/>
      <c r="B448" s="125"/>
      <c r="D448" s="124"/>
      <c r="E448" s="125"/>
      <c r="F448" s="75"/>
      <c r="G448" s="124"/>
      <c r="H448" s="125"/>
      <c r="I448" s="75"/>
      <c r="J448" s="124"/>
      <c r="K448" s="125"/>
    </row>
    <row r="449" spans="1:11" ht="15" customHeight="1">
      <c r="A449" s="121"/>
      <c r="B449" s="148"/>
      <c r="D449" s="121"/>
      <c r="E449" s="148"/>
      <c r="F449" s="75"/>
      <c r="G449" s="121"/>
      <c r="H449" s="148"/>
      <c r="I449" s="75"/>
      <c r="J449" s="121"/>
      <c r="K449" s="148"/>
    </row>
    <row r="450" spans="1:11" ht="15" customHeight="1" thickBot="1">
      <c r="A450" s="149"/>
      <c r="B450" s="150"/>
      <c r="D450" s="149"/>
      <c r="E450" s="150"/>
      <c r="F450" s="75"/>
      <c r="G450" s="149"/>
      <c r="H450" s="150"/>
      <c r="I450" s="75"/>
      <c r="J450" s="149"/>
      <c r="K450" s="150"/>
    </row>
    <row r="451" spans="1:11" ht="15" customHeight="1">
      <c r="A451" s="79"/>
      <c r="B451" s="79"/>
      <c r="D451" s="79"/>
      <c r="E451" s="79"/>
      <c r="F451" s="75"/>
      <c r="G451" s="79"/>
      <c r="H451" s="79"/>
      <c r="I451" s="75"/>
      <c r="J451" s="79"/>
      <c r="K451" s="79"/>
    </row>
    <row r="452" spans="1:11" ht="15" customHeight="1" thickBot="1">
      <c r="A452" s="79"/>
      <c r="B452" s="79"/>
      <c r="D452" s="79"/>
      <c r="E452" s="79"/>
      <c r="F452" s="75"/>
      <c r="G452" s="79"/>
      <c r="H452" s="79"/>
      <c r="I452" s="75"/>
      <c r="J452" s="79"/>
      <c r="K452" s="79"/>
    </row>
    <row r="453" spans="1:11" ht="15" customHeight="1">
      <c r="A453" s="143" t="e">
        <f>#REF!</f>
        <v>#REF!</v>
      </c>
      <c r="B453" s="144"/>
      <c r="C453" s="144"/>
      <c r="D453" s="144"/>
      <c r="E453" s="145"/>
      <c r="F453" s="123" t="s">
        <v>20</v>
      </c>
      <c r="G453" s="143" t="e">
        <f>#REF!</f>
        <v>#REF!</v>
      </c>
      <c r="H453" s="144"/>
      <c r="I453" s="144"/>
      <c r="J453" s="144"/>
      <c r="K453" s="145"/>
    </row>
    <row r="454" spans="1:11" ht="15" customHeight="1" thickBot="1">
      <c r="A454" s="146"/>
      <c r="B454" s="147"/>
      <c r="C454" s="147"/>
      <c r="D454" s="147"/>
      <c r="E454" s="122"/>
      <c r="F454" s="123"/>
      <c r="G454" s="146"/>
      <c r="H454" s="147"/>
      <c r="I454" s="147"/>
      <c r="J454" s="147"/>
      <c r="K454" s="122"/>
    </row>
    <row r="455" spans="1:11" ht="15" customHeight="1" thickBot="1">
      <c r="A455" s="75"/>
      <c r="B455" s="75"/>
      <c r="D455" s="75"/>
      <c r="E455" s="75"/>
      <c r="F455" s="75"/>
      <c r="G455" s="75"/>
      <c r="H455" s="75"/>
      <c r="I455" s="75"/>
      <c r="J455" s="75"/>
      <c r="K455" s="75"/>
    </row>
    <row r="456" spans="1:11" ht="15" customHeight="1" thickBot="1">
      <c r="A456" s="84" t="s">
        <v>49</v>
      </c>
      <c r="B456" s="151" t="s">
        <v>44</v>
      </c>
      <c r="C456" s="152"/>
      <c r="D456" s="153"/>
      <c r="E456" s="85" t="e">
        <f>#REF!</f>
        <v>#REF!</v>
      </c>
      <c r="F456" s="75"/>
      <c r="G456" s="84" t="s">
        <v>50</v>
      </c>
      <c r="H456" s="151" t="s">
        <v>44</v>
      </c>
      <c r="I456" s="152"/>
      <c r="J456" s="153"/>
      <c r="K456" s="85" t="e">
        <f>#REF!</f>
        <v>#REF!</v>
      </c>
    </row>
    <row r="457" spans="1:11" ht="15" customHeight="1" thickBot="1">
      <c r="A457" s="77" t="e">
        <f>#REF!</f>
        <v>#REF!</v>
      </c>
      <c r="B457" s="77"/>
      <c r="C457" s="78" t="s">
        <v>20</v>
      </c>
      <c r="D457" s="77"/>
      <c r="E457" s="77" t="e">
        <f>#REF!</f>
        <v>#REF!</v>
      </c>
      <c r="F457" s="75"/>
      <c r="G457" s="77" t="e">
        <f>#REF!</f>
        <v>#REF!</v>
      </c>
      <c r="H457" s="77"/>
      <c r="I457" s="78" t="s">
        <v>20</v>
      </c>
      <c r="J457" s="77"/>
      <c r="K457" s="77" t="e">
        <f>#REF!</f>
        <v>#REF!</v>
      </c>
    </row>
    <row r="458" spans="1:11" ht="15" customHeight="1">
      <c r="A458" s="124"/>
      <c r="B458" s="125"/>
      <c r="D458" s="124"/>
      <c r="E458" s="125"/>
      <c r="F458" s="75"/>
      <c r="G458" s="124"/>
      <c r="H458" s="125"/>
      <c r="I458" s="75"/>
      <c r="J458" s="124"/>
      <c r="K458" s="125"/>
    </row>
    <row r="459" spans="1:11" ht="15" customHeight="1">
      <c r="A459" s="121"/>
      <c r="B459" s="148"/>
      <c r="D459" s="121"/>
      <c r="E459" s="148"/>
      <c r="F459" s="75"/>
      <c r="G459" s="121"/>
      <c r="H459" s="148"/>
      <c r="I459" s="75"/>
      <c r="J459" s="121"/>
      <c r="K459" s="148"/>
    </row>
    <row r="460" spans="1:11" ht="15" customHeight="1" thickBot="1">
      <c r="A460" s="149"/>
      <c r="B460" s="150"/>
      <c r="D460" s="149"/>
      <c r="E460" s="150"/>
      <c r="F460" s="75"/>
      <c r="G460" s="149"/>
      <c r="H460" s="150"/>
      <c r="I460" s="75"/>
      <c r="J460" s="149"/>
      <c r="K460" s="150"/>
    </row>
    <row r="461" spans="1:11" ht="15" customHeight="1">
      <c r="A461" s="75"/>
      <c r="B461" s="75"/>
      <c r="D461" s="75"/>
      <c r="E461" s="75"/>
      <c r="F461" s="75"/>
      <c r="G461" s="75"/>
      <c r="H461" s="75"/>
      <c r="I461" s="75"/>
      <c r="J461" s="75"/>
      <c r="K461" s="75"/>
    </row>
    <row r="462" spans="1:11" ht="15" customHeight="1" thickBot="1">
      <c r="A462" s="75"/>
      <c r="B462" s="75"/>
      <c r="D462" s="75"/>
      <c r="E462" s="75"/>
      <c r="F462" s="75"/>
      <c r="G462" s="75"/>
      <c r="H462" s="75"/>
      <c r="I462" s="75"/>
      <c r="J462" s="75"/>
      <c r="K462" s="75"/>
    </row>
    <row r="463" spans="1:11" ht="15" customHeight="1" thickBot="1">
      <c r="A463" s="84" t="s">
        <v>51</v>
      </c>
      <c r="B463" s="151" t="s">
        <v>44</v>
      </c>
      <c r="C463" s="152"/>
      <c r="D463" s="153"/>
      <c r="E463" s="85" t="e">
        <f>#REF!</f>
        <v>#REF!</v>
      </c>
      <c r="F463" s="75"/>
      <c r="G463" s="84" t="s">
        <v>52</v>
      </c>
      <c r="H463" s="151" t="s">
        <v>44</v>
      </c>
      <c r="I463" s="152"/>
      <c r="J463" s="153"/>
      <c r="K463" s="85" t="e">
        <f>#REF!</f>
        <v>#REF!</v>
      </c>
    </row>
    <row r="464" spans="1:11" ht="15" customHeight="1" thickBot="1">
      <c r="A464" s="77" t="e">
        <f>#REF!</f>
        <v>#REF!</v>
      </c>
      <c r="B464" s="77"/>
      <c r="C464" s="78" t="s">
        <v>20</v>
      </c>
      <c r="D464" s="77"/>
      <c r="E464" s="77" t="e">
        <f>#REF!</f>
        <v>#REF!</v>
      </c>
      <c r="F464" s="75"/>
      <c r="G464" s="77" t="e">
        <f>#REF!</f>
        <v>#REF!</v>
      </c>
      <c r="H464" s="77"/>
      <c r="I464" s="78" t="s">
        <v>20</v>
      </c>
      <c r="J464" s="77"/>
      <c r="K464" s="77" t="e">
        <f>#REF!</f>
        <v>#REF!</v>
      </c>
    </row>
    <row r="465" spans="1:11" ht="15" customHeight="1">
      <c r="A465" s="124"/>
      <c r="B465" s="125"/>
      <c r="D465" s="124"/>
      <c r="E465" s="125"/>
      <c r="F465" s="75"/>
      <c r="G465" s="124"/>
      <c r="H465" s="125"/>
      <c r="I465" s="75"/>
      <c r="J465" s="124"/>
      <c r="K465" s="125"/>
    </row>
    <row r="466" spans="1:11" ht="15" customHeight="1">
      <c r="A466" s="121"/>
      <c r="B466" s="148"/>
      <c r="D466" s="121"/>
      <c r="E466" s="148"/>
      <c r="F466" s="75"/>
      <c r="G466" s="121"/>
      <c r="H466" s="148"/>
      <c r="I466" s="75"/>
      <c r="J466" s="121"/>
      <c r="K466" s="148"/>
    </row>
    <row r="467" spans="1:11" ht="15" customHeight="1" thickBot="1">
      <c r="A467" s="149"/>
      <c r="B467" s="150"/>
      <c r="D467" s="149"/>
      <c r="E467" s="150"/>
      <c r="F467" s="75"/>
      <c r="G467" s="149"/>
      <c r="H467" s="150"/>
      <c r="I467" s="75"/>
      <c r="J467" s="149"/>
      <c r="K467" s="150"/>
    </row>
    <row r="469" spans="1:11" ht="15" customHeight="1">
      <c r="A469" s="74"/>
      <c r="B469" s="75"/>
      <c r="D469" s="126" t="s">
        <v>33</v>
      </c>
      <c r="E469" s="126"/>
      <c r="F469" s="126"/>
      <c r="G469" s="126"/>
      <c r="H469" s="75"/>
      <c r="I469" s="75"/>
      <c r="J469" s="75"/>
      <c r="K469" s="80" t="s">
        <v>73</v>
      </c>
    </row>
    <row r="470" spans="1:11" ht="15" customHeight="1">
      <c r="A470" s="75"/>
      <c r="B470" s="75"/>
      <c r="D470" s="75"/>
      <c r="E470" s="75"/>
      <c r="F470" s="75"/>
      <c r="G470" s="75"/>
      <c r="H470" s="75"/>
      <c r="I470" s="75"/>
      <c r="J470" s="75"/>
      <c r="K470" s="75"/>
    </row>
    <row r="471" spans="1:11" ht="15" customHeight="1" thickBot="1">
      <c r="A471" s="75"/>
      <c r="B471" s="75"/>
      <c r="D471" s="75"/>
      <c r="E471" s="75"/>
      <c r="F471" s="75"/>
      <c r="G471" s="75"/>
      <c r="H471" s="75"/>
      <c r="I471" s="75"/>
      <c r="J471" s="75"/>
      <c r="K471" s="75"/>
    </row>
    <row r="472" spans="1:11" ht="15" customHeight="1">
      <c r="A472" s="143" t="e">
        <f>#REF!</f>
        <v>#REF!</v>
      </c>
      <c r="B472" s="144"/>
      <c r="C472" s="144"/>
      <c r="D472" s="144"/>
      <c r="E472" s="145"/>
      <c r="F472" s="123" t="s">
        <v>20</v>
      </c>
      <c r="G472" s="143" t="e">
        <f>#REF!</f>
        <v>#REF!</v>
      </c>
      <c r="H472" s="144"/>
      <c r="I472" s="144"/>
      <c r="J472" s="144"/>
      <c r="K472" s="145"/>
    </row>
    <row r="473" spans="1:11" ht="15" customHeight="1" thickBot="1">
      <c r="A473" s="146"/>
      <c r="B473" s="147"/>
      <c r="C473" s="147"/>
      <c r="D473" s="147"/>
      <c r="E473" s="122"/>
      <c r="F473" s="123"/>
      <c r="G473" s="146"/>
      <c r="H473" s="147"/>
      <c r="I473" s="147"/>
      <c r="J473" s="147"/>
      <c r="K473" s="122"/>
    </row>
    <row r="474" spans="1:11" ht="15" customHeight="1" thickBot="1">
      <c r="A474" s="75"/>
      <c r="B474" s="75"/>
      <c r="D474" s="75"/>
      <c r="E474" s="75"/>
      <c r="F474" s="75"/>
      <c r="G474" s="75"/>
      <c r="H474" s="75"/>
      <c r="I474" s="75"/>
      <c r="J474" s="75"/>
      <c r="K474" s="75"/>
    </row>
    <row r="475" spans="1:11" ht="15" customHeight="1" thickBot="1">
      <c r="A475" s="84" t="s">
        <v>153</v>
      </c>
      <c r="B475" s="151" t="s">
        <v>44</v>
      </c>
      <c r="C475" s="152"/>
      <c r="D475" s="153"/>
      <c r="E475" s="85" t="e">
        <f>#REF!</f>
        <v>#REF!</v>
      </c>
      <c r="F475" s="75"/>
      <c r="G475" s="84" t="s">
        <v>154</v>
      </c>
      <c r="H475" s="151" t="s">
        <v>44</v>
      </c>
      <c r="I475" s="152"/>
      <c r="J475" s="153"/>
      <c r="K475" s="85" t="e">
        <f>#REF!</f>
        <v>#REF!</v>
      </c>
    </row>
    <row r="476" spans="1:11" ht="15" customHeight="1" thickBot="1">
      <c r="A476" s="77" t="e">
        <f>#REF!</f>
        <v>#REF!</v>
      </c>
      <c r="B476" s="77"/>
      <c r="C476" s="78" t="s">
        <v>20</v>
      </c>
      <c r="D476" s="77"/>
      <c r="E476" s="77" t="e">
        <f>#REF!</f>
        <v>#REF!</v>
      </c>
      <c r="F476" s="75"/>
      <c r="G476" s="77" t="e">
        <f>#REF!</f>
        <v>#REF!</v>
      </c>
      <c r="H476" s="77"/>
      <c r="I476" s="78" t="s">
        <v>20</v>
      </c>
      <c r="J476" s="77"/>
      <c r="K476" s="77" t="e">
        <f>#REF!</f>
        <v>#REF!</v>
      </c>
    </row>
    <row r="477" spans="1:11" ht="15" customHeight="1">
      <c r="A477" s="124"/>
      <c r="B477" s="125"/>
      <c r="D477" s="124"/>
      <c r="E477" s="125"/>
      <c r="F477" s="75"/>
      <c r="G477" s="124"/>
      <c r="H477" s="125"/>
      <c r="I477" s="75"/>
      <c r="J477" s="124"/>
      <c r="K477" s="125"/>
    </row>
    <row r="478" spans="1:11" ht="15" customHeight="1">
      <c r="A478" s="121"/>
      <c r="B478" s="148"/>
      <c r="D478" s="121"/>
      <c r="E478" s="148"/>
      <c r="F478" s="75"/>
      <c r="G478" s="121"/>
      <c r="H478" s="148"/>
      <c r="I478" s="75"/>
      <c r="J478" s="121"/>
      <c r="K478" s="148"/>
    </row>
    <row r="479" spans="1:11" ht="15" customHeight="1" thickBot="1">
      <c r="A479" s="149"/>
      <c r="B479" s="150"/>
      <c r="D479" s="149"/>
      <c r="E479" s="150"/>
      <c r="F479" s="75"/>
      <c r="G479" s="149"/>
      <c r="H479" s="150"/>
      <c r="I479" s="75"/>
      <c r="J479" s="149"/>
      <c r="K479" s="150"/>
    </row>
    <row r="480" spans="1:11" ht="15" customHeight="1">
      <c r="A480" s="75"/>
      <c r="B480" s="75"/>
      <c r="D480" s="75"/>
      <c r="E480" s="75"/>
      <c r="F480" s="75"/>
      <c r="G480" s="75"/>
      <c r="H480" s="75"/>
      <c r="I480" s="75"/>
      <c r="J480" s="75"/>
      <c r="K480" s="75"/>
    </row>
    <row r="481" spans="1:11" ht="15" customHeight="1" thickBot="1">
      <c r="A481" s="75"/>
      <c r="B481" s="75"/>
      <c r="D481" s="75"/>
      <c r="E481" s="75"/>
      <c r="F481" s="75"/>
      <c r="G481" s="75"/>
      <c r="H481" s="75"/>
      <c r="I481" s="75"/>
      <c r="J481" s="75"/>
      <c r="K481" s="75"/>
    </row>
    <row r="482" spans="1:11" ht="15" customHeight="1" thickBot="1">
      <c r="A482" s="84" t="s">
        <v>155</v>
      </c>
      <c r="B482" s="151" t="s">
        <v>44</v>
      </c>
      <c r="C482" s="152"/>
      <c r="D482" s="153"/>
      <c r="E482" s="85" t="e">
        <f>#REF!</f>
        <v>#REF!</v>
      </c>
      <c r="F482" s="75"/>
      <c r="G482" s="84" t="s">
        <v>156</v>
      </c>
      <c r="H482" s="151" t="s">
        <v>44</v>
      </c>
      <c r="I482" s="152"/>
      <c r="J482" s="153"/>
      <c r="K482" s="85" t="e">
        <f>#REF!</f>
        <v>#REF!</v>
      </c>
    </row>
    <row r="483" spans="1:11" ht="15" customHeight="1" thickBot="1">
      <c r="A483" s="77" t="str">
        <f>CHAVES!E5</f>
        <v>MICHEL</v>
      </c>
      <c r="B483" s="77"/>
      <c r="C483" s="78" t="s">
        <v>20</v>
      </c>
      <c r="D483" s="77"/>
      <c r="E483" s="77" t="str">
        <f>CHAVES!E10</f>
        <v>CÍCERO</v>
      </c>
      <c r="F483" s="75"/>
      <c r="G483" s="77" t="e">
        <f>#REF!</f>
        <v>#REF!</v>
      </c>
      <c r="H483" s="77"/>
      <c r="I483" s="78" t="s">
        <v>20</v>
      </c>
      <c r="J483" s="77"/>
      <c r="K483" s="77" t="e">
        <f>#REF!</f>
        <v>#REF!</v>
      </c>
    </row>
    <row r="484" spans="1:11" ht="15" customHeight="1">
      <c r="A484" s="124"/>
      <c r="B484" s="125"/>
      <c r="D484" s="124"/>
      <c r="E484" s="125"/>
      <c r="F484" s="75"/>
      <c r="G484" s="124"/>
      <c r="H484" s="125"/>
      <c r="I484" s="75"/>
      <c r="J484" s="124"/>
      <c r="K484" s="125"/>
    </row>
    <row r="485" spans="1:11" ht="15" customHeight="1">
      <c r="A485" s="121"/>
      <c r="B485" s="148"/>
      <c r="D485" s="121"/>
      <c r="E485" s="148"/>
      <c r="F485" s="75"/>
      <c r="G485" s="121"/>
      <c r="H485" s="148"/>
      <c r="I485" s="75"/>
      <c r="J485" s="121"/>
      <c r="K485" s="148"/>
    </row>
    <row r="486" spans="1:11" ht="15" customHeight="1" thickBot="1">
      <c r="A486" s="149"/>
      <c r="B486" s="150"/>
      <c r="D486" s="149"/>
      <c r="E486" s="150"/>
      <c r="F486" s="75"/>
      <c r="G486" s="149"/>
      <c r="H486" s="150"/>
      <c r="I486" s="75"/>
      <c r="J486" s="149"/>
      <c r="K486" s="150"/>
    </row>
    <row r="487" spans="1:11" ht="15" customHeight="1">
      <c r="A487" s="79"/>
      <c r="B487" s="79"/>
      <c r="D487" s="79"/>
      <c r="E487" s="79"/>
      <c r="F487" s="75"/>
      <c r="G487" s="79"/>
      <c r="H487" s="79"/>
      <c r="I487" s="75"/>
      <c r="J487" s="79"/>
      <c r="K487" s="79"/>
    </row>
    <row r="488" spans="1:11" ht="15" customHeight="1" thickBot="1">
      <c r="A488" s="79"/>
      <c r="B488" s="79"/>
      <c r="D488" s="79"/>
      <c r="E488" s="79"/>
      <c r="F488" s="75"/>
      <c r="G488" s="79"/>
      <c r="H488" s="79"/>
      <c r="I488" s="75"/>
      <c r="J488" s="79"/>
      <c r="K488" s="79"/>
    </row>
    <row r="489" spans="1:11" ht="15" customHeight="1">
      <c r="A489" s="143"/>
      <c r="B489" s="144"/>
      <c r="C489" s="144"/>
      <c r="D489" s="144"/>
      <c r="E489" s="145"/>
      <c r="F489" s="123" t="s">
        <v>20</v>
      </c>
      <c r="G489" s="143"/>
      <c r="H489" s="144"/>
      <c r="I489" s="144"/>
      <c r="J489" s="144"/>
      <c r="K489" s="145"/>
    </row>
    <row r="490" spans="1:11" ht="15" customHeight="1" thickBot="1">
      <c r="A490" s="146"/>
      <c r="B490" s="147"/>
      <c r="C490" s="147"/>
      <c r="D490" s="147"/>
      <c r="E490" s="122"/>
      <c r="F490" s="123"/>
      <c r="G490" s="146"/>
      <c r="H490" s="147"/>
      <c r="I490" s="147"/>
      <c r="J490" s="147"/>
      <c r="K490" s="122"/>
    </row>
    <row r="491" spans="1:11" ht="15" customHeight="1" thickBot="1">
      <c r="A491" s="75"/>
      <c r="B491" s="75"/>
      <c r="D491" s="75"/>
      <c r="E491" s="75"/>
      <c r="F491" s="75"/>
      <c r="G491" s="75"/>
      <c r="H491" s="75"/>
      <c r="I491" s="75"/>
      <c r="J491" s="75"/>
      <c r="K491" s="75"/>
    </row>
    <row r="492" spans="1:11" ht="15" customHeight="1" thickBot="1">
      <c r="A492" s="84" t="s">
        <v>117</v>
      </c>
      <c r="B492" s="151" t="s">
        <v>44</v>
      </c>
      <c r="C492" s="152"/>
      <c r="D492" s="153"/>
      <c r="E492" s="85"/>
      <c r="F492" s="75"/>
      <c r="G492" s="84" t="s">
        <v>120</v>
      </c>
      <c r="H492" s="151" t="s">
        <v>44</v>
      </c>
      <c r="I492" s="152"/>
      <c r="J492" s="153"/>
      <c r="K492" s="85"/>
    </row>
    <row r="493" spans="1:11" ht="15" customHeight="1" thickBot="1">
      <c r="A493" s="77"/>
      <c r="B493" s="77"/>
      <c r="C493" s="78" t="s">
        <v>20</v>
      </c>
      <c r="D493" s="77"/>
      <c r="E493" s="77"/>
      <c r="F493" s="75"/>
      <c r="G493" s="77"/>
      <c r="H493" s="77"/>
      <c r="I493" s="78" t="s">
        <v>20</v>
      </c>
      <c r="J493" s="77"/>
      <c r="K493" s="77"/>
    </row>
    <row r="494" spans="1:11" ht="15" customHeight="1">
      <c r="A494" s="124"/>
      <c r="B494" s="125"/>
      <c r="D494" s="124"/>
      <c r="E494" s="125"/>
      <c r="F494" s="75"/>
      <c r="G494" s="124"/>
      <c r="H494" s="125"/>
      <c r="I494" s="75"/>
      <c r="J494" s="124"/>
      <c r="K494" s="125"/>
    </row>
    <row r="495" spans="1:11" ht="15" customHeight="1">
      <c r="A495" s="121"/>
      <c r="B495" s="148"/>
      <c r="D495" s="121"/>
      <c r="E495" s="148"/>
      <c r="F495" s="75"/>
      <c r="G495" s="121"/>
      <c r="H495" s="148"/>
      <c r="I495" s="75"/>
      <c r="J495" s="121"/>
      <c r="K495" s="148"/>
    </row>
    <row r="496" spans="1:11" ht="15" customHeight="1" thickBot="1">
      <c r="A496" s="149"/>
      <c r="B496" s="150"/>
      <c r="D496" s="149"/>
      <c r="E496" s="150"/>
      <c r="F496" s="75"/>
      <c r="G496" s="149"/>
      <c r="H496" s="150"/>
      <c r="I496" s="75"/>
      <c r="J496" s="149"/>
      <c r="K496" s="150"/>
    </row>
    <row r="497" spans="1:11" ht="15" customHeight="1">
      <c r="A497" s="75"/>
      <c r="B497" s="75"/>
      <c r="D497" s="75"/>
      <c r="E497" s="75"/>
      <c r="F497" s="75"/>
      <c r="G497" s="75"/>
      <c r="H497" s="75"/>
      <c r="I497" s="75"/>
      <c r="J497" s="75"/>
      <c r="K497" s="75"/>
    </row>
    <row r="498" spans="1:11" ht="15" customHeight="1" thickBot="1">
      <c r="A498" s="75"/>
      <c r="B498" s="75"/>
      <c r="D498" s="75"/>
      <c r="E498" s="75"/>
      <c r="F498" s="75"/>
      <c r="G498" s="75"/>
      <c r="H498" s="75"/>
      <c r="I498" s="75"/>
      <c r="J498" s="75"/>
      <c r="K498" s="75"/>
    </row>
    <row r="499" spans="1:11" ht="15" customHeight="1" thickBot="1">
      <c r="A499" s="84" t="s">
        <v>157</v>
      </c>
      <c r="B499" s="151" t="s">
        <v>44</v>
      </c>
      <c r="C499" s="152"/>
      <c r="D499" s="153"/>
      <c r="E499" s="85"/>
      <c r="F499" s="75"/>
      <c r="G499" s="84" t="s">
        <v>158</v>
      </c>
      <c r="H499" s="151" t="s">
        <v>44</v>
      </c>
      <c r="I499" s="152"/>
      <c r="J499" s="153"/>
      <c r="K499" s="85"/>
    </row>
    <row r="500" spans="1:11" ht="15" customHeight="1" thickBot="1">
      <c r="A500" s="77"/>
      <c r="B500" s="77"/>
      <c r="C500" s="78" t="s">
        <v>20</v>
      </c>
      <c r="D500" s="77"/>
      <c r="E500" s="77"/>
      <c r="F500" s="75"/>
      <c r="G500" s="77"/>
      <c r="H500" s="77"/>
      <c r="I500" s="78" t="s">
        <v>20</v>
      </c>
      <c r="J500" s="77"/>
      <c r="K500" s="77"/>
    </row>
    <row r="501" spans="1:11" ht="15" customHeight="1">
      <c r="A501" s="124"/>
      <c r="B501" s="125"/>
      <c r="D501" s="124"/>
      <c r="E501" s="125"/>
      <c r="F501" s="75"/>
      <c r="G501" s="124"/>
      <c r="H501" s="125"/>
      <c r="I501" s="75"/>
      <c r="J501" s="124"/>
      <c r="K501" s="125"/>
    </row>
    <row r="502" spans="1:11" ht="15" customHeight="1">
      <c r="A502" s="121"/>
      <c r="B502" s="148"/>
      <c r="D502" s="121"/>
      <c r="E502" s="148"/>
      <c r="F502" s="75"/>
      <c r="G502" s="121"/>
      <c r="H502" s="148"/>
      <c r="I502" s="75"/>
      <c r="J502" s="121"/>
      <c r="K502" s="148"/>
    </row>
    <row r="503" spans="1:11" ht="15" customHeight="1" thickBot="1">
      <c r="A503" s="149"/>
      <c r="B503" s="150"/>
      <c r="D503" s="149"/>
      <c r="E503" s="150"/>
      <c r="F503" s="75"/>
      <c r="G503" s="149"/>
      <c r="H503" s="150"/>
      <c r="I503" s="75"/>
      <c r="J503" s="149"/>
      <c r="K503" s="150"/>
    </row>
    <row r="505" spans="1:11" ht="15" customHeight="1">
      <c r="A505" s="74"/>
      <c r="B505" s="75"/>
      <c r="D505" s="126" t="s">
        <v>33</v>
      </c>
      <c r="E505" s="126"/>
      <c r="F505" s="126"/>
      <c r="G505" s="126"/>
      <c r="H505" s="75"/>
      <c r="I505" s="75"/>
      <c r="J505" s="75"/>
      <c r="K505" s="80" t="s">
        <v>74</v>
      </c>
    </row>
    <row r="506" spans="1:11" ht="15" customHeight="1">
      <c r="A506" s="75"/>
      <c r="B506" s="75"/>
      <c r="D506" s="75"/>
      <c r="E506" s="75"/>
      <c r="F506" s="75"/>
      <c r="G506" s="75"/>
      <c r="H506" s="75"/>
      <c r="I506" s="75"/>
      <c r="J506" s="75"/>
      <c r="K506" s="75"/>
    </row>
    <row r="507" spans="1:11" ht="15" customHeight="1" thickBot="1">
      <c r="A507" s="75"/>
      <c r="B507" s="75"/>
      <c r="D507" s="75"/>
      <c r="E507" s="75"/>
      <c r="F507" s="75"/>
      <c r="G507" s="75"/>
      <c r="H507" s="75"/>
      <c r="I507" s="75"/>
      <c r="J507" s="75"/>
      <c r="K507" s="75"/>
    </row>
    <row r="508" spans="1:11" ht="15" customHeight="1">
      <c r="A508" s="143" t="e">
        <f>#REF!</f>
        <v>#REF!</v>
      </c>
      <c r="B508" s="144"/>
      <c r="C508" s="144"/>
      <c r="D508" s="144"/>
      <c r="E508" s="145"/>
      <c r="F508" s="123" t="s">
        <v>20</v>
      </c>
      <c r="G508" s="143" t="e">
        <f>#REF!</f>
        <v>#REF!</v>
      </c>
      <c r="H508" s="144"/>
      <c r="I508" s="144"/>
      <c r="J508" s="144"/>
      <c r="K508" s="145"/>
    </row>
    <row r="509" spans="1:11" ht="15" customHeight="1" thickBot="1">
      <c r="A509" s="146"/>
      <c r="B509" s="147"/>
      <c r="C509" s="147"/>
      <c r="D509" s="147"/>
      <c r="E509" s="122"/>
      <c r="F509" s="123"/>
      <c r="G509" s="146"/>
      <c r="H509" s="147"/>
      <c r="I509" s="147"/>
      <c r="J509" s="147"/>
      <c r="K509" s="122"/>
    </row>
    <row r="510" spans="1:11" ht="15" customHeight="1" thickBot="1">
      <c r="A510" s="75"/>
      <c r="B510" s="75"/>
      <c r="D510" s="75"/>
      <c r="E510" s="75"/>
      <c r="F510" s="75"/>
      <c r="G510" s="75"/>
      <c r="H510" s="75"/>
      <c r="I510" s="75"/>
      <c r="J510" s="75"/>
      <c r="K510" s="75"/>
    </row>
    <row r="511" spans="1:11" ht="15" customHeight="1" thickBot="1">
      <c r="A511" s="84" t="s">
        <v>159</v>
      </c>
      <c r="B511" s="151" t="s">
        <v>44</v>
      </c>
      <c r="C511" s="152"/>
      <c r="D511" s="153"/>
      <c r="E511" s="85" t="e">
        <f>#REF!</f>
        <v>#REF!</v>
      </c>
      <c r="F511" s="75"/>
      <c r="G511" s="84" t="s">
        <v>160</v>
      </c>
      <c r="H511" s="151" t="s">
        <v>44</v>
      </c>
      <c r="I511" s="152"/>
      <c r="J511" s="153"/>
      <c r="K511" s="85" t="e">
        <f>#REF!</f>
        <v>#REF!</v>
      </c>
    </row>
    <row r="512" spans="1:11" ht="15" customHeight="1" thickBot="1">
      <c r="A512" s="77" t="e">
        <f>#REF!</f>
        <v>#REF!</v>
      </c>
      <c r="B512" s="77"/>
      <c r="C512" s="78" t="s">
        <v>20</v>
      </c>
      <c r="D512" s="77"/>
      <c r="E512" s="77" t="e">
        <f>#REF!</f>
        <v>#REF!</v>
      </c>
      <c r="F512" s="75"/>
      <c r="G512" s="77" t="e">
        <f>#REF!</f>
        <v>#REF!</v>
      </c>
      <c r="H512" s="77"/>
      <c r="I512" s="78" t="s">
        <v>20</v>
      </c>
      <c r="J512" s="77"/>
      <c r="K512" s="77" t="e">
        <f>#REF!</f>
        <v>#REF!</v>
      </c>
    </row>
    <row r="513" spans="1:11" ht="15" customHeight="1">
      <c r="A513" s="124"/>
      <c r="B513" s="125"/>
      <c r="D513" s="124"/>
      <c r="E513" s="125"/>
      <c r="F513" s="75"/>
      <c r="G513" s="124"/>
      <c r="H513" s="125"/>
      <c r="I513" s="75"/>
      <c r="J513" s="124"/>
      <c r="K513" s="125"/>
    </row>
    <row r="514" spans="1:11" ht="15" customHeight="1">
      <c r="A514" s="121"/>
      <c r="B514" s="148"/>
      <c r="D514" s="121"/>
      <c r="E514" s="148"/>
      <c r="F514" s="75"/>
      <c r="G514" s="121"/>
      <c r="H514" s="148"/>
      <c r="I514" s="75"/>
      <c r="J514" s="121"/>
      <c r="K514" s="148"/>
    </row>
    <row r="515" spans="1:11" ht="15" customHeight="1" thickBot="1">
      <c r="A515" s="149"/>
      <c r="B515" s="150"/>
      <c r="D515" s="149"/>
      <c r="E515" s="150"/>
      <c r="F515" s="75"/>
      <c r="G515" s="149"/>
      <c r="H515" s="150"/>
      <c r="I515" s="75"/>
      <c r="J515" s="149"/>
      <c r="K515" s="150"/>
    </row>
    <row r="516" spans="1:11" ht="15" customHeight="1">
      <c r="A516" s="75"/>
      <c r="B516" s="75"/>
      <c r="D516" s="75"/>
      <c r="E516" s="75"/>
      <c r="F516" s="75"/>
      <c r="G516" s="75"/>
      <c r="H516" s="75"/>
      <c r="I516" s="75"/>
      <c r="J516" s="75"/>
      <c r="K516" s="75"/>
    </row>
    <row r="517" spans="1:11" ht="15" customHeight="1" thickBot="1">
      <c r="A517" s="75"/>
      <c r="B517" s="75"/>
      <c r="D517" s="75"/>
      <c r="E517" s="75"/>
      <c r="F517" s="75"/>
      <c r="G517" s="75"/>
      <c r="H517" s="75"/>
      <c r="I517" s="75"/>
      <c r="J517" s="75"/>
      <c r="K517" s="75"/>
    </row>
    <row r="518" spans="1:11" ht="15" customHeight="1" thickBot="1">
      <c r="A518" s="84" t="s">
        <v>162</v>
      </c>
      <c r="B518" s="151" t="s">
        <v>44</v>
      </c>
      <c r="C518" s="152"/>
      <c r="D518" s="153"/>
      <c r="E518" s="85" t="e">
        <f>#REF!</f>
        <v>#REF!</v>
      </c>
      <c r="F518" s="75"/>
      <c r="G518" s="84" t="s">
        <v>161</v>
      </c>
      <c r="H518" s="151" t="s">
        <v>44</v>
      </c>
      <c r="I518" s="152"/>
      <c r="J518" s="153"/>
      <c r="K518" s="85" t="e">
        <f>#REF!</f>
        <v>#REF!</v>
      </c>
    </row>
    <row r="519" spans="1:11" ht="15" customHeight="1" thickBot="1">
      <c r="A519" s="77" t="e">
        <f>#REF!</f>
        <v>#REF!</v>
      </c>
      <c r="B519" s="77"/>
      <c r="C519" s="78" t="s">
        <v>20</v>
      </c>
      <c r="D519" s="77"/>
      <c r="E519" s="77" t="e">
        <f>#REF!</f>
        <v>#REF!</v>
      </c>
      <c r="F519" s="75"/>
      <c r="G519" s="77" t="e">
        <f>#REF!</f>
        <v>#REF!</v>
      </c>
      <c r="H519" s="77"/>
      <c r="I519" s="78" t="s">
        <v>20</v>
      </c>
      <c r="J519" s="77"/>
      <c r="K519" s="77" t="e">
        <f>#REF!</f>
        <v>#REF!</v>
      </c>
    </row>
    <row r="520" spans="1:11" ht="15" customHeight="1">
      <c r="A520" s="124"/>
      <c r="B520" s="125"/>
      <c r="D520" s="124"/>
      <c r="E520" s="125"/>
      <c r="F520" s="75"/>
      <c r="G520" s="124"/>
      <c r="H520" s="125"/>
      <c r="I520" s="75"/>
      <c r="J520" s="124"/>
      <c r="K520" s="125"/>
    </row>
    <row r="521" spans="1:11" ht="15" customHeight="1">
      <c r="A521" s="121"/>
      <c r="B521" s="148"/>
      <c r="D521" s="121"/>
      <c r="E521" s="148"/>
      <c r="F521" s="75"/>
      <c r="G521" s="121"/>
      <c r="H521" s="148"/>
      <c r="I521" s="75"/>
      <c r="J521" s="121"/>
      <c r="K521" s="148"/>
    </row>
    <row r="522" spans="1:11" ht="15" customHeight="1" thickBot="1">
      <c r="A522" s="149"/>
      <c r="B522" s="150"/>
      <c r="D522" s="149"/>
      <c r="E522" s="150"/>
      <c r="F522" s="75"/>
      <c r="G522" s="149"/>
      <c r="H522" s="150"/>
      <c r="I522" s="75"/>
      <c r="J522" s="149"/>
      <c r="K522" s="150"/>
    </row>
    <row r="523" spans="1:11" ht="15" customHeight="1">
      <c r="A523" s="79"/>
      <c r="B523" s="79"/>
      <c r="D523" s="79"/>
      <c r="E523" s="79"/>
      <c r="F523" s="75"/>
      <c r="G523" s="79"/>
      <c r="H523" s="79"/>
      <c r="I523" s="75"/>
      <c r="J523" s="79"/>
      <c r="K523" s="79"/>
    </row>
    <row r="524" spans="1:11" ht="15" customHeight="1" thickBot="1">
      <c r="A524" s="79"/>
      <c r="B524" s="79"/>
      <c r="D524" s="79"/>
      <c r="E524" s="79"/>
      <c r="F524" s="75"/>
      <c r="G524" s="79"/>
      <c r="H524" s="79"/>
      <c r="I524" s="75"/>
      <c r="J524" s="79"/>
      <c r="K524" s="79"/>
    </row>
    <row r="525" spans="1:11" ht="15" customHeight="1">
      <c r="A525" s="143" t="e">
        <f>#REF!</f>
        <v>#REF!</v>
      </c>
      <c r="B525" s="144"/>
      <c r="C525" s="144"/>
      <c r="D525" s="144"/>
      <c r="E525" s="145"/>
      <c r="F525" s="123" t="s">
        <v>20</v>
      </c>
      <c r="G525" s="143" t="e">
        <f>#REF!</f>
        <v>#REF!</v>
      </c>
      <c r="H525" s="144"/>
      <c r="I525" s="144"/>
      <c r="J525" s="144"/>
      <c r="K525" s="145"/>
    </row>
    <row r="526" spans="1:11" ht="15" customHeight="1" thickBot="1">
      <c r="A526" s="146"/>
      <c r="B526" s="147"/>
      <c r="C526" s="147"/>
      <c r="D526" s="147"/>
      <c r="E526" s="122"/>
      <c r="F526" s="123"/>
      <c r="G526" s="146"/>
      <c r="H526" s="147"/>
      <c r="I526" s="147"/>
      <c r="J526" s="147"/>
      <c r="K526" s="122"/>
    </row>
    <row r="527" spans="1:11" ht="15" customHeight="1" thickBot="1">
      <c r="A527" s="75"/>
      <c r="B527" s="75"/>
      <c r="D527" s="75"/>
      <c r="E527" s="75"/>
      <c r="F527" s="75"/>
      <c r="G527" s="75"/>
      <c r="H527" s="75"/>
      <c r="I527" s="75"/>
      <c r="J527" s="75"/>
      <c r="K527" s="75"/>
    </row>
    <row r="528" spans="1:11" ht="15" customHeight="1" thickBot="1">
      <c r="A528" s="84" t="s">
        <v>163</v>
      </c>
      <c r="B528" s="151" t="s">
        <v>44</v>
      </c>
      <c r="C528" s="152"/>
      <c r="D528" s="153"/>
      <c r="E528" s="85" t="e">
        <f>#REF!</f>
        <v>#REF!</v>
      </c>
      <c r="F528" s="75"/>
      <c r="G528" s="84" t="s">
        <v>50</v>
      </c>
      <c r="H528" s="151" t="s">
        <v>44</v>
      </c>
      <c r="I528" s="152"/>
      <c r="J528" s="153"/>
      <c r="K528" s="85" t="e">
        <f>#REF!</f>
        <v>#REF!</v>
      </c>
    </row>
    <row r="529" spans="1:11" ht="15" customHeight="1" thickBot="1">
      <c r="A529" s="77" t="e">
        <f>#REF!</f>
        <v>#REF!</v>
      </c>
      <c r="B529" s="77"/>
      <c r="C529" s="78" t="s">
        <v>20</v>
      </c>
      <c r="D529" s="77"/>
      <c r="E529" s="77" t="e">
        <f>#REF!</f>
        <v>#REF!</v>
      </c>
      <c r="F529" s="75"/>
      <c r="G529" s="77" t="e">
        <f>#REF!</f>
        <v>#REF!</v>
      </c>
      <c r="H529" s="77"/>
      <c r="I529" s="78" t="s">
        <v>20</v>
      </c>
      <c r="J529" s="77"/>
      <c r="K529" s="77" t="e">
        <f>#REF!</f>
        <v>#REF!</v>
      </c>
    </row>
    <row r="530" spans="1:11" ht="15" customHeight="1">
      <c r="A530" s="124"/>
      <c r="B530" s="125"/>
      <c r="D530" s="124"/>
      <c r="E530" s="125"/>
      <c r="F530" s="75"/>
      <c r="G530" s="124"/>
      <c r="H530" s="125"/>
      <c r="I530" s="75"/>
      <c r="J530" s="124"/>
      <c r="K530" s="125"/>
    </row>
    <row r="531" spans="1:11" ht="15" customHeight="1">
      <c r="A531" s="121"/>
      <c r="B531" s="148"/>
      <c r="D531" s="121"/>
      <c r="E531" s="148"/>
      <c r="F531" s="75"/>
      <c r="G531" s="121"/>
      <c r="H531" s="148"/>
      <c r="I531" s="75"/>
      <c r="J531" s="121"/>
      <c r="K531" s="148"/>
    </row>
    <row r="532" spans="1:11" ht="15" customHeight="1" thickBot="1">
      <c r="A532" s="149"/>
      <c r="B532" s="150"/>
      <c r="D532" s="149"/>
      <c r="E532" s="150"/>
      <c r="F532" s="75"/>
      <c r="G532" s="149"/>
      <c r="H532" s="150"/>
      <c r="I532" s="75"/>
      <c r="J532" s="149"/>
      <c r="K532" s="150"/>
    </row>
    <row r="533" spans="1:11" ht="15" customHeight="1">
      <c r="A533" s="75"/>
      <c r="B533" s="75"/>
      <c r="D533" s="75"/>
      <c r="E533" s="75"/>
      <c r="F533" s="75"/>
      <c r="G533" s="75"/>
      <c r="H533" s="75"/>
      <c r="I533" s="75"/>
      <c r="J533" s="75"/>
      <c r="K533" s="75"/>
    </row>
    <row r="534" spans="1:11" ht="15" customHeight="1" thickBot="1">
      <c r="A534" s="75"/>
      <c r="B534" s="75"/>
      <c r="D534" s="75"/>
      <c r="E534" s="75"/>
      <c r="F534" s="75"/>
      <c r="G534" s="75"/>
      <c r="H534" s="75"/>
      <c r="I534" s="75"/>
      <c r="J534" s="75"/>
      <c r="K534" s="75"/>
    </row>
    <row r="535" spans="1:11" ht="15" customHeight="1" thickBot="1">
      <c r="A535" s="84" t="s">
        <v>51</v>
      </c>
      <c r="B535" s="151" t="s">
        <v>44</v>
      </c>
      <c r="C535" s="152"/>
      <c r="D535" s="153"/>
      <c r="E535" s="85" t="e">
        <f>#REF!</f>
        <v>#REF!</v>
      </c>
      <c r="F535" s="75"/>
      <c r="G535" s="84" t="s">
        <v>52</v>
      </c>
      <c r="H535" s="151" t="s">
        <v>44</v>
      </c>
      <c r="I535" s="152"/>
      <c r="J535" s="153"/>
      <c r="K535" s="85" t="e">
        <f>#REF!</f>
        <v>#REF!</v>
      </c>
    </row>
    <row r="536" spans="1:11" ht="15" customHeight="1" thickBot="1">
      <c r="A536" s="77" t="e">
        <f>#REF!</f>
        <v>#REF!</v>
      </c>
      <c r="B536" s="77"/>
      <c r="C536" s="78" t="s">
        <v>20</v>
      </c>
      <c r="D536" s="77"/>
      <c r="E536" s="77" t="e">
        <f>#REF!</f>
        <v>#REF!</v>
      </c>
      <c r="F536" s="75"/>
      <c r="G536" s="77" t="e">
        <f>#REF!</f>
        <v>#REF!</v>
      </c>
      <c r="H536" s="77"/>
      <c r="I536" s="78" t="s">
        <v>20</v>
      </c>
      <c r="J536" s="77"/>
      <c r="K536" s="77" t="e">
        <f>#REF!</f>
        <v>#REF!</v>
      </c>
    </row>
    <row r="537" spans="1:11" ht="15" customHeight="1">
      <c r="A537" s="124"/>
      <c r="B537" s="125"/>
      <c r="D537" s="124"/>
      <c r="E537" s="125"/>
      <c r="F537" s="75"/>
      <c r="G537" s="124"/>
      <c r="H537" s="125"/>
      <c r="I537" s="75"/>
      <c r="J537" s="124"/>
      <c r="K537" s="125"/>
    </row>
    <row r="538" spans="1:11" ht="15" customHeight="1">
      <c r="A538" s="121"/>
      <c r="B538" s="148"/>
      <c r="D538" s="121"/>
      <c r="E538" s="148"/>
      <c r="F538" s="75"/>
      <c r="G538" s="121"/>
      <c r="H538" s="148"/>
      <c r="I538" s="75"/>
      <c r="J538" s="121"/>
      <c r="K538" s="148"/>
    </row>
    <row r="539" spans="1:11" ht="15" customHeight="1" thickBot="1">
      <c r="A539" s="149"/>
      <c r="B539" s="150"/>
      <c r="D539" s="149"/>
      <c r="E539" s="150"/>
      <c r="F539" s="75"/>
      <c r="G539" s="149"/>
      <c r="H539" s="150"/>
      <c r="I539" s="75"/>
      <c r="J539" s="149"/>
      <c r="K539" s="150"/>
    </row>
    <row r="541" spans="1:11" ht="15" customHeight="1">
      <c r="A541" s="74"/>
      <c r="B541" s="75"/>
      <c r="D541" s="126" t="s">
        <v>33</v>
      </c>
      <c r="E541" s="126"/>
      <c r="F541" s="126"/>
      <c r="G541" s="126"/>
      <c r="H541" s="75"/>
      <c r="I541" s="75"/>
      <c r="J541" s="75"/>
      <c r="K541" s="80" t="s">
        <v>74</v>
      </c>
    </row>
    <row r="542" spans="1:11" ht="15" customHeight="1">
      <c r="A542" s="75"/>
      <c r="B542" s="75"/>
      <c r="D542" s="75"/>
      <c r="E542" s="75"/>
      <c r="F542" s="75"/>
      <c r="G542" s="75"/>
      <c r="H542" s="75"/>
      <c r="I542" s="75"/>
      <c r="J542" s="75"/>
      <c r="K542" s="75"/>
    </row>
    <row r="543" spans="1:11" ht="15" customHeight="1" thickBot="1">
      <c r="A543" s="75"/>
      <c r="B543" s="75"/>
      <c r="D543" s="75"/>
      <c r="E543" s="75"/>
      <c r="F543" s="75"/>
      <c r="G543" s="75"/>
      <c r="H543" s="75"/>
      <c r="I543" s="75"/>
      <c r="J543" s="75"/>
      <c r="K543" s="75"/>
    </row>
    <row r="544" spans="1:11" ht="15" customHeight="1">
      <c r="A544" s="143" t="e">
        <f>#REF!</f>
        <v>#REF!</v>
      </c>
      <c r="B544" s="144"/>
      <c r="C544" s="144"/>
      <c r="D544" s="144"/>
      <c r="E544" s="145"/>
      <c r="F544" s="123" t="s">
        <v>20</v>
      </c>
      <c r="G544" s="143" t="e">
        <f>#REF!</f>
        <v>#REF!</v>
      </c>
      <c r="H544" s="144"/>
      <c r="I544" s="144"/>
      <c r="J544" s="144"/>
      <c r="K544" s="145"/>
    </row>
    <row r="545" spans="1:11" ht="15" customHeight="1" thickBot="1">
      <c r="A545" s="146"/>
      <c r="B545" s="147"/>
      <c r="C545" s="147"/>
      <c r="D545" s="147"/>
      <c r="E545" s="122"/>
      <c r="F545" s="123"/>
      <c r="G545" s="146"/>
      <c r="H545" s="147"/>
      <c r="I545" s="147"/>
      <c r="J545" s="147"/>
      <c r="K545" s="122"/>
    </row>
    <row r="546" spans="1:11" ht="15" customHeight="1" thickBot="1">
      <c r="A546" s="75"/>
      <c r="B546" s="75"/>
      <c r="D546" s="75"/>
      <c r="E546" s="75"/>
      <c r="F546" s="75"/>
      <c r="G546" s="75"/>
      <c r="H546" s="75"/>
      <c r="I546" s="75"/>
      <c r="J546" s="75"/>
      <c r="K546" s="75"/>
    </row>
    <row r="547" spans="1:11" ht="15" customHeight="1" thickBot="1">
      <c r="A547" s="84" t="s">
        <v>153</v>
      </c>
      <c r="B547" s="151" t="s">
        <v>44</v>
      </c>
      <c r="C547" s="152"/>
      <c r="D547" s="153"/>
      <c r="E547" s="85" t="e">
        <f>#REF!</f>
        <v>#REF!</v>
      </c>
      <c r="F547" s="75"/>
      <c r="G547" s="84" t="s">
        <v>154</v>
      </c>
      <c r="H547" s="151" t="s">
        <v>44</v>
      </c>
      <c r="I547" s="152"/>
      <c r="J547" s="153"/>
      <c r="K547" s="85" t="e">
        <f>#REF!</f>
        <v>#REF!</v>
      </c>
    </row>
    <row r="548" spans="1:11" ht="15" customHeight="1" thickBot="1">
      <c r="A548" s="77" t="e">
        <f>#REF!</f>
        <v>#REF!</v>
      </c>
      <c r="B548" s="77"/>
      <c r="C548" s="78" t="s">
        <v>20</v>
      </c>
      <c r="D548" s="77"/>
      <c r="E548" s="77" t="e">
        <f>#REF!</f>
        <v>#REF!</v>
      </c>
      <c r="F548" s="75"/>
      <c r="G548" s="77" t="e">
        <f>#REF!</f>
        <v>#REF!</v>
      </c>
      <c r="H548" s="77"/>
      <c r="I548" s="78" t="s">
        <v>20</v>
      </c>
      <c r="J548" s="77"/>
      <c r="K548" s="77" t="e">
        <f>#REF!</f>
        <v>#REF!</v>
      </c>
    </row>
    <row r="549" spans="1:11" ht="15" customHeight="1">
      <c r="A549" s="124"/>
      <c r="B549" s="125"/>
      <c r="D549" s="124"/>
      <c r="E549" s="125"/>
      <c r="F549" s="75"/>
      <c r="G549" s="124"/>
      <c r="H549" s="125"/>
      <c r="I549" s="75"/>
      <c r="J549" s="124"/>
      <c r="K549" s="125"/>
    </row>
    <row r="550" spans="1:11" ht="15" customHeight="1">
      <c r="A550" s="121"/>
      <c r="B550" s="148"/>
      <c r="D550" s="121"/>
      <c r="E550" s="148"/>
      <c r="F550" s="75"/>
      <c r="G550" s="121"/>
      <c r="H550" s="148"/>
      <c r="I550" s="75"/>
      <c r="J550" s="121"/>
      <c r="K550" s="148"/>
    </row>
    <row r="551" spans="1:11" ht="15" customHeight="1" thickBot="1">
      <c r="A551" s="149"/>
      <c r="B551" s="150"/>
      <c r="D551" s="149"/>
      <c r="E551" s="150"/>
      <c r="F551" s="75"/>
      <c r="G551" s="149"/>
      <c r="H551" s="150"/>
      <c r="I551" s="75"/>
      <c r="J551" s="149"/>
      <c r="K551" s="150"/>
    </row>
    <row r="552" spans="1:11" ht="15" customHeight="1">
      <c r="A552" s="75"/>
      <c r="B552" s="75"/>
      <c r="D552" s="75"/>
      <c r="E552" s="75"/>
      <c r="F552" s="75"/>
      <c r="G552" s="75"/>
      <c r="H552" s="75"/>
      <c r="I552" s="75"/>
      <c r="J552" s="75"/>
      <c r="K552" s="75"/>
    </row>
    <row r="553" spans="1:11" ht="15" customHeight="1" thickBot="1">
      <c r="A553" s="75"/>
      <c r="B553" s="75"/>
      <c r="D553" s="75"/>
      <c r="E553" s="75"/>
      <c r="F553" s="75"/>
      <c r="G553" s="75"/>
      <c r="H553" s="75"/>
      <c r="I553" s="75"/>
      <c r="J553" s="75"/>
      <c r="K553" s="75"/>
    </row>
    <row r="554" spans="1:11" ht="15" customHeight="1" thickBot="1">
      <c r="A554" s="84" t="s">
        <v>155</v>
      </c>
      <c r="B554" s="151" t="s">
        <v>44</v>
      </c>
      <c r="C554" s="152"/>
      <c r="D554" s="153"/>
      <c r="E554" s="85" t="e">
        <f>#REF!</f>
        <v>#REF!</v>
      </c>
      <c r="F554" s="75"/>
      <c r="G554" s="84" t="s">
        <v>156</v>
      </c>
      <c r="H554" s="151" t="s">
        <v>44</v>
      </c>
      <c r="I554" s="152"/>
      <c r="J554" s="153"/>
      <c r="K554" s="85" t="e">
        <f>#REF!</f>
        <v>#REF!</v>
      </c>
    </row>
    <row r="555" spans="1:11" ht="15" customHeight="1" thickBot="1">
      <c r="A555" s="77" t="e">
        <f>#REF!</f>
        <v>#REF!</v>
      </c>
      <c r="B555" s="77"/>
      <c r="C555" s="78" t="s">
        <v>20</v>
      </c>
      <c r="D555" s="77"/>
      <c r="E555" s="77" t="e">
        <f>#REF!</f>
        <v>#REF!</v>
      </c>
      <c r="F555" s="75"/>
      <c r="G555" s="77" t="e">
        <f>#REF!</f>
        <v>#REF!</v>
      </c>
      <c r="H555" s="77"/>
      <c r="I555" s="78" t="s">
        <v>20</v>
      </c>
      <c r="J555" s="77"/>
      <c r="K555" s="77" t="e">
        <f>#REF!</f>
        <v>#REF!</v>
      </c>
    </row>
    <row r="556" spans="1:11" ht="15" customHeight="1">
      <c r="A556" s="124"/>
      <c r="B556" s="125"/>
      <c r="D556" s="124"/>
      <c r="E556" s="125"/>
      <c r="F556" s="75"/>
      <c r="G556" s="124"/>
      <c r="H556" s="125"/>
      <c r="I556" s="75"/>
      <c r="J556" s="124"/>
      <c r="K556" s="125"/>
    </row>
    <row r="557" spans="1:11" ht="15" customHeight="1">
      <c r="A557" s="121"/>
      <c r="B557" s="148"/>
      <c r="D557" s="121"/>
      <c r="E557" s="148"/>
      <c r="F557" s="75"/>
      <c r="G557" s="121"/>
      <c r="H557" s="148"/>
      <c r="I557" s="75"/>
      <c r="J557" s="121"/>
      <c r="K557" s="148"/>
    </row>
    <row r="558" spans="1:11" ht="15" customHeight="1" thickBot="1">
      <c r="A558" s="149"/>
      <c r="B558" s="150"/>
      <c r="D558" s="149"/>
      <c r="E558" s="150"/>
      <c r="F558" s="75"/>
      <c r="G558" s="149"/>
      <c r="H558" s="150"/>
      <c r="I558" s="75"/>
      <c r="J558" s="149"/>
      <c r="K558" s="150"/>
    </row>
    <row r="559" spans="1:11" ht="15" customHeight="1">
      <c r="A559" s="79"/>
      <c r="B559" s="79"/>
      <c r="D559" s="79"/>
      <c r="E559" s="79"/>
      <c r="F559" s="75"/>
      <c r="G559" s="79"/>
      <c r="H559" s="79"/>
      <c r="I559" s="75"/>
      <c r="J559" s="79"/>
      <c r="K559" s="79"/>
    </row>
    <row r="560" spans="1:11" ht="15" customHeight="1" thickBot="1">
      <c r="A560" s="79"/>
      <c r="B560" s="79"/>
      <c r="D560" s="79"/>
      <c r="E560" s="79"/>
      <c r="F560" s="75"/>
      <c r="G560" s="79"/>
      <c r="H560" s="79"/>
      <c r="I560" s="75"/>
      <c r="J560" s="79"/>
      <c r="K560" s="79"/>
    </row>
    <row r="561" spans="1:11" ht="15" customHeight="1">
      <c r="A561" s="143"/>
      <c r="B561" s="144"/>
      <c r="C561" s="144"/>
      <c r="D561" s="144"/>
      <c r="E561" s="145"/>
      <c r="F561" s="123" t="s">
        <v>20</v>
      </c>
      <c r="G561" s="143"/>
      <c r="H561" s="144"/>
      <c r="I561" s="144"/>
      <c r="J561" s="144"/>
      <c r="K561" s="145"/>
    </row>
    <row r="562" spans="1:11" ht="15" customHeight="1" thickBot="1">
      <c r="A562" s="146"/>
      <c r="B562" s="147"/>
      <c r="C562" s="147"/>
      <c r="D562" s="147"/>
      <c r="E562" s="122"/>
      <c r="F562" s="123"/>
      <c r="G562" s="146"/>
      <c r="H562" s="147"/>
      <c r="I562" s="147"/>
      <c r="J562" s="147"/>
      <c r="K562" s="122"/>
    </row>
    <row r="563" spans="1:11" ht="15" customHeight="1" thickBot="1">
      <c r="A563" s="75"/>
      <c r="B563" s="75"/>
      <c r="D563" s="75"/>
      <c r="E563" s="75"/>
      <c r="F563" s="75"/>
      <c r="G563" s="75"/>
      <c r="H563" s="75"/>
      <c r="I563" s="75"/>
      <c r="J563" s="75"/>
      <c r="K563" s="75"/>
    </row>
    <row r="564" spans="1:11" ht="15" customHeight="1" thickBot="1">
      <c r="A564" s="84" t="s">
        <v>117</v>
      </c>
      <c r="B564" s="151" t="s">
        <v>44</v>
      </c>
      <c r="C564" s="152"/>
      <c r="D564" s="153"/>
      <c r="E564" s="85"/>
      <c r="F564" s="75"/>
      <c r="G564" s="84" t="s">
        <v>120</v>
      </c>
      <c r="H564" s="151" t="s">
        <v>44</v>
      </c>
      <c r="I564" s="152"/>
      <c r="J564" s="153"/>
      <c r="K564" s="85"/>
    </row>
    <row r="565" spans="1:11" ht="15" customHeight="1" thickBot="1">
      <c r="A565" s="77"/>
      <c r="B565" s="77"/>
      <c r="C565" s="78" t="s">
        <v>20</v>
      </c>
      <c r="D565" s="77"/>
      <c r="E565" s="77"/>
      <c r="F565" s="75"/>
      <c r="G565" s="77"/>
      <c r="H565" s="77"/>
      <c r="I565" s="78" t="s">
        <v>20</v>
      </c>
      <c r="J565" s="77"/>
      <c r="K565" s="77"/>
    </row>
    <row r="566" spans="1:11" ht="15" customHeight="1">
      <c r="A566" s="124"/>
      <c r="B566" s="125"/>
      <c r="D566" s="124"/>
      <c r="E566" s="125"/>
      <c r="F566" s="75"/>
      <c r="G566" s="124"/>
      <c r="H566" s="125"/>
      <c r="I566" s="75"/>
      <c r="J566" s="124"/>
      <c r="K566" s="125"/>
    </row>
    <row r="567" spans="1:11" ht="15" customHeight="1">
      <c r="A567" s="121"/>
      <c r="B567" s="148"/>
      <c r="D567" s="121"/>
      <c r="E567" s="148"/>
      <c r="F567" s="75"/>
      <c r="G567" s="121"/>
      <c r="H567" s="148"/>
      <c r="I567" s="75"/>
      <c r="J567" s="121"/>
      <c r="K567" s="148"/>
    </row>
    <row r="568" spans="1:11" ht="15" customHeight="1" thickBot="1">
      <c r="A568" s="149"/>
      <c r="B568" s="150"/>
      <c r="D568" s="149"/>
      <c r="E568" s="150"/>
      <c r="F568" s="75"/>
      <c r="G568" s="149"/>
      <c r="H568" s="150"/>
      <c r="I568" s="75"/>
      <c r="J568" s="149"/>
      <c r="K568" s="150"/>
    </row>
    <row r="569" spans="1:11" ht="15" customHeight="1">
      <c r="A569" s="75"/>
      <c r="B569" s="75"/>
      <c r="D569" s="75"/>
      <c r="E569" s="75"/>
      <c r="F569" s="75"/>
      <c r="G569" s="75"/>
      <c r="H569" s="75"/>
      <c r="I569" s="75"/>
      <c r="J569" s="75"/>
      <c r="K569" s="75"/>
    </row>
    <row r="570" spans="1:11" ht="15" customHeight="1" thickBot="1">
      <c r="A570" s="75"/>
      <c r="B570" s="75"/>
      <c r="D570" s="75"/>
      <c r="E570" s="75"/>
      <c r="F570" s="75"/>
      <c r="G570" s="75"/>
      <c r="H570" s="75"/>
      <c r="I570" s="75"/>
      <c r="J570" s="75"/>
      <c r="K570" s="75"/>
    </row>
    <row r="571" spans="1:11" ht="15" customHeight="1" thickBot="1">
      <c r="A571" s="84" t="s">
        <v>51</v>
      </c>
      <c r="B571" s="151" t="s">
        <v>44</v>
      </c>
      <c r="C571" s="152"/>
      <c r="D571" s="153"/>
      <c r="E571" s="85"/>
      <c r="F571" s="75"/>
      <c r="G571" s="84" t="s">
        <v>52</v>
      </c>
      <c r="H571" s="151" t="s">
        <v>44</v>
      </c>
      <c r="I571" s="152"/>
      <c r="J571" s="153"/>
      <c r="K571" s="85"/>
    </row>
    <row r="572" spans="1:11" ht="15" customHeight="1" thickBot="1">
      <c r="A572" s="77"/>
      <c r="B572" s="77"/>
      <c r="C572" s="78" t="s">
        <v>20</v>
      </c>
      <c r="D572" s="77"/>
      <c r="E572" s="77"/>
      <c r="F572" s="75"/>
      <c r="G572" s="77"/>
      <c r="H572" s="77"/>
      <c r="I572" s="78" t="s">
        <v>20</v>
      </c>
      <c r="J572" s="77"/>
      <c r="K572" s="77"/>
    </row>
    <row r="573" spans="1:11" ht="15" customHeight="1">
      <c r="A573" s="124"/>
      <c r="B573" s="125"/>
      <c r="D573" s="124"/>
      <c r="E573" s="125"/>
      <c r="F573" s="75"/>
      <c r="G573" s="124"/>
      <c r="H573" s="125"/>
      <c r="I573" s="75"/>
      <c r="J573" s="124"/>
      <c r="K573" s="125"/>
    </row>
    <row r="574" spans="1:11" ht="15" customHeight="1">
      <c r="A574" s="121"/>
      <c r="B574" s="148"/>
      <c r="D574" s="121"/>
      <c r="E574" s="148"/>
      <c r="F574" s="75"/>
      <c r="G574" s="121"/>
      <c r="H574" s="148"/>
      <c r="I574" s="75"/>
      <c r="J574" s="121"/>
      <c r="K574" s="148"/>
    </row>
    <row r="575" spans="1:11" ht="15" customHeight="1" thickBot="1">
      <c r="A575" s="149"/>
      <c r="B575" s="150"/>
      <c r="D575" s="149"/>
      <c r="E575" s="150"/>
      <c r="F575" s="75"/>
      <c r="G575" s="149"/>
      <c r="H575" s="150"/>
      <c r="I575" s="75"/>
      <c r="J575" s="149"/>
      <c r="K575" s="150"/>
    </row>
    <row r="577" spans="1:11" ht="15" customHeight="1">
      <c r="A577" s="74"/>
      <c r="B577" s="75"/>
      <c r="D577" s="126" t="s">
        <v>33</v>
      </c>
      <c r="E577" s="126"/>
      <c r="F577" s="126"/>
      <c r="G577" s="126"/>
      <c r="H577" s="75"/>
      <c r="I577" s="75"/>
      <c r="J577" s="75"/>
      <c r="K577" s="80"/>
    </row>
    <row r="578" spans="1:11" ht="15" customHeight="1">
      <c r="A578" s="75" t="s">
        <v>118</v>
      </c>
      <c r="B578" s="75"/>
      <c r="D578" s="75"/>
      <c r="E578" s="75"/>
      <c r="F578" s="75"/>
      <c r="G578" s="75"/>
      <c r="H578" s="75"/>
      <c r="I578" s="75"/>
      <c r="J578" s="75"/>
      <c r="K578" s="75"/>
    </row>
    <row r="579" spans="1:11" ht="15" customHeight="1" thickBot="1">
      <c r="A579" s="75"/>
      <c r="B579" s="75"/>
      <c r="D579" s="75"/>
      <c r="E579" s="75"/>
      <c r="F579" s="75"/>
      <c r="G579" s="75"/>
      <c r="H579" s="75"/>
      <c r="I579" s="75"/>
      <c r="J579" s="75"/>
      <c r="K579" s="75"/>
    </row>
    <row r="580" spans="1:11" ht="15" customHeight="1">
      <c r="A580" s="143"/>
      <c r="B580" s="144"/>
      <c r="C580" s="144"/>
      <c r="D580" s="144"/>
      <c r="E580" s="145"/>
      <c r="F580" s="123" t="s">
        <v>20</v>
      </c>
      <c r="G580" s="143"/>
      <c r="H580" s="144"/>
      <c r="I580" s="144"/>
      <c r="J580" s="144"/>
      <c r="K580" s="145"/>
    </row>
    <row r="581" spans="1:11" ht="15" customHeight="1" thickBot="1">
      <c r="A581" s="146"/>
      <c r="B581" s="147"/>
      <c r="C581" s="147"/>
      <c r="D581" s="147"/>
      <c r="E581" s="122"/>
      <c r="F581" s="123"/>
      <c r="G581" s="146"/>
      <c r="H581" s="147"/>
      <c r="I581" s="147"/>
      <c r="J581" s="147"/>
      <c r="K581" s="122"/>
    </row>
    <row r="582" spans="1:11" ht="15" customHeight="1" thickBot="1">
      <c r="A582" s="75"/>
      <c r="B582" s="75"/>
      <c r="D582" s="75"/>
      <c r="E582" s="75"/>
      <c r="F582" s="75"/>
      <c r="G582" s="75"/>
      <c r="H582" s="75"/>
      <c r="I582" s="75"/>
      <c r="J582" s="75"/>
      <c r="K582" s="75"/>
    </row>
    <row r="583" spans="1:11" ht="15" customHeight="1" thickBot="1">
      <c r="A583" s="84" t="s">
        <v>164</v>
      </c>
      <c r="B583" s="151" t="s">
        <v>44</v>
      </c>
      <c r="C583" s="152"/>
      <c r="D583" s="153"/>
      <c r="E583" s="85"/>
      <c r="F583" s="75"/>
      <c r="G583" s="84" t="s">
        <v>165</v>
      </c>
      <c r="H583" s="151" t="s">
        <v>44</v>
      </c>
      <c r="I583" s="152"/>
      <c r="J583" s="153"/>
      <c r="K583" s="85"/>
    </row>
    <row r="584" spans="1:11" ht="15" customHeight="1" thickBot="1">
      <c r="A584" s="77"/>
      <c r="B584" s="77"/>
      <c r="C584" s="78" t="s">
        <v>20</v>
      </c>
      <c r="D584" s="77"/>
      <c r="E584" s="77"/>
      <c r="F584" s="75"/>
      <c r="G584" s="77"/>
      <c r="H584" s="77"/>
      <c r="I584" s="78" t="s">
        <v>20</v>
      </c>
      <c r="J584" s="77"/>
      <c r="K584" s="77"/>
    </row>
    <row r="585" spans="1:11" ht="15" customHeight="1">
      <c r="A585" s="124"/>
      <c r="B585" s="125"/>
      <c r="D585" s="124"/>
      <c r="E585" s="125"/>
      <c r="F585" s="75"/>
      <c r="G585" s="124"/>
      <c r="H585" s="125"/>
      <c r="I585" s="75"/>
      <c r="J585" s="124"/>
      <c r="K585" s="125"/>
    </row>
    <row r="586" spans="1:11" ht="15" customHeight="1">
      <c r="A586" s="121"/>
      <c r="B586" s="148"/>
      <c r="D586" s="121"/>
      <c r="E586" s="148"/>
      <c r="F586" s="75"/>
      <c r="G586" s="121"/>
      <c r="H586" s="148"/>
      <c r="I586" s="75"/>
      <c r="J586" s="121"/>
      <c r="K586" s="148"/>
    </row>
    <row r="587" spans="1:11" ht="15" customHeight="1" thickBot="1">
      <c r="A587" s="149"/>
      <c r="B587" s="150"/>
      <c r="D587" s="149"/>
      <c r="E587" s="150"/>
      <c r="F587" s="75"/>
      <c r="G587" s="149"/>
      <c r="H587" s="150"/>
      <c r="I587" s="75"/>
      <c r="J587" s="149"/>
      <c r="K587" s="150"/>
    </row>
    <row r="588" spans="1:11" ht="15" customHeight="1">
      <c r="A588" s="75"/>
      <c r="B588" s="75"/>
      <c r="D588" s="75"/>
      <c r="E588" s="75"/>
      <c r="F588" s="75"/>
      <c r="G588" s="75"/>
      <c r="H588" s="75"/>
      <c r="I588" s="75"/>
      <c r="J588" s="75"/>
      <c r="K588" s="75"/>
    </row>
    <row r="589" spans="1:11" ht="15" customHeight="1" thickBot="1">
      <c r="A589" s="75"/>
      <c r="B589" s="75"/>
      <c r="D589" s="75"/>
      <c r="E589" s="75"/>
      <c r="F589" s="75"/>
      <c r="G589" s="75"/>
      <c r="H589" s="75"/>
      <c r="I589" s="75"/>
      <c r="J589" s="75"/>
      <c r="K589" s="75"/>
    </row>
    <row r="590" spans="1:11" ht="15" customHeight="1" thickBot="1">
      <c r="A590" s="84" t="s">
        <v>166</v>
      </c>
      <c r="B590" s="151" t="s">
        <v>44</v>
      </c>
      <c r="C590" s="152"/>
      <c r="D590" s="153"/>
      <c r="E590" s="85"/>
      <c r="F590" s="75"/>
      <c r="G590" s="84" t="s">
        <v>167</v>
      </c>
      <c r="H590" s="151" t="s">
        <v>44</v>
      </c>
      <c r="I590" s="152"/>
      <c r="J590" s="153"/>
      <c r="K590" s="85"/>
    </row>
    <row r="591" spans="1:11" ht="15" customHeight="1" thickBot="1">
      <c r="A591" s="77"/>
      <c r="B591" s="77"/>
      <c r="C591" s="78" t="s">
        <v>20</v>
      </c>
      <c r="D591" s="77"/>
      <c r="E591" s="77"/>
      <c r="F591" s="75"/>
      <c r="G591" s="77"/>
      <c r="H591" s="77"/>
      <c r="I591" s="78" t="s">
        <v>20</v>
      </c>
      <c r="J591" s="77"/>
      <c r="K591" s="77"/>
    </row>
    <row r="592" spans="1:11" ht="15" customHeight="1">
      <c r="A592" s="124"/>
      <c r="B592" s="125"/>
      <c r="D592" s="124"/>
      <c r="E592" s="125"/>
      <c r="F592" s="75"/>
      <c r="G592" s="124"/>
      <c r="H592" s="125"/>
      <c r="I592" s="75"/>
      <c r="J592" s="124"/>
      <c r="K592" s="125"/>
    </row>
    <row r="593" spans="1:11" ht="15" customHeight="1">
      <c r="A593" s="121"/>
      <c r="B593" s="148"/>
      <c r="D593" s="121"/>
      <c r="E593" s="148"/>
      <c r="F593" s="75"/>
      <c r="G593" s="121"/>
      <c r="H593" s="148"/>
      <c r="I593" s="75"/>
      <c r="J593" s="121"/>
      <c r="K593" s="148"/>
    </row>
    <row r="594" spans="1:11" ht="15" customHeight="1" thickBot="1">
      <c r="A594" s="149"/>
      <c r="B594" s="150"/>
      <c r="D594" s="149"/>
      <c r="E594" s="150"/>
      <c r="F594" s="75"/>
      <c r="G594" s="149"/>
      <c r="H594" s="150"/>
      <c r="I594" s="75"/>
      <c r="J594" s="149"/>
      <c r="K594" s="150"/>
    </row>
    <row r="595" spans="1:11" ht="15" customHeight="1">
      <c r="A595" s="79"/>
      <c r="B595" s="79"/>
      <c r="D595" s="79"/>
      <c r="E595" s="79"/>
      <c r="F595" s="75"/>
      <c r="G595" s="79"/>
      <c r="H595" s="79"/>
      <c r="I595" s="75"/>
      <c r="J595" s="79"/>
      <c r="K595" s="79"/>
    </row>
    <row r="596" spans="1:11" ht="15" customHeight="1" thickBot="1">
      <c r="A596" s="79"/>
      <c r="B596" s="79"/>
      <c r="D596" s="79"/>
      <c r="E596" s="79"/>
      <c r="F596" s="75"/>
      <c r="G596" s="79"/>
      <c r="H596" s="79"/>
      <c r="I596" s="75"/>
      <c r="J596" s="79"/>
      <c r="K596" s="79"/>
    </row>
    <row r="597" spans="1:11" ht="15" customHeight="1">
      <c r="A597" s="143"/>
      <c r="B597" s="144"/>
      <c r="C597" s="144"/>
      <c r="D597" s="144"/>
      <c r="E597" s="145"/>
      <c r="F597" s="123" t="s">
        <v>20</v>
      </c>
      <c r="G597" s="143"/>
      <c r="H597" s="144"/>
      <c r="I597" s="144"/>
      <c r="J597" s="144"/>
      <c r="K597" s="145"/>
    </row>
    <row r="598" spans="1:11" ht="15" customHeight="1" thickBot="1">
      <c r="A598" s="146"/>
      <c r="B598" s="147"/>
      <c r="C598" s="147"/>
      <c r="D598" s="147"/>
      <c r="E598" s="122"/>
      <c r="F598" s="123"/>
      <c r="G598" s="146"/>
      <c r="H598" s="147"/>
      <c r="I598" s="147"/>
      <c r="J598" s="147"/>
      <c r="K598" s="122"/>
    </row>
    <row r="599" spans="1:11" ht="15" customHeight="1" thickBot="1">
      <c r="A599" s="75"/>
      <c r="B599" s="75"/>
      <c r="D599" s="75"/>
      <c r="E599" s="75"/>
      <c r="F599" s="75"/>
      <c r="G599" s="75"/>
      <c r="H599" s="75"/>
      <c r="I599" s="75"/>
      <c r="J599" s="75"/>
      <c r="K599" s="75"/>
    </row>
    <row r="600" spans="1:11" ht="15" customHeight="1" thickBot="1">
      <c r="A600" s="84" t="s">
        <v>168</v>
      </c>
      <c r="B600" s="151" t="s">
        <v>44</v>
      </c>
      <c r="C600" s="152"/>
      <c r="D600" s="153"/>
      <c r="E600" s="85"/>
      <c r="F600" s="75"/>
      <c r="G600" s="84" t="s">
        <v>169</v>
      </c>
      <c r="H600" s="151" t="s">
        <v>44</v>
      </c>
      <c r="I600" s="152"/>
      <c r="J600" s="153"/>
      <c r="K600" s="85"/>
    </row>
    <row r="601" spans="1:11" ht="15" customHeight="1" thickBot="1">
      <c r="A601" s="77"/>
      <c r="B601" s="77"/>
      <c r="C601" s="78" t="s">
        <v>20</v>
      </c>
      <c r="D601" s="77"/>
      <c r="E601" s="77"/>
      <c r="F601" s="75"/>
      <c r="G601" s="77"/>
      <c r="H601" s="77"/>
      <c r="I601" s="78" t="s">
        <v>20</v>
      </c>
      <c r="J601" s="77"/>
      <c r="K601" s="77"/>
    </row>
    <row r="602" spans="1:11" ht="15" customHeight="1">
      <c r="A602" s="124"/>
      <c r="B602" s="125"/>
      <c r="D602" s="124"/>
      <c r="E602" s="125"/>
      <c r="F602" s="75"/>
      <c r="G602" s="124"/>
      <c r="H602" s="125"/>
      <c r="I602" s="75"/>
      <c r="J602" s="124"/>
      <c r="K602" s="125"/>
    </row>
    <row r="603" spans="1:11" ht="15" customHeight="1">
      <c r="A603" s="121"/>
      <c r="B603" s="148"/>
      <c r="D603" s="121"/>
      <c r="E603" s="148"/>
      <c r="F603" s="75"/>
      <c r="G603" s="121"/>
      <c r="H603" s="148"/>
      <c r="I603" s="75"/>
      <c r="J603" s="121"/>
      <c r="K603" s="148"/>
    </row>
    <row r="604" spans="1:11" ht="15" customHeight="1" thickBot="1">
      <c r="A604" s="149"/>
      <c r="B604" s="150"/>
      <c r="D604" s="149"/>
      <c r="E604" s="150"/>
      <c r="F604" s="75"/>
      <c r="G604" s="149"/>
      <c r="H604" s="150"/>
      <c r="I604" s="75"/>
      <c r="J604" s="149"/>
      <c r="K604" s="150"/>
    </row>
    <row r="605" spans="1:11" ht="15" customHeight="1">
      <c r="A605" s="75"/>
      <c r="B605" s="75"/>
      <c r="D605" s="75"/>
      <c r="E605" s="75"/>
      <c r="F605" s="75"/>
      <c r="G605" s="75"/>
      <c r="H605" s="75"/>
      <c r="I605" s="75"/>
      <c r="J605" s="75"/>
      <c r="K605" s="75"/>
    </row>
    <row r="606" spans="1:11" ht="15" customHeight="1" thickBot="1">
      <c r="A606" s="75"/>
      <c r="B606" s="75"/>
      <c r="D606" s="75"/>
      <c r="E606" s="75"/>
      <c r="F606" s="75"/>
      <c r="G606" s="75"/>
      <c r="H606" s="75"/>
      <c r="I606" s="75"/>
      <c r="J606" s="75"/>
      <c r="K606" s="75"/>
    </row>
    <row r="607" spans="1:11" ht="15" customHeight="1" thickBot="1">
      <c r="A607" s="84" t="s">
        <v>51</v>
      </c>
      <c r="B607" s="151" t="s">
        <v>44</v>
      </c>
      <c r="C607" s="152"/>
      <c r="D607" s="153"/>
      <c r="E607" s="85"/>
      <c r="F607" s="75"/>
      <c r="G607" s="84" t="s">
        <v>52</v>
      </c>
      <c r="H607" s="151" t="s">
        <v>44</v>
      </c>
      <c r="I607" s="152"/>
      <c r="J607" s="153"/>
      <c r="K607" s="85"/>
    </row>
    <row r="608" spans="1:11" ht="15" customHeight="1" thickBot="1">
      <c r="A608" s="77"/>
      <c r="B608" s="77"/>
      <c r="C608" s="78" t="s">
        <v>20</v>
      </c>
      <c r="D608" s="77"/>
      <c r="E608" s="77"/>
      <c r="F608" s="75"/>
      <c r="G608" s="77"/>
      <c r="H608" s="77"/>
      <c r="I608" s="78" t="s">
        <v>20</v>
      </c>
      <c r="J608" s="77"/>
      <c r="K608" s="77"/>
    </row>
    <row r="609" spans="1:11" ht="15" customHeight="1">
      <c r="A609" s="124"/>
      <c r="B609" s="125"/>
      <c r="D609" s="124"/>
      <c r="E609" s="125"/>
      <c r="F609" s="75"/>
      <c r="G609" s="124"/>
      <c r="H609" s="125"/>
      <c r="I609" s="75"/>
      <c r="J609" s="124"/>
      <c r="K609" s="125"/>
    </row>
    <row r="610" spans="1:11" ht="15" customHeight="1">
      <c r="A610" s="121"/>
      <c r="B610" s="148"/>
      <c r="D610" s="121"/>
      <c r="E610" s="148"/>
      <c r="F610" s="75"/>
      <c r="G610" s="121"/>
      <c r="H610" s="148"/>
      <c r="I610" s="75"/>
      <c r="J610" s="121"/>
      <c r="K610" s="148"/>
    </row>
    <row r="611" spans="1:11" ht="15" customHeight="1" thickBot="1">
      <c r="A611" s="149"/>
      <c r="B611" s="150"/>
      <c r="D611" s="149"/>
      <c r="E611" s="150"/>
      <c r="F611" s="75"/>
      <c r="G611" s="149"/>
      <c r="H611" s="150"/>
      <c r="I611" s="75"/>
      <c r="J611" s="149"/>
      <c r="K611" s="150"/>
    </row>
    <row r="613" spans="1:11" ht="15" customHeight="1">
      <c r="A613" s="74"/>
      <c r="B613" s="75"/>
      <c r="D613" s="126" t="s">
        <v>33</v>
      </c>
      <c r="E613" s="126"/>
      <c r="F613" s="126"/>
      <c r="G613" s="126"/>
      <c r="H613" s="75"/>
      <c r="I613" s="75"/>
      <c r="J613" s="75"/>
      <c r="K613" s="80"/>
    </row>
    <row r="614" spans="1:11" ht="15" customHeight="1">
      <c r="A614" s="75" t="s">
        <v>119</v>
      </c>
      <c r="B614" s="75"/>
      <c r="D614" s="75"/>
      <c r="E614" s="75"/>
      <c r="F614" s="75"/>
      <c r="G614" s="75"/>
      <c r="H614" s="75"/>
      <c r="I614" s="75"/>
      <c r="J614" s="75"/>
      <c r="K614" s="75"/>
    </row>
    <row r="615" spans="1:11" ht="15" customHeight="1" thickBot="1">
      <c r="A615" s="75"/>
      <c r="B615" s="75"/>
      <c r="D615" s="75"/>
      <c r="E615" s="75"/>
      <c r="F615" s="75"/>
      <c r="G615" s="75"/>
      <c r="H615" s="75"/>
      <c r="I615" s="75"/>
      <c r="J615" s="75"/>
      <c r="K615" s="75"/>
    </row>
    <row r="616" spans="1:11" ht="15" customHeight="1">
      <c r="A616" s="143"/>
      <c r="B616" s="144"/>
      <c r="C616" s="144"/>
      <c r="D616" s="144"/>
      <c r="E616" s="145"/>
      <c r="F616" s="123" t="s">
        <v>20</v>
      </c>
      <c r="G616" s="143"/>
      <c r="H616" s="144"/>
      <c r="I616" s="144"/>
      <c r="J616" s="144"/>
      <c r="K616" s="145"/>
    </row>
    <row r="617" spans="1:11" ht="15" customHeight="1" thickBot="1">
      <c r="A617" s="146"/>
      <c r="B617" s="147"/>
      <c r="C617" s="147"/>
      <c r="D617" s="147"/>
      <c r="E617" s="122"/>
      <c r="F617" s="123"/>
      <c r="G617" s="146"/>
      <c r="H617" s="147"/>
      <c r="I617" s="147"/>
      <c r="J617" s="147"/>
      <c r="K617" s="122"/>
    </row>
    <row r="618" spans="1:11" ht="15" customHeight="1" thickBot="1">
      <c r="A618" s="75"/>
      <c r="B618" s="75"/>
      <c r="D618" s="75"/>
      <c r="E618" s="75"/>
      <c r="F618" s="75"/>
      <c r="G618" s="75"/>
      <c r="H618" s="75"/>
      <c r="I618" s="75"/>
      <c r="J618" s="75"/>
      <c r="K618" s="75"/>
    </row>
    <row r="619" spans="1:11" ht="15" customHeight="1" thickBot="1">
      <c r="A619" s="84" t="s">
        <v>164</v>
      </c>
      <c r="B619" s="151" t="s">
        <v>44</v>
      </c>
      <c r="C619" s="152"/>
      <c r="D619" s="153"/>
      <c r="E619" s="85"/>
      <c r="F619" s="75"/>
      <c r="G619" s="84" t="s">
        <v>170</v>
      </c>
      <c r="H619" s="151" t="s">
        <v>44</v>
      </c>
      <c r="I619" s="152"/>
      <c r="J619" s="153"/>
      <c r="K619" s="85"/>
    </row>
    <row r="620" spans="1:11" ht="15" customHeight="1" thickBot="1">
      <c r="A620" s="77"/>
      <c r="B620" s="77"/>
      <c r="C620" s="78" t="s">
        <v>20</v>
      </c>
      <c r="D620" s="77"/>
      <c r="E620" s="77"/>
      <c r="F620" s="75"/>
      <c r="G620" s="77"/>
      <c r="H620" s="77"/>
      <c r="I620" s="78" t="s">
        <v>20</v>
      </c>
      <c r="J620" s="77"/>
      <c r="K620" s="77"/>
    </row>
    <row r="621" spans="1:11" ht="15" customHeight="1">
      <c r="A621" s="124"/>
      <c r="B621" s="125"/>
      <c r="D621" s="124"/>
      <c r="E621" s="125"/>
      <c r="F621" s="75"/>
      <c r="G621" s="124"/>
      <c r="H621" s="125"/>
      <c r="I621" s="75"/>
      <c r="J621" s="124"/>
      <c r="K621" s="125"/>
    </row>
    <row r="622" spans="1:11" ht="15" customHeight="1">
      <c r="A622" s="121"/>
      <c r="B622" s="148"/>
      <c r="D622" s="121"/>
      <c r="E622" s="148"/>
      <c r="F622" s="75"/>
      <c r="G622" s="121"/>
      <c r="H622" s="148"/>
      <c r="I622" s="75"/>
      <c r="J622" s="121"/>
      <c r="K622" s="148"/>
    </row>
    <row r="623" spans="1:11" ht="15" customHeight="1" thickBot="1">
      <c r="A623" s="149"/>
      <c r="B623" s="150"/>
      <c r="D623" s="149"/>
      <c r="E623" s="150"/>
      <c r="F623" s="75"/>
      <c r="G623" s="149"/>
      <c r="H623" s="150"/>
      <c r="I623" s="75"/>
      <c r="J623" s="149"/>
      <c r="K623" s="150"/>
    </row>
    <row r="624" spans="1:11" ht="15" customHeight="1">
      <c r="A624" s="75"/>
      <c r="B624" s="75"/>
      <c r="D624" s="75"/>
      <c r="E624" s="75"/>
      <c r="F624" s="75"/>
      <c r="G624" s="75"/>
      <c r="H624" s="75"/>
      <c r="I624" s="75"/>
      <c r="J624" s="75"/>
      <c r="K624" s="75"/>
    </row>
    <row r="625" spans="1:11" ht="15" customHeight="1" thickBot="1">
      <c r="A625" s="75"/>
      <c r="B625" s="75"/>
      <c r="D625" s="75"/>
      <c r="E625" s="75"/>
      <c r="F625" s="75"/>
      <c r="G625" s="75"/>
      <c r="H625" s="75"/>
      <c r="I625" s="75"/>
      <c r="J625" s="75"/>
      <c r="K625" s="75"/>
    </row>
    <row r="626" spans="1:11" ht="15" customHeight="1" thickBot="1">
      <c r="A626" s="84" t="s">
        <v>171</v>
      </c>
      <c r="B626" s="151" t="s">
        <v>44</v>
      </c>
      <c r="C626" s="152"/>
      <c r="D626" s="153"/>
      <c r="E626" s="85"/>
      <c r="F626" s="75"/>
      <c r="G626" s="84" t="s">
        <v>167</v>
      </c>
      <c r="H626" s="151" t="s">
        <v>44</v>
      </c>
      <c r="I626" s="152"/>
      <c r="J626" s="153"/>
      <c r="K626" s="85"/>
    </row>
    <row r="627" spans="1:11" ht="15" customHeight="1" thickBot="1">
      <c r="A627" s="77"/>
      <c r="B627" s="77"/>
      <c r="C627" s="78" t="s">
        <v>20</v>
      </c>
      <c r="D627" s="77"/>
      <c r="E627" s="77"/>
      <c r="F627" s="75"/>
      <c r="G627" s="77"/>
      <c r="H627" s="77"/>
      <c r="I627" s="78" t="s">
        <v>20</v>
      </c>
      <c r="J627" s="77"/>
      <c r="K627" s="77"/>
    </row>
    <row r="628" spans="1:11" ht="15" customHeight="1">
      <c r="A628" s="124"/>
      <c r="B628" s="125"/>
      <c r="D628" s="124"/>
      <c r="E628" s="125"/>
      <c r="F628" s="75"/>
      <c r="G628" s="124"/>
      <c r="H628" s="125"/>
      <c r="I628" s="75"/>
      <c r="J628" s="124"/>
      <c r="K628" s="125"/>
    </row>
    <row r="629" spans="1:11" ht="15" customHeight="1">
      <c r="A629" s="121"/>
      <c r="B629" s="148"/>
      <c r="D629" s="121"/>
      <c r="E629" s="148"/>
      <c r="F629" s="75"/>
      <c r="G629" s="121"/>
      <c r="H629" s="148"/>
      <c r="I629" s="75"/>
      <c r="J629" s="121"/>
      <c r="K629" s="148"/>
    </row>
    <row r="630" spans="1:11" ht="15" customHeight="1" thickBot="1">
      <c r="A630" s="149"/>
      <c r="B630" s="150"/>
      <c r="D630" s="149"/>
      <c r="E630" s="150"/>
      <c r="F630" s="75"/>
      <c r="G630" s="149"/>
      <c r="H630" s="150"/>
      <c r="I630" s="75"/>
      <c r="J630" s="149"/>
      <c r="K630" s="150"/>
    </row>
    <row r="631" spans="1:11" ht="15" customHeight="1">
      <c r="A631" s="79"/>
      <c r="B631" s="79"/>
      <c r="D631" s="79"/>
      <c r="E631" s="79"/>
      <c r="F631" s="75"/>
      <c r="G631" s="79"/>
      <c r="H631" s="79"/>
      <c r="I631" s="75"/>
      <c r="J631" s="79"/>
      <c r="K631" s="79"/>
    </row>
    <row r="632" spans="1:11" ht="15" customHeight="1" thickBot="1">
      <c r="A632" s="79"/>
      <c r="B632" s="79"/>
      <c r="D632" s="79"/>
      <c r="E632" s="79"/>
      <c r="F632" s="75"/>
      <c r="G632" s="79"/>
      <c r="H632" s="79"/>
      <c r="I632" s="75"/>
      <c r="J632" s="79"/>
      <c r="K632" s="79"/>
    </row>
    <row r="633" spans="1:11" ht="15" customHeight="1">
      <c r="A633" s="143"/>
      <c r="B633" s="144"/>
      <c r="C633" s="144"/>
      <c r="D633" s="144"/>
      <c r="E633" s="145"/>
      <c r="F633" s="123" t="s">
        <v>20</v>
      </c>
      <c r="G633" s="143"/>
      <c r="H633" s="144"/>
      <c r="I633" s="144"/>
      <c r="J633" s="144"/>
      <c r="K633" s="145"/>
    </row>
    <row r="634" spans="1:11" ht="15" customHeight="1" thickBot="1">
      <c r="A634" s="146"/>
      <c r="B634" s="147"/>
      <c r="C634" s="147"/>
      <c r="D634" s="147"/>
      <c r="E634" s="122"/>
      <c r="F634" s="123"/>
      <c r="G634" s="146"/>
      <c r="H634" s="147"/>
      <c r="I634" s="147"/>
      <c r="J634" s="147"/>
      <c r="K634" s="122"/>
    </row>
    <row r="635" spans="1:11" ht="15" customHeight="1" thickBot="1">
      <c r="A635" s="75"/>
      <c r="B635" s="75"/>
      <c r="D635" s="75"/>
      <c r="E635" s="75"/>
      <c r="F635" s="75"/>
      <c r="G635" s="75"/>
      <c r="H635" s="75"/>
      <c r="I635" s="75"/>
      <c r="J635" s="75"/>
      <c r="K635" s="75"/>
    </row>
    <row r="636" spans="1:11" ht="15" customHeight="1" thickBot="1">
      <c r="A636" s="84" t="s">
        <v>172</v>
      </c>
      <c r="B636" s="151" t="s">
        <v>44</v>
      </c>
      <c r="C636" s="152"/>
      <c r="D636" s="153"/>
      <c r="E636" s="85"/>
      <c r="F636" s="75"/>
      <c r="G636" s="84" t="s">
        <v>50</v>
      </c>
      <c r="H636" s="151" t="s">
        <v>44</v>
      </c>
      <c r="I636" s="152"/>
      <c r="J636" s="153"/>
      <c r="K636" s="85"/>
    </row>
    <row r="637" spans="1:11" ht="15" customHeight="1" thickBot="1">
      <c r="A637" s="77"/>
      <c r="B637" s="77"/>
      <c r="C637" s="78" t="s">
        <v>20</v>
      </c>
      <c r="D637" s="77"/>
      <c r="E637" s="77"/>
      <c r="F637" s="75"/>
      <c r="G637" s="77"/>
      <c r="H637" s="77"/>
      <c r="I637" s="78" t="s">
        <v>20</v>
      </c>
      <c r="J637" s="77"/>
      <c r="K637" s="77"/>
    </row>
    <row r="638" spans="1:11" ht="15" customHeight="1">
      <c r="A638" s="124"/>
      <c r="B638" s="125"/>
      <c r="D638" s="124"/>
      <c r="E638" s="125"/>
      <c r="F638" s="75"/>
      <c r="G638" s="124"/>
      <c r="H638" s="125"/>
      <c r="I638" s="75"/>
      <c r="J638" s="124"/>
      <c r="K638" s="125"/>
    </row>
    <row r="639" spans="1:11" ht="15" customHeight="1">
      <c r="A639" s="121"/>
      <c r="B639" s="148"/>
      <c r="D639" s="121"/>
      <c r="E639" s="148"/>
      <c r="F639" s="75"/>
      <c r="G639" s="121"/>
      <c r="H639" s="148"/>
      <c r="I639" s="75"/>
      <c r="J639" s="121"/>
      <c r="K639" s="148"/>
    </row>
    <row r="640" spans="1:11" ht="15" customHeight="1" thickBot="1">
      <c r="A640" s="149"/>
      <c r="B640" s="150"/>
      <c r="D640" s="149"/>
      <c r="E640" s="150"/>
      <c r="F640" s="75"/>
      <c r="G640" s="149"/>
      <c r="H640" s="150"/>
      <c r="I640" s="75"/>
      <c r="J640" s="149"/>
      <c r="K640" s="150"/>
    </row>
    <row r="641" spans="1:11" ht="15" customHeight="1">
      <c r="A641" s="75"/>
      <c r="B641" s="75"/>
      <c r="D641" s="75"/>
      <c r="E641" s="75"/>
      <c r="F641" s="75"/>
      <c r="G641" s="75"/>
      <c r="H641" s="75"/>
      <c r="I641" s="75"/>
      <c r="J641" s="75"/>
      <c r="K641" s="75"/>
    </row>
    <row r="642" spans="1:11" ht="15" customHeight="1" thickBot="1">
      <c r="A642" s="75"/>
      <c r="B642" s="75"/>
      <c r="D642" s="75"/>
      <c r="E642" s="75"/>
      <c r="F642" s="75"/>
      <c r="G642" s="75"/>
      <c r="H642" s="75"/>
      <c r="I642" s="75"/>
      <c r="J642" s="75"/>
      <c r="K642" s="75"/>
    </row>
    <row r="643" spans="1:11" ht="15" customHeight="1" thickBot="1">
      <c r="A643" s="84" t="s">
        <v>51</v>
      </c>
      <c r="B643" s="151" t="s">
        <v>44</v>
      </c>
      <c r="C643" s="152"/>
      <c r="D643" s="153"/>
      <c r="E643" s="85"/>
      <c r="F643" s="75"/>
      <c r="G643" s="84" t="s">
        <v>52</v>
      </c>
      <c r="H643" s="151" t="s">
        <v>44</v>
      </c>
      <c r="I643" s="152"/>
      <c r="J643" s="153"/>
      <c r="K643" s="85"/>
    </row>
    <row r="644" spans="1:11" ht="15" customHeight="1" thickBot="1">
      <c r="A644" s="77"/>
      <c r="B644" s="77"/>
      <c r="C644" s="78" t="s">
        <v>20</v>
      </c>
      <c r="D644" s="77"/>
      <c r="E644" s="77"/>
      <c r="F644" s="75"/>
      <c r="G644" s="77"/>
      <c r="H644" s="77"/>
      <c r="I644" s="78" t="s">
        <v>20</v>
      </c>
      <c r="J644" s="77"/>
      <c r="K644" s="77"/>
    </row>
    <row r="645" spans="1:11" ht="15" customHeight="1">
      <c r="A645" s="124"/>
      <c r="B645" s="125"/>
      <c r="D645" s="124"/>
      <c r="E645" s="125"/>
      <c r="F645" s="75"/>
      <c r="G645" s="124"/>
      <c r="H645" s="125"/>
      <c r="I645" s="75"/>
      <c r="J645" s="124"/>
      <c r="K645" s="125"/>
    </row>
    <row r="646" spans="1:11" ht="15" customHeight="1">
      <c r="A646" s="121"/>
      <c r="B646" s="148"/>
      <c r="D646" s="121"/>
      <c r="E646" s="148"/>
      <c r="F646" s="75"/>
      <c r="G646" s="121"/>
      <c r="H646" s="148"/>
      <c r="I646" s="75"/>
      <c r="J646" s="121"/>
      <c r="K646" s="148"/>
    </row>
    <row r="647" spans="1:11" ht="15" customHeight="1" thickBot="1">
      <c r="A647" s="149"/>
      <c r="B647" s="150"/>
      <c r="D647" s="149"/>
      <c r="E647" s="150"/>
      <c r="F647" s="75"/>
      <c r="G647" s="149"/>
      <c r="H647" s="150"/>
      <c r="I647" s="75"/>
      <c r="J647" s="149"/>
      <c r="K647" s="150"/>
    </row>
  </sheetData>
  <sheetProtection/>
  <mergeCells count="518">
    <mergeCell ref="B636:D636"/>
    <mergeCell ref="H636:J636"/>
    <mergeCell ref="A638:B640"/>
    <mergeCell ref="D638:E640"/>
    <mergeCell ref="G638:H640"/>
    <mergeCell ref="J638:K640"/>
    <mergeCell ref="B643:D643"/>
    <mergeCell ref="H643:J643"/>
    <mergeCell ref="A645:B647"/>
    <mergeCell ref="D645:E647"/>
    <mergeCell ref="G645:H647"/>
    <mergeCell ref="J645:K647"/>
    <mergeCell ref="A633:E634"/>
    <mergeCell ref="F633:F634"/>
    <mergeCell ref="G633:K634"/>
    <mergeCell ref="A621:B623"/>
    <mergeCell ref="D621:E623"/>
    <mergeCell ref="G621:H623"/>
    <mergeCell ref="J621:K623"/>
    <mergeCell ref="B626:D626"/>
    <mergeCell ref="H626:J626"/>
    <mergeCell ref="A628:B630"/>
    <mergeCell ref="D628:E630"/>
    <mergeCell ref="G628:H630"/>
    <mergeCell ref="J628:K630"/>
    <mergeCell ref="A616:E617"/>
    <mergeCell ref="F616:F617"/>
    <mergeCell ref="G616:K617"/>
    <mergeCell ref="B619:D619"/>
    <mergeCell ref="H619:J619"/>
    <mergeCell ref="A597:E598"/>
    <mergeCell ref="F597:F598"/>
    <mergeCell ref="G597:K598"/>
    <mergeCell ref="D613:G613"/>
    <mergeCell ref="B607:D607"/>
    <mergeCell ref="H607:J607"/>
    <mergeCell ref="A609:B611"/>
    <mergeCell ref="D609:E611"/>
    <mergeCell ref="G609:H611"/>
    <mergeCell ref="J609:K611"/>
    <mergeCell ref="A592:B594"/>
    <mergeCell ref="D592:E594"/>
    <mergeCell ref="G592:H594"/>
    <mergeCell ref="J592:K594"/>
    <mergeCell ref="B600:D600"/>
    <mergeCell ref="H600:J600"/>
    <mergeCell ref="A602:B604"/>
    <mergeCell ref="D602:E604"/>
    <mergeCell ref="G602:H604"/>
    <mergeCell ref="J602:K604"/>
    <mergeCell ref="B590:D590"/>
    <mergeCell ref="H590:J590"/>
    <mergeCell ref="D577:G577"/>
    <mergeCell ref="A580:E581"/>
    <mergeCell ref="F580:F581"/>
    <mergeCell ref="G580:K581"/>
    <mergeCell ref="B583:D583"/>
    <mergeCell ref="H583:J583"/>
    <mergeCell ref="A585:B587"/>
    <mergeCell ref="D585:E587"/>
    <mergeCell ref="G585:H587"/>
    <mergeCell ref="J585:K587"/>
    <mergeCell ref="B564:D564"/>
    <mergeCell ref="H564:J564"/>
    <mergeCell ref="A566:B568"/>
    <mergeCell ref="D566:E568"/>
    <mergeCell ref="G566:H568"/>
    <mergeCell ref="J566:K568"/>
    <mergeCell ref="B571:D571"/>
    <mergeCell ref="H571:J571"/>
    <mergeCell ref="A573:B575"/>
    <mergeCell ref="D573:E575"/>
    <mergeCell ref="G573:H575"/>
    <mergeCell ref="J573:K575"/>
    <mergeCell ref="A561:E562"/>
    <mergeCell ref="F561:F562"/>
    <mergeCell ref="G561:K562"/>
    <mergeCell ref="A549:B551"/>
    <mergeCell ref="D549:E551"/>
    <mergeCell ref="G549:H551"/>
    <mergeCell ref="J549:K551"/>
    <mergeCell ref="B554:D554"/>
    <mergeCell ref="H554:J554"/>
    <mergeCell ref="A556:B558"/>
    <mergeCell ref="D556:E558"/>
    <mergeCell ref="G556:H558"/>
    <mergeCell ref="J556:K558"/>
    <mergeCell ref="A544:E545"/>
    <mergeCell ref="F544:F545"/>
    <mergeCell ref="G544:K545"/>
    <mergeCell ref="B547:D547"/>
    <mergeCell ref="H547:J547"/>
    <mergeCell ref="A525:E526"/>
    <mergeCell ref="F525:F526"/>
    <mergeCell ref="G525:K526"/>
    <mergeCell ref="D541:G541"/>
    <mergeCell ref="B535:D535"/>
    <mergeCell ref="H535:J535"/>
    <mergeCell ref="A537:B539"/>
    <mergeCell ref="D537:E539"/>
    <mergeCell ref="G537:H539"/>
    <mergeCell ref="J537:K539"/>
    <mergeCell ref="A520:B522"/>
    <mergeCell ref="D520:E522"/>
    <mergeCell ref="G520:H522"/>
    <mergeCell ref="J520:K522"/>
    <mergeCell ref="B528:D528"/>
    <mergeCell ref="H528:J528"/>
    <mergeCell ref="A530:B532"/>
    <mergeCell ref="D530:E532"/>
    <mergeCell ref="G530:H532"/>
    <mergeCell ref="J530:K532"/>
    <mergeCell ref="B518:D518"/>
    <mergeCell ref="H518:J518"/>
    <mergeCell ref="D505:G505"/>
    <mergeCell ref="A508:E509"/>
    <mergeCell ref="F508:F509"/>
    <mergeCell ref="G508:K509"/>
    <mergeCell ref="B511:D511"/>
    <mergeCell ref="H511:J511"/>
    <mergeCell ref="A513:B515"/>
    <mergeCell ref="D513:E515"/>
    <mergeCell ref="G513:H515"/>
    <mergeCell ref="J513:K515"/>
    <mergeCell ref="B492:D492"/>
    <mergeCell ref="H492:J492"/>
    <mergeCell ref="A494:B496"/>
    <mergeCell ref="D494:E496"/>
    <mergeCell ref="G494:H496"/>
    <mergeCell ref="J494:K496"/>
    <mergeCell ref="B499:D499"/>
    <mergeCell ref="H499:J499"/>
    <mergeCell ref="A501:B503"/>
    <mergeCell ref="D501:E503"/>
    <mergeCell ref="G501:H503"/>
    <mergeCell ref="J501:K503"/>
    <mergeCell ref="A489:E490"/>
    <mergeCell ref="F489:F490"/>
    <mergeCell ref="G489:K490"/>
    <mergeCell ref="A477:B479"/>
    <mergeCell ref="D477:E479"/>
    <mergeCell ref="G477:H479"/>
    <mergeCell ref="J477:K479"/>
    <mergeCell ref="B482:D482"/>
    <mergeCell ref="H482:J482"/>
    <mergeCell ref="A484:B486"/>
    <mergeCell ref="D484:E486"/>
    <mergeCell ref="G484:H486"/>
    <mergeCell ref="J484:K486"/>
    <mergeCell ref="A472:E473"/>
    <mergeCell ref="F472:F473"/>
    <mergeCell ref="G472:K473"/>
    <mergeCell ref="B475:D475"/>
    <mergeCell ref="H475:J475"/>
    <mergeCell ref="A453:E454"/>
    <mergeCell ref="F453:F454"/>
    <mergeCell ref="G453:K454"/>
    <mergeCell ref="D469:G469"/>
    <mergeCell ref="B463:D463"/>
    <mergeCell ref="H463:J463"/>
    <mergeCell ref="A465:B467"/>
    <mergeCell ref="D465:E467"/>
    <mergeCell ref="G465:H467"/>
    <mergeCell ref="J465:K467"/>
    <mergeCell ref="A448:B450"/>
    <mergeCell ref="D448:E450"/>
    <mergeCell ref="G448:H450"/>
    <mergeCell ref="J448:K450"/>
    <mergeCell ref="B456:D456"/>
    <mergeCell ref="H456:J456"/>
    <mergeCell ref="A458:B460"/>
    <mergeCell ref="D458:E460"/>
    <mergeCell ref="G458:H460"/>
    <mergeCell ref="J458:K460"/>
    <mergeCell ref="B446:D446"/>
    <mergeCell ref="H446:J446"/>
    <mergeCell ref="D433:G433"/>
    <mergeCell ref="A436:E437"/>
    <mergeCell ref="F436:F437"/>
    <mergeCell ref="G436:K437"/>
    <mergeCell ref="B439:D439"/>
    <mergeCell ref="H439:J439"/>
    <mergeCell ref="A441:B443"/>
    <mergeCell ref="D441:E443"/>
    <mergeCell ref="G441:H443"/>
    <mergeCell ref="J441:K443"/>
    <mergeCell ref="B420:D420"/>
    <mergeCell ref="H420:J420"/>
    <mergeCell ref="A422:B424"/>
    <mergeCell ref="D422:E424"/>
    <mergeCell ref="G422:H424"/>
    <mergeCell ref="J422:K424"/>
    <mergeCell ref="B427:D427"/>
    <mergeCell ref="H427:J427"/>
    <mergeCell ref="A429:B431"/>
    <mergeCell ref="D429:E431"/>
    <mergeCell ref="G429:H431"/>
    <mergeCell ref="J429:K431"/>
    <mergeCell ref="A417:E418"/>
    <mergeCell ref="F417:F418"/>
    <mergeCell ref="G417:K418"/>
    <mergeCell ref="A405:B407"/>
    <mergeCell ref="D405:E407"/>
    <mergeCell ref="G405:H407"/>
    <mergeCell ref="J405:K407"/>
    <mergeCell ref="B410:D410"/>
    <mergeCell ref="H410:J410"/>
    <mergeCell ref="A412:B414"/>
    <mergeCell ref="D412:E414"/>
    <mergeCell ref="G412:H414"/>
    <mergeCell ref="J412:K414"/>
    <mergeCell ref="A400:E401"/>
    <mergeCell ref="F400:F401"/>
    <mergeCell ref="G400:K401"/>
    <mergeCell ref="B403:D403"/>
    <mergeCell ref="H403:J403"/>
    <mergeCell ref="A381:E382"/>
    <mergeCell ref="F381:F382"/>
    <mergeCell ref="G381:K382"/>
    <mergeCell ref="D397:G397"/>
    <mergeCell ref="B391:D391"/>
    <mergeCell ref="H391:J391"/>
    <mergeCell ref="A393:B395"/>
    <mergeCell ref="D393:E395"/>
    <mergeCell ref="G393:H395"/>
    <mergeCell ref="J393:K395"/>
    <mergeCell ref="A376:B378"/>
    <mergeCell ref="D376:E378"/>
    <mergeCell ref="G376:H378"/>
    <mergeCell ref="J376:K378"/>
    <mergeCell ref="B384:D384"/>
    <mergeCell ref="H384:J384"/>
    <mergeCell ref="A386:B388"/>
    <mergeCell ref="D386:E388"/>
    <mergeCell ref="G386:H388"/>
    <mergeCell ref="J386:K388"/>
    <mergeCell ref="B374:D374"/>
    <mergeCell ref="H374:J374"/>
    <mergeCell ref="D361:G361"/>
    <mergeCell ref="A364:E365"/>
    <mergeCell ref="F364:F365"/>
    <mergeCell ref="G364:K365"/>
    <mergeCell ref="B367:D367"/>
    <mergeCell ref="H367:J367"/>
    <mergeCell ref="A369:B371"/>
    <mergeCell ref="D369:E371"/>
    <mergeCell ref="G369:H371"/>
    <mergeCell ref="J369:K371"/>
    <mergeCell ref="B348:D348"/>
    <mergeCell ref="H348:J348"/>
    <mergeCell ref="A350:B352"/>
    <mergeCell ref="D350:E352"/>
    <mergeCell ref="G350:H352"/>
    <mergeCell ref="J350:K352"/>
    <mergeCell ref="B355:D355"/>
    <mergeCell ref="H355:J355"/>
    <mergeCell ref="A357:B359"/>
    <mergeCell ref="D357:E359"/>
    <mergeCell ref="G357:H359"/>
    <mergeCell ref="J357:K359"/>
    <mergeCell ref="A345:E346"/>
    <mergeCell ref="F345:F346"/>
    <mergeCell ref="G345:K346"/>
    <mergeCell ref="A333:B335"/>
    <mergeCell ref="D333:E335"/>
    <mergeCell ref="G333:H335"/>
    <mergeCell ref="J333:K335"/>
    <mergeCell ref="B338:D338"/>
    <mergeCell ref="H338:J338"/>
    <mergeCell ref="A340:B342"/>
    <mergeCell ref="D340:E342"/>
    <mergeCell ref="G340:H342"/>
    <mergeCell ref="J340:K342"/>
    <mergeCell ref="A328:E329"/>
    <mergeCell ref="F328:F329"/>
    <mergeCell ref="G328:K329"/>
    <mergeCell ref="B331:D331"/>
    <mergeCell ref="H331:J331"/>
    <mergeCell ref="A309:E310"/>
    <mergeCell ref="F309:F310"/>
    <mergeCell ref="G309:K310"/>
    <mergeCell ref="D325:G325"/>
    <mergeCell ref="B319:D319"/>
    <mergeCell ref="H319:J319"/>
    <mergeCell ref="A321:B323"/>
    <mergeCell ref="D321:E323"/>
    <mergeCell ref="G321:H323"/>
    <mergeCell ref="J321:K323"/>
    <mergeCell ref="A304:B306"/>
    <mergeCell ref="D304:E306"/>
    <mergeCell ref="G304:H306"/>
    <mergeCell ref="J304:K306"/>
    <mergeCell ref="B312:D312"/>
    <mergeCell ref="H312:J312"/>
    <mergeCell ref="A314:B316"/>
    <mergeCell ref="D314:E316"/>
    <mergeCell ref="G314:H316"/>
    <mergeCell ref="J314:K316"/>
    <mergeCell ref="B302:D302"/>
    <mergeCell ref="H302:J302"/>
    <mergeCell ref="D289:G289"/>
    <mergeCell ref="A292:E293"/>
    <mergeCell ref="F292:F293"/>
    <mergeCell ref="G292:K293"/>
    <mergeCell ref="B295:D295"/>
    <mergeCell ref="H295:J295"/>
    <mergeCell ref="A297:B299"/>
    <mergeCell ref="D297:E299"/>
    <mergeCell ref="G297:H299"/>
    <mergeCell ref="J297:K299"/>
    <mergeCell ref="G268:H270"/>
    <mergeCell ref="J268:K270"/>
    <mergeCell ref="A278:B280"/>
    <mergeCell ref="D278:E280"/>
    <mergeCell ref="G278:H280"/>
    <mergeCell ref="J278:K280"/>
    <mergeCell ref="B276:D276"/>
    <mergeCell ref="H276:J276"/>
    <mergeCell ref="A285:B287"/>
    <mergeCell ref="D285:E287"/>
    <mergeCell ref="G285:H287"/>
    <mergeCell ref="J285:K287"/>
    <mergeCell ref="G273:K274"/>
    <mergeCell ref="B259:D259"/>
    <mergeCell ref="H259:J259"/>
    <mergeCell ref="A261:B263"/>
    <mergeCell ref="D261:E263"/>
    <mergeCell ref="G261:H263"/>
    <mergeCell ref="B266:D266"/>
    <mergeCell ref="H266:J266"/>
    <mergeCell ref="A268:B270"/>
    <mergeCell ref="D268:E270"/>
    <mergeCell ref="B283:D283"/>
    <mergeCell ref="H283:J283"/>
    <mergeCell ref="B247:D247"/>
    <mergeCell ref="H247:J247"/>
    <mergeCell ref="A249:B251"/>
    <mergeCell ref="D249:E251"/>
    <mergeCell ref="G249:H251"/>
    <mergeCell ref="J249:K251"/>
    <mergeCell ref="A273:E274"/>
    <mergeCell ref="F273:F274"/>
    <mergeCell ref="J232:K234"/>
    <mergeCell ref="D253:G253"/>
    <mergeCell ref="A256:E257"/>
    <mergeCell ref="F256:F257"/>
    <mergeCell ref="G256:K257"/>
    <mergeCell ref="D217:G217"/>
    <mergeCell ref="A232:B234"/>
    <mergeCell ref="D232:E234"/>
    <mergeCell ref="G232:H234"/>
    <mergeCell ref="B223:D223"/>
    <mergeCell ref="H223:J223"/>
    <mergeCell ref="A220:E221"/>
    <mergeCell ref="F220:F221"/>
    <mergeCell ref="G220:K221"/>
    <mergeCell ref="A225:B227"/>
    <mergeCell ref="D225:E227"/>
    <mergeCell ref="G225:H227"/>
    <mergeCell ref="J225:K227"/>
    <mergeCell ref="B230:D230"/>
    <mergeCell ref="H230:J230"/>
    <mergeCell ref="A206:B208"/>
    <mergeCell ref="D206:E208"/>
    <mergeCell ref="G206:H208"/>
    <mergeCell ref="J206:K208"/>
    <mergeCell ref="A213:B215"/>
    <mergeCell ref="D213:E215"/>
    <mergeCell ref="G213:H215"/>
    <mergeCell ref="J213:K215"/>
    <mergeCell ref="A92:E93"/>
    <mergeCell ref="F92:F93"/>
    <mergeCell ref="G92:K93"/>
    <mergeCell ref="D109:G109"/>
    <mergeCell ref="A97:B99"/>
    <mergeCell ref="D97:E99"/>
    <mergeCell ref="G97:H99"/>
    <mergeCell ref="J97:K99"/>
    <mergeCell ref="A88:B90"/>
    <mergeCell ref="D88:E90"/>
    <mergeCell ref="G88:H90"/>
    <mergeCell ref="J88:K90"/>
    <mergeCell ref="A81:B83"/>
    <mergeCell ref="D81:E83"/>
    <mergeCell ref="G81:H83"/>
    <mergeCell ref="J81:K83"/>
    <mergeCell ref="D73:G73"/>
    <mergeCell ref="A76:E77"/>
    <mergeCell ref="F76:F77"/>
    <mergeCell ref="G76:K77"/>
    <mergeCell ref="D181:G181"/>
    <mergeCell ref="A184:E185"/>
    <mergeCell ref="F184:F185"/>
    <mergeCell ref="G201:K202"/>
    <mergeCell ref="A117:B119"/>
    <mergeCell ref="D117:E119"/>
    <mergeCell ref="G117:H119"/>
    <mergeCell ref="J117:K119"/>
    <mergeCell ref="A124:B126"/>
    <mergeCell ref="D124:E126"/>
    <mergeCell ref="G124:H126"/>
    <mergeCell ref="J124:K126"/>
    <mergeCell ref="A112:E113"/>
    <mergeCell ref="F112:F113"/>
    <mergeCell ref="G112:K113"/>
    <mergeCell ref="A104:B106"/>
    <mergeCell ref="D104:E106"/>
    <mergeCell ref="G104:H106"/>
    <mergeCell ref="J104:K106"/>
    <mergeCell ref="G134:H136"/>
    <mergeCell ref="J134:K136"/>
    <mergeCell ref="D170:E172"/>
    <mergeCell ref="G170:H172"/>
    <mergeCell ref="J170:K172"/>
    <mergeCell ref="A165:E166"/>
    <mergeCell ref="F165:F166"/>
    <mergeCell ref="G165:K166"/>
    <mergeCell ref="G184:K185"/>
    <mergeCell ref="A189:B191"/>
    <mergeCell ref="D189:E191"/>
    <mergeCell ref="G189:H191"/>
    <mergeCell ref="J189:K191"/>
    <mergeCell ref="J141:K143"/>
    <mergeCell ref="A160:B162"/>
    <mergeCell ref="D160:E162"/>
    <mergeCell ref="G160:H162"/>
    <mergeCell ref="J160:K162"/>
    <mergeCell ref="A153:B155"/>
    <mergeCell ref="D153:E155"/>
    <mergeCell ref="G153:H155"/>
    <mergeCell ref="J153:K155"/>
    <mergeCell ref="A141:B143"/>
    <mergeCell ref="G177:H179"/>
    <mergeCell ref="J177:K179"/>
    <mergeCell ref="A170:B172"/>
    <mergeCell ref="A129:E130"/>
    <mergeCell ref="F129:F130"/>
    <mergeCell ref="G129:K130"/>
    <mergeCell ref="D145:G145"/>
    <mergeCell ref="A148:E149"/>
    <mergeCell ref="D141:E143"/>
    <mergeCell ref="G141:H143"/>
    <mergeCell ref="J62:K64"/>
    <mergeCell ref="A69:B71"/>
    <mergeCell ref="D69:E71"/>
    <mergeCell ref="G69:H71"/>
    <mergeCell ref="J69:K71"/>
    <mergeCell ref="A201:E202"/>
    <mergeCell ref="F201:F202"/>
    <mergeCell ref="A57:E58"/>
    <mergeCell ref="F57:F58"/>
    <mergeCell ref="A62:B64"/>
    <mergeCell ref="D62:E64"/>
    <mergeCell ref="A177:B179"/>
    <mergeCell ref="D177:E179"/>
    <mergeCell ref="A134:B136"/>
    <mergeCell ref="D134:E136"/>
    <mergeCell ref="B31:D31"/>
    <mergeCell ref="H31:J31"/>
    <mergeCell ref="A196:B198"/>
    <mergeCell ref="D196:E198"/>
    <mergeCell ref="G196:H198"/>
    <mergeCell ref="J196:K198"/>
    <mergeCell ref="F148:F149"/>
    <mergeCell ref="G148:K149"/>
    <mergeCell ref="G57:K58"/>
    <mergeCell ref="G62:H64"/>
    <mergeCell ref="A40:E41"/>
    <mergeCell ref="F40:F41"/>
    <mergeCell ref="G40:K41"/>
    <mergeCell ref="A33:B35"/>
    <mergeCell ref="D33:E35"/>
    <mergeCell ref="G33:H35"/>
    <mergeCell ref="J33:K35"/>
    <mergeCell ref="A52:B54"/>
    <mergeCell ref="D52:E54"/>
    <mergeCell ref="G52:H54"/>
    <mergeCell ref="J52:K54"/>
    <mergeCell ref="G9:H11"/>
    <mergeCell ref="J9:K11"/>
    <mergeCell ref="B7:D7"/>
    <mergeCell ref="A9:B11"/>
    <mergeCell ref="D9:E11"/>
    <mergeCell ref="H7:J7"/>
    <mergeCell ref="D1:G1"/>
    <mergeCell ref="A4:E5"/>
    <mergeCell ref="G4:K5"/>
    <mergeCell ref="F4:F5"/>
    <mergeCell ref="H14:J14"/>
    <mergeCell ref="A45:B47"/>
    <mergeCell ref="D45:E47"/>
    <mergeCell ref="G45:H47"/>
    <mergeCell ref="J45:K47"/>
    <mergeCell ref="A26:B28"/>
    <mergeCell ref="D26:E28"/>
    <mergeCell ref="G26:H28"/>
    <mergeCell ref="J26:K28"/>
    <mergeCell ref="D37:G37"/>
    <mergeCell ref="G21:K22"/>
    <mergeCell ref="F21:F22"/>
    <mergeCell ref="A16:B18"/>
    <mergeCell ref="D16:E18"/>
    <mergeCell ref="G16:H18"/>
    <mergeCell ref="J16:K18"/>
    <mergeCell ref="F237:F238"/>
    <mergeCell ref="G237:K238"/>
    <mergeCell ref="B240:D240"/>
    <mergeCell ref="H240:J240"/>
    <mergeCell ref="J261:K263"/>
    <mergeCell ref="B24:D24"/>
    <mergeCell ref="H24:J24"/>
    <mergeCell ref="B14:D14"/>
    <mergeCell ref="A21:E22"/>
    <mergeCell ref="A242:B244"/>
    <mergeCell ref="D242:E244"/>
    <mergeCell ref="G242:H244"/>
    <mergeCell ref="J242:K244"/>
    <mergeCell ref="A237:E238"/>
  </mergeCells>
  <printOptions/>
  <pageMargins left="0.7086614173228347" right="0.5511811023622047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FGFM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CAMPEONATO ESTADUAL DE EQUIPES</dc:title>
  <dc:subject/>
  <dc:creator>Sérgio</dc:creator>
  <cp:keywords/>
  <dc:description>Preenchendo os nomes das equipes e dos técnicos nas  chaves, o carnet fica pronto automaticamente. Incluindo-se os resultados de cada técnico é calculado o resultado da equipe.Ao clicar o botão "atualizar classificação"  as equipes são dispostas  em ordem  de classificação.</dc:description>
  <cp:lastModifiedBy>Sergio</cp:lastModifiedBy>
  <cp:lastPrinted>2011-06-05T12:56:15Z</cp:lastPrinted>
  <dcterms:created xsi:type="dcterms:W3CDTF">2000-10-09T16:10:07Z</dcterms:created>
  <dcterms:modified xsi:type="dcterms:W3CDTF">2011-06-09T23:37:41Z</dcterms:modified>
  <cp:category/>
  <cp:version/>
  <cp:contentType/>
  <cp:contentStatus/>
</cp:coreProperties>
</file>