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ara\Desktop\"/>
    </mc:Choice>
  </mc:AlternateContent>
  <bookViews>
    <workbookView xWindow="0" yWindow="0" windowWidth="20490" windowHeight="7650" activeTab="1"/>
  </bookViews>
  <sheets>
    <sheet name="Hoja1" sheetId="1" r:id="rId1"/>
    <sheet name="graficos" sheetId="2" r:id="rId2"/>
    <sheet name="figura" sheetId="3" r:id="rId3"/>
  </sheets>
  <definedNames>
    <definedName name="_xlnm._FilterDatabase" localSheetId="0" hidden="1">Hoja1!$A$1:$AE$150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2" i="2"/>
</calcChain>
</file>

<file path=xl/sharedStrings.xml><?xml version="1.0" encoding="utf-8"?>
<sst xmlns="http://schemas.openxmlformats.org/spreadsheetml/2006/main" count="1701" uniqueCount="141">
  <si>
    <t>Nº</t>
  </si>
  <si>
    <t>TIPO_NEGOCIO</t>
  </si>
  <si>
    <t>CANTIDAD_TRABAJADORES</t>
  </si>
  <si>
    <t>COMPRA_MIEL</t>
  </si>
  <si>
    <t>PROPOSITO</t>
  </si>
  <si>
    <t>RAZONES_NO_COMPRA</t>
  </si>
  <si>
    <t>PRESENTACION</t>
  </si>
  <si>
    <t>FREQ_365ML</t>
  </si>
  <si>
    <t>FREQ_500ML</t>
  </si>
  <si>
    <t>FREQ_1L</t>
  </si>
  <si>
    <t>FREQ_1GL</t>
  </si>
  <si>
    <t>FREQ_1BIDON</t>
  </si>
  <si>
    <t>VOL_COMPRA__365ML</t>
  </si>
  <si>
    <t>VOL_COMPRA__500ML</t>
  </si>
  <si>
    <t>VOL_COMPRA__1L</t>
  </si>
  <si>
    <t>VOL_COMPRA__1GL</t>
  </si>
  <si>
    <t>VOL_COMPRA__1BIDON</t>
  </si>
  <si>
    <t>PROVEEDOR_ACTUAL</t>
  </si>
  <si>
    <t>PROVEEDOR_ALTERNAT</t>
  </si>
  <si>
    <t>BENEFICIOS_DEL_PROVEED</t>
  </si>
  <si>
    <t>PROBLEM_ABASTEC</t>
  </si>
  <si>
    <t>TIPO_PROBLEM</t>
  </si>
  <si>
    <t>DISPOSICION_COMPRA</t>
  </si>
  <si>
    <t>OTRO_PROVEEDOR</t>
  </si>
  <si>
    <t>PRECIO_365ML</t>
  </si>
  <si>
    <t>PRECIO_500ML</t>
  </si>
  <si>
    <t>PRECIO_1L</t>
  </si>
  <si>
    <t>PRECIO_1GL</t>
  </si>
  <si>
    <t>PRECIO_1BIDON</t>
  </si>
  <si>
    <t>PULPERIAS</t>
  </si>
  <si>
    <t xml:space="preserve">1  A 20 </t>
  </si>
  <si>
    <t>NO</t>
  </si>
  <si>
    <t>GALON</t>
  </si>
  <si>
    <t>ELLOS MISMOS</t>
  </si>
  <si>
    <t>1 A 20</t>
  </si>
  <si>
    <t>NO SE VENDE</t>
  </si>
  <si>
    <t>SI</t>
  </si>
  <si>
    <t>500 ML</t>
  </si>
  <si>
    <t>MENSUAL</t>
  </si>
  <si>
    <t>EL PERU</t>
  </si>
  <si>
    <t>ANUAL</t>
  </si>
  <si>
    <t>FARMACIAS</t>
  </si>
  <si>
    <t>PALI</t>
  </si>
  <si>
    <t>ELLOS MISMOS PRODUCEN LA MIEL</t>
  </si>
  <si>
    <t>ACCESIBLE</t>
  </si>
  <si>
    <t>NO HAY NECESIDAD DE COMPRARLA</t>
  </si>
  <si>
    <t>NO HAY</t>
  </si>
  <si>
    <t xml:space="preserve">NO HAY </t>
  </si>
  <si>
    <t>SAN MARCO</t>
  </si>
  <si>
    <t>VENDEDOR AMBULANTE</t>
  </si>
  <si>
    <t>PRECIO ACCESIBLE</t>
  </si>
  <si>
    <t>PORQUE NO SE VENDE</t>
  </si>
  <si>
    <t xml:space="preserve"> COMUNICACIÓN POCA FLUIDA</t>
  </si>
  <si>
    <t>PRESENTACION QUE LE GUSTARIA</t>
  </si>
  <si>
    <t>365 ML- 500 ML</t>
  </si>
  <si>
    <t xml:space="preserve"> 365 ML</t>
  </si>
  <si>
    <t>NO HAY PROVEEDOR QUE LLENE SUS ESPECTATIVAS</t>
  </si>
  <si>
    <t>BIDON</t>
  </si>
  <si>
    <t>LA FLOR</t>
  </si>
  <si>
    <t>PRECIO FAVORABLE</t>
  </si>
  <si>
    <t>NO ME INTERESA EL PRODUCTO</t>
  </si>
  <si>
    <t>FINCA ORGANICA</t>
  </si>
  <si>
    <t>NINGUNO</t>
  </si>
  <si>
    <t>365 ML</t>
  </si>
  <si>
    <t>QUINCENAL</t>
  </si>
  <si>
    <t>HOTEL-RESTAURANTE</t>
  </si>
  <si>
    <t>NO TENIA BUENA CALIDAD Y NO SE VENDIA</t>
  </si>
  <si>
    <t>LITRO</t>
  </si>
  <si>
    <t xml:space="preserve"> NO HAY</t>
  </si>
  <si>
    <t>500 ML - LITRO</t>
  </si>
  <si>
    <t>VENDEDOR LOCAL</t>
  </si>
  <si>
    <t xml:space="preserve">1 A 20 </t>
  </si>
  <si>
    <t>500 ML- LITRO</t>
  </si>
  <si>
    <t>SUPERMERCADOS</t>
  </si>
  <si>
    <t>INSCENTIVOS</t>
  </si>
  <si>
    <t>POR QUE NO LA UTILISO</t>
  </si>
  <si>
    <t>FINCA LOCAL</t>
  </si>
  <si>
    <t xml:space="preserve">NO </t>
  </si>
  <si>
    <t>NO LA BUSCAN LOS CLIENTES</t>
  </si>
  <si>
    <t>NO PREGUNTAN LOS CLIENTES</t>
  </si>
  <si>
    <t>PRECIO ACSECIBLE</t>
  </si>
  <si>
    <t>DEMORAS EN LOS PEDIDOS</t>
  </si>
  <si>
    <t>MINISUPER</t>
  </si>
  <si>
    <t>FALTA DEL PRODUCTO</t>
  </si>
  <si>
    <t>NO ME LA HAN OFRECIDO</t>
  </si>
  <si>
    <t xml:space="preserve"> 1 A 20</t>
  </si>
  <si>
    <t>1 A 2O</t>
  </si>
  <si>
    <t>SUPERMERCADO</t>
  </si>
  <si>
    <t>ESCASES DEL PRODUCTO</t>
  </si>
  <si>
    <t>BIDON- GALON</t>
  </si>
  <si>
    <t>BALGUE</t>
  </si>
  <si>
    <t>MERIDA</t>
  </si>
  <si>
    <t>COMUNICACIÓN POCA FLUIDA</t>
  </si>
  <si>
    <t>DEMORAS Y COMUNICACIÓN POCA FLUIDA</t>
  </si>
  <si>
    <t>5OO ML</t>
  </si>
  <si>
    <t>´NINGUNO</t>
  </si>
  <si>
    <t>MADROÑAL</t>
  </si>
  <si>
    <t>NO HA YEGADO PROVEEDOR A OFRECER</t>
  </si>
  <si>
    <t>FINCA MAGDALENA</t>
  </si>
  <si>
    <t>COTA RICA</t>
  </si>
  <si>
    <t>GALON- BIDON</t>
  </si>
  <si>
    <t>SEMANAL</t>
  </si>
  <si>
    <t>MIEL PURA</t>
  </si>
  <si>
    <t>PULPERIA</t>
  </si>
  <si>
    <t>MANAGUA</t>
  </si>
  <si>
    <t>RIVAS</t>
  </si>
  <si>
    <t>MASAYA</t>
  </si>
  <si>
    <t>MINI SUPER</t>
  </si>
  <si>
    <t xml:space="preserve"> 500 ML</t>
  </si>
  <si>
    <t>500ML</t>
  </si>
  <si>
    <t xml:space="preserve"> NINGUNO</t>
  </si>
  <si>
    <t>PULL</t>
  </si>
  <si>
    <t>POTOSI</t>
  </si>
  <si>
    <t>SAN JOSE DEL SUR</t>
  </si>
  <si>
    <t xml:space="preserve"> GALON</t>
  </si>
  <si>
    <t>LAS PILAS</t>
  </si>
  <si>
    <t>TOLA</t>
  </si>
  <si>
    <t>ALTAGRACIA</t>
  </si>
  <si>
    <t xml:space="preserve">DEMORAS EN LOS PEDIDOS </t>
  </si>
  <si>
    <t xml:space="preserve">REGALIA DE UNA BOTELLA </t>
  </si>
  <si>
    <t xml:space="preserve">GALON  </t>
  </si>
  <si>
    <t xml:space="preserve">REBAJAS EN CADA PEDIDOS </t>
  </si>
  <si>
    <t>NO LA COMPRAN</t>
  </si>
  <si>
    <t>LOS ANGELES</t>
  </si>
  <si>
    <t xml:space="preserve">NINGUNO </t>
  </si>
  <si>
    <t>PROPIO PRODUCTOR</t>
  </si>
  <si>
    <t>REBAJAS EN CADA PEDIDOS</t>
  </si>
  <si>
    <t>365 ML-500 ML</t>
  </si>
  <si>
    <t>CANTIDAD_NEGOCIOS</t>
  </si>
  <si>
    <t>Etiquetas de fila</t>
  </si>
  <si>
    <t>Total general</t>
  </si>
  <si>
    <t>Suma de CANTIDAD_NEGOCIOS</t>
  </si>
  <si>
    <t>VARIOS</t>
  </si>
  <si>
    <t>Cuenta de COMPRA_MIEL</t>
  </si>
  <si>
    <t>TOTAL</t>
  </si>
  <si>
    <t>TIPOS DE NEGOCIOS</t>
  </si>
  <si>
    <t>Cuenta de PROPOSITO</t>
  </si>
  <si>
    <t>VENTA</t>
  </si>
  <si>
    <t>INSUMO</t>
  </si>
  <si>
    <t>VENTA E INSUMO</t>
  </si>
  <si>
    <t>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</si>
</sst>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18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"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[registro_encuesta.xlsx]graficos!TablaDinámica2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/>
              <a:t>Principales tipos de negocios en Ometepe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NI"/>
        </a:p>
      </c:txPr>
    </c:title>
    <c:autoTitleDeleted val="0"/>
    <c:pivotFmts>
      <c:pivotFmt>
        <c:idx val="0"/>
      </c:pivotFmt>
      <c:pivotFmt>
        <c:idx val="1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</c:pivotFmt>
      <c:pivotFmt>
        <c:idx val="5"/>
      </c:pivotFmt>
      <c:pivotFmt>
        <c:idx val="6"/>
        <c:dLbl>
          <c:idx val="0"/>
          <c:layout>
            <c:manualLayout>
              <c:x val="-1.249024199843872E-2"/>
              <c:y val="-6.2632812609653742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24121779859484779"/>
                  <c:h val="0.12210338680926916"/>
                </c:manualLayout>
              </c15:layout>
            </c:ext>
          </c:extLst>
        </c:dLbl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  <c:marker>
          <c:symbol val="circle"/>
          <c:size val="6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NI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4"/>
        <c:spPr>
          <a:solidFill>
            <a:schemeClr val="accent3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</c:pivotFmt>
      <c:pivotFmt>
        <c:idx val="15"/>
        <c:spPr>
          <a:solidFill>
            <a:schemeClr val="accent4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  <c:dLbl>
          <c:idx val="0"/>
          <c:layout>
            <c:manualLayout>
              <c:x val="2.59533183352081E-2"/>
              <c:y val="5.455640237483683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NI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6"/>
        <c:spPr>
          <a:solidFill>
            <a:schemeClr val="accent5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  <c:dLbl>
          <c:idx val="0"/>
          <c:layout>
            <c:manualLayout>
              <c:x val="-2.2328224596925392E-2"/>
              <c:y val="-1.88739174982806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NI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23389880952380956"/>
                  <c:h val="0.12818195853860515"/>
                </c:manualLayout>
              </c15:layout>
            </c:ext>
          </c:extLst>
        </c:dLbl>
      </c:pivotFmt>
      <c:pivotFmt>
        <c:idx val="17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20000"/>
              </a:prstClr>
            </a:outerShdw>
          </a:effectLst>
          <a:scene3d>
            <a:camera prst="orthographicFront"/>
            <a:lightRig rig="threePt" dir="t"/>
          </a:scene3d>
          <a:sp3d prstMaterial="matte"/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NI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view3D>
      <c:rotX val="50"/>
      <c:rotY val="21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238095238095233E-2"/>
          <c:y val="0.32845200499670163"/>
          <c:w val="0.72023809523809523"/>
          <c:h val="0.52077701517256858"/>
        </c:manualLayout>
      </c:layout>
      <c:pie3DChart>
        <c:varyColors val="1"/>
        <c:ser>
          <c:idx val="0"/>
          <c:order val="0"/>
          <c:tx>
            <c:strRef>
              <c:f>graficos!$B$1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3413-4EF3-8BAE-A04565E115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3413-4EF3-8BAE-A04565E115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3413-4EF3-8BAE-A04565E115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3413-4EF3-8BAE-A04565E115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3413-4EF3-8BAE-A04565E115B3}"/>
              </c:ext>
            </c:extLst>
          </c:dPt>
          <c:dLbls>
            <c:dLbl>
              <c:idx val="3"/>
              <c:layout>
                <c:manualLayout>
                  <c:x val="2.59533183352081E-2"/>
                  <c:y val="5.45564023748368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13-4EF3-8BAE-A04565E115B3}"/>
                </c:ext>
              </c:extLst>
            </c:dLbl>
            <c:dLbl>
              <c:idx val="4"/>
              <c:layout>
                <c:manualLayout>
                  <c:x val="-2.2328224596925392E-2"/>
                  <c:y val="-1.88739174982806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89880952380956"/>
                      <c:h val="0.128181958538605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3413-4EF3-8BAE-A04565E115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NI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graficos!$A$2:$A$7</c:f>
              <c:strCache>
                <c:ptCount val="5"/>
                <c:pt idx="0">
                  <c:v>PULPERIAS</c:v>
                </c:pt>
                <c:pt idx="1">
                  <c:v>HOTEL-RESTAURANTE</c:v>
                </c:pt>
                <c:pt idx="2">
                  <c:v>FARMACIAS</c:v>
                </c:pt>
                <c:pt idx="3">
                  <c:v>VARIOS</c:v>
                </c:pt>
                <c:pt idx="4">
                  <c:v>SUPERMERCADOS</c:v>
                </c:pt>
              </c:strCache>
            </c:strRef>
          </c:cat>
          <c:val>
            <c:numRef>
              <c:f>graficos!$B$2:$B$7</c:f>
              <c:numCache>
                <c:formatCode>General</c:formatCode>
                <c:ptCount val="5"/>
                <c:pt idx="0">
                  <c:v>62</c:v>
                </c:pt>
                <c:pt idx="1">
                  <c:v>47</c:v>
                </c:pt>
                <c:pt idx="2">
                  <c:v>27</c:v>
                </c:pt>
                <c:pt idx="3">
                  <c:v>10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2-4F59-BD2E-86E5DDE0B7C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NI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[registro_encuesta.xlsx]graficos!TablaDinámica4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Compradores</a:t>
            </a:r>
            <a:r>
              <a:rPr lang="en-US" baseline="0"/>
              <a:t> actuales de miel para reventa en Ometepe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NI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NI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1875557944132543"/>
          <c:y val="0.38668744531933508"/>
          <c:w val="0.36616953978642447"/>
          <c:h val="0.51810440361621468"/>
        </c:manualLayout>
      </c:layout>
      <c:pieChart>
        <c:varyColors val="1"/>
        <c:ser>
          <c:idx val="0"/>
          <c:order val="0"/>
          <c:tx>
            <c:strRef>
              <c:f>graficos!$F$1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BB9-49C8-A407-1EF1937C59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B9-49C8-A407-1EF1937C59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N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graficos!$E$2:$E$4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graficos!$F$2:$F$4</c:f>
              <c:numCache>
                <c:formatCode>General</c:formatCode>
                <c:ptCount val="2"/>
                <c:pt idx="0">
                  <c:v>33</c:v>
                </c:pt>
                <c:pt idx="1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9-49C8-A407-1EF1937C59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NI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[registro_encuesta.xlsx]graficos!TablaDinámica1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¿Para qué compra miel el mercado meta?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NI"/>
        </a:p>
      </c:txPr>
    </c:title>
    <c:autoTitleDeleted val="0"/>
    <c:pivotFmts>
      <c:pivotFmt>
        <c:idx val="0"/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NI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612962847271479"/>
              <c:y val="0.1204819277108433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NI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890440599861927"/>
              <c:y val="1.204819277108426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NI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1170785362820478"/>
              <c:y val="0.1044176706827309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NI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884354968902005"/>
              <c:y val="-8.433734939759035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NI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graficos!$K$1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82-4AD5-B241-6282F0624D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82-4AD5-B241-6282F0624D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82-4AD5-B241-6282F0624D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82-4AD5-B241-6282F0624DD1}"/>
              </c:ext>
            </c:extLst>
          </c:dPt>
          <c:dLbls>
            <c:dLbl>
              <c:idx val="0"/>
              <c:layout>
                <c:manualLayout>
                  <c:x val="-0.11170785362820478"/>
                  <c:y val="0.104417670682730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C82-4AD5-B241-6282F0624DD1}"/>
                </c:ext>
              </c:extLst>
            </c:dLbl>
            <c:dLbl>
              <c:idx val="1"/>
              <c:layout>
                <c:manualLayout>
                  <c:x val="0.10884354968902005"/>
                  <c:y val="-8.43373493975903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C82-4AD5-B241-6282F0624DD1}"/>
                </c:ext>
              </c:extLst>
            </c:dLbl>
            <c:dLbl>
              <c:idx val="2"/>
              <c:layout>
                <c:manualLayout>
                  <c:x val="0.1890440599861927"/>
                  <c:y val="1.20481927710842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C82-4AD5-B241-6282F0624DD1}"/>
                </c:ext>
              </c:extLst>
            </c:dLbl>
            <c:dLbl>
              <c:idx val="3"/>
              <c:layout>
                <c:manualLayout>
                  <c:x val="0.16612962847271479"/>
                  <c:y val="0.120481927710843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C82-4AD5-B241-6282F0624D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N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graficos!$J$2:$J$6</c:f>
              <c:strCache>
                <c:ptCount val="4"/>
                <c:pt idx="0">
                  <c:v>VENTA</c:v>
                </c:pt>
                <c:pt idx="1">
                  <c:v>INSUMO</c:v>
                </c:pt>
                <c:pt idx="2">
                  <c:v>CONSUMO</c:v>
                </c:pt>
                <c:pt idx="3">
                  <c:v>VENTA E INSUMO</c:v>
                </c:pt>
              </c:strCache>
            </c:strRef>
          </c:cat>
          <c:val>
            <c:numRef>
              <c:f>graficos!$K$2:$K$6</c:f>
              <c:numCache>
                <c:formatCode>General</c:formatCode>
                <c:ptCount val="4"/>
                <c:pt idx="0">
                  <c:v>63</c:v>
                </c:pt>
                <c:pt idx="1">
                  <c:v>42</c:v>
                </c:pt>
                <c:pt idx="2">
                  <c:v>8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82-4AD5-B241-6282F0624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29"/>
        <c:holeSize val="41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NI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1933575</xdr:colOff>
      <xdr:row>18</xdr:row>
      <xdr:rowOff>133350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100012</xdr:colOff>
      <xdr:row>0</xdr:row>
      <xdr:rowOff>0</xdr:rowOff>
    </xdr:from>
    <xdr:to>
      <xdr:col>5</xdr:col>
      <xdr:colOff>1047749</xdr:colOff>
      <xdr:row>14</xdr:row>
      <xdr:rowOff>76200</xdr:rowOff>
    </xdr:to>
    <xdr:grpSp>
      <xdr:nvGrpSpPr>
        <xdr:cNvPr id="4" name="Grupo 3"/>
        <xdr:cNvGrpSpPr/>
      </xdr:nvGrpSpPr>
      <xdr:grpSpPr>
        <a:xfrm>
          <a:off x="3376612" y="0"/>
          <a:ext cx="3881437" cy="2743200"/>
          <a:chOff x="4071937" y="0"/>
          <a:chExt cx="3881437" cy="2743200"/>
        </a:xfrm>
      </xdr:grpSpPr>
      <xdr:graphicFrame macro="">
        <xdr:nvGraphicFramePr>
          <xdr:cNvPr id="6" name="Gráfico 5"/>
          <xdr:cNvGraphicFramePr/>
        </xdr:nvGraphicFramePr>
        <xdr:xfrm>
          <a:off x="4071937" y="0"/>
          <a:ext cx="3881437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G$2">
        <xdr:nvSpPr>
          <xdr:cNvPr id="7" name="CuadroTexto 6"/>
          <xdr:cNvSpPr txBox="1"/>
        </xdr:nvSpPr>
        <xdr:spPr>
          <a:xfrm>
            <a:off x="6696074" y="1562101"/>
            <a:ext cx="1133476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fld id="{DA0A6C31-C382-4727-8051-B2EE245A462A}" type="TxLink">
              <a:rPr lang="en-US" sz="1000" b="0" i="0" u="none" strike="noStrike">
                <a:solidFill>
                  <a:srgbClr val="0070C0"/>
                </a:solidFill>
                <a:latin typeface="Calibri"/>
                <a:cs typeface="Calibri"/>
              </a:rPr>
              <a:pPr algn="l"/>
              <a:t>No: 33 Negocios</a:t>
            </a:fld>
            <a:endParaRPr lang="es-NI" sz="1000">
              <a:solidFill>
                <a:srgbClr val="0070C0"/>
              </a:solidFill>
            </a:endParaRPr>
          </a:p>
        </xdr:txBody>
      </xdr:sp>
      <xdr:sp macro="" textlink="$G$3">
        <xdr:nvSpPr>
          <xdr:cNvPr id="8" name="CuadroTexto 7"/>
          <xdr:cNvSpPr txBox="1"/>
        </xdr:nvSpPr>
        <xdr:spPr>
          <a:xfrm>
            <a:off x="6686549" y="1400176"/>
            <a:ext cx="1133476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fld id="{333D9989-F222-479E-BFD8-AE07FAE037B5}" type="TxLink">
              <a:rPr lang="en-US" sz="1000" b="0" i="0" u="none" strike="noStrike">
                <a:solidFill>
                  <a:srgbClr val="0070C0"/>
                </a:solidFill>
                <a:latin typeface="Calibri"/>
                <a:cs typeface="Calibri"/>
              </a:rPr>
              <a:pPr algn="l"/>
              <a:t>SI: 116 Negocios</a:t>
            </a:fld>
            <a:endParaRPr lang="es-NI" sz="1000">
              <a:solidFill>
                <a:srgbClr val="0070C0"/>
              </a:solidFill>
            </a:endParaRPr>
          </a:p>
        </xdr:txBody>
      </xdr:sp>
      <xdr:sp macro="" textlink="">
        <xdr:nvSpPr>
          <xdr:cNvPr id="3" name="Rectángulo 2"/>
          <xdr:cNvSpPr/>
        </xdr:nvSpPr>
        <xdr:spPr>
          <a:xfrm>
            <a:off x="6619875" y="1343025"/>
            <a:ext cx="1133475" cy="600075"/>
          </a:xfrm>
          <a:prstGeom prst="rect">
            <a:avLst/>
          </a:prstGeom>
          <a:noFill/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NI" sz="1100"/>
          </a:p>
        </xdr:txBody>
      </xdr:sp>
    </xdr:grpSp>
    <xdr:clientData/>
  </xdr:twoCellAnchor>
  <xdr:twoCellAnchor>
    <xdr:from>
      <xdr:col>5</xdr:col>
      <xdr:colOff>1081089</xdr:colOff>
      <xdr:row>0</xdr:row>
      <xdr:rowOff>0</xdr:rowOff>
    </xdr:from>
    <xdr:to>
      <xdr:col>11</xdr:col>
      <xdr:colOff>342901</xdr:colOff>
      <xdr:row>16</xdr:row>
      <xdr:rowOff>114300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0</xdr:row>
      <xdr:rowOff>104775</xdr:rowOff>
    </xdr:from>
    <xdr:to>
      <xdr:col>10</xdr:col>
      <xdr:colOff>381000</xdr:colOff>
      <xdr:row>32</xdr:row>
      <xdr:rowOff>74831</xdr:rowOff>
    </xdr:to>
    <xdr:grpSp>
      <xdr:nvGrpSpPr>
        <xdr:cNvPr id="3" name="Grupo 2"/>
        <xdr:cNvGrpSpPr/>
      </xdr:nvGrpSpPr>
      <xdr:grpSpPr>
        <a:xfrm>
          <a:off x="685800" y="104775"/>
          <a:ext cx="7315200" cy="6066056"/>
          <a:chOff x="714103" y="679269"/>
          <a:chExt cx="7315200" cy="6066056"/>
        </a:xfrm>
      </xdr:grpSpPr>
      <xdr:pic>
        <xdr:nvPicPr>
          <xdr:cNvPr id="4" name="Imagen 3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19271" b="93229" l="34700" r="90776"/>
                    </a14:imgEffect>
                  </a14:imgLayer>
                </a14:imgProps>
              </a:ext>
            </a:extLst>
          </a:blip>
          <a:srcRect l="34558" t="19274" r="9212" b="6628"/>
          <a:stretch/>
        </xdr:blipFill>
        <xdr:spPr>
          <a:xfrm>
            <a:off x="714103" y="1325600"/>
            <a:ext cx="7315200" cy="5419725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5" name="CuadroTexto 4"/>
          <xdr:cNvSpPr txBox="1"/>
        </xdr:nvSpPr>
        <xdr:spPr>
          <a:xfrm>
            <a:off x="714103" y="679269"/>
            <a:ext cx="7315200" cy="6463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NI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NI">
                <a:solidFill>
                  <a:srgbClr val="0070C0"/>
                </a:solidFill>
              </a:rPr>
              <a:t>Distribución de Pulperías, Farmacias y Hoteles/Restaurantes</a:t>
            </a:r>
          </a:p>
          <a:p>
            <a:pPr algn="ctr"/>
            <a:r>
              <a:rPr lang="es-NI">
                <a:solidFill>
                  <a:srgbClr val="0070C0"/>
                </a:solidFill>
              </a:rPr>
              <a:t>Por municipio</a:t>
            </a:r>
          </a:p>
        </xdr:txBody>
      </xdr:sp>
      <xdr:pic>
        <xdr:nvPicPr>
          <xdr:cNvPr id="6" name="Imagen 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94284" y="2009608"/>
            <a:ext cx="176036" cy="180000"/>
          </a:xfrm>
          <a:prstGeom prst="rect">
            <a:avLst/>
          </a:prstGeom>
        </xdr:spPr>
      </xdr:pic>
      <xdr:sp macro="" textlink="">
        <xdr:nvSpPr>
          <xdr:cNvPr id="7" name="CuadroTexto 8"/>
          <xdr:cNvSpPr txBox="1"/>
        </xdr:nvSpPr>
        <xdr:spPr>
          <a:xfrm>
            <a:off x="6370320" y="1971931"/>
            <a:ext cx="781904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NI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NI" sz="1000"/>
              <a:t>Pulperías</a:t>
            </a:r>
          </a:p>
        </xdr:txBody>
      </xdr:sp>
      <xdr:pic>
        <xdr:nvPicPr>
          <xdr:cNvPr id="8" name="Imagen 7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91259" y="2284445"/>
            <a:ext cx="182083" cy="180000"/>
          </a:xfrm>
          <a:prstGeom prst="rect">
            <a:avLst/>
          </a:prstGeom>
        </xdr:spPr>
      </xdr:pic>
      <xdr:sp macro="" textlink="">
        <xdr:nvSpPr>
          <xdr:cNvPr id="9" name="CuadroTexto 11"/>
          <xdr:cNvSpPr txBox="1"/>
        </xdr:nvSpPr>
        <xdr:spPr>
          <a:xfrm>
            <a:off x="6370320" y="2248582"/>
            <a:ext cx="781904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NI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NI" sz="1000"/>
              <a:t>Farmacias</a:t>
            </a:r>
          </a:p>
        </xdr:txBody>
      </xdr:sp>
      <xdr:pic>
        <xdr:nvPicPr>
          <xdr:cNvPr id="10" name="Imagen 9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92301" y="2561096"/>
            <a:ext cx="180000" cy="180000"/>
          </a:xfrm>
          <a:prstGeom prst="rect">
            <a:avLst/>
          </a:prstGeom>
        </xdr:spPr>
      </xdr:pic>
      <xdr:sp macro="" textlink="">
        <xdr:nvSpPr>
          <xdr:cNvPr id="11" name="CuadroTexto 14"/>
          <xdr:cNvSpPr txBox="1"/>
        </xdr:nvSpPr>
        <xdr:spPr>
          <a:xfrm>
            <a:off x="6370320" y="2538813"/>
            <a:ext cx="1214846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NI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NI" sz="1000"/>
              <a:t>Hotel/Restaurante</a:t>
            </a:r>
          </a:p>
        </xdr:txBody>
      </xdr:sp>
      <xdr:pic>
        <xdr:nvPicPr>
          <xdr:cNvPr id="12" name="Imagen 1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11004" y="1397604"/>
            <a:ext cx="176036" cy="180000"/>
          </a:xfrm>
          <a:prstGeom prst="rect">
            <a:avLst/>
          </a:prstGeom>
        </xdr:spPr>
      </xdr:pic>
      <xdr:pic>
        <xdr:nvPicPr>
          <xdr:cNvPr id="13" name="Imagen 1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22986" y="1602168"/>
            <a:ext cx="176036" cy="180000"/>
          </a:xfrm>
          <a:prstGeom prst="rect">
            <a:avLst/>
          </a:prstGeom>
        </xdr:spPr>
      </xdr:pic>
      <xdr:pic>
        <xdr:nvPicPr>
          <xdr:cNvPr id="14" name="Imagen 1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88628" y="1812053"/>
            <a:ext cx="176036" cy="180000"/>
          </a:xfrm>
          <a:prstGeom prst="rect">
            <a:avLst/>
          </a:prstGeom>
        </xdr:spPr>
      </xdr:pic>
      <xdr:pic>
        <xdr:nvPicPr>
          <xdr:cNvPr id="15" name="Imagen 1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24574" y="1971931"/>
            <a:ext cx="176036" cy="180000"/>
          </a:xfrm>
          <a:prstGeom prst="rect">
            <a:avLst/>
          </a:prstGeom>
        </xdr:spPr>
      </xdr:pic>
      <xdr:pic>
        <xdr:nvPicPr>
          <xdr:cNvPr id="16" name="Imagen 1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48538" y="2229214"/>
            <a:ext cx="176036" cy="180000"/>
          </a:xfrm>
          <a:prstGeom prst="rect">
            <a:avLst/>
          </a:prstGeom>
        </xdr:spPr>
      </xdr:pic>
      <xdr:pic>
        <xdr:nvPicPr>
          <xdr:cNvPr id="17" name="Imagen 16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4954" y="2314803"/>
            <a:ext cx="176036" cy="180000"/>
          </a:xfrm>
          <a:prstGeom prst="rect">
            <a:avLst/>
          </a:prstGeom>
        </xdr:spPr>
      </xdr:pic>
      <xdr:pic>
        <xdr:nvPicPr>
          <xdr:cNvPr id="18" name="Imagen 1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07524" y="2419103"/>
            <a:ext cx="176036" cy="180000"/>
          </a:xfrm>
          <a:prstGeom prst="rect">
            <a:avLst/>
          </a:prstGeom>
        </xdr:spPr>
      </xdr:pic>
      <xdr:pic>
        <xdr:nvPicPr>
          <xdr:cNvPr id="19" name="Imagen 1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29304" y="2741096"/>
            <a:ext cx="176036" cy="180000"/>
          </a:xfrm>
          <a:prstGeom prst="rect">
            <a:avLst/>
          </a:prstGeom>
        </xdr:spPr>
      </xdr:pic>
      <xdr:pic>
        <xdr:nvPicPr>
          <xdr:cNvPr id="20" name="Imagen 1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24959" y="2977233"/>
            <a:ext cx="176036" cy="180000"/>
          </a:xfrm>
          <a:prstGeom prst="rect">
            <a:avLst/>
          </a:prstGeom>
        </xdr:spPr>
      </xdr:pic>
      <xdr:pic>
        <xdr:nvPicPr>
          <xdr:cNvPr id="21" name="Imagen 2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6941" y="3213370"/>
            <a:ext cx="176036" cy="180000"/>
          </a:xfrm>
          <a:prstGeom prst="rect">
            <a:avLst/>
          </a:prstGeom>
        </xdr:spPr>
      </xdr:pic>
      <xdr:pic>
        <xdr:nvPicPr>
          <xdr:cNvPr id="22" name="Imagen 2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5973" y="3623564"/>
            <a:ext cx="176036" cy="180000"/>
          </a:xfrm>
          <a:prstGeom prst="rect">
            <a:avLst/>
          </a:prstGeom>
        </xdr:spPr>
      </xdr:pic>
      <xdr:pic>
        <xdr:nvPicPr>
          <xdr:cNvPr id="23" name="Imagen 2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0499" y="3872237"/>
            <a:ext cx="176036" cy="180000"/>
          </a:xfrm>
          <a:prstGeom prst="rect">
            <a:avLst/>
          </a:prstGeom>
        </xdr:spPr>
      </xdr:pic>
      <xdr:pic>
        <xdr:nvPicPr>
          <xdr:cNvPr id="24" name="Imagen 2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06936" y="4035462"/>
            <a:ext cx="176036" cy="180000"/>
          </a:xfrm>
          <a:prstGeom prst="rect">
            <a:avLst/>
          </a:prstGeom>
        </xdr:spPr>
      </xdr:pic>
      <xdr:pic>
        <xdr:nvPicPr>
          <xdr:cNvPr id="25" name="Imagen 2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5355" y="4062899"/>
            <a:ext cx="176036" cy="180000"/>
          </a:xfrm>
          <a:prstGeom prst="rect">
            <a:avLst/>
          </a:prstGeom>
        </xdr:spPr>
      </xdr:pic>
      <xdr:pic>
        <xdr:nvPicPr>
          <xdr:cNvPr id="26" name="Imagen 2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13926" y="4164476"/>
            <a:ext cx="176036" cy="180000"/>
          </a:xfrm>
          <a:prstGeom prst="rect">
            <a:avLst/>
          </a:prstGeom>
        </xdr:spPr>
      </xdr:pic>
      <xdr:pic>
        <xdr:nvPicPr>
          <xdr:cNvPr id="27" name="Imagen 26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38643" y="4222597"/>
            <a:ext cx="176036" cy="180000"/>
          </a:xfrm>
          <a:prstGeom prst="rect">
            <a:avLst/>
          </a:prstGeom>
        </xdr:spPr>
      </xdr:pic>
      <xdr:pic>
        <xdr:nvPicPr>
          <xdr:cNvPr id="28" name="Imagen 2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50878" y="4125462"/>
            <a:ext cx="176036" cy="180000"/>
          </a:xfrm>
          <a:prstGeom prst="rect">
            <a:avLst/>
          </a:prstGeom>
        </xdr:spPr>
      </xdr:pic>
      <xdr:pic>
        <xdr:nvPicPr>
          <xdr:cNvPr id="29" name="Imagen 2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75095" y="3952468"/>
            <a:ext cx="176036" cy="180000"/>
          </a:xfrm>
          <a:prstGeom prst="rect">
            <a:avLst/>
          </a:prstGeom>
        </xdr:spPr>
      </xdr:pic>
      <xdr:pic>
        <xdr:nvPicPr>
          <xdr:cNvPr id="30" name="Imagen 2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62478" y="3713914"/>
            <a:ext cx="176036" cy="180000"/>
          </a:xfrm>
          <a:prstGeom prst="rect">
            <a:avLst/>
          </a:prstGeom>
        </xdr:spPr>
      </xdr:pic>
      <xdr:pic>
        <xdr:nvPicPr>
          <xdr:cNvPr id="31" name="Imagen 3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49861" y="3443564"/>
            <a:ext cx="176036" cy="180000"/>
          </a:xfrm>
          <a:prstGeom prst="rect">
            <a:avLst/>
          </a:prstGeom>
        </xdr:spPr>
      </xdr:pic>
      <xdr:pic>
        <xdr:nvPicPr>
          <xdr:cNvPr id="32" name="Imagen 3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95667" y="3263564"/>
            <a:ext cx="176036" cy="180000"/>
          </a:xfrm>
          <a:prstGeom prst="rect">
            <a:avLst/>
          </a:prstGeom>
        </xdr:spPr>
      </xdr:pic>
      <xdr:pic>
        <xdr:nvPicPr>
          <xdr:cNvPr id="33" name="Imagen 3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51095" y="3083564"/>
            <a:ext cx="176036" cy="180000"/>
          </a:xfrm>
          <a:prstGeom prst="rect">
            <a:avLst/>
          </a:prstGeom>
        </xdr:spPr>
      </xdr:pic>
      <xdr:pic>
        <xdr:nvPicPr>
          <xdr:cNvPr id="34" name="Imagen 3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81181" y="2831096"/>
            <a:ext cx="176036" cy="180000"/>
          </a:xfrm>
          <a:prstGeom prst="rect">
            <a:avLst/>
          </a:prstGeom>
        </xdr:spPr>
      </xdr:pic>
      <xdr:pic>
        <xdr:nvPicPr>
          <xdr:cNvPr id="35" name="Imagen 3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81181" y="2533829"/>
            <a:ext cx="176036" cy="180000"/>
          </a:xfrm>
          <a:prstGeom prst="rect">
            <a:avLst/>
          </a:prstGeom>
        </xdr:spPr>
      </xdr:pic>
      <xdr:pic>
        <xdr:nvPicPr>
          <xdr:cNvPr id="36" name="Imagen 3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06764" y="2204582"/>
            <a:ext cx="176036" cy="180000"/>
          </a:xfrm>
          <a:prstGeom prst="rect">
            <a:avLst/>
          </a:prstGeom>
        </xdr:spPr>
      </xdr:pic>
      <xdr:pic>
        <xdr:nvPicPr>
          <xdr:cNvPr id="37" name="Imagen 36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73334" y="1943348"/>
            <a:ext cx="176036" cy="180000"/>
          </a:xfrm>
          <a:prstGeom prst="rect">
            <a:avLst/>
          </a:prstGeom>
        </xdr:spPr>
      </xdr:pic>
      <xdr:pic>
        <xdr:nvPicPr>
          <xdr:cNvPr id="38" name="Imagen 3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07490" y="1943348"/>
            <a:ext cx="176036" cy="180000"/>
          </a:xfrm>
          <a:prstGeom prst="rect">
            <a:avLst/>
          </a:prstGeom>
        </xdr:spPr>
      </xdr:pic>
      <xdr:pic>
        <xdr:nvPicPr>
          <xdr:cNvPr id="39" name="Imagen 3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12094" y="1879344"/>
            <a:ext cx="176036" cy="180000"/>
          </a:xfrm>
          <a:prstGeom prst="rect">
            <a:avLst/>
          </a:prstGeom>
        </xdr:spPr>
      </xdr:pic>
      <xdr:pic>
        <xdr:nvPicPr>
          <xdr:cNvPr id="40" name="Imagen 3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08938" y="3156523"/>
            <a:ext cx="176036" cy="180000"/>
          </a:xfrm>
          <a:prstGeom prst="rect">
            <a:avLst/>
          </a:prstGeom>
        </xdr:spPr>
      </xdr:pic>
      <xdr:pic>
        <xdr:nvPicPr>
          <xdr:cNvPr id="41" name="Imagen 4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61635" y="3533564"/>
            <a:ext cx="176036" cy="180000"/>
          </a:xfrm>
          <a:prstGeom prst="rect">
            <a:avLst/>
          </a:prstGeom>
        </xdr:spPr>
      </xdr:pic>
      <xdr:pic>
        <xdr:nvPicPr>
          <xdr:cNvPr id="42" name="Imagen 4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39691" y="3984476"/>
            <a:ext cx="176036" cy="180000"/>
          </a:xfrm>
          <a:prstGeom prst="rect">
            <a:avLst/>
          </a:prstGeom>
        </xdr:spPr>
      </xdr:pic>
      <xdr:pic>
        <xdr:nvPicPr>
          <xdr:cNvPr id="43" name="Imagen 4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707" y="4097814"/>
            <a:ext cx="176036" cy="180000"/>
          </a:xfrm>
          <a:prstGeom prst="rect">
            <a:avLst/>
          </a:prstGeom>
        </xdr:spPr>
      </xdr:pic>
      <xdr:pic>
        <xdr:nvPicPr>
          <xdr:cNvPr id="44" name="Imagen 4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64640" y="4495179"/>
            <a:ext cx="176036" cy="180000"/>
          </a:xfrm>
          <a:prstGeom prst="rect">
            <a:avLst/>
          </a:prstGeom>
        </xdr:spPr>
      </xdr:pic>
      <xdr:pic>
        <xdr:nvPicPr>
          <xdr:cNvPr id="45" name="Imagen 44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838028" y="5762276"/>
            <a:ext cx="176036" cy="180000"/>
          </a:xfrm>
          <a:prstGeom prst="rect">
            <a:avLst/>
          </a:prstGeom>
        </xdr:spPr>
      </xdr:pic>
      <xdr:pic>
        <xdr:nvPicPr>
          <xdr:cNvPr id="46" name="Imagen 4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26348" y="6415419"/>
            <a:ext cx="176036" cy="180000"/>
          </a:xfrm>
          <a:prstGeom prst="rect">
            <a:avLst/>
          </a:prstGeom>
        </xdr:spPr>
      </xdr:pic>
      <xdr:pic>
        <xdr:nvPicPr>
          <xdr:cNvPr id="47" name="Imagen 46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52224" y="6415419"/>
            <a:ext cx="176036" cy="180000"/>
          </a:xfrm>
          <a:prstGeom prst="rect">
            <a:avLst/>
          </a:prstGeom>
        </xdr:spPr>
      </xdr:pic>
      <xdr:pic>
        <xdr:nvPicPr>
          <xdr:cNvPr id="48" name="Imagen 4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49653" y="5831528"/>
            <a:ext cx="176036" cy="180000"/>
          </a:xfrm>
          <a:prstGeom prst="rect">
            <a:avLst/>
          </a:prstGeom>
        </xdr:spPr>
      </xdr:pic>
      <xdr:pic>
        <xdr:nvPicPr>
          <xdr:cNvPr id="49" name="Imagen 48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73617" y="5238363"/>
            <a:ext cx="176036" cy="180000"/>
          </a:xfrm>
          <a:prstGeom prst="rect">
            <a:avLst/>
          </a:prstGeom>
        </xdr:spPr>
      </xdr:pic>
      <xdr:pic>
        <xdr:nvPicPr>
          <xdr:cNvPr id="50" name="Imagen 4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02630" y="4593283"/>
            <a:ext cx="176036" cy="180000"/>
          </a:xfrm>
          <a:prstGeom prst="rect">
            <a:avLst/>
          </a:prstGeom>
        </xdr:spPr>
      </xdr:pic>
      <xdr:pic>
        <xdr:nvPicPr>
          <xdr:cNvPr id="51" name="Imagen 50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27486" y="1829608"/>
            <a:ext cx="182083" cy="180000"/>
          </a:xfrm>
          <a:prstGeom prst="rect">
            <a:avLst/>
          </a:prstGeom>
        </xdr:spPr>
      </xdr:pic>
      <xdr:pic>
        <xdr:nvPicPr>
          <xdr:cNvPr id="52" name="Imagen 51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2454" y="3615994"/>
            <a:ext cx="182083" cy="180000"/>
          </a:xfrm>
          <a:prstGeom prst="rect">
            <a:avLst/>
          </a:prstGeom>
        </xdr:spPr>
      </xdr:pic>
      <xdr:pic>
        <xdr:nvPicPr>
          <xdr:cNvPr id="53" name="Imagen 5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67155" y="3916853"/>
            <a:ext cx="182083" cy="180000"/>
          </a:xfrm>
          <a:prstGeom prst="rect">
            <a:avLst/>
          </a:prstGeom>
        </xdr:spPr>
      </xdr:pic>
      <xdr:pic>
        <xdr:nvPicPr>
          <xdr:cNvPr id="54" name="Imagen 53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60053" y="2159887"/>
            <a:ext cx="182083" cy="180000"/>
          </a:xfrm>
          <a:prstGeom prst="rect">
            <a:avLst/>
          </a:prstGeom>
        </xdr:spPr>
      </xdr:pic>
      <xdr:pic>
        <xdr:nvPicPr>
          <xdr:cNvPr id="55" name="Imagen 5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93359" y="2776259"/>
            <a:ext cx="180000" cy="180000"/>
          </a:xfrm>
          <a:prstGeom prst="rect">
            <a:avLst/>
          </a:prstGeom>
        </xdr:spPr>
      </xdr:pic>
      <xdr:pic>
        <xdr:nvPicPr>
          <xdr:cNvPr id="56" name="Imagen 55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90386" y="4413283"/>
            <a:ext cx="180000" cy="180000"/>
          </a:xfrm>
          <a:prstGeom prst="rect">
            <a:avLst/>
          </a:prstGeom>
        </xdr:spPr>
      </xdr:pic>
      <xdr:pic>
        <xdr:nvPicPr>
          <xdr:cNvPr id="57" name="Imagen 5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2175" y="3355120"/>
            <a:ext cx="180000" cy="180000"/>
          </a:xfrm>
          <a:prstGeom prst="rect">
            <a:avLst/>
          </a:prstGeom>
        </xdr:spPr>
      </xdr:pic>
      <xdr:pic>
        <xdr:nvPicPr>
          <xdr:cNvPr id="58" name="Imagen 57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46145" y="3952468"/>
            <a:ext cx="180000" cy="180000"/>
          </a:xfrm>
          <a:prstGeom prst="rect">
            <a:avLst/>
          </a:prstGeom>
        </xdr:spPr>
      </xdr:pic>
      <xdr:pic>
        <xdr:nvPicPr>
          <xdr:cNvPr id="59" name="Imagen 58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11715" y="2281692"/>
            <a:ext cx="180000" cy="180000"/>
          </a:xfrm>
          <a:prstGeom prst="rect">
            <a:avLst/>
          </a:prstGeom>
        </xdr:spPr>
      </xdr:pic>
      <xdr:pic>
        <xdr:nvPicPr>
          <xdr:cNvPr id="60" name="Imagen 59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38175" y="3533564"/>
            <a:ext cx="180000" cy="180000"/>
          </a:xfrm>
          <a:prstGeom prst="rect">
            <a:avLst/>
          </a:prstGeom>
        </xdr:spPr>
      </xdr:pic>
      <xdr:pic>
        <xdr:nvPicPr>
          <xdr:cNvPr id="61" name="Imagen 60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17655" y="3821401"/>
            <a:ext cx="180000" cy="180000"/>
          </a:xfrm>
          <a:prstGeom prst="rect">
            <a:avLst/>
          </a:prstGeom>
        </xdr:spPr>
      </xdr:pic>
      <xdr:pic>
        <xdr:nvPicPr>
          <xdr:cNvPr id="62" name="Imagen 61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46348" y="4405179"/>
            <a:ext cx="180000" cy="180000"/>
          </a:xfrm>
          <a:prstGeom prst="rect">
            <a:avLst/>
          </a:prstGeom>
        </xdr:spPr>
      </xdr:pic>
      <xdr:pic>
        <xdr:nvPicPr>
          <xdr:cNvPr id="63" name="Imagen 6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67016" y="4392753"/>
            <a:ext cx="180000" cy="180000"/>
          </a:xfrm>
          <a:prstGeom prst="rect">
            <a:avLst/>
          </a:prstGeom>
        </xdr:spPr>
      </xdr:pic>
      <xdr:pic>
        <xdr:nvPicPr>
          <xdr:cNvPr id="64" name="Imagen 63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05348" y="4369209"/>
            <a:ext cx="180000" cy="180000"/>
          </a:xfrm>
          <a:prstGeom prst="rect">
            <a:avLst/>
          </a:prstGeom>
        </xdr:spPr>
      </xdr:pic>
      <xdr:pic>
        <xdr:nvPicPr>
          <xdr:cNvPr id="65" name="Imagen 6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50031" y="4773283"/>
            <a:ext cx="180000" cy="180000"/>
          </a:xfrm>
          <a:prstGeom prst="rect">
            <a:avLst/>
          </a:prstGeom>
        </xdr:spPr>
      </xdr:pic>
      <xdr:pic>
        <xdr:nvPicPr>
          <xdr:cNvPr id="66" name="Imagen 65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77016" y="6175513"/>
            <a:ext cx="180000" cy="180000"/>
          </a:xfrm>
          <a:prstGeom prst="rect">
            <a:avLst/>
          </a:prstGeom>
        </xdr:spPr>
      </xdr:pic>
      <xdr:pic>
        <xdr:nvPicPr>
          <xdr:cNvPr id="67" name="Imagen 6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25727" y="5741528"/>
            <a:ext cx="180000" cy="180000"/>
          </a:xfrm>
          <a:prstGeom prst="rect">
            <a:avLst/>
          </a:prstGeom>
        </xdr:spPr>
      </xdr:pic>
      <xdr:pic>
        <xdr:nvPicPr>
          <xdr:cNvPr id="68" name="Imagen 67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57000" y="4791120"/>
            <a:ext cx="180000" cy="180000"/>
          </a:xfrm>
          <a:prstGeom prst="rect">
            <a:avLst/>
          </a:prstGeom>
        </xdr:spPr>
      </xdr:pic>
      <xdr:pic>
        <xdr:nvPicPr>
          <xdr:cNvPr id="69" name="Imagen 68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27321" y="5669304"/>
            <a:ext cx="180000" cy="180000"/>
          </a:xfrm>
          <a:prstGeom prst="rect">
            <a:avLst/>
          </a:prstGeom>
        </xdr:spPr>
      </xdr:pic>
      <xdr:pic>
        <xdr:nvPicPr>
          <xdr:cNvPr id="70" name="Imagen 69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23382" y="6319290"/>
            <a:ext cx="180000" cy="180000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iara" refreshedDate="42940.617733101855" createdVersion="6" refreshedVersion="6" minRefreshableVersion="3" recordCount="149">
  <cacheSource type="worksheet">
    <worksheetSource ref="A1:AE150" sheet="Hoja1"/>
  </cacheSource>
  <cacheFields count="32">
    <cacheField name="Nº" numFmtId="0">
      <sharedItems containsSemiMixedTypes="0" containsString="0" containsNumber="1" containsInteger="1" minValue="1" maxValue="149"/>
    </cacheField>
    <cacheField name="TIPO_NEGOCIO" numFmtId="0">
      <sharedItems count="7">
        <s v="PULPERIAS"/>
        <s v="FARMACIAS"/>
        <s v="VARIOS"/>
        <s v="HOTEL-RESTAURANTE"/>
        <s v="SUPERMERCADOS"/>
        <s v="MISCELANEAS" u="1"/>
        <s v="VERDURERIA" u="1"/>
      </sharedItems>
    </cacheField>
    <cacheField name="CANTIDAD_TRABAJADORES" numFmtId="0">
      <sharedItems/>
    </cacheField>
    <cacheField name="COMPRA_MIEL" numFmtId="0">
      <sharedItems count="2">
        <s v="NO"/>
        <s v="SI"/>
      </sharedItems>
    </cacheField>
    <cacheField name="RAZONES_NO_COMPRA" numFmtId="0">
      <sharedItems containsBlank="1"/>
    </cacheField>
    <cacheField name="PROPOSITO" numFmtId="0">
      <sharedItems containsBlank="1" count="25">
        <s v="CONSUMO"/>
        <m/>
        <s v="VENTA"/>
        <s v="INSUMO"/>
        <s v="VENTA E INSUMO"/>
        <s v=" VENTA Y CONSUMO PERSONAL" u="1"/>
        <s v="VENTA Y CONSUMO PERSONAL" u="1"/>
        <s v="PARA LA VENTA " u="1"/>
        <s v="PREPARACION DE OTROS PRODUCTOS" u="1"/>
        <s v=" VENTA" u="1"/>
        <s v="PREPARACION DE OTROS PRODIUCTOS" u="1"/>
        <s v="PREPARACION DE OTROS PRODUCTOS " u="1"/>
        <s v=" PREPARACION DE OTROS PRODUCTOS " u="1"/>
        <s v="VENTA " u="1"/>
        <s v="VENTA Y PREPARACION DE OTROS PRODUCTOS" u="1"/>
        <s v="PREPARACION DE OTROS PRODUCTOS Y CONSUMO" u="1"/>
        <s v="INSUMO " u="1"/>
        <s v="PARA VENTA Y PREPARACION DE OTROS PRODUCTOS" u="1"/>
        <s v="PARA LA VEMTA" u="1"/>
        <s v="CONSUMO PERSONAL" u="1"/>
        <s v="PARA CONSUMO PERSONAL" u="1"/>
        <s v="PARA CONSUMP PERSONAL" u="1"/>
        <s v=" INSUMO " u="1"/>
        <s v="PARA LA VENTA" u="1"/>
        <s v="PARA  LA VENTA" u="1"/>
      </sharedItems>
    </cacheField>
    <cacheField name="PRESENTACION" numFmtId="0">
      <sharedItems containsBlank="1"/>
    </cacheField>
    <cacheField name="FREQ_365ML" numFmtId="0">
      <sharedItems containsBlank="1"/>
    </cacheField>
    <cacheField name="FREQ_500ML" numFmtId="0">
      <sharedItems containsBlank="1"/>
    </cacheField>
    <cacheField name="FREQ_1L" numFmtId="0">
      <sharedItems containsBlank="1"/>
    </cacheField>
    <cacheField name="FREQ_1GL" numFmtId="0">
      <sharedItems containsBlank="1"/>
    </cacheField>
    <cacheField name="FREQ_1BIDON" numFmtId="0">
      <sharedItems containsBlank="1"/>
    </cacheField>
    <cacheField name="VOL_COMPRA__365ML" numFmtId="0">
      <sharedItems containsString="0" containsBlank="1" containsNumber="1" containsInteger="1" minValue="1" maxValue="24"/>
    </cacheField>
    <cacheField name="VOL_COMPRA__500ML" numFmtId="0">
      <sharedItems containsString="0" containsBlank="1" containsNumber="1" containsInteger="1" minValue="1" maxValue="24"/>
    </cacheField>
    <cacheField name="VOL_COMPRA__1L" numFmtId="0">
      <sharedItems containsString="0" containsBlank="1" containsNumber="1" containsInteger="1" minValue="1" maxValue="4"/>
    </cacheField>
    <cacheField name="VOL_COMPRA__1GL" numFmtId="0">
      <sharedItems containsString="0" containsBlank="1" containsNumber="1" containsInteger="1" minValue="1" maxValue="10"/>
    </cacheField>
    <cacheField name="VOL_COMPRA__1BIDON" numFmtId="0">
      <sharedItems containsString="0" containsBlank="1" containsNumber="1" containsInteger="1" minValue="1" maxValue="1"/>
    </cacheField>
    <cacheField name="PROVEEDOR_ACTUAL" numFmtId="0">
      <sharedItems containsBlank="1"/>
    </cacheField>
    <cacheField name="PROVEEDOR_ALTERNAT" numFmtId="0">
      <sharedItems containsBlank="1"/>
    </cacheField>
    <cacheField name="BENEFICIOS_DEL_PROVEED" numFmtId="0">
      <sharedItems containsBlank="1"/>
    </cacheField>
    <cacheField name="PROBLEM_ABASTEC" numFmtId="0">
      <sharedItems containsBlank="1"/>
    </cacheField>
    <cacheField name="TIPO_PROBLEM" numFmtId="0">
      <sharedItems containsBlank="1"/>
    </cacheField>
    <cacheField name="DISPOSICION_COMPRA" numFmtId="0">
      <sharedItems containsBlank="1"/>
    </cacheField>
    <cacheField name="OTRO_PROVEEDOR" numFmtId="0">
      <sharedItems containsBlank="1"/>
    </cacheField>
    <cacheField name="PRECIO_365ML" numFmtId="0">
      <sharedItems containsString="0" containsBlank="1" containsNumber="1" containsInteger="1" minValue="40" maxValue="85"/>
    </cacheField>
    <cacheField name="PRECIO_500ML" numFmtId="0">
      <sharedItems containsString="0" containsBlank="1" containsNumber="1" containsInteger="1" minValue="60" maxValue="300"/>
    </cacheField>
    <cacheField name="PRECIO_1L" numFmtId="0">
      <sharedItems containsString="0" containsBlank="1" containsNumber="1" containsInteger="1" minValue="180" maxValue="400"/>
    </cacheField>
    <cacheField name="PRECIO_1GL" numFmtId="0">
      <sharedItems containsString="0" containsBlank="1" containsNumber="1" containsInteger="1" minValue="300" maxValue="850"/>
    </cacheField>
    <cacheField name="PRECIO_1BIDON" numFmtId="0">
      <sharedItems containsString="0" containsBlank="1" containsNumber="1" containsInteger="1" minValue="1000" maxValue="3500"/>
    </cacheField>
    <cacheField name="PRESENTACION QUE LE GUSTARIA" numFmtId="0">
      <sharedItems containsBlank="1"/>
    </cacheField>
    <cacheField name="CANTIDAD_NEGOCIOS" numFmtId="0">
      <sharedItems containsSemiMixedTypes="0" containsString="0" containsNumber="1" containsInteger="1" minValue="1" maxValue="1"/>
    </cacheField>
    <cacheField name="Campo1" numFmtId="0" formula="PROPOSITO/PROPOSITO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9">
  <r>
    <n v="1"/>
    <x v="0"/>
    <s v="1  A 20 "/>
    <x v="0"/>
    <s v="ELLOS MISMOS PRODUCEN LA MIEL"/>
    <x v="0"/>
    <s v="GALON"/>
    <m/>
    <m/>
    <m/>
    <s v="ANUAL"/>
    <m/>
    <m/>
    <m/>
    <m/>
    <n v="1"/>
    <m/>
    <s v="ELLOS MISMOS"/>
    <m/>
    <s v="NO HAY NECESIDAD DE COMPRARLA"/>
    <s v="NO"/>
    <s v="NO HAY "/>
    <m/>
    <s v="NO"/>
    <m/>
    <m/>
    <m/>
    <m/>
    <m/>
    <m/>
    <n v="1"/>
  </r>
  <r>
    <n v="2"/>
    <x v="0"/>
    <s v="1 A 20"/>
    <x v="0"/>
    <s v="NO SE VENDE"/>
    <x v="1"/>
    <m/>
    <m/>
    <m/>
    <m/>
    <m/>
    <m/>
    <m/>
    <m/>
    <m/>
    <m/>
    <m/>
    <m/>
    <m/>
    <m/>
    <m/>
    <m/>
    <s v="SI"/>
    <m/>
    <m/>
    <m/>
    <m/>
    <m/>
    <m/>
    <s v="500 ML"/>
    <n v="1"/>
  </r>
  <r>
    <n v="3"/>
    <x v="0"/>
    <s v="1 A 20"/>
    <x v="1"/>
    <m/>
    <x v="2"/>
    <s v="500 ML"/>
    <m/>
    <s v="MENSUAL"/>
    <m/>
    <m/>
    <m/>
    <m/>
    <n v="12"/>
    <m/>
    <m/>
    <m/>
    <s v="EL PERU"/>
    <m/>
    <s v="INSCENTIVOS"/>
    <s v="NO"/>
    <s v="NO HAY"/>
    <s v="SI"/>
    <s v="SI"/>
    <m/>
    <n v="100"/>
    <m/>
    <m/>
    <m/>
    <s v="500 ML"/>
    <n v="1"/>
  </r>
  <r>
    <n v="4"/>
    <x v="1"/>
    <s v="1 A 20"/>
    <x v="1"/>
    <m/>
    <x v="0"/>
    <s v="500 ML"/>
    <m/>
    <s v="MENSUAL"/>
    <m/>
    <m/>
    <m/>
    <m/>
    <n v="1"/>
    <m/>
    <m/>
    <m/>
    <s v="PALI"/>
    <m/>
    <s v="ACCESIBLE"/>
    <s v="NO"/>
    <s v="NO HAY"/>
    <s v="SI"/>
    <s v="SI"/>
    <m/>
    <n v="100"/>
    <m/>
    <m/>
    <m/>
    <s v=" 365 ML"/>
    <n v="1"/>
  </r>
  <r>
    <n v="5"/>
    <x v="0"/>
    <s v="1 A 20"/>
    <x v="1"/>
    <m/>
    <x v="0"/>
    <s v="500 ML"/>
    <m/>
    <s v="MENSUAL"/>
    <m/>
    <m/>
    <m/>
    <m/>
    <n v="6"/>
    <m/>
    <m/>
    <m/>
    <s v="SAN MARCO"/>
    <s v="VENDEDOR AMBULANTE"/>
    <s v="PRECIO ACCESIBLE"/>
    <s v="NO"/>
    <s v="NO HAY"/>
    <s v="SI"/>
    <s v="SI"/>
    <m/>
    <n v="80"/>
    <m/>
    <m/>
    <m/>
    <s v="500 ML"/>
    <n v="1"/>
  </r>
  <r>
    <n v="6"/>
    <x v="0"/>
    <s v="1 A 20"/>
    <x v="0"/>
    <s v="PORQUE NO SE VENDE"/>
    <x v="1"/>
    <m/>
    <m/>
    <m/>
    <m/>
    <m/>
    <m/>
    <m/>
    <m/>
    <m/>
    <m/>
    <m/>
    <m/>
    <m/>
    <m/>
    <m/>
    <m/>
    <s v="SI"/>
    <m/>
    <m/>
    <m/>
    <m/>
    <n v="500"/>
    <m/>
    <s v="365 ML- 500 ML"/>
    <n v="1"/>
  </r>
  <r>
    <n v="7"/>
    <x v="0"/>
    <s v="1 A 20"/>
    <x v="1"/>
    <m/>
    <x v="2"/>
    <s v="GALON"/>
    <m/>
    <m/>
    <m/>
    <s v="ANUAL"/>
    <m/>
    <m/>
    <m/>
    <m/>
    <n v="2"/>
    <m/>
    <s v="SAN MARCO"/>
    <m/>
    <s v="INSCENTIVOS"/>
    <s v="SI"/>
    <s v=" COMUNICACIÓN POCA FLUIDA"/>
    <s v="SI"/>
    <s v="SI"/>
    <m/>
    <m/>
    <m/>
    <m/>
    <m/>
    <s v="500 ML"/>
    <n v="1"/>
  </r>
  <r>
    <n v="8"/>
    <x v="0"/>
    <s v="1 A 20"/>
    <x v="0"/>
    <s v="NO HAY PROVEEDOR QUE LLENE SUS ESPECTATIVAS"/>
    <x v="1"/>
    <m/>
    <m/>
    <m/>
    <m/>
    <m/>
    <m/>
    <m/>
    <m/>
    <m/>
    <m/>
    <m/>
    <m/>
    <m/>
    <m/>
    <m/>
    <m/>
    <s v="SI"/>
    <m/>
    <m/>
    <m/>
    <m/>
    <m/>
    <m/>
    <s v="365 ML- 500 ML"/>
    <n v="1"/>
  </r>
  <r>
    <n v="9"/>
    <x v="1"/>
    <s v="1 A 20"/>
    <x v="0"/>
    <s v="NO SE VENDE"/>
    <x v="1"/>
    <m/>
    <m/>
    <m/>
    <m/>
    <m/>
    <m/>
    <m/>
    <m/>
    <m/>
    <m/>
    <m/>
    <m/>
    <m/>
    <m/>
    <m/>
    <m/>
    <s v="SI"/>
    <m/>
    <m/>
    <m/>
    <m/>
    <m/>
    <m/>
    <s v="365 ML- 500 ML"/>
    <n v="1"/>
  </r>
  <r>
    <n v="10"/>
    <x v="0"/>
    <s v="1 A 20"/>
    <x v="0"/>
    <s v="NO SE VENDE"/>
    <x v="1"/>
    <m/>
    <m/>
    <m/>
    <m/>
    <m/>
    <m/>
    <m/>
    <m/>
    <m/>
    <m/>
    <m/>
    <m/>
    <m/>
    <m/>
    <m/>
    <m/>
    <s v="SI"/>
    <m/>
    <m/>
    <m/>
    <m/>
    <m/>
    <m/>
    <s v="365 ML"/>
    <n v="1"/>
  </r>
  <r>
    <n v="11"/>
    <x v="0"/>
    <s v="1 A 20"/>
    <x v="1"/>
    <m/>
    <x v="2"/>
    <s v="BIDON"/>
    <m/>
    <m/>
    <m/>
    <m/>
    <s v="ANUAL"/>
    <m/>
    <m/>
    <m/>
    <m/>
    <n v="1"/>
    <s v="LA FLOR"/>
    <m/>
    <s v="PRECIO FAVORABLE"/>
    <s v="NO"/>
    <m/>
    <s v="SI"/>
    <s v="SI"/>
    <m/>
    <m/>
    <m/>
    <m/>
    <n v="1000"/>
    <s v="500 ML"/>
    <n v="1"/>
  </r>
  <r>
    <n v="12"/>
    <x v="0"/>
    <s v="1 A 20"/>
    <x v="1"/>
    <m/>
    <x v="0"/>
    <s v="365 ML"/>
    <s v="MENSUAL"/>
    <m/>
    <m/>
    <m/>
    <m/>
    <n v="1"/>
    <m/>
    <m/>
    <m/>
    <m/>
    <s v="SAN MARCO"/>
    <s v="LA FLOR"/>
    <s v="PRECIO FAVORABLE"/>
    <s v="NO"/>
    <s v="NO HAY"/>
    <s v="NO"/>
    <s v="NO"/>
    <n v="40"/>
    <m/>
    <m/>
    <m/>
    <m/>
    <s v="365 ML-500 ML"/>
    <n v="1"/>
  </r>
  <r>
    <n v="13"/>
    <x v="2"/>
    <s v="1 A 20"/>
    <x v="0"/>
    <s v="NO ME INTERESA EL PRODUCTO"/>
    <x v="1"/>
    <m/>
    <m/>
    <m/>
    <m/>
    <m/>
    <m/>
    <m/>
    <m/>
    <m/>
    <m/>
    <m/>
    <m/>
    <m/>
    <m/>
    <m/>
    <m/>
    <m/>
    <m/>
    <m/>
    <m/>
    <m/>
    <m/>
    <m/>
    <m/>
    <n v="1"/>
  </r>
  <r>
    <n v="14"/>
    <x v="2"/>
    <s v="1 A 20"/>
    <x v="1"/>
    <m/>
    <x v="2"/>
    <s v="GALON"/>
    <m/>
    <m/>
    <m/>
    <s v="MENSUAL"/>
    <m/>
    <m/>
    <m/>
    <m/>
    <n v="1"/>
    <m/>
    <s v="FINCA ORGANICA"/>
    <s v="VENDEDOR AMBULANTE"/>
    <s v="NINGUNO"/>
    <s v="NO"/>
    <s v="NO HAY"/>
    <s v="SI"/>
    <s v="SI"/>
    <m/>
    <m/>
    <m/>
    <n v="710"/>
    <m/>
    <s v="365 ML"/>
    <n v="1"/>
  </r>
  <r>
    <n v="15"/>
    <x v="0"/>
    <s v="1 A 20"/>
    <x v="1"/>
    <m/>
    <x v="0"/>
    <s v="500 ML"/>
    <m/>
    <s v="QUINCENAL"/>
    <m/>
    <m/>
    <m/>
    <m/>
    <n v="1"/>
    <m/>
    <m/>
    <m/>
    <s v="FINCA ORGANICA"/>
    <m/>
    <s v="NINGUNO"/>
    <s v="NO"/>
    <s v="NO HAY"/>
    <s v="SI"/>
    <s v="SI"/>
    <m/>
    <n v="160"/>
    <m/>
    <m/>
    <m/>
    <s v="365 ML- 500 ML"/>
    <n v="1"/>
  </r>
  <r>
    <n v="16"/>
    <x v="0"/>
    <s v="1 A 20"/>
    <x v="0"/>
    <s v="NO ME INTERESA EL PRODUCTO"/>
    <x v="1"/>
    <m/>
    <m/>
    <m/>
    <m/>
    <m/>
    <m/>
    <m/>
    <m/>
    <m/>
    <m/>
    <m/>
    <m/>
    <m/>
    <m/>
    <m/>
    <m/>
    <m/>
    <m/>
    <m/>
    <m/>
    <m/>
    <m/>
    <m/>
    <m/>
    <n v="1"/>
  </r>
  <r>
    <n v="17"/>
    <x v="0"/>
    <s v="1 A 20"/>
    <x v="0"/>
    <s v="NO SE VENDE"/>
    <x v="1"/>
    <m/>
    <m/>
    <m/>
    <m/>
    <m/>
    <m/>
    <m/>
    <m/>
    <m/>
    <m/>
    <m/>
    <m/>
    <m/>
    <m/>
    <m/>
    <m/>
    <s v="SI"/>
    <m/>
    <m/>
    <m/>
    <m/>
    <m/>
    <m/>
    <s v="500 ML"/>
    <n v="1"/>
  </r>
  <r>
    <n v="18"/>
    <x v="3"/>
    <s v="1 A 20"/>
    <x v="0"/>
    <s v="NO ME INTERESA EL PRODUCTO"/>
    <x v="1"/>
    <m/>
    <m/>
    <m/>
    <m/>
    <m/>
    <m/>
    <m/>
    <m/>
    <m/>
    <m/>
    <m/>
    <m/>
    <m/>
    <m/>
    <m/>
    <m/>
    <m/>
    <m/>
    <m/>
    <m/>
    <m/>
    <m/>
    <m/>
    <m/>
    <n v="1"/>
  </r>
  <r>
    <n v="19"/>
    <x v="0"/>
    <s v="1 A 20"/>
    <x v="0"/>
    <s v="NO SE VENDE"/>
    <x v="1"/>
    <m/>
    <m/>
    <m/>
    <m/>
    <m/>
    <m/>
    <m/>
    <m/>
    <m/>
    <m/>
    <m/>
    <m/>
    <m/>
    <m/>
    <m/>
    <m/>
    <s v="SI"/>
    <m/>
    <m/>
    <m/>
    <m/>
    <m/>
    <m/>
    <s v="500 ML"/>
    <n v="1"/>
  </r>
  <r>
    <n v="20"/>
    <x v="2"/>
    <s v="1 A 20"/>
    <x v="0"/>
    <s v="NO TENIA BUENA CALIDAD Y NO SE VENDIA"/>
    <x v="1"/>
    <m/>
    <m/>
    <m/>
    <m/>
    <m/>
    <m/>
    <m/>
    <m/>
    <m/>
    <m/>
    <m/>
    <m/>
    <m/>
    <m/>
    <m/>
    <m/>
    <s v="SI"/>
    <m/>
    <m/>
    <m/>
    <m/>
    <m/>
    <m/>
    <s v="500 ML"/>
    <n v="1"/>
  </r>
  <r>
    <n v="21"/>
    <x v="3"/>
    <s v="1 A 20"/>
    <x v="1"/>
    <m/>
    <x v="3"/>
    <s v="LITRO"/>
    <m/>
    <m/>
    <s v="MENSUAL"/>
    <m/>
    <m/>
    <m/>
    <m/>
    <n v="2"/>
    <m/>
    <m/>
    <s v="VENDEDOR AMBULANTE"/>
    <m/>
    <m/>
    <s v="NO"/>
    <s v=" NO HAY"/>
    <s v="SI"/>
    <s v="SI"/>
    <m/>
    <m/>
    <n v="300"/>
    <m/>
    <m/>
    <s v="365 ML"/>
    <n v="1"/>
  </r>
  <r>
    <n v="22"/>
    <x v="3"/>
    <s v="1 A 20"/>
    <x v="1"/>
    <m/>
    <x v="3"/>
    <s v="500 ML"/>
    <m/>
    <s v="MENSUAL"/>
    <m/>
    <m/>
    <m/>
    <m/>
    <n v="2"/>
    <m/>
    <m/>
    <m/>
    <s v="PALI"/>
    <m/>
    <m/>
    <s v="NO"/>
    <m/>
    <s v="SI"/>
    <s v="SI"/>
    <m/>
    <n v="100"/>
    <m/>
    <m/>
    <m/>
    <s v="365 ML- 500 ML"/>
    <n v="1"/>
  </r>
  <r>
    <n v="23"/>
    <x v="0"/>
    <s v="1 A 20"/>
    <x v="0"/>
    <s v="NO ME INTERESA EL PRODUCTO"/>
    <x v="1"/>
    <m/>
    <m/>
    <m/>
    <m/>
    <m/>
    <m/>
    <m/>
    <m/>
    <m/>
    <m/>
    <m/>
    <m/>
    <m/>
    <m/>
    <m/>
    <m/>
    <m/>
    <m/>
    <m/>
    <m/>
    <m/>
    <m/>
    <m/>
    <m/>
    <n v="1"/>
  </r>
  <r>
    <n v="24"/>
    <x v="0"/>
    <s v="1 A 20"/>
    <x v="0"/>
    <s v="NO HAY PROVEEDOR QUE LLENE SUS ESPECTATIVAS"/>
    <x v="1"/>
    <m/>
    <m/>
    <m/>
    <m/>
    <m/>
    <m/>
    <m/>
    <m/>
    <m/>
    <m/>
    <m/>
    <m/>
    <m/>
    <m/>
    <m/>
    <m/>
    <s v="SI"/>
    <m/>
    <m/>
    <m/>
    <m/>
    <m/>
    <m/>
    <s v="365 ML- 500 ML"/>
    <n v="1"/>
  </r>
  <r>
    <n v="25"/>
    <x v="0"/>
    <s v="1 A 20"/>
    <x v="0"/>
    <s v="NO ME INTERESA EL PRODUCTO"/>
    <x v="1"/>
    <m/>
    <m/>
    <m/>
    <m/>
    <m/>
    <m/>
    <m/>
    <m/>
    <m/>
    <m/>
    <m/>
    <m/>
    <m/>
    <m/>
    <m/>
    <m/>
    <m/>
    <m/>
    <m/>
    <m/>
    <m/>
    <m/>
    <m/>
    <m/>
    <n v="1"/>
  </r>
  <r>
    <n v="26"/>
    <x v="0"/>
    <s v="1 A 20"/>
    <x v="0"/>
    <s v="NO ME INTERESA EL PRODUCTO"/>
    <x v="1"/>
    <m/>
    <m/>
    <m/>
    <m/>
    <m/>
    <m/>
    <m/>
    <m/>
    <m/>
    <m/>
    <m/>
    <m/>
    <m/>
    <m/>
    <m/>
    <m/>
    <m/>
    <m/>
    <m/>
    <m/>
    <m/>
    <m/>
    <m/>
    <m/>
    <n v="1"/>
  </r>
  <r>
    <n v="27"/>
    <x v="0"/>
    <s v="1 A 20"/>
    <x v="0"/>
    <s v="NO ME INTERESA EL PRODUCTO"/>
    <x v="1"/>
    <m/>
    <m/>
    <m/>
    <m/>
    <m/>
    <m/>
    <m/>
    <m/>
    <m/>
    <m/>
    <m/>
    <m/>
    <m/>
    <m/>
    <m/>
    <m/>
    <m/>
    <m/>
    <m/>
    <m/>
    <m/>
    <m/>
    <m/>
    <m/>
    <n v="1"/>
  </r>
  <r>
    <n v="28"/>
    <x v="1"/>
    <s v="1 A 20"/>
    <x v="0"/>
    <s v="NO SE VENDE"/>
    <x v="1"/>
    <m/>
    <m/>
    <m/>
    <m/>
    <m/>
    <m/>
    <m/>
    <m/>
    <m/>
    <m/>
    <m/>
    <m/>
    <m/>
    <m/>
    <m/>
    <m/>
    <s v="SI"/>
    <m/>
    <m/>
    <m/>
    <m/>
    <m/>
    <m/>
    <m/>
    <n v="1"/>
  </r>
  <r>
    <n v="29"/>
    <x v="3"/>
    <s v="1 A 20"/>
    <x v="1"/>
    <m/>
    <x v="3"/>
    <s v="GALON"/>
    <m/>
    <m/>
    <m/>
    <s v="MENSUAL"/>
    <m/>
    <m/>
    <m/>
    <m/>
    <n v="1"/>
    <m/>
    <s v="FINCA ORGANICA"/>
    <m/>
    <m/>
    <s v="NO"/>
    <s v="NO HAY"/>
    <s v="SI"/>
    <s v="SI"/>
    <m/>
    <m/>
    <m/>
    <n v="710"/>
    <m/>
    <s v="500 ML - LITRO"/>
    <n v="1"/>
  </r>
  <r>
    <n v="30"/>
    <x v="0"/>
    <s v="1 A 20"/>
    <x v="1"/>
    <m/>
    <x v="2"/>
    <s v="365 ML"/>
    <s v="MENSUAL"/>
    <m/>
    <m/>
    <m/>
    <m/>
    <n v="10"/>
    <m/>
    <m/>
    <m/>
    <m/>
    <s v="FINCA ORGANICA"/>
    <s v="PALI"/>
    <s v="NINGUNO"/>
    <s v="NO"/>
    <s v="NO HAY"/>
    <s v="SI"/>
    <s v="SI"/>
    <n v="80"/>
    <m/>
    <m/>
    <m/>
    <m/>
    <s v="365 ML- 500 ML"/>
    <n v="1"/>
  </r>
  <r>
    <n v="31"/>
    <x v="1"/>
    <s v="1 A 20"/>
    <x v="0"/>
    <s v="NO SE VENDE"/>
    <x v="1"/>
    <m/>
    <m/>
    <m/>
    <m/>
    <m/>
    <m/>
    <m/>
    <m/>
    <m/>
    <m/>
    <m/>
    <m/>
    <m/>
    <m/>
    <m/>
    <m/>
    <s v="SI"/>
    <m/>
    <m/>
    <m/>
    <m/>
    <m/>
    <m/>
    <s v="500 ML"/>
    <n v="1"/>
  </r>
  <r>
    <n v="32"/>
    <x v="1"/>
    <s v="1 A 20"/>
    <x v="1"/>
    <m/>
    <x v="2"/>
    <s v="365 ML"/>
    <s v="MENSUAL"/>
    <m/>
    <m/>
    <m/>
    <m/>
    <n v="10"/>
    <m/>
    <m/>
    <m/>
    <m/>
    <s v="VENDEDOR LOCAL"/>
    <m/>
    <s v="NINGUNO"/>
    <s v="NO"/>
    <s v="NO HAY"/>
    <s v="SI"/>
    <s v="SI"/>
    <n v="80"/>
    <m/>
    <m/>
    <m/>
    <m/>
    <s v="365 ML"/>
    <n v="1"/>
  </r>
  <r>
    <n v="33"/>
    <x v="1"/>
    <s v="1 A 20"/>
    <x v="0"/>
    <s v="NO SE VENDE"/>
    <x v="1"/>
    <m/>
    <m/>
    <m/>
    <m/>
    <m/>
    <m/>
    <m/>
    <m/>
    <m/>
    <m/>
    <m/>
    <m/>
    <m/>
    <m/>
    <m/>
    <m/>
    <s v="SI"/>
    <m/>
    <m/>
    <m/>
    <m/>
    <m/>
    <m/>
    <s v="500 ML"/>
    <n v="1"/>
  </r>
  <r>
    <n v="34"/>
    <x v="3"/>
    <s v="1 A 20"/>
    <x v="1"/>
    <m/>
    <x v="3"/>
    <m/>
    <m/>
    <m/>
    <m/>
    <s v="MENSUAL"/>
    <m/>
    <m/>
    <m/>
    <m/>
    <n v="1"/>
    <m/>
    <s v="FINCA ORGANICA"/>
    <s v="PALI"/>
    <s v="NINGUNO"/>
    <s v="NO"/>
    <s v="NO HAY"/>
    <s v="SI"/>
    <s v="SI"/>
    <m/>
    <m/>
    <m/>
    <n v="650"/>
    <m/>
    <s v="LITRO"/>
    <n v="1"/>
  </r>
  <r>
    <n v="35"/>
    <x v="3"/>
    <s v="1 A 20 "/>
    <x v="1"/>
    <m/>
    <x v="3"/>
    <s v="GALON"/>
    <m/>
    <m/>
    <m/>
    <s v="MENSUAL"/>
    <m/>
    <m/>
    <m/>
    <m/>
    <n v="1"/>
    <m/>
    <s v="VENDEDOR AMBULANTE"/>
    <s v="VENDEDOR LOCAL"/>
    <s v="NINGUNO"/>
    <s v="NO"/>
    <s v="NO HAY"/>
    <s v="SI"/>
    <s v="SI"/>
    <m/>
    <m/>
    <m/>
    <n v="700"/>
    <m/>
    <s v="500 ML- LITRO"/>
    <n v="1"/>
  </r>
  <r>
    <n v="36"/>
    <x v="4"/>
    <s v="1 A 20"/>
    <x v="1"/>
    <m/>
    <x v="2"/>
    <s v="365 ML"/>
    <s v="QUINCENAL"/>
    <m/>
    <m/>
    <m/>
    <m/>
    <n v="20"/>
    <m/>
    <m/>
    <m/>
    <m/>
    <s v="FINCA ORGANICA"/>
    <s v="VENDEDOR AMBULANTE"/>
    <s v="INSCENTIVOS"/>
    <s v="NO"/>
    <s v="NO HAY"/>
    <s v="SI"/>
    <s v="SI"/>
    <n v="80"/>
    <m/>
    <m/>
    <m/>
    <m/>
    <s v="365 ML"/>
    <n v="1"/>
  </r>
  <r>
    <n v="37"/>
    <x v="4"/>
    <s v="1 A 20"/>
    <x v="1"/>
    <m/>
    <x v="2"/>
    <s v="365 ML"/>
    <s v="MENSUAL"/>
    <m/>
    <m/>
    <m/>
    <m/>
    <n v="20"/>
    <m/>
    <m/>
    <m/>
    <m/>
    <s v="FINCA ORGANICA"/>
    <s v="VENDEDOR AMBULANTE"/>
    <s v="NINGUNO"/>
    <s v="NO"/>
    <s v="NO HAY"/>
    <s v="SI"/>
    <s v="SI"/>
    <n v="80"/>
    <m/>
    <m/>
    <m/>
    <m/>
    <s v="365 ML- 500 ML"/>
    <n v="1"/>
  </r>
  <r>
    <n v="38"/>
    <x v="3"/>
    <s v="1 A 20"/>
    <x v="1"/>
    <m/>
    <x v="3"/>
    <s v="BIDON"/>
    <m/>
    <m/>
    <m/>
    <m/>
    <s v="MENSUAL"/>
    <m/>
    <m/>
    <m/>
    <m/>
    <n v="1"/>
    <s v="FINCA ORGANICA"/>
    <m/>
    <s v="NINGUNO"/>
    <s v="NO"/>
    <s v="NO HAY"/>
    <s v="SI"/>
    <s v="SI"/>
    <m/>
    <m/>
    <m/>
    <m/>
    <n v="3500"/>
    <s v="365 ML"/>
    <n v="1"/>
  </r>
  <r>
    <n v="39"/>
    <x v="3"/>
    <s v="1 A 20"/>
    <x v="0"/>
    <s v="POR QUE NO LA UTILISO"/>
    <x v="1"/>
    <m/>
    <m/>
    <m/>
    <m/>
    <m/>
    <m/>
    <m/>
    <m/>
    <m/>
    <m/>
    <m/>
    <m/>
    <m/>
    <m/>
    <m/>
    <m/>
    <s v="SI"/>
    <m/>
    <m/>
    <m/>
    <m/>
    <m/>
    <m/>
    <s v="500 ML"/>
    <n v="1"/>
  </r>
  <r>
    <n v="40"/>
    <x v="2"/>
    <s v="1 A 20"/>
    <x v="1"/>
    <m/>
    <x v="4"/>
    <s v="BIDON"/>
    <m/>
    <m/>
    <m/>
    <m/>
    <s v="MENSUAL"/>
    <m/>
    <m/>
    <m/>
    <m/>
    <n v="1"/>
    <s v="FINCA LOCAL"/>
    <s v="PALI"/>
    <s v="NINGUNO"/>
    <s v="NO "/>
    <s v="NO HAY"/>
    <s v="SI"/>
    <s v="SI"/>
    <m/>
    <m/>
    <m/>
    <m/>
    <n v="3500"/>
    <s v="500 ML- LITRO"/>
    <n v="1"/>
  </r>
  <r>
    <n v="41"/>
    <x v="3"/>
    <s v="1 A 20"/>
    <x v="1"/>
    <m/>
    <x v="4"/>
    <s v="GALON"/>
    <m/>
    <m/>
    <m/>
    <s v="MENSUAL"/>
    <m/>
    <m/>
    <m/>
    <m/>
    <n v="2"/>
    <m/>
    <s v="FINCA LOCAL"/>
    <m/>
    <s v="NINGUNO"/>
    <s v="NO "/>
    <s v="NO HAY"/>
    <s v="SI"/>
    <s v="SI"/>
    <m/>
    <m/>
    <m/>
    <n v="650"/>
    <m/>
    <s v="365 ML- 500 ML"/>
    <n v="1"/>
  </r>
  <r>
    <n v="42"/>
    <x v="1"/>
    <s v="1 A 20"/>
    <x v="0"/>
    <s v="NO SE VENDE"/>
    <x v="1"/>
    <m/>
    <m/>
    <m/>
    <m/>
    <m/>
    <m/>
    <m/>
    <m/>
    <m/>
    <m/>
    <m/>
    <m/>
    <m/>
    <m/>
    <m/>
    <m/>
    <s v="SI"/>
    <m/>
    <m/>
    <m/>
    <m/>
    <m/>
    <m/>
    <s v="500 ML"/>
    <n v="1"/>
  </r>
  <r>
    <n v="43"/>
    <x v="0"/>
    <s v="1 A 20"/>
    <x v="0"/>
    <s v="NO LA BUSCAN LOS CLIENTES"/>
    <x v="1"/>
    <m/>
    <m/>
    <m/>
    <m/>
    <m/>
    <m/>
    <m/>
    <m/>
    <m/>
    <m/>
    <m/>
    <m/>
    <m/>
    <m/>
    <m/>
    <m/>
    <s v="SI"/>
    <m/>
    <m/>
    <m/>
    <m/>
    <m/>
    <m/>
    <s v="500 ML"/>
    <n v="1"/>
  </r>
  <r>
    <n v="44"/>
    <x v="1"/>
    <s v="1 A 20"/>
    <x v="0"/>
    <s v="NO PREGUNTAN LOS CLIENTES"/>
    <x v="1"/>
    <m/>
    <m/>
    <m/>
    <m/>
    <m/>
    <m/>
    <m/>
    <m/>
    <m/>
    <m/>
    <m/>
    <m/>
    <m/>
    <m/>
    <m/>
    <m/>
    <s v="SI"/>
    <m/>
    <m/>
    <m/>
    <m/>
    <m/>
    <m/>
    <s v="500 ML"/>
    <n v="1"/>
  </r>
  <r>
    <n v="45"/>
    <x v="1"/>
    <s v="1 A 20"/>
    <x v="1"/>
    <m/>
    <x v="2"/>
    <s v="LITRO"/>
    <m/>
    <m/>
    <s v="MENSUAL"/>
    <m/>
    <m/>
    <m/>
    <m/>
    <n v="2"/>
    <m/>
    <m/>
    <s v="FINCA LOCAL"/>
    <m/>
    <m/>
    <m/>
    <m/>
    <s v="SI"/>
    <s v="SI"/>
    <m/>
    <m/>
    <n v="300"/>
    <m/>
    <m/>
    <s v="365 ML"/>
    <n v="1"/>
  </r>
  <r>
    <n v="46"/>
    <x v="0"/>
    <s v="1 A 20"/>
    <x v="0"/>
    <s v="NO LA BUSCAN LOS CLIENTES"/>
    <x v="1"/>
    <m/>
    <m/>
    <m/>
    <m/>
    <m/>
    <m/>
    <m/>
    <m/>
    <m/>
    <m/>
    <m/>
    <m/>
    <m/>
    <m/>
    <m/>
    <m/>
    <s v="SI"/>
    <m/>
    <m/>
    <m/>
    <m/>
    <m/>
    <m/>
    <s v="365 ML"/>
    <n v="1"/>
  </r>
  <r>
    <n v="47"/>
    <x v="0"/>
    <s v="1 A 20"/>
    <x v="0"/>
    <s v="NO SE VENDE"/>
    <x v="1"/>
    <m/>
    <m/>
    <m/>
    <m/>
    <m/>
    <m/>
    <m/>
    <m/>
    <m/>
    <m/>
    <m/>
    <m/>
    <m/>
    <m/>
    <m/>
    <m/>
    <s v="SI"/>
    <m/>
    <m/>
    <m/>
    <m/>
    <m/>
    <m/>
    <s v="500 ML"/>
    <n v="1"/>
  </r>
  <r>
    <n v="48"/>
    <x v="0"/>
    <s v="1 A 20"/>
    <x v="0"/>
    <s v="NO PREGUNTAN LOS CLIENTES"/>
    <x v="1"/>
    <m/>
    <m/>
    <m/>
    <m/>
    <m/>
    <m/>
    <m/>
    <m/>
    <m/>
    <m/>
    <m/>
    <m/>
    <m/>
    <m/>
    <m/>
    <m/>
    <s v="SI"/>
    <m/>
    <m/>
    <m/>
    <m/>
    <m/>
    <m/>
    <s v="500 ML"/>
    <n v="1"/>
  </r>
  <r>
    <n v="49"/>
    <x v="0"/>
    <s v="1 A 20"/>
    <x v="1"/>
    <m/>
    <x v="0"/>
    <s v="LITRO"/>
    <m/>
    <m/>
    <s v="MENSUAL"/>
    <m/>
    <m/>
    <m/>
    <m/>
    <n v="1"/>
    <m/>
    <m/>
    <s v="FINCA LOCAL"/>
    <m/>
    <s v="NINGUNO"/>
    <s v="NO"/>
    <s v="NO HAY"/>
    <s v="SI"/>
    <s v="SI"/>
    <m/>
    <m/>
    <n v="300"/>
    <m/>
    <m/>
    <s v="365 ML- 500 ML"/>
    <n v="1"/>
  </r>
  <r>
    <n v="50"/>
    <x v="1"/>
    <s v="1 A 20"/>
    <x v="1"/>
    <m/>
    <x v="2"/>
    <s v="GALON"/>
    <m/>
    <m/>
    <m/>
    <m/>
    <s v="MENSUAL"/>
    <m/>
    <m/>
    <m/>
    <m/>
    <n v="1"/>
    <s v="FINCA LOCAL"/>
    <s v="VENDEDOR AMBULANTE"/>
    <s v="NINGUNO"/>
    <s v="NO"/>
    <s v="NO HAY"/>
    <s v="SI"/>
    <s v="SI"/>
    <m/>
    <m/>
    <m/>
    <n v="700"/>
    <m/>
    <s v="365 ML- 500 ML"/>
    <n v="1"/>
  </r>
  <r>
    <n v="51"/>
    <x v="2"/>
    <s v="1 A 20"/>
    <x v="1"/>
    <m/>
    <x v="0"/>
    <s v="500 ML"/>
    <m/>
    <s v="MENSUAL"/>
    <m/>
    <m/>
    <m/>
    <m/>
    <n v="1"/>
    <m/>
    <m/>
    <m/>
    <s v="EL PERU"/>
    <m/>
    <s v="PRECIO ACSECIBLE"/>
    <s v="NO"/>
    <s v="NO HAY"/>
    <s v="SI"/>
    <s v="SI"/>
    <m/>
    <n v="70"/>
    <m/>
    <m/>
    <m/>
    <s v="500 ML"/>
    <n v="1"/>
  </r>
  <r>
    <n v="52"/>
    <x v="3"/>
    <s v="1 A 20"/>
    <x v="1"/>
    <m/>
    <x v="3"/>
    <s v="500 ML"/>
    <m/>
    <s v="MENSUAL"/>
    <m/>
    <m/>
    <m/>
    <m/>
    <n v="2"/>
    <m/>
    <m/>
    <m/>
    <s v="EL PERU"/>
    <s v="MINISUPER"/>
    <m/>
    <s v="SI"/>
    <s v="DEMORAS EN LOS PEDIDOS"/>
    <s v="SI"/>
    <s v="SI"/>
    <m/>
    <n v="90"/>
    <m/>
    <m/>
    <m/>
    <s v="500 ML"/>
    <n v="1"/>
  </r>
  <r>
    <n v="53"/>
    <x v="0"/>
    <s v="1 A 20"/>
    <x v="1"/>
    <m/>
    <x v="2"/>
    <s v="500 ML"/>
    <m/>
    <s v="MENSUAL"/>
    <m/>
    <m/>
    <m/>
    <m/>
    <n v="8"/>
    <m/>
    <m/>
    <m/>
    <s v="MINISUPER"/>
    <m/>
    <s v="NINGUNO"/>
    <s v="SI"/>
    <s v="FALTA DEL PRODUCTO"/>
    <s v="SI"/>
    <s v="SI"/>
    <m/>
    <n v="90"/>
    <m/>
    <m/>
    <m/>
    <s v="500 ML"/>
    <n v="1"/>
  </r>
  <r>
    <n v="54"/>
    <x v="0"/>
    <s v="1 A 20"/>
    <x v="1"/>
    <m/>
    <x v="2"/>
    <s v="GALON"/>
    <m/>
    <m/>
    <m/>
    <s v="MENSUAL"/>
    <m/>
    <m/>
    <m/>
    <m/>
    <m/>
    <m/>
    <s v="EL PERU"/>
    <m/>
    <s v="NINGUNO"/>
    <s v="SI"/>
    <s v="DEMORAS EN LOS PEDIDOS"/>
    <s v="SI"/>
    <s v="SI"/>
    <m/>
    <m/>
    <m/>
    <n v="526"/>
    <m/>
    <s v="365 ML"/>
    <n v="1"/>
  </r>
  <r>
    <n v="55"/>
    <x v="3"/>
    <s v="1 A 20"/>
    <x v="1"/>
    <m/>
    <x v="3"/>
    <s v="GALON"/>
    <m/>
    <m/>
    <m/>
    <s v="MENSUAL"/>
    <m/>
    <m/>
    <m/>
    <m/>
    <n v="1"/>
    <m/>
    <s v="EL PERU"/>
    <m/>
    <s v="NINGUNO"/>
    <s v="NO"/>
    <s v="NO HAY"/>
    <s v="SI"/>
    <s v="SI"/>
    <m/>
    <m/>
    <m/>
    <n v="800"/>
    <m/>
    <s v="GALON"/>
    <n v="1"/>
  </r>
  <r>
    <n v="56"/>
    <x v="3"/>
    <s v="1 A 20"/>
    <x v="1"/>
    <m/>
    <x v="3"/>
    <s v="LITRO"/>
    <m/>
    <m/>
    <s v="MENSUAL"/>
    <m/>
    <m/>
    <m/>
    <m/>
    <n v="4"/>
    <m/>
    <m/>
    <s v="EL PERU"/>
    <m/>
    <s v="NINGUNO"/>
    <s v="NO"/>
    <s v="NO HAY"/>
    <s v="SI"/>
    <s v="SI"/>
    <m/>
    <m/>
    <n v="200"/>
    <m/>
    <m/>
    <s v="LITRO"/>
    <n v="1"/>
  </r>
  <r>
    <n v="57"/>
    <x v="1"/>
    <s v="1 A 20"/>
    <x v="0"/>
    <s v="NO ME LA HAN OFRECIDO"/>
    <x v="1"/>
    <m/>
    <m/>
    <m/>
    <m/>
    <m/>
    <m/>
    <m/>
    <m/>
    <m/>
    <m/>
    <m/>
    <m/>
    <m/>
    <m/>
    <m/>
    <m/>
    <s v="SI"/>
    <m/>
    <m/>
    <m/>
    <m/>
    <m/>
    <m/>
    <s v=" 365 ML"/>
    <n v="1"/>
  </r>
  <r>
    <n v="58"/>
    <x v="0"/>
    <s v="1 A 20 "/>
    <x v="1"/>
    <m/>
    <x v="2"/>
    <s v="365 ML"/>
    <s v="MENSUAL"/>
    <m/>
    <m/>
    <m/>
    <m/>
    <n v="10"/>
    <m/>
    <m/>
    <m/>
    <m/>
    <s v="EL PERU"/>
    <m/>
    <s v="NINGUNO"/>
    <s v="NO"/>
    <s v="NO HAY"/>
    <s v="SI"/>
    <s v="SI"/>
    <n v="60"/>
    <m/>
    <m/>
    <m/>
    <m/>
    <s v="500 ML"/>
    <n v="1"/>
  </r>
  <r>
    <n v="59"/>
    <x v="3"/>
    <s v="1 A 20"/>
    <x v="1"/>
    <m/>
    <x v="3"/>
    <s v="LITRO"/>
    <m/>
    <m/>
    <s v="MENSUAL"/>
    <m/>
    <m/>
    <m/>
    <m/>
    <n v="1"/>
    <m/>
    <m/>
    <s v="EL PERU"/>
    <m/>
    <s v="NINGUNO"/>
    <s v="NO"/>
    <s v="NO HAY"/>
    <s v="SI"/>
    <s v="SI"/>
    <m/>
    <m/>
    <n v="180"/>
    <m/>
    <m/>
    <s v="365 ML"/>
    <n v="1"/>
  </r>
  <r>
    <n v="60"/>
    <x v="3"/>
    <s v="1 A 20"/>
    <x v="1"/>
    <m/>
    <x v="3"/>
    <s v="LITRO"/>
    <m/>
    <m/>
    <s v="QUINCENAL"/>
    <m/>
    <m/>
    <m/>
    <m/>
    <n v="4"/>
    <m/>
    <m/>
    <s v="EL PERU"/>
    <m/>
    <s v="NINGUNO"/>
    <s v="NO"/>
    <s v="NO HAY"/>
    <s v="SI"/>
    <s v="SI"/>
    <m/>
    <m/>
    <n v="180"/>
    <m/>
    <m/>
    <s v="LITRO"/>
    <n v="1"/>
  </r>
  <r>
    <n v="61"/>
    <x v="3"/>
    <s v="1 A 20"/>
    <x v="1"/>
    <m/>
    <x v="4"/>
    <s v="BIDON"/>
    <m/>
    <m/>
    <m/>
    <m/>
    <s v="ANUAL"/>
    <m/>
    <m/>
    <m/>
    <n v="1"/>
    <m/>
    <s v="EL PERU"/>
    <m/>
    <s v="NINGUNO"/>
    <s v="NO"/>
    <s v="NO HAY"/>
    <s v="SI"/>
    <s v="SI"/>
    <m/>
    <m/>
    <m/>
    <m/>
    <n v="3000"/>
    <s v="365 ML"/>
    <n v="1"/>
  </r>
  <r>
    <n v="62"/>
    <x v="3"/>
    <s v="1 A 20"/>
    <x v="1"/>
    <m/>
    <x v="3"/>
    <s v="BIDON"/>
    <m/>
    <m/>
    <m/>
    <m/>
    <s v="MENSUAL"/>
    <m/>
    <m/>
    <m/>
    <n v="1"/>
    <m/>
    <s v="EL PERU"/>
    <s v="SUPERMERCADO"/>
    <m/>
    <s v="SI"/>
    <s v="ESCASES DEL PRODUCTO"/>
    <s v="SI"/>
    <s v="SI"/>
    <m/>
    <m/>
    <m/>
    <m/>
    <n v="3000"/>
    <s v="BIDON- GALON"/>
    <n v="1"/>
  </r>
  <r>
    <n v="63"/>
    <x v="3"/>
    <s v="1 A 20"/>
    <x v="1"/>
    <m/>
    <x v="3"/>
    <s v="GALON"/>
    <m/>
    <m/>
    <m/>
    <s v="MENSUAL"/>
    <m/>
    <m/>
    <m/>
    <m/>
    <n v="1"/>
    <m/>
    <s v="EL PERU"/>
    <s v="BALGUE"/>
    <s v="NINGUNO"/>
    <s v="NO"/>
    <s v="NO HAY"/>
    <s v="SI"/>
    <s v="SI"/>
    <m/>
    <m/>
    <m/>
    <n v="850"/>
    <m/>
    <s v="GALON"/>
    <n v="1"/>
  </r>
  <r>
    <n v="64"/>
    <x v="3"/>
    <s v=" 1 A 20"/>
    <x v="1"/>
    <m/>
    <x v="3"/>
    <s v="GALON"/>
    <m/>
    <m/>
    <m/>
    <s v="MENSUAL"/>
    <m/>
    <m/>
    <m/>
    <m/>
    <n v="1"/>
    <m/>
    <s v="EL PERU"/>
    <m/>
    <s v="NINGUNO"/>
    <s v="NO"/>
    <s v="NO HAY"/>
    <s v="SI"/>
    <s v="SI"/>
    <m/>
    <m/>
    <m/>
    <n v="800"/>
    <m/>
    <s v="GALON"/>
    <n v="1"/>
  </r>
  <r>
    <n v="65"/>
    <x v="3"/>
    <s v="1 A 20"/>
    <x v="1"/>
    <m/>
    <x v="3"/>
    <s v="GALON"/>
    <m/>
    <m/>
    <m/>
    <s v="MENSUAL"/>
    <m/>
    <m/>
    <m/>
    <m/>
    <n v="1"/>
    <m/>
    <s v="BALGUE"/>
    <m/>
    <s v="NINGUNO"/>
    <s v="NO"/>
    <s v="NO HAY"/>
    <s v="SI"/>
    <s v="SI"/>
    <m/>
    <m/>
    <m/>
    <n v="800"/>
    <m/>
    <s v="GALON"/>
    <n v="1"/>
  </r>
  <r>
    <n v="66"/>
    <x v="3"/>
    <s v="1 A 2O"/>
    <x v="1"/>
    <m/>
    <x v="3"/>
    <s v="GALON"/>
    <m/>
    <m/>
    <m/>
    <s v="MENSUAL"/>
    <m/>
    <m/>
    <m/>
    <m/>
    <n v="3"/>
    <m/>
    <s v="EL PERU"/>
    <m/>
    <s v="NINGUNO"/>
    <s v="NO"/>
    <s v="DEMORAS EN LOS PEDIDOS"/>
    <s v="SI"/>
    <s v="SI"/>
    <m/>
    <m/>
    <m/>
    <n v="800"/>
    <m/>
    <s v="GALON"/>
    <n v="1"/>
  </r>
  <r>
    <n v="67"/>
    <x v="0"/>
    <s v="1 A 20"/>
    <x v="1"/>
    <m/>
    <x v="2"/>
    <s v="365 ML"/>
    <s v="MENSUAL"/>
    <m/>
    <m/>
    <m/>
    <m/>
    <n v="3"/>
    <m/>
    <m/>
    <m/>
    <m/>
    <s v="MERIDA"/>
    <m/>
    <s v="NINGUNO"/>
    <s v="NO"/>
    <s v="NO HAY"/>
    <s v="SI"/>
    <s v="SI"/>
    <n v="50"/>
    <m/>
    <m/>
    <m/>
    <m/>
    <s v="365 ML"/>
    <n v="1"/>
  </r>
  <r>
    <n v="68"/>
    <x v="3"/>
    <s v="1 A 20 "/>
    <x v="1"/>
    <m/>
    <x v="3"/>
    <s v="BIDON"/>
    <m/>
    <m/>
    <m/>
    <m/>
    <s v="ANUAL"/>
    <m/>
    <m/>
    <m/>
    <n v="1"/>
    <m/>
    <s v="EL PERU"/>
    <m/>
    <s v="NINGUNO"/>
    <s v="SI"/>
    <s v="COMUNICACIÓN POCA FLUIDA"/>
    <s v="SI"/>
    <s v="SI"/>
    <m/>
    <m/>
    <m/>
    <m/>
    <n v="3000"/>
    <s v="BIDON- GALON"/>
    <n v="1"/>
  </r>
  <r>
    <n v="69"/>
    <x v="3"/>
    <s v="1 A 20"/>
    <x v="1"/>
    <m/>
    <x v="2"/>
    <s v="GALON"/>
    <m/>
    <m/>
    <m/>
    <s v="MENSUAL"/>
    <m/>
    <m/>
    <m/>
    <m/>
    <n v="1"/>
    <m/>
    <s v="MERIDA"/>
    <m/>
    <s v="NINGUNO"/>
    <s v="SI"/>
    <s v="DEMORAS EN LOS PEDIDOS"/>
    <s v="SI"/>
    <s v="SI"/>
    <m/>
    <m/>
    <m/>
    <n v="780"/>
    <m/>
    <s v="GALON"/>
    <n v="1"/>
  </r>
  <r>
    <n v="70"/>
    <x v="3"/>
    <s v="1 A 20"/>
    <x v="1"/>
    <m/>
    <x v="3"/>
    <s v="500 ML"/>
    <m/>
    <s v="MENSUAL"/>
    <m/>
    <m/>
    <m/>
    <m/>
    <n v="5"/>
    <m/>
    <m/>
    <m/>
    <s v="MERIDA"/>
    <m/>
    <s v="NINGUNO"/>
    <s v="SI"/>
    <s v="DEMORAS EN LOS PEDIDOS"/>
    <s v="SI"/>
    <s v="SI"/>
    <m/>
    <n v="300"/>
    <m/>
    <m/>
    <m/>
    <s v="500 ML"/>
    <n v="1"/>
  </r>
  <r>
    <n v="71"/>
    <x v="0"/>
    <s v="1 A 20"/>
    <x v="1"/>
    <m/>
    <x v="2"/>
    <s v="500 ML"/>
    <m/>
    <s v="MENSUAL"/>
    <m/>
    <m/>
    <m/>
    <m/>
    <n v="5"/>
    <m/>
    <m/>
    <m/>
    <s v="EL PERU"/>
    <m/>
    <s v="NINGUNO"/>
    <s v="SI"/>
    <s v="COMUNICACIÓN POCA FLUIDA"/>
    <s v="SI"/>
    <s v="SI"/>
    <m/>
    <n v="60"/>
    <m/>
    <m/>
    <m/>
    <s v="500 ML"/>
    <n v="1"/>
  </r>
  <r>
    <n v="72"/>
    <x v="0"/>
    <s v="1 A 20"/>
    <x v="1"/>
    <m/>
    <x v="2"/>
    <s v="365 ML"/>
    <s v="MENSUAL"/>
    <m/>
    <m/>
    <m/>
    <m/>
    <n v="5"/>
    <m/>
    <m/>
    <m/>
    <m/>
    <s v="EL PERU"/>
    <m/>
    <s v="NINGUNO"/>
    <s v="SI"/>
    <s v="COMUNICACIÓN POCA FLUIDA"/>
    <s v="SI"/>
    <s v="SI"/>
    <n v="50"/>
    <m/>
    <m/>
    <m/>
    <m/>
    <s v="365 ML"/>
    <n v="1"/>
  </r>
  <r>
    <n v="73"/>
    <x v="0"/>
    <s v="1 A 20"/>
    <x v="1"/>
    <m/>
    <x v="2"/>
    <s v="GALON"/>
    <m/>
    <m/>
    <m/>
    <s v="MENSUAL"/>
    <m/>
    <m/>
    <m/>
    <m/>
    <n v="1"/>
    <m/>
    <s v="EL PERU"/>
    <m/>
    <s v="NINGUNO"/>
    <s v="SI"/>
    <s v="DEMORAS Y COMUNICACIÓN POCA FLUIDA"/>
    <s v="SI"/>
    <s v="SI"/>
    <m/>
    <m/>
    <m/>
    <n v="800"/>
    <m/>
    <s v="GALON"/>
    <n v="1"/>
  </r>
  <r>
    <n v="74"/>
    <x v="0"/>
    <s v="1 A 20"/>
    <x v="1"/>
    <m/>
    <x v="2"/>
    <s v="500 ML"/>
    <m/>
    <s v="MENSUAL"/>
    <m/>
    <m/>
    <m/>
    <m/>
    <n v="5"/>
    <m/>
    <m/>
    <m/>
    <s v="EL PERU"/>
    <m/>
    <s v="NINGUNO"/>
    <s v="SI"/>
    <s v="DEMORAS EN LOS PEDIDOS"/>
    <s v="SI"/>
    <s v="SI"/>
    <m/>
    <n v="60"/>
    <m/>
    <m/>
    <m/>
    <s v="500 ML"/>
    <n v="1"/>
  </r>
  <r>
    <n v="75"/>
    <x v="0"/>
    <s v="1 A 20"/>
    <x v="1"/>
    <m/>
    <x v="2"/>
    <s v="500 ML"/>
    <m/>
    <s v="MENSUAL"/>
    <m/>
    <m/>
    <m/>
    <m/>
    <n v="6"/>
    <m/>
    <m/>
    <m/>
    <s v="EL PERU"/>
    <m/>
    <s v="NINGUNO"/>
    <s v="SI"/>
    <s v="DEMORAS EN LOS PEDIDOS"/>
    <s v="SI"/>
    <s v="SI"/>
    <m/>
    <n v="60"/>
    <m/>
    <m/>
    <m/>
    <s v="5OO ML"/>
    <n v="1"/>
  </r>
  <r>
    <n v="76"/>
    <x v="0"/>
    <s v="1 A 20"/>
    <x v="1"/>
    <m/>
    <x v="2"/>
    <s v="500 ML"/>
    <m/>
    <s v="MENSUAL"/>
    <m/>
    <m/>
    <m/>
    <m/>
    <n v="6"/>
    <m/>
    <m/>
    <m/>
    <s v="EL PERU"/>
    <m/>
    <s v="´NINGUNO"/>
    <s v="SI"/>
    <s v="DEMORAS EN LOS PEDIDOS"/>
    <s v="SI"/>
    <s v="SI"/>
    <m/>
    <n v="60"/>
    <m/>
    <m/>
    <m/>
    <s v="500 ML"/>
    <n v="1"/>
  </r>
  <r>
    <n v="77"/>
    <x v="3"/>
    <s v="1 A 20"/>
    <x v="1"/>
    <m/>
    <x v="3"/>
    <s v="GALON"/>
    <m/>
    <m/>
    <m/>
    <s v="MENSUAL"/>
    <m/>
    <m/>
    <m/>
    <m/>
    <n v="1"/>
    <m/>
    <s v="EL PERU"/>
    <s v="MADROÑAL"/>
    <s v="NINGUNO"/>
    <s v="NO"/>
    <m/>
    <s v="SI"/>
    <s v="SI"/>
    <m/>
    <m/>
    <m/>
    <n v="600"/>
    <m/>
    <s v="GALON"/>
    <n v="1"/>
  </r>
  <r>
    <n v="78"/>
    <x v="3"/>
    <s v="1 A 20"/>
    <x v="1"/>
    <m/>
    <x v="3"/>
    <s v="LITRO"/>
    <m/>
    <m/>
    <s v="QUINCENAL"/>
    <m/>
    <m/>
    <m/>
    <m/>
    <n v="1"/>
    <m/>
    <m/>
    <s v="EL PERU"/>
    <m/>
    <s v="NINGUNO"/>
    <s v="NO"/>
    <m/>
    <s v="SI"/>
    <s v="SI"/>
    <m/>
    <m/>
    <n v="400"/>
    <m/>
    <m/>
    <s v="LITRO"/>
    <n v="1"/>
  </r>
  <r>
    <n v="79"/>
    <x v="2"/>
    <s v="1 A 20"/>
    <x v="1"/>
    <m/>
    <x v="2"/>
    <s v="365 ML"/>
    <s v="QUINCENAL"/>
    <m/>
    <m/>
    <m/>
    <m/>
    <n v="10"/>
    <m/>
    <m/>
    <m/>
    <m/>
    <s v="EL PERU"/>
    <m/>
    <s v="NINGUNO"/>
    <s v="SI"/>
    <s v="NO HA YEGADO PROVEEDOR A OFRECER"/>
    <s v="SI"/>
    <s v="SI"/>
    <n v="60"/>
    <m/>
    <m/>
    <m/>
    <m/>
    <s v="365 ML"/>
    <n v="1"/>
  </r>
  <r>
    <n v="80"/>
    <x v="3"/>
    <s v="1 A 20"/>
    <x v="1"/>
    <m/>
    <x v="3"/>
    <s v="GALON"/>
    <m/>
    <m/>
    <m/>
    <s v="MENSUAL"/>
    <m/>
    <m/>
    <m/>
    <m/>
    <n v="1"/>
    <m/>
    <s v="FINCA MAGDALENA"/>
    <m/>
    <s v="NINGUNO"/>
    <s v="NO"/>
    <m/>
    <s v="SI"/>
    <s v="SI"/>
    <m/>
    <m/>
    <m/>
    <n v="700"/>
    <m/>
    <s v="GALON"/>
    <n v="1"/>
  </r>
  <r>
    <n v="81"/>
    <x v="2"/>
    <s v="1 A 20"/>
    <x v="1"/>
    <m/>
    <x v="2"/>
    <s v="GALON"/>
    <m/>
    <m/>
    <m/>
    <s v="MENSUAL"/>
    <m/>
    <m/>
    <m/>
    <m/>
    <n v="5"/>
    <m/>
    <s v="EL PERU"/>
    <m/>
    <s v="NINGUNO"/>
    <s v="SI"/>
    <s v="ESCASES DEL PRODUCTO"/>
    <s v="SI"/>
    <s v="SI"/>
    <m/>
    <m/>
    <m/>
    <n v="800"/>
    <m/>
    <s v="500 ML"/>
    <n v="1"/>
  </r>
  <r>
    <n v="82"/>
    <x v="3"/>
    <s v="1 A 20"/>
    <x v="1"/>
    <m/>
    <x v="3"/>
    <s v="GALON"/>
    <m/>
    <m/>
    <m/>
    <s v="MENSUAL"/>
    <m/>
    <m/>
    <m/>
    <m/>
    <n v="1"/>
    <m/>
    <s v="EL PERU"/>
    <m/>
    <s v="NINGUNO"/>
    <s v="NO"/>
    <m/>
    <s v="SI"/>
    <s v="SI"/>
    <m/>
    <m/>
    <m/>
    <n v="600"/>
    <m/>
    <s v="GALON"/>
    <n v="1"/>
  </r>
  <r>
    <n v="83"/>
    <x v="3"/>
    <s v="1 A 20"/>
    <x v="1"/>
    <m/>
    <x v="3"/>
    <s v="BIDON"/>
    <m/>
    <m/>
    <m/>
    <m/>
    <s v="MENSUAL"/>
    <m/>
    <m/>
    <m/>
    <m/>
    <n v="1"/>
    <s v="EL PERU"/>
    <m/>
    <s v="NINGUNO"/>
    <s v="NO"/>
    <m/>
    <s v="SI"/>
    <s v="SI"/>
    <m/>
    <m/>
    <m/>
    <m/>
    <n v="3000"/>
    <s v="BIDON- GALON"/>
    <n v="1"/>
  </r>
  <r>
    <n v="84"/>
    <x v="3"/>
    <s v="1 A 20"/>
    <x v="1"/>
    <m/>
    <x v="3"/>
    <s v="BIDON"/>
    <m/>
    <m/>
    <m/>
    <m/>
    <s v="MENSUAL"/>
    <m/>
    <m/>
    <m/>
    <m/>
    <n v="1"/>
    <s v="EL PERU"/>
    <m/>
    <s v="NINGUNO"/>
    <s v="NO"/>
    <m/>
    <s v="SI"/>
    <s v="SI"/>
    <m/>
    <m/>
    <m/>
    <m/>
    <n v="3000"/>
    <s v="BIDON- GALON"/>
    <n v="1"/>
  </r>
  <r>
    <n v="85"/>
    <x v="2"/>
    <s v="1 A 20"/>
    <x v="1"/>
    <m/>
    <x v="2"/>
    <s v="500 ML"/>
    <m/>
    <s v="MENSUAL"/>
    <m/>
    <m/>
    <m/>
    <m/>
    <n v="13"/>
    <m/>
    <m/>
    <m/>
    <s v="COTA RICA"/>
    <m/>
    <s v="NINGUNO"/>
    <s v="NO"/>
    <m/>
    <s v="SI"/>
    <s v="SI"/>
    <m/>
    <n v="120"/>
    <m/>
    <m/>
    <m/>
    <s v="500 ML"/>
    <n v="1"/>
  </r>
  <r>
    <n v="86"/>
    <x v="3"/>
    <s v="1 A 20"/>
    <x v="1"/>
    <m/>
    <x v="3"/>
    <s v="GALON- BIDON"/>
    <m/>
    <m/>
    <m/>
    <s v="QUINCENAL"/>
    <s v="MENSUAL"/>
    <m/>
    <m/>
    <m/>
    <n v="1"/>
    <n v="1"/>
    <s v="BALGUE"/>
    <s v="EL PERU"/>
    <s v="NINGUNO"/>
    <s v="NO"/>
    <m/>
    <s v="SI"/>
    <s v="SI"/>
    <m/>
    <m/>
    <m/>
    <n v="600"/>
    <n v="3500"/>
    <s v="BIDON- GALON"/>
    <n v="1"/>
  </r>
  <r>
    <n v="87"/>
    <x v="1"/>
    <s v="1 A 20"/>
    <x v="1"/>
    <m/>
    <x v="2"/>
    <s v="GALON"/>
    <m/>
    <m/>
    <m/>
    <s v="MENSUAL"/>
    <m/>
    <m/>
    <m/>
    <m/>
    <n v="1"/>
    <m/>
    <s v="EL PERU"/>
    <s v="BALGUE"/>
    <s v="NINGUNO"/>
    <s v="SI"/>
    <s v="ESCASES DEL PRODUCTO"/>
    <s v="SI"/>
    <s v="SI"/>
    <m/>
    <m/>
    <m/>
    <n v="500"/>
    <m/>
    <s v="365 ML"/>
    <n v="1"/>
  </r>
  <r>
    <n v="88"/>
    <x v="0"/>
    <s v="1 A 20"/>
    <x v="1"/>
    <m/>
    <x v="3"/>
    <s v="LITRO"/>
    <m/>
    <m/>
    <s v="QUINCENAL"/>
    <m/>
    <m/>
    <m/>
    <m/>
    <n v="2"/>
    <m/>
    <m/>
    <s v="EL PERU"/>
    <m/>
    <s v="NINGUNO"/>
    <s v="SI"/>
    <s v="ESCASES DEL PRODUCTO"/>
    <s v="SI"/>
    <s v="SI"/>
    <m/>
    <m/>
    <n v="350"/>
    <m/>
    <m/>
    <s v="500 ML- LITRO"/>
    <n v="1"/>
  </r>
  <r>
    <n v="89"/>
    <x v="0"/>
    <s v="1 A 20"/>
    <x v="1"/>
    <m/>
    <x v="2"/>
    <s v="GALON"/>
    <m/>
    <m/>
    <m/>
    <s v="SEMANAL"/>
    <m/>
    <m/>
    <m/>
    <m/>
    <n v="1"/>
    <m/>
    <s v="BALGUE"/>
    <m/>
    <s v="MIEL PURA"/>
    <s v="NO"/>
    <m/>
    <s v="SI"/>
    <s v="SI"/>
    <m/>
    <m/>
    <m/>
    <n v="500"/>
    <m/>
    <s v="365 ML- 500 ML"/>
    <n v="1"/>
  </r>
  <r>
    <n v="90"/>
    <x v="1"/>
    <s v="1 A 20"/>
    <x v="1"/>
    <m/>
    <x v="0"/>
    <s v="500 ML"/>
    <m/>
    <s v="MENSUAL"/>
    <m/>
    <m/>
    <m/>
    <m/>
    <n v="1"/>
    <m/>
    <m/>
    <m/>
    <s v="BALGUE"/>
    <s v="PULPERIA"/>
    <s v="NINGUNO"/>
    <s v="SI"/>
    <s v="ESCASES DEL PRODUCTO"/>
    <s v="SI"/>
    <s v="SI"/>
    <m/>
    <n v="70"/>
    <m/>
    <m/>
    <m/>
    <s v="365 ML- 500 ML"/>
    <n v="1"/>
  </r>
  <r>
    <n v="91"/>
    <x v="0"/>
    <s v="1 A 20"/>
    <x v="0"/>
    <s v="PORQUE NO SE VENDE"/>
    <x v="1"/>
    <m/>
    <m/>
    <m/>
    <m/>
    <m/>
    <m/>
    <m/>
    <m/>
    <m/>
    <m/>
    <m/>
    <m/>
    <m/>
    <m/>
    <m/>
    <m/>
    <s v="SI"/>
    <m/>
    <m/>
    <m/>
    <m/>
    <m/>
    <m/>
    <s v="365 ML- 500 ML"/>
    <n v="1"/>
  </r>
  <r>
    <n v="92"/>
    <x v="3"/>
    <s v="1 A 20"/>
    <x v="1"/>
    <m/>
    <x v="3"/>
    <s v="GALON"/>
    <m/>
    <m/>
    <m/>
    <s v="MENSUAL"/>
    <m/>
    <m/>
    <m/>
    <m/>
    <n v="2"/>
    <m/>
    <s v="EL PERU"/>
    <m/>
    <s v="NINGUNO"/>
    <s v="NO"/>
    <m/>
    <s v="SI"/>
    <s v="SI"/>
    <m/>
    <m/>
    <m/>
    <n v="600"/>
    <m/>
    <s v="500 ML"/>
    <n v="1"/>
  </r>
  <r>
    <n v="93"/>
    <x v="0"/>
    <s v="1 A 20"/>
    <x v="1"/>
    <m/>
    <x v="2"/>
    <s v="365 ML"/>
    <s v="MENSUAL"/>
    <m/>
    <m/>
    <m/>
    <m/>
    <n v="10"/>
    <m/>
    <m/>
    <m/>
    <m/>
    <s v="EL PERU"/>
    <m/>
    <s v="NINGUNO"/>
    <s v="NO"/>
    <m/>
    <s v="SI"/>
    <s v="SI"/>
    <n v="80"/>
    <m/>
    <m/>
    <m/>
    <m/>
    <s v="365 ML"/>
    <n v="1"/>
  </r>
  <r>
    <n v="94"/>
    <x v="0"/>
    <s v="1 A 20"/>
    <x v="1"/>
    <m/>
    <x v="2"/>
    <s v="365 ML"/>
    <s v="MENSUAL"/>
    <m/>
    <m/>
    <m/>
    <m/>
    <n v="12"/>
    <m/>
    <m/>
    <m/>
    <m/>
    <s v="EL PERU"/>
    <m/>
    <s v="NINGUNO"/>
    <s v="NO"/>
    <m/>
    <s v="SI"/>
    <s v="SI"/>
    <n v="80"/>
    <m/>
    <m/>
    <m/>
    <m/>
    <s v="365 ML"/>
    <n v="1"/>
  </r>
  <r>
    <n v="95"/>
    <x v="3"/>
    <s v="1 A 20"/>
    <x v="1"/>
    <m/>
    <x v="3"/>
    <s v="LITRO"/>
    <m/>
    <m/>
    <s v="MENSUAL"/>
    <m/>
    <m/>
    <m/>
    <m/>
    <m/>
    <n v="3"/>
    <m/>
    <s v="EL PERU"/>
    <m/>
    <s v="NINGUNO"/>
    <s v="NO"/>
    <m/>
    <s v="SI"/>
    <s v="SI"/>
    <m/>
    <m/>
    <n v="200"/>
    <m/>
    <m/>
    <s v="LITRO"/>
    <n v="1"/>
  </r>
  <r>
    <n v="96"/>
    <x v="3"/>
    <s v="1 A 20"/>
    <x v="1"/>
    <m/>
    <x v="3"/>
    <s v="GALON"/>
    <m/>
    <m/>
    <m/>
    <s v="MENSUAL"/>
    <m/>
    <m/>
    <m/>
    <m/>
    <n v="10"/>
    <m/>
    <s v="EL PERU"/>
    <m/>
    <s v="NINGUNO"/>
    <s v="NO"/>
    <m/>
    <s v="NO"/>
    <s v="NO"/>
    <m/>
    <m/>
    <m/>
    <n v="300"/>
    <m/>
    <s v="GALON"/>
    <n v="1"/>
  </r>
  <r>
    <n v="97"/>
    <x v="3"/>
    <s v="1 A 20"/>
    <x v="1"/>
    <m/>
    <x v="3"/>
    <s v="GALON"/>
    <m/>
    <m/>
    <m/>
    <s v="MENSUAL"/>
    <m/>
    <m/>
    <m/>
    <m/>
    <n v="2"/>
    <m/>
    <s v="EL PERU"/>
    <m/>
    <s v="NINGUNO"/>
    <s v="NO"/>
    <m/>
    <s v="SI"/>
    <s v="SI"/>
    <m/>
    <m/>
    <m/>
    <n v="700"/>
    <m/>
    <s v="GALON"/>
    <n v="1"/>
  </r>
  <r>
    <n v="98"/>
    <x v="3"/>
    <s v="1 A 20"/>
    <x v="1"/>
    <m/>
    <x v="3"/>
    <s v="GALON"/>
    <m/>
    <m/>
    <m/>
    <s v="MENSUAL"/>
    <m/>
    <m/>
    <m/>
    <m/>
    <n v="4"/>
    <m/>
    <s v="MANAGUA"/>
    <m/>
    <s v="NINGUNO"/>
    <s v="NO"/>
    <m/>
    <s v="SI"/>
    <s v="SI"/>
    <m/>
    <m/>
    <m/>
    <n v="700"/>
    <m/>
    <s v="GALON"/>
    <n v="1"/>
  </r>
  <r>
    <n v="99"/>
    <x v="3"/>
    <s v="1 A 20"/>
    <x v="1"/>
    <m/>
    <x v="3"/>
    <s v="GALON"/>
    <m/>
    <m/>
    <m/>
    <s v="MENSUAL"/>
    <m/>
    <m/>
    <m/>
    <m/>
    <n v="1"/>
    <m/>
    <s v="BALGUE"/>
    <s v="MINISUPER"/>
    <s v="NINGUNO"/>
    <s v="NO"/>
    <m/>
    <s v="SI"/>
    <s v="SI"/>
    <m/>
    <m/>
    <m/>
    <n v="750"/>
    <m/>
    <s v="GALON"/>
    <n v="1"/>
  </r>
  <r>
    <n v="100"/>
    <x v="3"/>
    <s v="1 A 20"/>
    <x v="1"/>
    <m/>
    <x v="3"/>
    <s v="GALON"/>
    <m/>
    <m/>
    <m/>
    <s v="MENSUAL"/>
    <m/>
    <m/>
    <m/>
    <m/>
    <n v="1"/>
    <m/>
    <s v="BALGUE"/>
    <m/>
    <s v="NINGUNO"/>
    <s v="NO"/>
    <m/>
    <s v="SI"/>
    <s v="SI"/>
    <m/>
    <m/>
    <m/>
    <n v="750"/>
    <m/>
    <s v="GALON"/>
    <n v="1"/>
  </r>
  <r>
    <n v="101"/>
    <x v="0"/>
    <s v="1 A 20"/>
    <x v="1"/>
    <m/>
    <x v="2"/>
    <s v="500 ML"/>
    <m/>
    <s v="SEMANAL"/>
    <m/>
    <m/>
    <m/>
    <m/>
    <n v="12"/>
    <m/>
    <m/>
    <m/>
    <s v="RIVAS"/>
    <m/>
    <s v="NINGUNO"/>
    <s v="NO"/>
    <m/>
    <s v="SI"/>
    <s v="SI"/>
    <m/>
    <n v="75"/>
    <m/>
    <m/>
    <m/>
    <s v="365 ML- 500 ML"/>
    <n v="1"/>
  </r>
  <r>
    <n v="102"/>
    <x v="0"/>
    <s v="1 A 20"/>
    <x v="1"/>
    <m/>
    <x v="2"/>
    <s v="GALON"/>
    <m/>
    <m/>
    <m/>
    <s v="QUINCENAL"/>
    <m/>
    <m/>
    <m/>
    <m/>
    <n v="1"/>
    <m/>
    <s v="MASAYA"/>
    <m/>
    <s v="NINGUNO"/>
    <s v="NO"/>
    <m/>
    <s v="SI"/>
    <s v="SI"/>
    <m/>
    <m/>
    <m/>
    <n v="400"/>
    <m/>
    <s v="500 ML"/>
    <n v="1"/>
  </r>
  <r>
    <n v="103"/>
    <x v="0"/>
    <s v="1 A 20"/>
    <x v="0"/>
    <s v="PORQUE NO SE VENDE"/>
    <x v="1"/>
    <m/>
    <m/>
    <m/>
    <m/>
    <m/>
    <m/>
    <m/>
    <m/>
    <m/>
    <m/>
    <m/>
    <m/>
    <m/>
    <m/>
    <m/>
    <m/>
    <s v="SI"/>
    <m/>
    <m/>
    <m/>
    <m/>
    <m/>
    <m/>
    <s v="500 ML"/>
    <n v="1"/>
  </r>
  <r>
    <n v="104"/>
    <x v="2"/>
    <s v="1 A 20"/>
    <x v="1"/>
    <m/>
    <x v="2"/>
    <s v="365 ML"/>
    <s v="MENSUAL"/>
    <m/>
    <m/>
    <m/>
    <m/>
    <n v="12"/>
    <m/>
    <m/>
    <m/>
    <m/>
    <s v="MINI SUPER"/>
    <m/>
    <s v=" NINGUNO"/>
    <s v="SI"/>
    <s v="COMUNICACIÓN POCA FLUIDA"/>
    <s v="SI"/>
    <s v="SI"/>
    <n v="70"/>
    <m/>
    <m/>
    <m/>
    <m/>
    <s v="500 ML"/>
    <n v="1"/>
  </r>
  <r>
    <n v="105"/>
    <x v="0"/>
    <s v="1 A 2O"/>
    <x v="1"/>
    <m/>
    <x v="2"/>
    <s v=" 500 ML"/>
    <m/>
    <s v="QUINCENAL"/>
    <m/>
    <m/>
    <m/>
    <m/>
    <n v="6"/>
    <m/>
    <m/>
    <m/>
    <s v="RIVAS"/>
    <m/>
    <s v="NINGUNO"/>
    <s v="NO"/>
    <s v="COMUNICACIÓN POCA FLUIDA"/>
    <s v="SI"/>
    <s v="SI"/>
    <m/>
    <n v="90"/>
    <m/>
    <m/>
    <m/>
    <s v="500ML"/>
    <n v="1"/>
  </r>
  <r>
    <n v="106"/>
    <x v="0"/>
    <s v="1 A 20"/>
    <x v="1"/>
    <m/>
    <x v="2"/>
    <s v="365 ML"/>
    <s v="MENSUAL"/>
    <m/>
    <m/>
    <m/>
    <m/>
    <n v="24"/>
    <m/>
    <m/>
    <m/>
    <m/>
    <s v="PULL"/>
    <s v="VENDEDOR AMBULANTE"/>
    <s v="NINGUNO"/>
    <s v="NO"/>
    <m/>
    <s v="SI"/>
    <s v="SI"/>
    <n v="85"/>
    <m/>
    <m/>
    <m/>
    <m/>
    <s v="365 ML-500 ML"/>
    <n v="1"/>
  </r>
  <r>
    <n v="107"/>
    <x v="1"/>
    <s v="1 A 20"/>
    <x v="1"/>
    <m/>
    <x v="2"/>
    <s v="365 ML"/>
    <s v="MENSUAL"/>
    <m/>
    <m/>
    <m/>
    <m/>
    <n v="12"/>
    <m/>
    <m/>
    <m/>
    <m/>
    <s v="VENDEDOR AMBULANTE"/>
    <m/>
    <s v="NINGUNO"/>
    <s v="NO"/>
    <m/>
    <s v="SI"/>
    <s v="SI"/>
    <n v="85"/>
    <m/>
    <m/>
    <m/>
    <m/>
    <s v="500 ML"/>
    <n v="1"/>
  </r>
  <r>
    <n v="108"/>
    <x v="1"/>
    <s v="1 A 20"/>
    <x v="1"/>
    <m/>
    <x v="2"/>
    <s v="GALON"/>
    <m/>
    <m/>
    <m/>
    <s v="MENSUAL"/>
    <m/>
    <m/>
    <m/>
    <m/>
    <n v="1"/>
    <m/>
    <s v="EL PERU"/>
    <m/>
    <s v="NINGUNO"/>
    <s v="NO"/>
    <m/>
    <s v="SI"/>
    <s v="SI"/>
    <m/>
    <m/>
    <m/>
    <n v="800"/>
    <m/>
    <s v="500 ML"/>
    <n v="1"/>
  </r>
  <r>
    <n v="109"/>
    <x v="1"/>
    <s v="1 A 20"/>
    <x v="1"/>
    <m/>
    <x v="2"/>
    <s v="500 ML"/>
    <m/>
    <s v="MENSUAL"/>
    <m/>
    <m/>
    <m/>
    <m/>
    <n v="24"/>
    <m/>
    <m/>
    <m/>
    <s v="EL PERU"/>
    <m/>
    <s v="NINGUNO"/>
    <s v="NO"/>
    <m/>
    <s v="SI"/>
    <s v="SI"/>
    <m/>
    <n v="80"/>
    <m/>
    <m/>
    <m/>
    <s v="500 ML"/>
    <n v="1"/>
  </r>
  <r>
    <n v="110"/>
    <x v="1"/>
    <s v="1 A 20"/>
    <x v="1"/>
    <m/>
    <x v="2"/>
    <s v="BIDON"/>
    <m/>
    <m/>
    <m/>
    <m/>
    <s v="MENSUAL"/>
    <m/>
    <m/>
    <m/>
    <m/>
    <n v="1"/>
    <s v="RIVAS"/>
    <s v="POTOSI"/>
    <s v="NINGUNO"/>
    <s v="NO"/>
    <m/>
    <s v="SI"/>
    <s v="SI"/>
    <m/>
    <m/>
    <m/>
    <m/>
    <n v="2700"/>
    <s v="365 ML- 500 ML"/>
    <n v="1"/>
  </r>
  <r>
    <n v="111"/>
    <x v="1"/>
    <s v="1 A 20"/>
    <x v="1"/>
    <m/>
    <x v="2"/>
    <s v="GALON"/>
    <m/>
    <m/>
    <m/>
    <s v="MENSUAL"/>
    <m/>
    <m/>
    <m/>
    <m/>
    <n v="1"/>
    <m/>
    <s v="SAN JOSE DEL SUR"/>
    <m/>
    <s v="NINGUNO"/>
    <s v="NO"/>
    <m/>
    <s v="SI"/>
    <s v="SI"/>
    <m/>
    <m/>
    <m/>
    <n v="600"/>
    <m/>
    <s v="500 ML"/>
    <n v="1"/>
  </r>
  <r>
    <n v="112"/>
    <x v="3"/>
    <s v="1 A 20"/>
    <x v="1"/>
    <m/>
    <x v="4"/>
    <s v="LITRO"/>
    <m/>
    <m/>
    <s v="MENSUAL"/>
    <m/>
    <m/>
    <m/>
    <n v="3"/>
    <m/>
    <m/>
    <m/>
    <s v="RIVAS"/>
    <m/>
    <s v="NINGUNO"/>
    <s v="NO"/>
    <m/>
    <s v="SI"/>
    <s v="SI"/>
    <m/>
    <m/>
    <n v="400"/>
    <m/>
    <m/>
    <s v="LITRO"/>
    <n v="1"/>
  </r>
  <r>
    <n v="113"/>
    <x v="3"/>
    <s v="1 A 20"/>
    <x v="1"/>
    <m/>
    <x v="3"/>
    <s v=" GALON"/>
    <m/>
    <m/>
    <m/>
    <s v="MENSUAL"/>
    <m/>
    <m/>
    <m/>
    <m/>
    <n v="1"/>
    <m/>
    <s v="LAS PILAS"/>
    <m/>
    <s v="NINGUNO"/>
    <s v="NO"/>
    <m/>
    <s v="SI"/>
    <s v="SI"/>
    <m/>
    <m/>
    <m/>
    <n v="750"/>
    <m/>
    <s v="365 ML- 500 ML"/>
    <n v="1"/>
  </r>
  <r>
    <n v="114"/>
    <x v="1"/>
    <s v="1 A 20"/>
    <x v="1"/>
    <m/>
    <x v="2"/>
    <s v="500 ML"/>
    <m/>
    <s v="MENSUAL"/>
    <m/>
    <m/>
    <m/>
    <n v="24"/>
    <m/>
    <m/>
    <m/>
    <m/>
    <s v="TOLA"/>
    <m/>
    <s v="NINGUNO"/>
    <s v="NO"/>
    <m/>
    <s v="SI"/>
    <s v="SI"/>
    <m/>
    <n v="75"/>
    <m/>
    <m/>
    <m/>
    <s v="365 ML- 500 ML"/>
    <n v="1"/>
  </r>
  <r>
    <n v="115"/>
    <x v="3"/>
    <s v="1 A 20"/>
    <x v="1"/>
    <m/>
    <x v="3"/>
    <s v="GALON"/>
    <m/>
    <m/>
    <m/>
    <s v="QUINCENAL"/>
    <m/>
    <m/>
    <m/>
    <m/>
    <n v="1"/>
    <m/>
    <s v="ALTAGRACIA"/>
    <m/>
    <s v="NINGUNO"/>
    <s v="NO"/>
    <m/>
    <s v="SI"/>
    <s v="SI"/>
    <m/>
    <m/>
    <m/>
    <n v="550"/>
    <m/>
    <s v="GALON"/>
    <n v="1"/>
  </r>
  <r>
    <n v="116"/>
    <x v="3"/>
    <s v="1 A 20"/>
    <x v="1"/>
    <m/>
    <x v="3"/>
    <s v="500 ML"/>
    <m/>
    <s v="QUINCENAL"/>
    <m/>
    <m/>
    <m/>
    <n v="12"/>
    <m/>
    <m/>
    <m/>
    <m/>
    <s v="SAN JOSE DEL SUR"/>
    <m/>
    <s v="NINGUNO"/>
    <s v="NO"/>
    <m/>
    <s v="SI"/>
    <s v="SI"/>
    <m/>
    <n v="85"/>
    <m/>
    <m/>
    <m/>
    <s v="GALON"/>
    <n v="1"/>
  </r>
  <r>
    <n v="117"/>
    <x v="3"/>
    <s v="1 A 20"/>
    <x v="1"/>
    <m/>
    <x v="3"/>
    <s v="GALON"/>
    <m/>
    <m/>
    <m/>
    <s v="MENSUAL"/>
    <m/>
    <m/>
    <m/>
    <m/>
    <n v="1"/>
    <m/>
    <s v="EL PERU"/>
    <m/>
    <s v="NINGUNO"/>
    <s v="NO"/>
    <m/>
    <s v="SI"/>
    <s v="SI"/>
    <m/>
    <m/>
    <m/>
    <n v="600"/>
    <m/>
    <s v="GALON"/>
    <n v="1"/>
  </r>
  <r>
    <n v="118"/>
    <x v="3"/>
    <s v="1 A 20"/>
    <x v="1"/>
    <m/>
    <x v="3"/>
    <s v="GALON"/>
    <m/>
    <m/>
    <s v="MENSUAL"/>
    <m/>
    <m/>
    <m/>
    <m/>
    <m/>
    <n v="1"/>
    <m/>
    <s v="POTOSI"/>
    <m/>
    <s v="NINGUNO"/>
    <s v="NO"/>
    <m/>
    <s v="SI"/>
    <s v="SI"/>
    <m/>
    <m/>
    <m/>
    <n v="700"/>
    <m/>
    <s v="GALON"/>
    <n v="1"/>
  </r>
  <r>
    <n v="119"/>
    <x v="1"/>
    <s v="1 A 20"/>
    <x v="1"/>
    <m/>
    <x v="2"/>
    <s v="500 ML"/>
    <m/>
    <s v="QUINCENAL"/>
    <m/>
    <m/>
    <m/>
    <n v="12"/>
    <m/>
    <m/>
    <m/>
    <m/>
    <s v="RIVAS"/>
    <s v="MINI SUPER"/>
    <s v="REGALIA DE UNA BOTELLA "/>
    <s v="SI"/>
    <s v="DEMORAS EN LOS PEDIDOS "/>
    <s v="SI"/>
    <s v="SI"/>
    <m/>
    <n v="80"/>
    <m/>
    <m/>
    <m/>
    <s v="500 ML"/>
    <n v="1"/>
  </r>
  <r>
    <n v="120"/>
    <x v="3"/>
    <s v="1 A 20"/>
    <x v="1"/>
    <m/>
    <x v="3"/>
    <s v="GALON  "/>
    <m/>
    <m/>
    <m/>
    <s v="MENSUAL"/>
    <m/>
    <m/>
    <m/>
    <m/>
    <n v="1"/>
    <m/>
    <s v="SAN JOSE DEL SUR"/>
    <m/>
    <s v="REBAJAS EN CADA PEDIDOS "/>
    <s v="NO"/>
    <m/>
    <s v="SI"/>
    <s v="SI"/>
    <m/>
    <m/>
    <m/>
    <n v="650"/>
    <m/>
    <s v="GALON"/>
    <n v="1"/>
  </r>
  <r>
    <n v="121"/>
    <x v="1"/>
    <s v="1 A 20"/>
    <x v="1"/>
    <m/>
    <x v="2"/>
    <s v="500 ML"/>
    <m/>
    <s v="MENSUAL"/>
    <m/>
    <m/>
    <m/>
    <m/>
    <m/>
    <m/>
    <m/>
    <m/>
    <s v="EL PERU"/>
    <m/>
    <s v="NINGUNO"/>
    <s v="NO"/>
    <m/>
    <s v="SI"/>
    <s v="SI"/>
    <m/>
    <n v="85"/>
    <m/>
    <m/>
    <m/>
    <s v="LITRO"/>
    <n v="1"/>
  </r>
  <r>
    <n v="122"/>
    <x v="0"/>
    <s v="1 A 20"/>
    <x v="1"/>
    <m/>
    <x v="2"/>
    <s v="500 ML"/>
    <m/>
    <s v="MENSUAL"/>
    <m/>
    <m/>
    <m/>
    <n v="12"/>
    <m/>
    <m/>
    <m/>
    <m/>
    <s v="RIVAS"/>
    <m/>
    <s v="NINGUNO"/>
    <s v="NO"/>
    <m/>
    <s v="SI"/>
    <s v="SI"/>
    <m/>
    <n v="85"/>
    <m/>
    <m/>
    <m/>
    <s v="365 ML-500 ML"/>
    <n v="1"/>
  </r>
  <r>
    <n v="123"/>
    <x v="3"/>
    <s v="1 A 20"/>
    <x v="1"/>
    <m/>
    <x v="3"/>
    <s v="GALON"/>
    <m/>
    <m/>
    <m/>
    <s v="MENSUAL"/>
    <m/>
    <m/>
    <m/>
    <m/>
    <n v="1"/>
    <m/>
    <s v="EL PERU"/>
    <m/>
    <s v="NINGUNO"/>
    <s v="NO"/>
    <m/>
    <s v="SI"/>
    <s v="SI"/>
    <m/>
    <m/>
    <m/>
    <n v="740"/>
    <m/>
    <s v="500 ML"/>
    <n v="1"/>
  </r>
  <r>
    <n v="124"/>
    <x v="0"/>
    <s v="1 A 20"/>
    <x v="1"/>
    <m/>
    <x v="2"/>
    <s v="500 ML"/>
    <m/>
    <s v="MENSUAL"/>
    <m/>
    <m/>
    <m/>
    <n v="24"/>
    <m/>
    <m/>
    <m/>
    <m/>
    <s v="PULL"/>
    <m/>
    <s v="NINGUNO"/>
    <s v="NO"/>
    <m/>
    <s v="SI"/>
    <s v="SI"/>
    <m/>
    <n v="80"/>
    <m/>
    <m/>
    <m/>
    <s v="500 ML"/>
    <n v="1"/>
  </r>
  <r>
    <n v="125"/>
    <x v="1"/>
    <s v="1 A 20"/>
    <x v="1"/>
    <m/>
    <x v="2"/>
    <s v="500 ML"/>
    <m/>
    <s v="MENSUAL"/>
    <m/>
    <m/>
    <m/>
    <n v="24"/>
    <m/>
    <m/>
    <m/>
    <m/>
    <s v="RIVAS"/>
    <m/>
    <s v="NINGUNO"/>
    <s v="NO"/>
    <m/>
    <s v="SI"/>
    <s v="SI"/>
    <m/>
    <n v="90"/>
    <m/>
    <m/>
    <m/>
    <s v="365 ML- 500 ML"/>
    <n v="1"/>
  </r>
  <r>
    <n v="126"/>
    <x v="0"/>
    <s v="1 A 20"/>
    <x v="1"/>
    <m/>
    <x v="2"/>
    <s v="365 ML"/>
    <s v="MENSUAL"/>
    <m/>
    <m/>
    <m/>
    <m/>
    <n v="12"/>
    <m/>
    <m/>
    <m/>
    <m/>
    <s v="EL PERU"/>
    <m/>
    <s v="NINGUNO"/>
    <s v="NO"/>
    <m/>
    <s v="SI"/>
    <s v="SI"/>
    <n v="70"/>
    <m/>
    <m/>
    <m/>
    <m/>
    <s v="500 ML"/>
    <n v="1"/>
  </r>
  <r>
    <n v="127"/>
    <x v="0"/>
    <s v="1 A 20"/>
    <x v="1"/>
    <m/>
    <x v="2"/>
    <s v="GALON"/>
    <m/>
    <m/>
    <m/>
    <s v="MENSUAL"/>
    <m/>
    <m/>
    <m/>
    <m/>
    <n v="1"/>
    <m/>
    <s v="ALTAGRACIA"/>
    <m/>
    <s v="NINGUNO"/>
    <s v="NO"/>
    <m/>
    <s v="SI"/>
    <s v="SI"/>
    <m/>
    <m/>
    <m/>
    <n v="640"/>
    <m/>
    <s v="LITRO"/>
    <n v="1"/>
  </r>
  <r>
    <n v="128"/>
    <x v="0"/>
    <s v="1 A 20"/>
    <x v="1"/>
    <m/>
    <x v="2"/>
    <s v="500 ML"/>
    <m/>
    <s v="QUINCENAL"/>
    <m/>
    <m/>
    <m/>
    <n v="12"/>
    <m/>
    <m/>
    <m/>
    <m/>
    <s v="EL PERU"/>
    <m/>
    <s v="NINGUNO"/>
    <s v="NO"/>
    <m/>
    <s v="SI"/>
    <s v="SI"/>
    <m/>
    <n v="85"/>
    <m/>
    <m/>
    <m/>
    <s v="500 ML"/>
    <n v="1"/>
  </r>
  <r>
    <n v="129"/>
    <x v="2"/>
    <s v="1 A 20"/>
    <x v="1"/>
    <m/>
    <x v="2"/>
    <s v="500 ML"/>
    <m/>
    <s v="MENSUAL"/>
    <m/>
    <m/>
    <m/>
    <n v="24"/>
    <m/>
    <m/>
    <m/>
    <m/>
    <s v="EL PERU"/>
    <m/>
    <s v="NINGUNO"/>
    <s v="NO"/>
    <m/>
    <s v="SI"/>
    <s v="SI"/>
    <m/>
    <n v="80"/>
    <m/>
    <m/>
    <m/>
    <s v="500 ML"/>
    <n v="1"/>
  </r>
  <r>
    <n v="130"/>
    <x v="4"/>
    <s v="1 A 20"/>
    <x v="1"/>
    <m/>
    <x v="2"/>
    <s v="365 ML"/>
    <s v="MENSUAL"/>
    <m/>
    <m/>
    <m/>
    <m/>
    <n v="24"/>
    <m/>
    <m/>
    <m/>
    <m/>
    <s v="RIVAS"/>
    <m/>
    <s v="NINGUNO"/>
    <s v="NO"/>
    <m/>
    <s v="SI"/>
    <s v="SI"/>
    <n v="70"/>
    <m/>
    <m/>
    <m/>
    <m/>
    <s v="365 ML- 500 ML"/>
    <n v="1"/>
  </r>
  <r>
    <n v="131"/>
    <x v="0"/>
    <s v="1 A 20"/>
    <x v="1"/>
    <m/>
    <x v="2"/>
    <s v="365 ML"/>
    <s v="QUINCENAL"/>
    <m/>
    <m/>
    <m/>
    <m/>
    <n v="24"/>
    <m/>
    <m/>
    <m/>
    <m/>
    <s v="PULL"/>
    <m/>
    <s v="NINGUNO"/>
    <s v="NO"/>
    <m/>
    <s v="SI"/>
    <s v="SI"/>
    <n v="70"/>
    <m/>
    <m/>
    <m/>
    <m/>
    <s v="500 ML"/>
    <n v="1"/>
  </r>
  <r>
    <n v="132"/>
    <x v="0"/>
    <s v="1 A 20"/>
    <x v="1"/>
    <m/>
    <x v="2"/>
    <s v="365 ML"/>
    <s v="MENSUAL"/>
    <m/>
    <m/>
    <m/>
    <m/>
    <n v="12"/>
    <m/>
    <m/>
    <m/>
    <m/>
    <s v="ALTAGRACIA"/>
    <m/>
    <s v="NINGUNO"/>
    <s v="NO"/>
    <m/>
    <s v="SI"/>
    <s v="SI"/>
    <n v="75"/>
    <m/>
    <m/>
    <m/>
    <m/>
    <s v="365 ML"/>
    <n v="1"/>
  </r>
  <r>
    <n v="133"/>
    <x v="0"/>
    <s v="1 A 20"/>
    <x v="0"/>
    <s v="NO LA BUSCAN LOS CLIENTES"/>
    <x v="1"/>
    <m/>
    <m/>
    <m/>
    <m/>
    <m/>
    <m/>
    <m/>
    <m/>
    <m/>
    <m/>
    <m/>
    <m/>
    <m/>
    <m/>
    <m/>
    <m/>
    <s v="SI"/>
    <m/>
    <m/>
    <m/>
    <m/>
    <m/>
    <m/>
    <s v="500 ML"/>
    <n v="1"/>
  </r>
  <r>
    <n v="134"/>
    <x v="0"/>
    <s v="1 A 20"/>
    <x v="0"/>
    <s v="NO LA COMPRAN"/>
    <x v="1"/>
    <m/>
    <m/>
    <m/>
    <m/>
    <m/>
    <m/>
    <m/>
    <m/>
    <m/>
    <m/>
    <m/>
    <m/>
    <m/>
    <m/>
    <m/>
    <m/>
    <s v="SI"/>
    <m/>
    <m/>
    <m/>
    <m/>
    <m/>
    <m/>
    <s v="5OO ML"/>
    <n v="1"/>
  </r>
  <r>
    <n v="135"/>
    <x v="0"/>
    <s v="1 A 20"/>
    <x v="1"/>
    <m/>
    <x v="2"/>
    <s v="500 ML"/>
    <m/>
    <s v="MENSUAL"/>
    <m/>
    <m/>
    <m/>
    <m/>
    <n v="24"/>
    <m/>
    <m/>
    <m/>
    <s v="LOS ANGELES"/>
    <m/>
    <s v="NINGUNO "/>
    <s v="NO"/>
    <m/>
    <s v="SI"/>
    <s v="SI"/>
    <m/>
    <n v="80"/>
    <m/>
    <m/>
    <m/>
    <s v="5OO ML"/>
    <n v="1"/>
  </r>
  <r>
    <n v="136"/>
    <x v="1"/>
    <s v="1 A 20"/>
    <x v="1"/>
    <m/>
    <x v="2"/>
    <s v="365 ML"/>
    <s v="QUINCENAL"/>
    <m/>
    <m/>
    <m/>
    <m/>
    <n v="12"/>
    <m/>
    <m/>
    <m/>
    <m/>
    <s v="RIVAS"/>
    <m/>
    <s v="NINGUNO "/>
    <s v="NO"/>
    <m/>
    <s v="SI"/>
    <s v="SI"/>
    <n v="70"/>
    <m/>
    <m/>
    <m/>
    <m/>
    <s v="500 ML"/>
    <n v="1"/>
  </r>
  <r>
    <n v="137"/>
    <x v="1"/>
    <s v="1 A 20"/>
    <x v="1"/>
    <m/>
    <x v="2"/>
    <s v="500 ML"/>
    <m/>
    <s v="MENSUAL"/>
    <m/>
    <m/>
    <m/>
    <m/>
    <n v="12"/>
    <m/>
    <m/>
    <m/>
    <s v="EL PERU"/>
    <m/>
    <s v="NINGUNO "/>
    <s v="NO"/>
    <m/>
    <s v="SI"/>
    <s v="SI"/>
    <m/>
    <n v="80"/>
    <m/>
    <m/>
    <m/>
    <s v="500 ML"/>
    <n v="1"/>
  </r>
  <r>
    <n v="138"/>
    <x v="3"/>
    <s v="1 A 20"/>
    <x v="1"/>
    <m/>
    <x v="3"/>
    <s v="GALON"/>
    <m/>
    <m/>
    <m/>
    <s v="MENSUAL"/>
    <m/>
    <m/>
    <m/>
    <m/>
    <n v="1"/>
    <m/>
    <s v="PULL"/>
    <m/>
    <s v="NINGUNO "/>
    <s v="NO"/>
    <m/>
    <s v="SI"/>
    <s v="SI"/>
    <m/>
    <m/>
    <m/>
    <n v="600"/>
    <m/>
    <s v="LITRO"/>
    <n v="1"/>
  </r>
  <r>
    <n v="139"/>
    <x v="3"/>
    <s v="1 A 20"/>
    <x v="1"/>
    <m/>
    <x v="3"/>
    <s v="500 ML"/>
    <m/>
    <s v="MENSUAL"/>
    <m/>
    <m/>
    <m/>
    <m/>
    <n v="12"/>
    <m/>
    <m/>
    <m/>
    <s v="RIVAS"/>
    <m/>
    <s v="NINGUNO "/>
    <s v="NO"/>
    <m/>
    <s v="SI"/>
    <s v="SI"/>
    <m/>
    <n v="85"/>
    <m/>
    <m/>
    <m/>
    <s v="LITRO"/>
    <n v="1"/>
  </r>
  <r>
    <n v="140"/>
    <x v="1"/>
    <s v="1 A 20"/>
    <x v="1"/>
    <m/>
    <x v="2"/>
    <s v="365 ML"/>
    <s v="MENSUAL"/>
    <m/>
    <m/>
    <m/>
    <m/>
    <n v="24"/>
    <m/>
    <m/>
    <m/>
    <m/>
    <s v="SAN JOSE DEL SUR"/>
    <m/>
    <s v="NINGUNO "/>
    <s v="NO"/>
    <m/>
    <s v="SI"/>
    <s v="SI"/>
    <n v="70"/>
    <m/>
    <m/>
    <m/>
    <m/>
    <s v="500 ML"/>
    <n v="1"/>
  </r>
  <r>
    <n v="141"/>
    <x v="1"/>
    <s v="1 A 20"/>
    <x v="1"/>
    <m/>
    <x v="2"/>
    <s v="365 ML"/>
    <s v="MENSUAL"/>
    <m/>
    <m/>
    <m/>
    <m/>
    <n v="12"/>
    <m/>
    <m/>
    <m/>
    <m/>
    <s v="EL PERU"/>
    <m/>
    <s v="NINGUNO "/>
    <s v="NO"/>
    <m/>
    <s v="SI"/>
    <s v="SI"/>
    <n v="75"/>
    <m/>
    <m/>
    <m/>
    <m/>
    <s v="LITRO"/>
    <n v="1"/>
  </r>
  <r>
    <n v="142"/>
    <x v="1"/>
    <s v="1 A 20"/>
    <x v="1"/>
    <m/>
    <x v="2"/>
    <s v="365 ML"/>
    <s v="MENSUAL"/>
    <m/>
    <m/>
    <m/>
    <m/>
    <n v="24"/>
    <m/>
    <m/>
    <m/>
    <m/>
    <s v="PROPIO PRODUCTOR"/>
    <m/>
    <s v="NINGUNO "/>
    <s v="NO"/>
    <m/>
    <s v="SI"/>
    <s v="SI"/>
    <n v="65"/>
    <m/>
    <m/>
    <m/>
    <m/>
    <s v="365 ML- 500 ML"/>
    <n v="1"/>
  </r>
  <r>
    <n v="143"/>
    <x v="0"/>
    <s v="1 A 20"/>
    <x v="1"/>
    <m/>
    <x v="2"/>
    <s v="500 ML"/>
    <m/>
    <s v="MENSUAL"/>
    <m/>
    <m/>
    <m/>
    <m/>
    <n v="12"/>
    <m/>
    <m/>
    <m/>
    <s v="VENDEDOR AMBULANTE"/>
    <m/>
    <s v="NINGUNO "/>
    <s v="NO"/>
    <m/>
    <s v="SI"/>
    <s v="SI"/>
    <m/>
    <n v="85"/>
    <m/>
    <m/>
    <m/>
    <s v="365 ML- 500 ML"/>
    <n v="1"/>
  </r>
  <r>
    <n v="144"/>
    <x v="0"/>
    <s v="1 A 20"/>
    <x v="0"/>
    <s v="NO LA BUSCAN LOS CLIENTES"/>
    <x v="1"/>
    <m/>
    <m/>
    <m/>
    <m/>
    <m/>
    <m/>
    <m/>
    <m/>
    <m/>
    <m/>
    <m/>
    <m/>
    <m/>
    <m/>
    <m/>
    <m/>
    <s v="SI"/>
    <m/>
    <m/>
    <m/>
    <m/>
    <m/>
    <m/>
    <s v="500 ML"/>
    <n v="1"/>
  </r>
  <r>
    <n v="145"/>
    <x v="0"/>
    <s v="1 A 20"/>
    <x v="1"/>
    <m/>
    <x v="2"/>
    <s v="365 ML"/>
    <s v="MENSUAL"/>
    <m/>
    <m/>
    <m/>
    <m/>
    <n v="12"/>
    <m/>
    <m/>
    <m/>
    <m/>
    <s v="PROPIO PRODUCTOR"/>
    <m/>
    <s v="NINGUNO"/>
    <s v="NO"/>
    <m/>
    <s v="SI"/>
    <s v="SI"/>
    <n v="65"/>
    <m/>
    <m/>
    <m/>
    <m/>
    <s v="365 ML- 500 ML"/>
    <n v="1"/>
  </r>
  <r>
    <n v="146"/>
    <x v="0"/>
    <s v="1 A 20"/>
    <x v="1"/>
    <m/>
    <x v="2"/>
    <s v="500 ML"/>
    <m/>
    <s v="MENSUAL"/>
    <m/>
    <m/>
    <m/>
    <m/>
    <n v="12"/>
    <m/>
    <m/>
    <m/>
    <s v="EL PERU"/>
    <m/>
    <s v="REBAJAS EN CADA PEDIDOS"/>
    <s v="NO"/>
    <m/>
    <s v="SI"/>
    <s v="SI"/>
    <m/>
    <n v="90"/>
    <m/>
    <m/>
    <m/>
    <s v="365 ML- 500 ML"/>
    <n v="1"/>
  </r>
  <r>
    <n v="147"/>
    <x v="0"/>
    <s v="1 A 20"/>
    <x v="1"/>
    <m/>
    <x v="2"/>
    <s v="500 ML"/>
    <m/>
    <s v="SEMANAL"/>
    <m/>
    <m/>
    <m/>
    <m/>
    <n v="12"/>
    <m/>
    <m/>
    <m/>
    <s v="PULL"/>
    <m/>
    <s v="REBAJAS EN CADA PEDIDOS"/>
    <s v="NO"/>
    <m/>
    <s v="SI"/>
    <s v="SI"/>
    <m/>
    <n v="90"/>
    <m/>
    <m/>
    <m/>
    <s v="365 ML- 500 ML"/>
    <n v="1"/>
  </r>
  <r>
    <n v="148"/>
    <x v="0"/>
    <s v="1 A 20"/>
    <x v="1"/>
    <m/>
    <x v="2"/>
    <s v="365 ML"/>
    <s v="MENSUAL"/>
    <m/>
    <m/>
    <m/>
    <m/>
    <n v="24"/>
    <m/>
    <m/>
    <m/>
    <m/>
    <s v="RIVAS"/>
    <s v="POTOSI"/>
    <s v="NINGUNO"/>
    <s v="NO"/>
    <m/>
    <s v="SI"/>
    <s v="SI"/>
    <n v="75"/>
    <m/>
    <m/>
    <m/>
    <m/>
    <s v="365 ML- 500 ML"/>
    <n v="1"/>
  </r>
  <r>
    <n v="149"/>
    <x v="0"/>
    <s v="1 A 20"/>
    <x v="1"/>
    <m/>
    <x v="2"/>
    <s v="500 ML"/>
    <m/>
    <s v="QUINCENAL"/>
    <m/>
    <m/>
    <m/>
    <m/>
    <n v="12"/>
    <m/>
    <m/>
    <m/>
    <s v="RIVAS"/>
    <s v="POTOSI"/>
    <s v="NINGUNO"/>
    <s v="NO"/>
    <m/>
    <s v="SI"/>
    <s v="SI"/>
    <m/>
    <n v="85"/>
    <m/>
    <m/>
    <m/>
    <s v="365 ML- 500 ML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>
  <location ref="A1:B7" firstHeaderRow="1" firstDataRow="1" firstDataCol="1"/>
  <pivotFields count="32">
    <pivotField showAll="0"/>
    <pivotField axis="axisRow" showAll="0" sortType="descending">
      <items count="8">
        <item x="1"/>
        <item x="3"/>
        <item m="1" x="5"/>
        <item x="0"/>
        <item x="4"/>
        <item m="1" x="6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ragToRow="0" dragToCol="0" dragToPage="0" showAll="0" defaultSubtotal="0"/>
  </pivotFields>
  <rowFields count="1">
    <field x="1"/>
  </rowFields>
  <rowItems count="6">
    <i>
      <x v="3"/>
    </i>
    <i>
      <x v="1"/>
    </i>
    <i>
      <x/>
    </i>
    <i>
      <x v="6"/>
    </i>
    <i>
      <x v="4"/>
    </i>
    <i t="grand">
      <x/>
    </i>
  </rowItems>
  <colItems count="1">
    <i/>
  </colItems>
  <dataFields count="1">
    <dataField name="Suma de CANTIDAD_NEGOCIOS" fld="30" baseField="0" baseItem="0"/>
  </dataFields>
  <chartFormats count="10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outline="1" outlineData="1" multipleFieldFilters="0" chartFormat="1">
  <location ref="J1:K6" firstHeaderRow="1" firstDataRow="1" firstDataCol="1"/>
  <pivotFields count="32">
    <pivotField showAll="0"/>
    <pivotField showAll="0"/>
    <pivotField showAll="0"/>
    <pivotField showAll="0"/>
    <pivotField showAll="0"/>
    <pivotField axis="axisRow" dataField="1" showAll="0" sortType="descending">
      <items count="26">
        <item m="1" x="12"/>
        <item m="1" x="5"/>
        <item m="1" x="19"/>
        <item m="1" x="24"/>
        <item m="1" x="20"/>
        <item m="1" x="21"/>
        <item m="1" x="18"/>
        <item m="1" x="23"/>
        <item m="1" x="7"/>
        <item m="1" x="17"/>
        <item m="1" x="10"/>
        <item m="1" x="8"/>
        <item m="1" x="11"/>
        <item m="1" x="15"/>
        <item m="1" x="6"/>
        <item m="1" x="14"/>
        <item h="1" x="1"/>
        <item m="1" x="9"/>
        <item x="2"/>
        <item m="1" x="13"/>
        <item x="0"/>
        <item x="3"/>
        <item x="4"/>
        <item m="1" x="16"/>
        <item m="1" x="2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</pivotFields>
  <rowFields count="1">
    <field x="5"/>
  </rowFields>
  <rowItems count="5">
    <i>
      <x v="18"/>
    </i>
    <i>
      <x v="21"/>
    </i>
    <i>
      <x v="20"/>
    </i>
    <i>
      <x v="22"/>
    </i>
    <i t="grand">
      <x/>
    </i>
  </rowItems>
  <colItems count="1">
    <i/>
  </colItems>
  <dataFields count="1">
    <dataField name="Cuenta de PROPOSITO" fld="5" subtotal="count" baseField="5" baseItem="0"/>
  </dataFields>
  <chartFormats count="5">
    <chartFormat chart="0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5" count="1" selected="0">
            <x v="22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5" count="1" selected="0">
            <x v="2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5" count="1" selected="0">
            <x v="18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5" count="1" selected="0">
            <x v="2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Dinámica4" cacheId="0" applyNumberFormats="0" applyBorderFormats="0" applyFontFormats="0" applyPatternFormats="0" applyAlignmentFormats="0" applyWidthHeightFormats="1" dataCaption="Valores" grandTotalCaption="TOTAL" updatedVersion="6" minRefreshableVersion="3" useAutoFormatting="1" itemPrintTitles="1" createdVersion="6" indent="0" outline="1" outlineData="1" multipleFieldFilters="0" chartFormat="5" rowHeaderCaption="TIPOS DE NEGOCIOS">
  <location ref="E1:F4" firstHeaderRow="1" firstDataRow="1" firstDataCol="1"/>
  <pivotFields count="32"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Cuenta de COMPRA_MIEL" fld="3" subtotal="count" baseField="0" baseItem="0"/>
  </dataFields>
  <formats count="1">
    <format dxfId="0">
      <pivotArea dataOnly="0" labelOnly="1" grandCol="1" outline="0" fieldPosition="0"/>
    </format>
  </formats>
  <chartFormats count="6"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4" format="5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0"/>
  <sheetViews>
    <sheetView topLeftCell="A128" zoomScaleNormal="100" workbookViewId="0">
      <selection activeCell="F140" sqref="F140"/>
    </sheetView>
  </sheetViews>
  <sheetFormatPr baseColWidth="10" defaultRowHeight="15" x14ac:dyDescent="0.25"/>
  <cols>
    <col min="2" max="2" width="18" customWidth="1"/>
    <col min="3" max="3" width="26" customWidth="1"/>
    <col min="4" max="4" width="16.85546875" customWidth="1"/>
    <col min="5" max="6" width="41.42578125" customWidth="1"/>
    <col min="7" max="7" width="15.42578125" customWidth="1"/>
    <col min="12" max="12" width="13.85546875" customWidth="1"/>
    <col min="13" max="13" width="14.140625" customWidth="1"/>
    <col min="14" max="14" width="23.28515625" customWidth="1"/>
    <col min="15" max="15" width="19.5703125" customWidth="1"/>
    <col min="16" max="16" width="19.7109375" customWidth="1"/>
    <col min="17" max="17" width="22.7109375" customWidth="1"/>
    <col min="18" max="18" width="24" customWidth="1"/>
    <col min="19" max="19" width="20.28515625" customWidth="1"/>
    <col min="20" max="20" width="28.5703125" customWidth="1"/>
    <col min="21" max="21" width="20.140625" customWidth="1"/>
    <col min="22" max="22" width="34.28515625" customWidth="1"/>
    <col min="23" max="23" width="20" customWidth="1"/>
    <col min="24" max="24" width="15.28515625" customWidth="1"/>
    <col min="25" max="25" width="17.42578125" customWidth="1"/>
    <col min="29" max="29" width="12.42578125" customWidth="1"/>
    <col min="30" max="30" width="24.42578125" customWidth="1"/>
    <col min="31" max="31" width="25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4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53</v>
      </c>
      <c r="AE1" s="1" t="s">
        <v>128</v>
      </c>
    </row>
    <row r="2" spans="1:31" x14ac:dyDescent="0.25">
      <c r="A2">
        <v>1</v>
      </c>
      <c r="B2" t="s">
        <v>29</v>
      </c>
      <c r="C2" s="2" t="s">
        <v>30</v>
      </c>
      <c r="D2" t="s">
        <v>31</v>
      </c>
      <c r="E2" t="s">
        <v>43</v>
      </c>
      <c r="F2" t="s">
        <v>140</v>
      </c>
      <c r="G2" t="s">
        <v>32</v>
      </c>
      <c r="K2" t="s">
        <v>40</v>
      </c>
      <c r="P2">
        <v>1</v>
      </c>
      <c r="R2" t="s">
        <v>33</v>
      </c>
      <c r="T2" t="s">
        <v>45</v>
      </c>
      <c r="U2" t="s">
        <v>31</v>
      </c>
      <c r="V2" t="s">
        <v>47</v>
      </c>
      <c r="X2" t="s">
        <v>31</v>
      </c>
      <c r="AE2">
        <v>1</v>
      </c>
    </row>
    <row r="3" spans="1:31" x14ac:dyDescent="0.25">
      <c r="A3">
        <v>2</v>
      </c>
      <c r="B3" t="s">
        <v>29</v>
      </c>
      <c r="C3" t="s">
        <v>34</v>
      </c>
      <c r="D3" t="s">
        <v>31</v>
      </c>
      <c r="E3" t="s">
        <v>35</v>
      </c>
      <c r="W3" t="s">
        <v>36</v>
      </c>
      <c r="AD3" t="s">
        <v>37</v>
      </c>
      <c r="AE3">
        <v>1</v>
      </c>
    </row>
    <row r="4" spans="1:31" x14ac:dyDescent="0.25">
      <c r="A4">
        <v>3</v>
      </c>
      <c r="B4" t="s">
        <v>29</v>
      </c>
      <c r="C4" t="s">
        <v>34</v>
      </c>
      <c r="D4" t="s">
        <v>36</v>
      </c>
      <c r="F4" t="s">
        <v>137</v>
      </c>
      <c r="G4" t="s">
        <v>37</v>
      </c>
      <c r="I4" t="s">
        <v>38</v>
      </c>
      <c r="N4">
        <v>12</v>
      </c>
      <c r="R4" t="s">
        <v>39</v>
      </c>
      <c r="T4" t="s">
        <v>74</v>
      </c>
      <c r="U4" t="s">
        <v>31</v>
      </c>
      <c r="V4" t="s">
        <v>46</v>
      </c>
      <c r="W4" t="s">
        <v>36</v>
      </c>
      <c r="X4" t="s">
        <v>36</v>
      </c>
      <c r="Z4">
        <v>100</v>
      </c>
      <c r="AD4" t="s">
        <v>37</v>
      </c>
      <c r="AE4">
        <v>1</v>
      </c>
    </row>
    <row r="5" spans="1:31" x14ac:dyDescent="0.25">
      <c r="A5">
        <v>4</v>
      </c>
      <c r="B5" t="s">
        <v>41</v>
      </c>
      <c r="C5" t="s">
        <v>34</v>
      </c>
      <c r="D5" t="s">
        <v>36</v>
      </c>
      <c r="F5" t="s">
        <v>140</v>
      </c>
      <c r="G5" t="s">
        <v>37</v>
      </c>
      <c r="I5" t="s">
        <v>38</v>
      </c>
      <c r="N5">
        <v>1</v>
      </c>
      <c r="R5" t="s">
        <v>42</v>
      </c>
      <c r="T5" t="s">
        <v>44</v>
      </c>
      <c r="U5" t="s">
        <v>31</v>
      </c>
      <c r="V5" t="s">
        <v>46</v>
      </c>
      <c r="W5" t="s">
        <v>36</v>
      </c>
      <c r="X5" t="s">
        <v>36</v>
      </c>
      <c r="Z5">
        <v>100</v>
      </c>
      <c r="AD5" t="s">
        <v>55</v>
      </c>
      <c r="AE5">
        <v>1</v>
      </c>
    </row>
    <row r="6" spans="1:31" x14ac:dyDescent="0.25">
      <c r="A6">
        <v>5</v>
      </c>
      <c r="B6" t="s">
        <v>29</v>
      </c>
      <c r="C6" t="s">
        <v>34</v>
      </c>
      <c r="D6" t="s">
        <v>36</v>
      </c>
      <c r="F6" t="s">
        <v>140</v>
      </c>
      <c r="G6" t="s">
        <v>37</v>
      </c>
      <c r="I6" t="s">
        <v>38</v>
      </c>
      <c r="N6">
        <v>6</v>
      </c>
      <c r="R6" t="s">
        <v>48</v>
      </c>
      <c r="S6" t="s">
        <v>49</v>
      </c>
      <c r="T6" t="s">
        <v>50</v>
      </c>
      <c r="U6" t="s">
        <v>31</v>
      </c>
      <c r="V6" t="s">
        <v>46</v>
      </c>
      <c r="W6" t="s">
        <v>36</v>
      </c>
      <c r="X6" t="s">
        <v>36</v>
      </c>
      <c r="Z6">
        <v>80</v>
      </c>
      <c r="AD6" t="s">
        <v>37</v>
      </c>
      <c r="AE6">
        <v>1</v>
      </c>
    </row>
    <row r="7" spans="1:31" x14ac:dyDescent="0.25">
      <c r="A7">
        <v>6</v>
      </c>
      <c r="B7" t="s">
        <v>29</v>
      </c>
      <c r="C7" t="s">
        <v>34</v>
      </c>
      <c r="D7" t="s">
        <v>31</v>
      </c>
      <c r="E7" t="s">
        <v>51</v>
      </c>
      <c r="W7" t="s">
        <v>36</v>
      </c>
      <c r="AB7">
        <v>500</v>
      </c>
      <c r="AD7" t="s">
        <v>54</v>
      </c>
      <c r="AE7">
        <v>1</v>
      </c>
    </row>
    <row r="8" spans="1:31" x14ac:dyDescent="0.25">
      <c r="A8">
        <v>7</v>
      </c>
      <c r="B8" t="s">
        <v>29</v>
      </c>
      <c r="C8" t="s">
        <v>34</v>
      </c>
      <c r="D8" t="s">
        <v>36</v>
      </c>
      <c r="F8" t="s">
        <v>137</v>
      </c>
      <c r="G8" t="s">
        <v>32</v>
      </c>
      <c r="K8" t="s">
        <v>40</v>
      </c>
      <c r="P8">
        <v>2</v>
      </c>
      <c r="R8" t="s">
        <v>48</v>
      </c>
      <c r="T8" t="s">
        <v>74</v>
      </c>
      <c r="U8" t="s">
        <v>36</v>
      </c>
      <c r="V8" t="s">
        <v>52</v>
      </c>
      <c r="W8" t="s">
        <v>36</v>
      </c>
      <c r="X8" t="s">
        <v>36</v>
      </c>
      <c r="AD8" t="s">
        <v>37</v>
      </c>
      <c r="AE8">
        <v>1</v>
      </c>
    </row>
    <row r="9" spans="1:31" x14ac:dyDescent="0.25">
      <c r="A9">
        <v>8</v>
      </c>
      <c r="B9" t="s">
        <v>29</v>
      </c>
      <c r="C9" t="s">
        <v>34</v>
      </c>
      <c r="D9" t="s">
        <v>31</v>
      </c>
      <c r="E9" t="s">
        <v>56</v>
      </c>
      <c r="W9" t="s">
        <v>36</v>
      </c>
      <c r="AD9" t="s">
        <v>54</v>
      </c>
      <c r="AE9">
        <v>1</v>
      </c>
    </row>
    <row r="10" spans="1:31" x14ac:dyDescent="0.25">
      <c r="A10">
        <v>9</v>
      </c>
      <c r="B10" t="s">
        <v>41</v>
      </c>
      <c r="C10" t="s">
        <v>34</v>
      </c>
      <c r="D10" t="s">
        <v>31</v>
      </c>
      <c r="E10" t="s">
        <v>35</v>
      </c>
      <c r="W10" t="s">
        <v>36</v>
      </c>
      <c r="AD10" t="s">
        <v>54</v>
      </c>
      <c r="AE10">
        <v>1</v>
      </c>
    </row>
    <row r="11" spans="1:31" x14ac:dyDescent="0.25">
      <c r="A11">
        <v>10</v>
      </c>
      <c r="B11" t="s">
        <v>29</v>
      </c>
      <c r="C11" t="s">
        <v>34</v>
      </c>
      <c r="D11" t="s">
        <v>31</v>
      </c>
      <c r="E11" t="s">
        <v>35</v>
      </c>
      <c r="W11" t="s">
        <v>36</v>
      </c>
      <c r="AD11" t="s">
        <v>63</v>
      </c>
      <c r="AE11">
        <v>1</v>
      </c>
    </row>
    <row r="12" spans="1:31" x14ac:dyDescent="0.25">
      <c r="A12">
        <v>11</v>
      </c>
      <c r="B12" t="s">
        <v>29</v>
      </c>
      <c r="C12" t="s">
        <v>34</v>
      </c>
      <c r="D12" t="s">
        <v>36</v>
      </c>
      <c r="F12" t="s">
        <v>137</v>
      </c>
      <c r="G12" t="s">
        <v>57</v>
      </c>
      <c r="L12" t="s">
        <v>40</v>
      </c>
      <c r="Q12">
        <v>1</v>
      </c>
      <c r="R12" t="s">
        <v>58</v>
      </c>
      <c r="T12" t="s">
        <v>59</v>
      </c>
      <c r="U12" t="s">
        <v>31</v>
      </c>
      <c r="W12" t="s">
        <v>36</v>
      </c>
      <c r="X12" t="s">
        <v>36</v>
      </c>
      <c r="AC12">
        <v>1000</v>
      </c>
      <c r="AD12" t="s">
        <v>37</v>
      </c>
      <c r="AE12">
        <v>1</v>
      </c>
    </row>
    <row r="13" spans="1:31" x14ac:dyDescent="0.25">
      <c r="A13">
        <v>12</v>
      </c>
      <c r="B13" t="s">
        <v>29</v>
      </c>
      <c r="C13" t="s">
        <v>34</v>
      </c>
      <c r="D13" t="s">
        <v>36</v>
      </c>
      <c r="F13" t="s">
        <v>140</v>
      </c>
      <c r="G13" t="s">
        <v>63</v>
      </c>
      <c r="H13" t="s">
        <v>38</v>
      </c>
      <c r="M13">
        <v>1</v>
      </c>
      <c r="R13" t="s">
        <v>48</v>
      </c>
      <c r="S13" t="s">
        <v>58</v>
      </c>
      <c r="T13" t="s">
        <v>59</v>
      </c>
      <c r="U13" t="s">
        <v>31</v>
      </c>
      <c r="V13" t="s">
        <v>46</v>
      </c>
      <c r="W13" t="s">
        <v>31</v>
      </c>
      <c r="X13" t="s">
        <v>31</v>
      </c>
      <c r="Y13">
        <v>40</v>
      </c>
      <c r="AD13" t="s">
        <v>127</v>
      </c>
      <c r="AE13">
        <v>1</v>
      </c>
    </row>
    <row r="14" spans="1:31" x14ac:dyDescent="0.25">
      <c r="A14">
        <v>13</v>
      </c>
      <c r="B14" t="s">
        <v>132</v>
      </c>
      <c r="C14" t="s">
        <v>34</v>
      </c>
      <c r="D14" t="s">
        <v>31</v>
      </c>
      <c r="E14" t="s">
        <v>60</v>
      </c>
      <c r="AE14">
        <v>1</v>
      </c>
    </row>
    <row r="15" spans="1:31" x14ac:dyDescent="0.25">
      <c r="A15">
        <v>14</v>
      </c>
      <c r="B15" t="s">
        <v>132</v>
      </c>
      <c r="C15" t="s">
        <v>34</v>
      </c>
      <c r="D15" t="s">
        <v>36</v>
      </c>
      <c r="F15" t="s">
        <v>137</v>
      </c>
      <c r="G15" t="s">
        <v>32</v>
      </c>
      <c r="K15" t="s">
        <v>38</v>
      </c>
      <c r="P15">
        <v>1</v>
      </c>
      <c r="R15" t="s">
        <v>61</v>
      </c>
      <c r="S15" t="s">
        <v>49</v>
      </c>
      <c r="T15" t="s">
        <v>62</v>
      </c>
      <c r="U15" t="s">
        <v>31</v>
      </c>
      <c r="V15" t="s">
        <v>46</v>
      </c>
      <c r="W15" t="s">
        <v>36</v>
      </c>
      <c r="X15" t="s">
        <v>36</v>
      </c>
      <c r="AB15">
        <v>710</v>
      </c>
      <c r="AD15" t="s">
        <v>63</v>
      </c>
      <c r="AE15">
        <v>1</v>
      </c>
    </row>
    <row r="16" spans="1:31" x14ac:dyDescent="0.25">
      <c r="A16">
        <v>15</v>
      </c>
      <c r="B16" t="s">
        <v>29</v>
      </c>
      <c r="C16" t="s">
        <v>34</v>
      </c>
      <c r="D16" t="s">
        <v>36</v>
      </c>
      <c r="F16" t="s">
        <v>140</v>
      </c>
      <c r="G16" t="s">
        <v>37</v>
      </c>
      <c r="I16" t="s">
        <v>64</v>
      </c>
      <c r="N16">
        <v>1</v>
      </c>
      <c r="R16" t="s">
        <v>61</v>
      </c>
      <c r="T16" t="s">
        <v>62</v>
      </c>
      <c r="U16" t="s">
        <v>31</v>
      </c>
      <c r="V16" t="s">
        <v>46</v>
      </c>
      <c r="W16" t="s">
        <v>36</v>
      </c>
      <c r="X16" t="s">
        <v>36</v>
      </c>
      <c r="Z16">
        <v>160</v>
      </c>
      <c r="AD16" t="s">
        <v>54</v>
      </c>
      <c r="AE16">
        <v>1</v>
      </c>
    </row>
    <row r="17" spans="1:31" x14ac:dyDescent="0.25">
      <c r="A17">
        <v>16</v>
      </c>
      <c r="B17" t="s">
        <v>29</v>
      </c>
      <c r="C17" t="s">
        <v>34</v>
      </c>
      <c r="D17" t="s">
        <v>31</v>
      </c>
      <c r="E17" t="s">
        <v>60</v>
      </c>
      <c r="AE17">
        <v>1</v>
      </c>
    </row>
    <row r="18" spans="1:31" x14ac:dyDescent="0.25">
      <c r="A18">
        <v>17</v>
      </c>
      <c r="B18" t="s">
        <v>29</v>
      </c>
      <c r="C18" t="s">
        <v>34</v>
      </c>
      <c r="D18" t="s">
        <v>31</v>
      </c>
      <c r="E18" t="s">
        <v>35</v>
      </c>
      <c r="W18" t="s">
        <v>36</v>
      </c>
      <c r="AD18" t="s">
        <v>37</v>
      </c>
      <c r="AE18">
        <v>1</v>
      </c>
    </row>
    <row r="19" spans="1:31" x14ac:dyDescent="0.25">
      <c r="A19">
        <v>18</v>
      </c>
      <c r="B19" t="s">
        <v>65</v>
      </c>
      <c r="C19" t="s">
        <v>34</v>
      </c>
      <c r="D19" t="s">
        <v>31</v>
      </c>
      <c r="E19" t="s">
        <v>60</v>
      </c>
      <c r="AE19">
        <v>1</v>
      </c>
    </row>
    <row r="20" spans="1:31" x14ac:dyDescent="0.25">
      <c r="A20">
        <v>19</v>
      </c>
      <c r="B20" t="s">
        <v>29</v>
      </c>
      <c r="C20" t="s">
        <v>34</v>
      </c>
      <c r="D20" t="s">
        <v>31</v>
      </c>
      <c r="E20" t="s">
        <v>35</v>
      </c>
      <c r="W20" t="s">
        <v>36</v>
      </c>
      <c r="AD20" t="s">
        <v>37</v>
      </c>
      <c r="AE20">
        <v>1</v>
      </c>
    </row>
    <row r="21" spans="1:31" x14ac:dyDescent="0.25">
      <c r="A21">
        <v>20</v>
      </c>
      <c r="B21" t="s">
        <v>132</v>
      </c>
      <c r="C21" t="s">
        <v>34</v>
      </c>
      <c r="D21" t="s">
        <v>31</v>
      </c>
      <c r="E21" t="s">
        <v>66</v>
      </c>
      <c r="W21" t="s">
        <v>36</v>
      </c>
      <c r="AD21" t="s">
        <v>37</v>
      </c>
      <c r="AE21">
        <v>1</v>
      </c>
    </row>
    <row r="22" spans="1:31" x14ac:dyDescent="0.25">
      <c r="A22">
        <v>21</v>
      </c>
      <c r="B22" t="s">
        <v>65</v>
      </c>
      <c r="C22" t="s">
        <v>34</v>
      </c>
      <c r="D22" t="s">
        <v>36</v>
      </c>
      <c r="F22" t="s">
        <v>138</v>
      </c>
      <c r="G22" t="s">
        <v>67</v>
      </c>
      <c r="J22" t="s">
        <v>38</v>
      </c>
      <c r="O22">
        <v>2</v>
      </c>
      <c r="R22" t="s">
        <v>49</v>
      </c>
      <c r="U22" t="s">
        <v>31</v>
      </c>
      <c r="V22" t="s">
        <v>68</v>
      </c>
      <c r="W22" t="s">
        <v>36</v>
      </c>
      <c r="X22" t="s">
        <v>36</v>
      </c>
      <c r="AA22">
        <v>300</v>
      </c>
      <c r="AD22" t="s">
        <v>63</v>
      </c>
      <c r="AE22">
        <v>1</v>
      </c>
    </row>
    <row r="23" spans="1:31" x14ac:dyDescent="0.25">
      <c r="A23">
        <v>22</v>
      </c>
      <c r="B23" t="s">
        <v>65</v>
      </c>
      <c r="C23" t="s">
        <v>34</v>
      </c>
      <c r="D23" t="s">
        <v>36</v>
      </c>
      <c r="F23" t="s">
        <v>138</v>
      </c>
      <c r="G23" t="s">
        <v>37</v>
      </c>
      <c r="I23" t="s">
        <v>38</v>
      </c>
      <c r="N23">
        <v>2</v>
      </c>
      <c r="R23" t="s">
        <v>42</v>
      </c>
      <c r="U23" t="s">
        <v>31</v>
      </c>
      <c r="W23" t="s">
        <v>36</v>
      </c>
      <c r="X23" t="s">
        <v>36</v>
      </c>
      <c r="Z23">
        <v>100</v>
      </c>
      <c r="AD23" t="s">
        <v>54</v>
      </c>
      <c r="AE23">
        <v>1</v>
      </c>
    </row>
    <row r="24" spans="1:31" x14ac:dyDescent="0.25">
      <c r="A24">
        <v>23</v>
      </c>
      <c r="B24" t="s">
        <v>29</v>
      </c>
      <c r="C24" t="s">
        <v>34</v>
      </c>
      <c r="D24" t="s">
        <v>31</v>
      </c>
      <c r="E24" t="s">
        <v>60</v>
      </c>
      <c r="AE24">
        <v>1</v>
      </c>
    </row>
    <row r="25" spans="1:31" x14ac:dyDescent="0.25">
      <c r="A25">
        <v>24</v>
      </c>
      <c r="B25" t="s">
        <v>29</v>
      </c>
      <c r="C25" t="s">
        <v>34</v>
      </c>
      <c r="D25" t="s">
        <v>31</v>
      </c>
      <c r="E25" t="s">
        <v>56</v>
      </c>
      <c r="W25" t="s">
        <v>36</v>
      </c>
      <c r="AD25" t="s">
        <v>54</v>
      </c>
      <c r="AE25">
        <v>1</v>
      </c>
    </row>
    <row r="26" spans="1:31" x14ac:dyDescent="0.25">
      <c r="A26">
        <v>25</v>
      </c>
      <c r="B26" t="s">
        <v>29</v>
      </c>
      <c r="C26" t="s">
        <v>34</v>
      </c>
      <c r="D26" t="s">
        <v>31</v>
      </c>
      <c r="E26" t="s">
        <v>60</v>
      </c>
      <c r="AE26">
        <v>1</v>
      </c>
    </row>
    <row r="27" spans="1:31" x14ac:dyDescent="0.25">
      <c r="A27">
        <v>26</v>
      </c>
      <c r="B27" t="s">
        <v>29</v>
      </c>
      <c r="C27" t="s">
        <v>34</v>
      </c>
      <c r="D27" t="s">
        <v>31</v>
      </c>
      <c r="E27" t="s">
        <v>60</v>
      </c>
      <c r="AE27">
        <v>1</v>
      </c>
    </row>
    <row r="28" spans="1:31" x14ac:dyDescent="0.25">
      <c r="A28">
        <v>27</v>
      </c>
      <c r="B28" t="s">
        <v>29</v>
      </c>
      <c r="C28" t="s">
        <v>34</v>
      </c>
      <c r="D28" t="s">
        <v>31</v>
      </c>
      <c r="E28" t="s">
        <v>60</v>
      </c>
      <c r="AE28">
        <v>1</v>
      </c>
    </row>
    <row r="29" spans="1:31" x14ac:dyDescent="0.25">
      <c r="A29">
        <v>28</v>
      </c>
      <c r="B29" t="s">
        <v>41</v>
      </c>
      <c r="C29" t="s">
        <v>34</v>
      </c>
      <c r="D29" t="s">
        <v>31</v>
      </c>
      <c r="E29" t="s">
        <v>35</v>
      </c>
      <c r="W29" t="s">
        <v>36</v>
      </c>
      <c r="AE29">
        <v>1</v>
      </c>
    </row>
    <row r="30" spans="1:31" x14ac:dyDescent="0.25">
      <c r="A30">
        <v>29</v>
      </c>
      <c r="B30" t="s">
        <v>65</v>
      </c>
      <c r="C30" t="s">
        <v>34</v>
      </c>
      <c r="D30" t="s">
        <v>36</v>
      </c>
      <c r="F30" t="s">
        <v>138</v>
      </c>
      <c r="G30" t="s">
        <v>32</v>
      </c>
      <c r="K30" t="s">
        <v>38</v>
      </c>
      <c r="P30">
        <v>1</v>
      </c>
      <c r="R30" t="s">
        <v>61</v>
      </c>
      <c r="U30" t="s">
        <v>31</v>
      </c>
      <c r="V30" t="s">
        <v>46</v>
      </c>
      <c r="W30" t="s">
        <v>36</v>
      </c>
      <c r="X30" t="s">
        <v>36</v>
      </c>
      <c r="AB30">
        <v>710</v>
      </c>
      <c r="AD30" t="s">
        <v>69</v>
      </c>
      <c r="AE30">
        <v>1</v>
      </c>
    </row>
    <row r="31" spans="1:31" x14ac:dyDescent="0.25">
      <c r="A31">
        <v>30</v>
      </c>
      <c r="B31" t="s">
        <v>29</v>
      </c>
      <c r="C31" t="s">
        <v>34</v>
      </c>
      <c r="D31" t="s">
        <v>36</v>
      </c>
      <c r="F31" t="s">
        <v>137</v>
      </c>
      <c r="G31" t="s">
        <v>63</v>
      </c>
      <c r="H31" t="s">
        <v>38</v>
      </c>
      <c r="M31">
        <v>10</v>
      </c>
      <c r="R31" t="s">
        <v>61</v>
      </c>
      <c r="S31" t="s">
        <v>42</v>
      </c>
      <c r="T31" t="s">
        <v>62</v>
      </c>
      <c r="U31" t="s">
        <v>31</v>
      </c>
      <c r="V31" t="s">
        <v>46</v>
      </c>
      <c r="W31" t="s">
        <v>36</v>
      </c>
      <c r="X31" t="s">
        <v>36</v>
      </c>
      <c r="Y31">
        <v>80</v>
      </c>
      <c r="AD31" t="s">
        <v>54</v>
      </c>
      <c r="AE31">
        <v>1</v>
      </c>
    </row>
    <row r="32" spans="1:31" x14ac:dyDescent="0.25">
      <c r="A32">
        <v>31</v>
      </c>
      <c r="B32" t="s">
        <v>41</v>
      </c>
      <c r="C32" t="s">
        <v>34</v>
      </c>
      <c r="D32" t="s">
        <v>31</v>
      </c>
      <c r="E32" t="s">
        <v>35</v>
      </c>
      <c r="W32" t="s">
        <v>36</v>
      </c>
      <c r="AD32" t="s">
        <v>37</v>
      </c>
      <c r="AE32">
        <v>1</v>
      </c>
    </row>
    <row r="33" spans="1:31" x14ac:dyDescent="0.25">
      <c r="A33">
        <v>32</v>
      </c>
      <c r="B33" t="s">
        <v>41</v>
      </c>
      <c r="C33" t="s">
        <v>34</v>
      </c>
      <c r="D33" t="s">
        <v>36</v>
      </c>
      <c r="F33" t="s">
        <v>137</v>
      </c>
      <c r="G33" t="s">
        <v>63</v>
      </c>
      <c r="H33" t="s">
        <v>38</v>
      </c>
      <c r="M33">
        <v>10</v>
      </c>
      <c r="R33" t="s">
        <v>70</v>
      </c>
      <c r="T33" t="s">
        <v>62</v>
      </c>
      <c r="U33" t="s">
        <v>31</v>
      </c>
      <c r="V33" t="s">
        <v>46</v>
      </c>
      <c r="W33" t="s">
        <v>36</v>
      </c>
      <c r="X33" t="s">
        <v>36</v>
      </c>
      <c r="Y33">
        <v>80</v>
      </c>
      <c r="AD33" t="s">
        <v>63</v>
      </c>
      <c r="AE33">
        <v>1</v>
      </c>
    </row>
    <row r="34" spans="1:31" x14ac:dyDescent="0.25">
      <c r="A34">
        <v>33</v>
      </c>
      <c r="B34" t="s">
        <v>41</v>
      </c>
      <c r="C34" t="s">
        <v>34</v>
      </c>
      <c r="D34" t="s">
        <v>31</v>
      </c>
      <c r="E34" t="s">
        <v>35</v>
      </c>
      <c r="W34" t="s">
        <v>36</v>
      </c>
      <c r="AD34" t="s">
        <v>37</v>
      </c>
      <c r="AE34">
        <v>1</v>
      </c>
    </row>
    <row r="35" spans="1:31" x14ac:dyDescent="0.25">
      <c r="A35">
        <v>34</v>
      </c>
      <c r="B35" t="s">
        <v>65</v>
      </c>
      <c r="C35" t="s">
        <v>34</v>
      </c>
      <c r="D35" t="s">
        <v>36</v>
      </c>
      <c r="F35" t="s">
        <v>138</v>
      </c>
      <c r="K35" t="s">
        <v>38</v>
      </c>
      <c r="P35">
        <v>1</v>
      </c>
      <c r="R35" t="s">
        <v>61</v>
      </c>
      <c r="S35" t="s">
        <v>42</v>
      </c>
      <c r="T35" t="s">
        <v>62</v>
      </c>
      <c r="U35" t="s">
        <v>31</v>
      </c>
      <c r="V35" t="s">
        <v>46</v>
      </c>
      <c r="W35" t="s">
        <v>36</v>
      </c>
      <c r="X35" t="s">
        <v>36</v>
      </c>
      <c r="AB35">
        <v>650</v>
      </c>
      <c r="AD35" t="s">
        <v>67</v>
      </c>
      <c r="AE35">
        <v>1</v>
      </c>
    </row>
    <row r="36" spans="1:31" x14ac:dyDescent="0.25">
      <c r="A36">
        <v>35</v>
      </c>
      <c r="B36" t="s">
        <v>65</v>
      </c>
      <c r="C36" t="s">
        <v>71</v>
      </c>
      <c r="D36" t="s">
        <v>36</v>
      </c>
      <c r="F36" t="s">
        <v>138</v>
      </c>
      <c r="G36" t="s">
        <v>32</v>
      </c>
      <c r="K36" t="s">
        <v>38</v>
      </c>
      <c r="P36">
        <v>1</v>
      </c>
      <c r="R36" t="s">
        <v>49</v>
      </c>
      <c r="S36" t="s">
        <v>70</v>
      </c>
      <c r="T36" t="s">
        <v>62</v>
      </c>
      <c r="U36" t="s">
        <v>31</v>
      </c>
      <c r="V36" t="s">
        <v>46</v>
      </c>
      <c r="W36" t="s">
        <v>36</v>
      </c>
      <c r="X36" t="s">
        <v>36</v>
      </c>
      <c r="AB36">
        <v>700</v>
      </c>
      <c r="AD36" t="s">
        <v>72</v>
      </c>
      <c r="AE36">
        <v>1</v>
      </c>
    </row>
    <row r="37" spans="1:31" x14ac:dyDescent="0.25">
      <c r="A37">
        <v>36</v>
      </c>
      <c r="B37" t="s">
        <v>73</v>
      </c>
      <c r="C37" t="s">
        <v>34</v>
      </c>
      <c r="D37" t="s">
        <v>36</v>
      </c>
      <c r="F37" t="s">
        <v>137</v>
      </c>
      <c r="G37" t="s">
        <v>63</v>
      </c>
      <c r="H37" t="s">
        <v>64</v>
      </c>
      <c r="M37">
        <v>20</v>
      </c>
      <c r="R37" t="s">
        <v>61</v>
      </c>
      <c r="S37" t="s">
        <v>49</v>
      </c>
      <c r="T37" t="s">
        <v>74</v>
      </c>
      <c r="U37" t="s">
        <v>31</v>
      </c>
      <c r="V37" t="s">
        <v>46</v>
      </c>
      <c r="W37" t="s">
        <v>36</v>
      </c>
      <c r="X37" t="s">
        <v>36</v>
      </c>
      <c r="Y37">
        <v>80</v>
      </c>
      <c r="AD37" t="s">
        <v>63</v>
      </c>
      <c r="AE37">
        <v>1</v>
      </c>
    </row>
    <row r="38" spans="1:31" x14ac:dyDescent="0.25">
      <c r="A38">
        <v>37</v>
      </c>
      <c r="B38" t="s">
        <v>73</v>
      </c>
      <c r="C38" t="s">
        <v>34</v>
      </c>
      <c r="D38" t="s">
        <v>36</v>
      </c>
      <c r="F38" t="s">
        <v>137</v>
      </c>
      <c r="G38" t="s">
        <v>63</v>
      </c>
      <c r="H38" t="s">
        <v>38</v>
      </c>
      <c r="M38">
        <v>20</v>
      </c>
      <c r="R38" t="s">
        <v>61</v>
      </c>
      <c r="S38" t="s">
        <v>49</v>
      </c>
      <c r="T38" t="s">
        <v>62</v>
      </c>
      <c r="U38" t="s">
        <v>31</v>
      </c>
      <c r="V38" t="s">
        <v>46</v>
      </c>
      <c r="W38" t="s">
        <v>36</v>
      </c>
      <c r="X38" t="s">
        <v>36</v>
      </c>
      <c r="Y38">
        <v>80</v>
      </c>
      <c r="AD38" t="s">
        <v>54</v>
      </c>
      <c r="AE38">
        <v>1</v>
      </c>
    </row>
    <row r="39" spans="1:31" x14ac:dyDescent="0.25">
      <c r="A39">
        <v>38</v>
      </c>
      <c r="B39" t="s">
        <v>65</v>
      </c>
      <c r="C39" t="s">
        <v>34</v>
      </c>
      <c r="D39" t="s">
        <v>36</v>
      </c>
      <c r="F39" t="s">
        <v>138</v>
      </c>
      <c r="G39" t="s">
        <v>57</v>
      </c>
      <c r="L39" t="s">
        <v>38</v>
      </c>
      <c r="Q39">
        <v>1</v>
      </c>
      <c r="R39" t="s">
        <v>61</v>
      </c>
      <c r="T39" t="s">
        <v>62</v>
      </c>
      <c r="U39" t="s">
        <v>31</v>
      </c>
      <c r="V39" t="s">
        <v>46</v>
      </c>
      <c r="W39" t="s">
        <v>36</v>
      </c>
      <c r="X39" t="s">
        <v>36</v>
      </c>
      <c r="AC39">
        <v>3500</v>
      </c>
      <c r="AD39" t="s">
        <v>63</v>
      </c>
      <c r="AE39">
        <v>1</v>
      </c>
    </row>
    <row r="40" spans="1:31" x14ac:dyDescent="0.25">
      <c r="A40">
        <v>39</v>
      </c>
      <c r="B40" t="s">
        <v>65</v>
      </c>
      <c r="C40" t="s">
        <v>34</v>
      </c>
      <c r="D40" t="s">
        <v>31</v>
      </c>
      <c r="E40" t="s">
        <v>75</v>
      </c>
      <c r="W40" t="s">
        <v>36</v>
      </c>
      <c r="AD40" t="s">
        <v>37</v>
      </c>
      <c r="AE40">
        <v>1</v>
      </c>
    </row>
    <row r="41" spans="1:31" x14ac:dyDescent="0.25">
      <c r="A41">
        <v>40</v>
      </c>
      <c r="B41" t="s">
        <v>132</v>
      </c>
      <c r="C41" t="s">
        <v>34</v>
      </c>
      <c r="D41" t="s">
        <v>36</v>
      </c>
      <c r="F41" t="s">
        <v>139</v>
      </c>
      <c r="G41" t="s">
        <v>57</v>
      </c>
      <c r="L41" t="s">
        <v>38</v>
      </c>
      <c r="Q41">
        <v>1</v>
      </c>
      <c r="R41" t="s">
        <v>76</v>
      </c>
      <c r="S41" t="s">
        <v>42</v>
      </c>
      <c r="T41" t="s">
        <v>62</v>
      </c>
      <c r="U41" t="s">
        <v>77</v>
      </c>
      <c r="V41" t="s">
        <v>46</v>
      </c>
      <c r="W41" t="s">
        <v>36</v>
      </c>
      <c r="X41" t="s">
        <v>36</v>
      </c>
      <c r="AC41">
        <v>3500</v>
      </c>
      <c r="AD41" t="s">
        <v>72</v>
      </c>
      <c r="AE41">
        <v>1</v>
      </c>
    </row>
    <row r="42" spans="1:31" x14ac:dyDescent="0.25">
      <c r="A42">
        <v>41</v>
      </c>
      <c r="B42" t="s">
        <v>65</v>
      </c>
      <c r="C42" t="s">
        <v>34</v>
      </c>
      <c r="D42" t="s">
        <v>36</v>
      </c>
      <c r="F42" t="s">
        <v>139</v>
      </c>
      <c r="G42" t="s">
        <v>32</v>
      </c>
      <c r="K42" t="s">
        <v>38</v>
      </c>
      <c r="P42">
        <v>2</v>
      </c>
      <c r="R42" t="s">
        <v>76</v>
      </c>
      <c r="T42" t="s">
        <v>62</v>
      </c>
      <c r="U42" t="s">
        <v>77</v>
      </c>
      <c r="V42" t="s">
        <v>46</v>
      </c>
      <c r="W42" t="s">
        <v>36</v>
      </c>
      <c r="X42" t="s">
        <v>36</v>
      </c>
      <c r="AB42">
        <v>650</v>
      </c>
      <c r="AD42" t="s">
        <v>54</v>
      </c>
      <c r="AE42">
        <v>1</v>
      </c>
    </row>
    <row r="43" spans="1:31" x14ac:dyDescent="0.25">
      <c r="A43">
        <v>42</v>
      </c>
      <c r="B43" t="s">
        <v>41</v>
      </c>
      <c r="C43" t="s">
        <v>34</v>
      </c>
      <c r="D43" t="s">
        <v>31</v>
      </c>
      <c r="E43" t="s">
        <v>35</v>
      </c>
      <c r="W43" t="s">
        <v>36</v>
      </c>
      <c r="AD43" t="s">
        <v>37</v>
      </c>
      <c r="AE43">
        <v>1</v>
      </c>
    </row>
    <row r="44" spans="1:31" x14ac:dyDescent="0.25">
      <c r="A44">
        <v>43</v>
      </c>
      <c r="B44" t="s">
        <v>29</v>
      </c>
      <c r="C44" t="s">
        <v>34</v>
      </c>
      <c r="D44" t="s">
        <v>31</v>
      </c>
      <c r="E44" t="s">
        <v>78</v>
      </c>
      <c r="W44" t="s">
        <v>36</v>
      </c>
      <c r="AD44" t="s">
        <v>37</v>
      </c>
      <c r="AE44">
        <v>1</v>
      </c>
    </row>
    <row r="45" spans="1:31" x14ac:dyDescent="0.25">
      <c r="A45">
        <v>44</v>
      </c>
      <c r="B45" t="s">
        <v>41</v>
      </c>
      <c r="C45" t="s">
        <v>34</v>
      </c>
      <c r="D45" t="s">
        <v>31</v>
      </c>
      <c r="E45" t="s">
        <v>79</v>
      </c>
      <c r="W45" t="s">
        <v>36</v>
      </c>
      <c r="AD45" t="s">
        <v>37</v>
      </c>
      <c r="AE45">
        <v>1</v>
      </c>
    </row>
    <row r="46" spans="1:31" x14ac:dyDescent="0.25">
      <c r="A46">
        <v>45</v>
      </c>
      <c r="B46" t="s">
        <v>41</v>
      </c>
      <c r="C46" t="s">
        <v>34</v>
      </c>
      <c r="D46" t="s">
        <v>36</v>
      </c>
      <c r="F46" t="s">
        <v>137</v>
      </c>
      <c r="G46" t="s">
        <v>67</v>
      </c>
      <c r="J46" t="s">
        <v>38</v>
      </c>
      <c r="O46">
        <v>2</v>
      </c>
      <c r="R46" t="s">
        <v>76</v>
      </c>
      <c r="W46" t="s">
        <v>36</v>
      </c>
      <c r="X46" t="s">
        <v>36</v>
      </c>
      <c r="AA46">
        <v>300</v>
      </c>
      <c r="AD46" t="s">
        <v>63</v>
      </c>
      <c r="AE46">
        <v>1</v>
      </c>
    </row>
    <row r="47" spans="1:31" x14ac:dyDescent="0.25">
      <c r="A47">
        <v>46</v>
      </c>
      <c r="B47" t="s">
        <v>29</v>
      </c>
      <c r="C47" t="s">
        <v>34</v>
      </c>
      <c r="D47" t="s">
        <v>31</v>
      </c>
      <c r="E47" t="s">
        <v>78</v>
      </c>
      <c r="W47" t="s">
        <v>36</v>
      </c>
      <c r="AD47" t="s">
        <v>63</v>
      </c>
      <c r="AE47">
        <v>1</v>
      </c>
    </row>
    <row r="48" spans="1:31" x14ac:dyDescent="0.25">
      <c r="A48">
        <v>47</v>
      </c>
      <c r="B48" t="s">
        <v>29</v>
      </c>
      <c r="C48" t="s">
        <v>34</v>
      </c>
      <c r="D48" t="s">
        <v>31</v>
      </c>
      <c r="E48" t="s">
        <v>35</v>
      </c>
      <c r="W48" t="s">
        <v>36</v>
      </c>
      <c r="AD48" t="s">
        <v>37</v>
      </c>
      <c r="AE48">
        <v>1</v>
      </c>
    </row>
    <row r="49" spans="1:31" x14ac:dyDescent="0.25">
      <c r="A49">
        <v>48</v>
      </c>
      <c r="B49" t="s">
        <v>29</v>
      </c>
      <c r="C49" t="s">
        <v>34</v>
      </c>
      <c r="D49" t="s">
        <v>31</v>
      </c>
      <c r="E49" t="s">
        <v>79</v>
      </c>
      <c r="W49" t="s">
        <v>36</v>
      </c>
      <c r="AD49" t="s">
        <v>37</v>
      </c>
      <c r="AE49">
        <v>1</v>
      </c>
    </row>
    <row r="50" spans="1:31" x14ac:dyDescent="0.25">
      <c r="A50">
        <v>49</v>
      </c>
      <c r="B50" t="s">
        <v>29</v>
      </c>
      <c r="C50" t="s">
        <v>34</v>
      </c>
      <c r="D50" t="s">
        <v>36</v>
      </c>
      <c r="F50" t="s">
        <v>140</v>
      </c>
      <c r="G50" t="s">
        <v>67</v>
      </c>
      <c r="J50" t="s">
        <v>38</v>
      </c>
      <c r="O50">
        <v>1</v>
      </c>
      <c r="R50" t="s">
        <v>76</v>
      </c>
      <c r="T50" t="s">
        <v>62</v>
      </c>
      <c r="U50" t="s">
        <v>31</v>
      </c>
      <c r="V50" t="s">
        <v>46</v>
      </c>
      <c r="W50" t="s">
        <v>36</v>
      </c>
      <c r="X50" t="s">
        <v>36</v>
      </c>
      <c r="AA50">
        <v>300</v>
      </c>
      <c r="AD50" t="s">
        <v>54</v>
      </c>
      <c r="AE50">
        <v>1</v>
      </c>
    </row>
    <row r="51" spans="1:31" x14ac:dyDescent="0.25">
      <c r="A51">
        <v>50</v>
      </c>
      <c r="B51" t="s">
        <v>41</v>
      </c>
      <c r="C51" t="s">
        <v>34</v>
      </c>
      <c r="D51" t="s">
        <v>36</v>
      </c>
      <c r="F51" t="s">
        <v>137</v>
      </c>
      <c r="G51" t="s">
        <v>32</v>
      </c>
      <c r="L51" t="s">
        <v>38</v>
      </c>
      <c r="Q51">
        <v>1</v>
      </c>
      <c r="R51" t="s">
        <v>76</v>
      </c>
      <c r="S51" t="s">
        <v>49</v>
      </c>
      <c r="T51" t="s">
        <v>62</v>
      </c>
      <c r="U51" t="s">
        <v>31</v>
      </c>
      <c r="V51" t="s">
        <v>46</v>
      </c>
      <c r="W51" t="s">
        <v>36</v>
      </c>
      <c r="X51" t="s">
        <v>36</v>
      </c>
      <c r="AB51">
        <v>700</v>
      </c>
      <c r="AD51" t="s">
        <v>54</v>
      </c>
      <c r="AE51">
        <v>1</v>
      </c>
    </row>
    <row r="52" spans="1:31" x14ac:dyDescent="0.25">
      <c r="A52">
        <v>51</v>
      </c>
      <c r="B52" t="s">
        <v>132</v>
      </c>
      <c r="C52" t="s">
        <v>34</v>
      </c>
      <c r="D52" t="s">
        <v>36</v>
      </c>
      <c r="F52" t="s">
        <v>140</v>
      </c>
      <c r="G52" t="s">
        <v>37</v>
      </c>
      <c r="I52" t="s">
        <v>38</v>
      </c>
      <c r="N52">
        <v>1</v>
      </c>
      <c r="R52" t="s">
        <v>39</v>
      </c>
      <c r="T52" t="s">
        <v>80</v>
      </c>
      <c r="U52" t="s">
        <v>31</v>
      </c>
      <c r="V52" t="s">
        <v>46</v>
      </c>
      <c r="W52" t="s">
        <v>36</v>
      </c>
      <c r="X52" t="s">
        <v>36</v>
      </c>
      <c r="Z52">
        <v>70</v>
      </c>
      <c r="AD52" t="s">
        <v>37</v>
      </c>
      <c r="AE52">
        <v>1</v>
      </c>
    </row>
    <row r="53" spans="1:31" x14ac:dyDescent="0.25">
      <c r="A53">
        <v>52</v>
      </c>
      <c r="B53" t="s">
        <v>65</v>
      </c>
      <c r="C53" t="s">
        <v>34</v>
      </c>
      <c r="D53" t="s">
        <v>36</v>
      </c>
      <c r="F53" t="s">
        <v>138</v>
      </c>
      <c r="G53" t="s">
        <v>37</v>
      </c>
      <c r="I53" t="s">
        <v>38</v>
      </c>
      <c r="N53">
        <v>2</v>
      </c>
      <c r="R53" t="s">
        <v>39</v>
      </c>
      <c r="S53" t="s">
        <v>82</v>
      </c>
      <c r="U53" t="s">
        <v>36</v>
      </c>
      <c r="V53" t="s">
        <v>81</v>
      </c>
      <c r="W53" t="s">
        <v>36</v>
      </c>
      <c r="X53" t="s">
        <v>36</v>
      </c>
      <c r="Z53">
        <v>90</v>
      </c>
      <c r="AD53" t="s">
        <v>37</v>
      </c>
      <c r="AE53">
        <v>1</v>
      </c>
    </row>
    <row r="54" spans="1:31" x14ac:dyDescent="0.25">
      <c r="A54">
        <v>53</v>
      </c>
      <c r="B54" t="s">
        <v>29</v>
      </c>
      <c r="C54" t="s">
        <v>34</v>
      </c>
      <c r="D54" t="s">
        <v>36</v>
      </c>
      <c r="F54" t="s">
        <v>137</v>
      </c>
      <c r="G54" t="s">
        <v>37</v>
      </c>
      <c r="I54" t="s">
        <v>38</v>
      </c>
      <c r="N54">
        <v>8</v>
      </c>
      <c r="R54" t="s">
        <v>82</v>
      </c>
      <c r="T54" t="s">
        <v>62</v>
      </c>
      <c r="U54" t="s">
        <v>36</v>
      </c>
      <c r="V54" t="s">
        <v>83</v>
      </c>
      <c r="W54" t="s">
        <v>36</v>
      </c>
      <c r="X54" t="s">
        <v>36</v>
      </c>
      <c r="Z54">
        <v>90</v>
      </c>
      <c r="AD54" t="s">
        <v>37</v>
      </c>
      <c r="AE54">
        <v>1</v>
      </c>
    </row>
    <row r="55" spans="1:31" x14ac:dyDescent="0.25">
      <c r="A55">
        <v>54</v>
      </c>
      <c r="B55" t="s">
        <v>29</v>
      </c>
      <c r="C55" t="s">
        <v>34</v>
      </c>
      <c r="D55" t="s">
        <v>36</v>
      </c>
      <c r="F55" t="s">
        <v>137</v>
      </c>
      <c r="G55" t="s">
        <v>32</v>
      </c>
      <c r="K55" t="s">
        <v>38</v>
      </c>
      <c r="R55" t="s">
        <v>39</v>
      </c>
      <c r="T55" t="s">
        <v>62</v>
      </c>
      <c r="U55" t="s">
        <v>36</v>
      </c>
      <c r="V55" t="s">
        <v>81</v>
      </c>
      <c r="W55" t="s">
        <v>36</v>
      </c>
      <c r="X55" t="s">
        <v>36</v>
      </c>
      <c r="AB55">
        <v>526</v>
      </c>
      <c r="AD55" t="s">
        <v>63</v>
      </c>
      <c r="AE55">
        <v>1</v>
      </c>
    </row>
    <row r="56" spans="1:31" x14ac:dyDescent="0.25">
      <c r="A56">
        <v>55</v>
      </c>
      <c r="B56" t="s">
        <v>65</v>
      </c>
      <c r="C56" t="s">
        <v>34</v>
      </c>
      <c r="D56" t="s">
        <v>36</v>
      </c>
      <c r="F56" t="s">
        <v>138</v>
      </c>
      <c r="G56" t="s">
        <v>32</v>
      </c>
      <c r="K56" t="s">
        <v>38</v>
      </c>
      <c r="P56">
        <v>1</v>
      </c>
      <c r="R56" t="s">
        <v>39</v>
      </c>
      <c r="T56" t="s">
        <v>62</v>
      </c>
      <c r="U56" t="s">
        <v>31</v>
      </c>
      <c r="V56" t="s">
        <v>46</v>
      </c>
      <c r="W56" t="s">
        <v>36</v>
      </c>
      <c r="X56" t="s">
        <v>36</v>
      </c>
      <c r="AB56">
        <v>800</v>
      </c>
      <c r="AD56" t="s">
        <v>32</v>
      </c>
      <c r="AE56">
        <v>1</v>
      </c>
    </row>
    <row r="57" spans="1:31" x14ac:dyDescent="0.25">
      <c r="A57">
        <v>56</v>
      </c>
      <c r="B57" t="s">
        <v>65</v>
      </c>
      <c r="C57" t="s">
        <v>34</v>
      </c>
      <c r="D57" t="s">
        <v>36</v>
      </c>
      <c r="F57" t="s">
        <v>138</v>
      </c>
      <c r="G57" t="s">
        <v>67</v>
      </c>
      <c r="J57" t="s">
        <v>38</v>
      </c>
      <c r="O57">
        <v>4</v>
      </c>
      <c r="R57" t="s">
        <v>39</v>
      </c>
      <c r="T57" t="s">
        <v>62</v>
      </c>
      <c r="U57" t="s">
        <v>31</v>
      </c>
      <c r="V57" t="s">
        <v>46</v>
      </c>
      <c r="W57" t="s">
        <v>36</v>
      </c>
      <c r="X57" t="s">
        <v>36</v>
      </c>
      <c r="AA57">
        <v>200</v>
      </c>
      <c r="AD57" t="s">
        <v>67</v>
      </c>
      <c r="AE57">
        <v>1</v>
      </c>
    </row>
    <row r="58" spans="1:31" x14ac:dyDescent="0.25">
      <c r="A58">
        <v>57</v>
      </c>
      <c r="B58" t="s">
        <v>41</v>
      </c>
      <c r="C58" t="s">
        <v>34</v>
      </c>
      <c r="D58" t="s">
        <v>31</v>
      </c>
      <c r="E58" t="s">
        <v>84</v>
      </c>
      <c r="W58" t="s">
        <v>36</v>
      </c>
      <c r="AD58" t="s">
        <v>55</v>
      </c>
      <c r="AE58">
        <v>1</v>
      </c>
    </row>
    <row r="59" spans="1:31" x14ac:dyDescent="0.25">
      <c r="A59">
        <v>58</v>
      </c>
      <c r="B59" t="s">
        <v>29</v>
      </c>
      <c r="C59" t="s">
        <v>71</v>
      </c>
      <c r="D59" t="s">
        <v>36</v>
      </c>
      <c r="F59" t="s">
        <v>137</v>
      </c>
      <c r="G59" t="s">
        <v>63</v>
      </c>
      <c r="H59" t="s">
        <v>38</v>
      </c>
      <c r="M59">
        <v>10</v>
      </c>
      <c r="R59" t="s">
        <v>39</v>
      </c>
      <c r="T59" t="s">
        <v>62</v>
      </c>
      <c r="U59" t="s">
        <v>31</v>
      </c>
      <c r="V59" t="s">
        <v>46</v>
      </c>
      <c r="W59" t="s">
        <v>36</v>
      </c>
      <c r="X59" t="s">
        <v>36</v>
      </c>
      <c r="Y59">
        <v>60</v>
      </c>
      <c r="AD59" t="s">
        <v>37</v>
      </c>
      <c r="AE59">
        <v>1</v>
      </c>
    </row>
    <row r="60" spans="1:31" x14ac:dyDescent="0.25">
      <c r="A60">
        <v>59</v>
      </c>
      <c r="B60" t="s">
        <v>65</v>
      </c>
      <c r="C60" t="s">
        <v>34</v>
      </c>
      <c r="D60" t="s">
        <v>36</v>
      </c>
      <c r="F60" t="s">
        <v>138</v>
      </c>
      <c r="G60" t="s">
        <v>67</v>
      </c>
      <c r="J60" t="s">
        <v>38</v>
      </c>
      <c r="O60">
        <v>1</v>
      </c>
      <c r="R60" t="s">
        <v>39</v>
      </c>
      <c r="T60" t="s">
        <v>62</v>
      </c>
      <c r="U60" t="s">
        <v>31</v>
      </c>
      <c r="V60" t="s">
        <v>46</v>
      </c>
      <c r="W60" t="s">
        <v>36</v>
      </c>
      <c r="X60" t="s">
        <v>36</v>
      </c>
      <c r="AA60">
        <v>180</v>
      </c>
      <c r="AD60" t="s">
        <v>63</v>
      </c>
      <c r="AE60">
        <v>1</v>
      </c>
    </row>
    <row r="61" spans="1:31" x14ac:dyDescent="0.25">
      <c r="A61">
        <v>60</v>
      </c>
      <c r="B61" t="s">
        <v>65</v>
      </c>
      <c r="C61" s="3" t="s">
        <v>34</v>
      </c>
      <c r="D61" t="s">
        <v>36</v>
      </c>
      <c r="F61" t="s">
        <v>138</v>
      </c>
      <c r="G61" t="s">
        <v>67</v>
      </c>
      <c r="J61" t="s">
        <v>64</v>
      </c>
      <c r="O61">
        <v>4</v>
      </c>
      <c r="R61" t="s">
        <v>39</v>
      </c>
      <c r="T61" t="s">
        <v>62</v>
      </c>
      <c r="U61" t="s">
        <v>31</v>
      </c>
      <c r="V61" t="s">
        <v>46</v>
      </c>
      <c r="W61" t="s">
        <v>36</v>
      </c>
      <c r="X61" t="s">
        <v>36</v>
      </c>
      <c r="AA61">
        <v>180</v>
      </c>
      <c r="AD61" t="s">
        <v>67</v>
      </c>
      <c r="AE61">
        <v>1</v>
      </c>
    </row>
    <row r="62" spans="1:31" x14ac:dyDescent="0.25">
      <c r="A62">
        <v>61</v>
      </c>
      <c r="B62" t="s">
        <v>65</v>
      </c>
      <c r="C62" t="s">
        <v>34</v>
      </c>
      <c r="D62" t="s">
        <v>36</v>
      </c>
      <c r="F62" t="s">
        <v>139</v>
      </c>
      <c r="G62" t="s">
        <v>57</v>
      </c>
      <c r="L62" t="s">
        <v>40</v>
      </c>
      <c r="P62">
        <v>1</v>
      </c>
      <c r="R62" t="s">
        <v>39</v>
      </c>
      <c r="T62" t="s">
        <v>62</v>
      </c>
      <c r="U62" t="s">
        <v>31</v>
      </c>
      <c r="V62" t="s">
        <v>46</v>
      </c>
      <c r="W62" t="s">
        <v>36</v>
      </c>
      <c r="X62" t="s">
        <v>36</v>
      </c>
      <c r="AC62">
        <v>3000</v>
      </c>
      <c r="AD62" t="s">
        <v>63</v>
      </c>
      <c r="AE62">
        <v>1</v>
      </c>
    </row>
    <row r="63" spans="1:31" x14ac:dyDescent="0.25">
      <c r="A63">
        <v>62</v>
      </c>
      <c r="B63" t="s">
        <v>65</v>
      </c>
      <c r="C63" t="s">
        <v>34</v>
      </c>
      <c r="D63" t="s">
        <v>36</v>
      </c>
      <c r="F63" t="s">
        <v>138</v>
      </c>
      <c r="G63" t="s">
        <v>57</v>
      </c>
      <c r="L63" t="s">
        <v>38</v>
      </c>
      <c r="P63">
        <v>1</v>
      </c>
      <c r="R63" t="s">
        <v>39</v>
      </c>
      <c r="S63" t="s">
        <v>87</v>
      </c>
      <c r="U63" t="s">
        <v>36</v>
      </c>
      <c r="V63" t="s">
        <v>88</v>
      </c>
      <c r="W63" t="s">
        <v>36</v>
      </c>
      <c r="X63" t="s">
        <v>36</v>
      </c>
      <c r="AC63">
        <v>3000</v>
      </c>
      <c r="AD63" t="s">
        <v>89</v>
      </c>
      <c r="AE63">
        <v>1</v>
      </c>
    </row>
    <row r="64" spans="1:31" x14ac:dyDescent="0.25">
      <c r="A64">
        <v>63</v>
      </c>
      <c r="B64" t="s">
        <v>65</v>
      </c>
      <c r="C64" t="s">
        <v>34</v>
      </c>
      <c r="D64" t="s">
        <v>36</v>
      </c>
      <c r="F64" t="s">
        <v>138</v>
      </c>
      <c r="G64" t="s">
        <v>32</v>
      </c>
      <c r="K64" t="s">
        <v>38</v>
      </c>
      <c r="P64">
        <v>1</v>
      </c>
      <c r="R64" t="s">
        <v>39</v>
      </c>
      <c r="S64" t="s">
        <v>90</v>
      </c>
      <c r="T64" t="s">
        <v>62</v>
      </c>
      <c r="U64" t="s">
        <v>31</v>
      </c>
      <c r="V64" t="s">
        <v>46</v>
      </c>
      <c r="W64" t="s">
        <v>36</v>
      </c>
      <c r="X64" t="s">
        <v>36</v>
      </c>
      <c r="AB64">
        <v>850</v>
      </c>
      <c r="AD64" t="s">
        <v>32</v>
      </c>
      <c r="AE64">
        <v>1</v>
      </c>
    </row>
    <row r="65" spans="1:31" x14ac:dyDescent="0.25">
      <c r="A65">
        <v>64</v>
      </c>
      <c r="B65" t="s">
        <v>65</v>
      </c>
      <c r="C65" t="s">
        <v>85</v>
      </c>
      <c r="D65" t="s">
        <v>36</v>
      </c>
      <c r="F65" t="s">
        <v>138</v>
      </c>
      <c r="G65" t="s">
        <v>32</v>
      </c>
      <c r="K65" t="s">
        <v>38</v>
      </c>
      <c r="P65">
        <v>1</v>
      </c>
      <c r="R65" t="s">
        <v>39</v>
      </c>
      <c r="T65" t="s">
        <v>62</v>
      </c>
      <c r="U65" t="s">
        <v>31</v>
      </c>
      <c r="V65" t="s">
        <v>46</v>
      </c>
      <c r="W65" t="s">
        <v>36</v>
      </c>
      <c r="X65" t="s">
        <v>36</v>
      </c>
      <c r="AB65">
        <v>800</v>
      </c>
      <c r="AD65" t="s">
        <v>32</v>
      </c>
      <c r="AE65">
        <v>1</v>
      </c>
    </row>
    <row r="66" spans="1:31" x14ac:dyDescent="0.25">
      <c r="A66">
        <v>65</v>
      </c>
      <c r="B66" t="s">
        <v>65</v>
      </c>
      <c r="C66" t="s">
        <v>34</v>
      </c>
      <c r="D66" t="s">
        <v>36</v>
      </c>
      <c r="F66" t="s">
        <v>138</v>
      </c>
      <c r="G66" t="s">
        <v>32</v>
      </c>
      <c r="K66" t="s">
        <v>38</v>
      </c>
      <c r="P66">
        <v>1</v>
      </c>
      <c r="R66" t="s">
        <v>90</v>
      </c>
      <c r="T66" t="s">
        <v>62</v>
      </c>
      <c r="U66" t="s">
        <v>31</v>
      </c>
      <c r="V66" t="s">
        <v>46</v>
      </c>
      <c r="W66" t="s">
        <v>36</v>
      </c>
      <c r="X66" t="s">
        <v>36</v>
      </c>
      <c r="AB66">
        <v>800</v>
      </c>
      <c r="AD66" t="s">
        <v>32</v>
      </c>
      <c r="AE66">
        <v>1</v>
      </c>
    </row>
    <row r="67" spans="1:31" x14ac:dyDescent="0.25">
      <c r="A67">
        <v>66</v>
      </c>
      <c r="B67" t="s">
        <v>65</v>
      </c>
      <c r="C67" t="s">
        <v>86</v>
      </c>
      <c r="D67" t="s">
        <v>36</v>
      </c>
      <c r="F67" t="s">
        <v>138</v>
      </c>
      <c r="G67" t="s">
        <v>32</v>
      </c>
      <c r="K67" t="s">
        <v>38</v>
      </c>
      <c r="P67">
        <v>3</v>
      </c>
      <c r="R67" t="s">
        <v>39</v>
      </c>
      <c r="T67" t="s">
        <v>62</v>
      </c>
      <c r="U67" t="s">
        <v>31</v>
      </c>
      <c r="V67" t="s">
        <v>81</v>
      </c>
      <c r="W67" t="s">
        <v>36</v>
      </c>
      <c r="X67" t="s">
        <v>36</v>
      </c>
      <c r="AB67">
        <v>800</v>
      </c>
      <c r="AD67" t="s">
        <v>32</v>
      </c>
      <c r="AE67">
        <v>1</v>
      </c>
    </row>
    <row r="68" spans="1:31" x14ac:dyDescent="0.25">
      <c r="A68">
        <v>67</v>
      </c>
      <c r="B68" t="s">
        <v>29</v>
      </c>
      <c r="C68" t="s">
        <v>34</v>
      </c>
      <c r="D68" t="s">
        <v>36</v>
      </c>
      <c r="F68" t="s">
        <v>137</v>
      </c>
      <c r="G68" t="s">
        <v>63</v>
      </c>
      <c r="H68" t="s">
        <v>38</v>
      </c>
      <c r="M68">
        <v>3</v>
      </c>
      <c r="R68" t="s">
        <v>91</v>
      </c>
      <c r="T68" t="s">
        <v>62</v>
      </c>
      <c r="U68" t="s">
        <v>31</v>
      </c>
      <c r="V68" t="s">
        <v>46</v>
      </c>
      <c r="W68" t="s">
        <v>36</v>
      </c>
      <c r="X68" t="s">
        <v>36</v>
      </c>
      <c r="Y68">
        <v>50</v>
      </c>
      <c r="AD68" t="s">
        <v>63</v>
      </c>
      <c r="AE68">
        <v>1</v>
      </c>
    </row>
    <row r="69" spans="1:31" x14ac:dyDescent="0.25">
      <c r="A69">
        <v>68</v>
      </c>
      <c r="B69" t="s">
        <v>65</v>
      </c>
      <c r="C69" t="s">
        <v>71</v>
      </c>
      <c r="D69" t="s">
        <v>36</v>
      </c>
      <c r="F69" t="s">
        <v>138</v>
      </c>
      <c r="G69" t="s">
        <v>57</v>
      </c>
      <c r="L69" t="s">
        <v>40</v>
      </c>
      <c r="P69">
        <v>1</v>
      </c>
      <c r="R69" t="s">
        <v>39</v>
      </c>
      <c r="T69" t="s">
        <v>62</v>
      </c>
      <c r="U69" t="s">
        <v>36</v>
      </c>
      <c r="V69" t="s">
        <v>92</v>
      </c>
      <c r="W69" t="s">
        <v>36</v>
      </c>
      <c r="X69" t="s">
        <v>36</v>
      </c>
      <c r="AC69">
        <v>3000</v>
      </c>
      <c r="AD69" t="s">
        <v>89</v>
      </c>
      <c r="AE69">
        <v>1</v>
      </c>
    </row>
    <row r="70" spans="1:31" x14ac:dyDescent="0.25">
      <c r="A70">
        <v>69</v>
      </c>
      <c r="B70" t="s">
        <v>65</v>
      </c>
      <c r="C70" t="s">
        <v>34</v>
      </c>
      <c r="D70" t="s">
        <v>36</v>
      </c>
      <c r="F70" t="s">
        <v>137</v>
      </c>
      <c r="G70" t="s">
        <v>32</v>
      </c>
      <c r="K70" t="s">
        <v>38</v>
      </c>
      <c r="P70">
        <v>1</v>
      </c>
      <c r="R70" t="s">
        <v>91</v>
      </c>
      <c r="T70" t="s">
        <v>62</v>
      </c>
      <c r="U70" t="s">
        <v>36</v>
      </c>
      <c r="V70" t="s">
        <v>81</v>
      </c>
      <c r="W70" t="s">
        <v>36</v>
      </c>
      <c r="X70" t="s">
        <v>36</v>
      </c>
      <c r="AB70">
        <v>780</v>
      </c>
      <c r="AD70" t="s">
        <v>32</v>
      </c>
      <c r="AE70">
        <v>1</v>
      </c>
    </row>
    <row r="71" spans="1:31" x14ac:dyDescent="0.25">
      <c r="A71">
        <v>70</v>
      </c>
      <c r="B71" t="s">
        <v>65</v>
      </c>
      <c r="C71" t="s">
        <v>34</v>
      </c>
      <c r="D71" t="s">
        <v>36</v>
      </c>
      <c r="F71" t="s">
        <v>138</v>
      </c>
      <c r="G71" t="s">
        <v>37</v>
      </c>
      <c r="I71" t="s">
        <v>38</v>
      </c>
      <c r="N71">
        <v>5</v>
      </c>
      <c r="R71" t="s">
        <v>91</v>
      </c>
      <c r="T71" t="s">
        <v>62</v>
      </c>
      <c r="U71" t="s">
        <v>36</v>
      </c>
      <c r="V71" t="s">
        <v>81</v>
      </c>
      <c r="W71" t="s">
        <v>36</v>
      </c>
      <c r="X71" t="s">
        <v>36</v>
      </c>
      <c r="Z71">
        <v>300</v>
      </c>
      <c r="AD71" t="s">
        <v>37</v>
      </c>
      <c r="AE71">
        <v>1</v>
      </c>
    </row>
    <row r="72" spans="1:31" x14ac:dyDescent="0.25">
      <c r="A72">
        <v>71</v>
      </c>
      <c r="B72" t="s">
        <v>29</v>
      </c>
      <c r="C72" t="s">
        <v>34</v>
      </c>
      <c r="D72" t="s">
        <v>36</v>
      </c>
      <c r="F72" t="s">
        <v>137</v>
      </c>
      <c r="G72" t="s">
        <v>37</v>
      </c>
      <c r="I72" t="s">
        <v>38</v>
      </c>
      <c r="N72">
        <v>5</v>
      </c>
      <c r="R72" t="s">
        <v>39</v>
      </c>
      <c r="T72" t="s">
        <v>62</v>
      </c>
      <c r="U72" t="s">
        <v>36</v>
      </c>
      <c r="V72" t="s">
        <v>92</v>
      </c>
      <c r="W72" t="s">
        <v>36</v>
      </c>
      <c r="X72" t="s">
        <v>36</v>
      </c>
      <c r="Z72">
        <v>60</v>
      </c>
      <c r="AD72" t="s">
        <v>37</v>
      </c>
      <c r="AE72">
        <v>1</v>
      </c>
    </row>
    <row r="73" spans="1:31" x14ac:dyDescent="0.25">
      <c r="A73">
        <v>72</v>
      </c>
      <c r="B73" t="s">
        <v>29</v>
      </c>
      <c r="C73" t="s">
        <v>34</v>
      </c>
      <c r="D73" t="s">
        <v>36</v>
      </c>
      <c r="F73" t="s">
        <v>137</v>
      </c>
      <c r="G73" t="s">
        <v>63</v>
      </c>
      <c r="H73" t="s">
        <v>38</v>
      </c>
      <c r="M73">
        <v>5</v>
      </c>
      <c r="R73" t="s">
        <v>39</v>
      </c>
      <c r="T73" t="s">
        <v>62</v>
      </c>
      <c r="U73" t="s">
        <v>36</v>
      </c>
      <c r="V73" t="s">
        <v>92</v>
      </c>
      <c r="W73" t="s">
        <v>36</v>
      </c>
      <c r="X73" t="s">
        <v>36</v>
      </c>
      <c r="Y73">
        <v>50</v>
      </c>
      <c r="AD73" t="s">
        <v>63</v>
      </c>
      <c r="AE73">
        <v>1</v>
      </c>
    </row>
    <row r="74" spans="1:31" x14ac:dyDescent="0.25">
      <c r="A74">
        <v>73</v>
      </c>
      <c r="B74" t="s">
        <v>29</v>
      </c>
      <c r="C74" t="s">
        <v>34</v>
      </c>
      <c r="D74" t="s">
        <v>36</v>
      </c>
      <c r="F74" t="s">
        <v>137</v>
      </c>
      <c r="G74" t="s">
        <v>32</v>
      </c>
      <c r="K74" t="s">
        <v>38</v>
      </c>
      <c r="P74">
        <v>1</v>
      </c>
      <c r="R74" t="s">
        <v>39</v>
      </c>
      <c r="T74" t="s">
        <v>62</v>
      </c>
      <c r="U74" t="s">
        <v>36</v>
      </c>
      <c r="V74" t="s">
        <v>93</v>
      </c>
      <c r="W74" t="s">
        <v>36</v>
      </c>
      <c r="X74" t="s">
        <v>36</v>
      </c>
      <c r="AB74">
        <v>800</v>
      </c>
      <c r="AD74" t="s">
        <v>32</v>
      </c>
      <c r="AE74">
        <v>1</v>
      </c>
    </row>
    <row r="75" spans="1:31" x14ac:dyDescent="0.25">
      <c r="A75">
        <v>74</v>
      </c>
      <c r="B75" t="s">
        <v>29</v>
      </c>
      <c r="C75" t="s">
        <v>34</v>
      </c>
      <c r="D75" t="s">
        <v>36</v>
      </c>
      <c r="F75" t="s">
        <v>137</v>
      </c>
      <c r="G75" t="s">
        <v>37</v>
      </c>
      <c r="I75" t="s">
        <v>38</v>
      </c>
      <c r="N75">
        <v>5</v>
      </c>
      <c r="R75" t="s">
        <v>39</v>
      </c>
      <c r="T75" t="s">
        <v>62</v>
      </c>
      <c r="U75" t="s">
        <v>36</v>
      </c>
      <c r="V75" t="s">
        <v>81</v>
      </c>
      <c r="W75" t="s">
        <v>36</v>
      </c>
      <c r="X75" t="s">
        <v>36</v>
      </c>
      <c r="Z75">
        <v>60</v>
      </c>
      <c r="AD75" t="s">
        <v>37</v>
      </c>
      <c r="AE75">
        <v>1</v>
      </c>
    </row>
    <row r="76" spans="1:31" x14ac:dyDescent="0.25">
      <c r="A76">
        <v>75</v>
      </c>
      <c r="B76" t="s">
        <v>29</v>
      </c>
      <c r="C76" t="s">
        <v>34</v>
      </c>
      <c r="D76" t="s">
        <v>36</v>
      </c>
      <c r="F76" t="s">
        <v>137</v>
      </c>
      <c r="G76" t="s">
        <v>37</v>
      </c>
      <c r="I76" t="s">
        <v>38</v>
      </c>
      <c r="N76">
        <v>6</v>
      </c>
      <c r="R76" t="s">
        <v>39</v>
      </c>
      <c r="T76" t="s">
        <v>62</v>
      </c>
      <c r="U76" t="s">
        <v>36</v>
      </c>
      <c r="V76" t="s">
        <v>81</v>
      </c>
      <c r="W76" t="s">
        <v>36</v>
      </c>
      <c r="X76" t="s">
        <v>36</v>
      </c>
      <c r="Z76">
        <v>60</v>
      </c>
      <c r="AD76" t="s">
        <v>94</v>
      </c>
      <c r="AE76">
        <v>1</v>
      </c>
    </row>
    <row r="77" spans="1:31" x14ac:dyDescent="0.25">
      <c r="A77">
        <v>76</v>
      </c>
      <c r="B77" t="s">
        <v>29</v>
      </c>
      <c r="C77" t="s">
        <v>34</v>
      </c>
      <c r="D77" t="s">
        <v>36</v>
      </c>
      <c r="F77" t="s">
        <v>137</v>
      </c>
      <c r="G77" t="s">
        <v>37</v>
      </c>
      <c r="I77" t="s">
        <v>38</v>
      </c>
      <c r="N77">
        <v>6</v>
      </c>
      <c r="R77" t="s">
        <v>39</v>
      </c>
      <c r="T77" t="s">
        <v>95</v>
      </c>
      <c r="U77" t="s">
        <v>36</v>
      </c>
      <c r="V77" t="s">
        <v>81</v>
      </c>
      <c r="W77" t="s">
        <v>36</v>
      </c>
      <c r="X77" t="s">
        <v>36</v>
      </c>
      <c r="Z77">
        <v>60</v>
      </c>
      <c r="AD77" t="s">
        <v>37</v>
      </c>
      <c r="AE77">
        <v>1</v>
      </c>
    </row>
    <row r="78" spans="1:31" x14ac:dyDescent="0.25">
      <c r="A78">
        <v>77</v>
      </c>
      <c r="B78" t="s">
        <v>65</v>
      </c>
      <c r="C78" t="s">
        <v>34</v>
      </c>
      <c r="D78" t="s">
        <v>36</v>
      </c>
      <c r="F78" t="s">
        <v>138</v>
      </c>
      <c r="G78" t="s">
        <v>32</v>
      </c>
      <c r="K78" t="s">
        <v>38</v>
      </c>
      <c r="P78">
        <v>1</v>
      </c>
      <c r="R78" t="s">
        <v>39</v>
      </c>
      <c r="S78" t="s">
        <v>96</v>
      </c>
      <c r="T78" t="s">
        <v>62</v>
      </c>
      <c r="U78" t="s">
        <v>31</v>
      </c>
      <c r="W78" t="s">
        <v>36</v>
      </c>
      <c r="X78" t="s">
        <v>36</v>
      </c>
      <c r="AB78">
        <v>600</v>
      </c>
      <c r="AD78" t="s">
        <v>32</v>
      </c>
      <c r="AE78">
        <v>1</v>
      </c>
    </row>
    <row r="79" spans="1:31" x14ac:dyDescent="0.25">
      <c r="A79">
        <v>78</v>
      </c>
      <c r="B79" t="s">
        <v>65</v>
      </c>
      <c r="C79" t="s">
        <v>34</v>
      </c>
      <c r="D79" t="s">
        <v>36</v>
      </c>
      <c r="F79" t="s">
        <v>138</v>
      </c>
      <c r="G79" t="s">
        <v>67</v>
      </c>
      <c r="J79" t="s">
        <v>64</v>
      </c>
      <c r="O79">
        <v>1</v>
      </c>
      <c r="R79" t="s">
        <v>39</v>
      </c>
      <c r="T79" t="s">
        <v>62</v>
      </c>
      <c r="U79" t="s">
        <v>31</v>
      </c>
      <c r="W79" t="s">
        <v>36</v>
      </c>
      <c r="X79" t="s">
        <v>36</v>
      </c>
      <c r="AA79">
        <v>400</v>
      </c>
      <c r="AD79" t="s">
        <v>67</v>
      </c>
      <c r="AE79">
        <v>1</v>
      </c>
    </row>
    <row r="80" spans="1:31" x14ac:dyDescent="0.25">
      <c r="A80">
        <v>79</v>
      </c>
      <c r="B80" t="s">
        <v>132</v>
      </c>
      <c r="C80" t="s">
        <v>34</v>
      </c>
      <c r="D80" t="s">
        <v>36</v>
      </c>
      <c r="F80" t="s">
        <v>137</v>
      </c>
      <c r="G80" t="s">
        <v>63</v>
      </c>
      <c r="H80" t="s">
        <v>64</v>
      </c>
      <c r="M80">
        <v>10</v>
      </c>
      <c r="R80" t="s">
        <v>39</v>
      </c>
      <c r="T80" t="s">
        <v>62</v>
      </c>
      <c r="U80" t="s">
        <v>36</v>
      </c>
      <c r="V80" t="s">
        <v>97</v>
      </c>
      <c r="W80" t="s">
        <v>36</v>
      </c>
      <c r="X80" t="s">
        <v>36</v>
      </c>
      <c r="Y80">
        <v>60</v>
      </c>
      <c r="AD80" t="s">
        <v>63</v>
      </c>
      <c r="AE80">
        <v>1</v>
      </c>
    </row>
    <row r="81" spans="1:31" x14ac:dyDescent="0.25">
      <c r="A81">
        <v>80</v>
      </c>
      <c r="B81" t="s">
        <v>65</v>
      </c>
      <c r="C81" t="s">
        <v>34</v>
      </c>
      <c r="D81" t="s">
        <v>36</v>
      </c>
      <c r="F81" t="s">
        <v>138</v>
      </c>
      <c r="G81" t="s">
        <v>32</v>
      </c>
      <c r="K81" t="s">
        <v>38</v>
      </c>
      <c r="P81">
        <v>1</v>
      </c>
      <c r="R81" t="s">
        <v>98</v>
      </c>
      <c r="T81" t="s">
        <v>62</v>
      </c>
      <c r="U81" t="s">
        <v>31</v>
      </c>
      <c r="W81" t="s">
        <v>36</v>
      </c>
      <c r="X81" t="s">
        <v>36</v>
      </c>
      <c r="AB81">
        <v>700</v>
      </c>
      <c r="AD81" t="s">
        <v>32</v>
      </c>
      <c r="AE81">
        <v>1</v>
      </c>
    </row>
    <row r="82" spans="1:31" x14ac:dyDescent="0.25">
      <c r="A82">
        <v>81</v>
      </c>
      <c r="B82" t="s">
        <v>132</v>
      </c>
      <c r="C82" t="s">
        <v>34</v>
      </c>
      <c r="D82" t="s">
        <v>36</v>
      </c>
      <c r="F82" t="s">
        <v>137</v>
      </c>
      <c r="G82" t="s">
        <v>32</v>
      </c>
      <c r="K82" t="s">
        <v>38</v>
      </c>
      <c r="P82">
        <v>5</v>
      </c>
      <c r="R82" t="s">
        <v>39</v>
      </c>
      <c r="T82" t="s">
        <v>62</v>
      </c>
      <c r="U82" t="s">
        <v>36</v>
      </c>
      <c r="V82" t="s">
        <v>88</v>
      </c>
      <c r="W82" t="s">
        <v>36</v>
      </c>
      <c r="X82" t="s">
        <v>36</v>
      </c>
      <c r="AB82">
        <v>800</v>
      </c>
      <c r="AD82" t="s">
        <v>37</v>
      </c>
      <c r="AE82">
        <v>1</v>
      </c>
    </row>
    <row r="83" spans="1:31" x14ac:dyDescent="0.25">
      <c r="A83">
        <v>82</v>
      </c>
      <c r="B83" t="s">
        <v>65</v>
      </c>
      <c r="C83" t="s">
        <v>34</v>
      </c>
      <c r="D83" t="s">
        <v>36</v>
      </c>
      <c r="F83" t="s">
        <v>138</v>
      </c>
      <c r="G83" t="s">
        <v>32</v>
      </c>
      <c r="K83" t="s">
        <v>38</v>
      </c>
      <c r="P83">
        <v>1</v>
      </c>
      <c r="R83" t="s">
        <v>39</v>
      </c>
      <c r="T83" t="s">
        <v>62</v>
      </c>
      <c r="U83" t="s">
        <v>31</v>
      </c>
      <c r="W83" t="s">
        <v>36</v>
      </c>
      <c r="X83" t="s">
        <v>36</v>
      </c>
      <c r="AB83">
        <v>600</v>
      </c>
      <c r="AD83" t="s">
        <v>32</v>
      </c>
      <c r="AE83">
        <v>1</v>
      </c>
    </row>
    <row r="84" spans="1:31" x14ac:dyDescent="0.25">
      <c r="A84">
        <v>83</v>
      </c>
      <c r="B84" t="s">
        <v>65</v>
      </c>
      <c r="C84" t="s">
        <v>34</v>
      </c>
      <c r="D84" t="s">
        <v>36</v>
      </c>
      <c r="F84" t="s">
        <v>138</v>
      </c>
      <c r="G84" t="s">
        <v>57</v>
      </c>
      <c r="L84" t="s">
        <v>38</v>
      </c>
      <c r="Q84">
        <v>1</v>
      </c>
      <c r="R84" t="s">
        <v>39</v>
      </c>
      <c r="T84" t="s">
        <v>62</v>
      </c>
      <c r="U84" t="s">
        <v>31</v>
      </c>
      <c r="W84" t="s">
        <v>36</v>
      </c>
      <c r="X84" t="s">
        <v>36</v>
      </c>
      <c r="AC84">
        <v>3000</v>
      </c>
      <c r="AD84" t="s">
        <v>89</v>
      </c>
      <c r="AE84">
        <v>1</v>
      </c>
    </row>
    <row r="85" spans="1:31" x14ac:dyDescent="0.25">
      <c r="A85">
        <v>84</v>
      </c>
      <c r="B85" t="s">
        <v>65</v>
      </c>
      <c r="C85" s="3" t="s">
        <v>34</v>
      </c>
      <c r="D85" t="s">
        <v>36</v>
      </c>
      <c r="F85" t="s">
        <v>138</v>
      </c>
      <c r="G85" t="s">
        <v>57</v>
      </c>
      <c r="L85" t="s">
        <v>38</v>
      </c>
      <c r="Q85">
        <v>1</v>
      </c>
      <c r="R85" t="s">
        <v>39</v>
      </c>
      <c r="T85" t="s">
        <v>62</v>
      </c>
      <c r="U85" t="s">
        <v>31</v>
      </c>
      <c r="W85" t="s">
        <v>36</v>
      </c>
      <c r="X85" t="s">
        <v>36</v>
      </c>
      <c r="AC85">
        <v>3000</v>
      </c>
      <c r="AD85" t="s">
        <v>89</v>
      </c>
      <c r="AE85">
        <v>1</v>
      </c>
    </row>
    <row r="86" spans="1:31" x14ac:dyDescent="0.25">
      <c r="A86">
        <v>85</v>
      </c>
      <c r="B86" t="s">
        <v>132</v>
      </c>
      <c r="C86" t="s">
        <v>34</v>
      </c>
      <c r="D86" t="s">
        <v>36</v>
      </c>
      <c r="F86" t="s">
        <v>137</v>
      </c>
      <c r="G86" t="s">
        <v>37</v>
      </c>
      <c r="I86" t="s">
        <v>38</v>
      </c>
      <c r="N86">
        <v>13</v>
      </c>
      <c r="R86" t="s">
        <v>99</v>
      </c>
      <c r="T86" t="s">
        <v>62</v>
      </c>
      <c r="U86" t="s">
        <v>31</v>
      </c>
      <c r="W86" t="s">
        <v>36</v>
      </c>
      <c r="X86" t="s">
        <v>36</v>
      </c>
      <c r="Z86">
        <v>120</v>
      </c>
      <c r="AD86" t="s">
        <v>37</v>
      </c>
      <c r="AE86">
        <v>1</v>
      </c>
    </row>
    <row r="87" spans="1:31" x14ac:dyDescent="0.25">
      <c r="A87">
        <v>86</v>
      </c>
      <c r="B87" t="s">
        <v>65</v>
      </c>
      <c r="C87" t="s">
        <v>34</v>
      </c>
      <c r="D87" t="s">
        <v>36</v>
      </c>
      <c r="F87" t="s">
        <v>138</v>
      </c>
      <c r="G87" t="s">
        <v>100</v>
      </c>
      <c r="K87" t="s">
        <v>64</v>
      </c>
      <c r="L87" t="s">
        <v>38</v>
      </c>
      <c r="P87">
        <v>1</v>
      </c>
      <c r="Q87">
        <v>1</v>
      </c>
      <c r="R87" t="s">
        <v>90</v>
      </c>
      <c r="S87" t="s">
        <v>39</v>
      </c>
      <c r="T87" t="s">
        <v>62</v>
      </c>
      <c r="U87" t="s">
        <v>31</v>
      </c>
      <c r="W87" t="s">
        <v>36</v>
      </c>
      <c r="X87" t="s">
        <v>36</v>
      </c>
      <c r="AB87">
        <v>600</v>
      </c>
      <c r="AC87">
        <v>3500</v>
      </c>
      <c r="AD87" t="s">
        <v>89</v>
      </c>
      <c r="AE87">
        <v>1</v>
      </c>
    </row>
    <row r="88" spans="1:31" x14ac:dyDescent="0.25">
      <c r="A88">
        <v>87</v>
      </c>
      <c r="B88" t="s">
        <v>41</v>
      </c>
      <c r="C88" t="s">
        <v>34</v>
      </c>
      <c r="D88" t="s">
        <v>36</v>
      </c>
      <c r="F88" t="s">
        <v>137</v>
      </c>
      <c r="G88" t="s">
        <v>32</v>
      </c>
      <c r="K88" t="s">
        <v>38</v>
      </c>
      <c r="P88">
        <v>1</v>
      </c>
      <c r="R88" t="s">
        <v>39</v>
      </c>
      <c r="S88" t="s">
        <v>90</v>
      </c>
      <c r="T88" t="s">
        <v>62</v>
      </c>
      <c r="U88" t="s">
        <v>36</v>
      </c>
      <c r="V88" t="s">
        <v>88</v>
      </c>
      <c r="W88" t="s">
        <v>36</v>
      </c>
      <c r="X88" t="s">
        <v>36</v>
      </c>
      <c r="AB88">
        <v>500</v>
      </c>
      <c r="AD88" t="s">
        <v>63</v>
      </c>
      <c r="AE88">
        <v>1</v>
      </c>
    </row>
    <row r="89" spans="1:31" x14ac:dyDescent="0.25">
      <c r="A89">
        <v>88</v>
      </c>
      <c r="B89" t="s">
        <v>29</v>
      </c>
      <c r="C89" t="s">
        <v>34</v>
      </c>
      <c r="D89" t="s">
        <v>36</v>
      </c>
      <c r="F89" t="s">
        <v>138</v>
      </c>
      <c r="G89" t="s">
        <v>67</v>
      </c>
      <c r="J89" t="s">
        <v>64</v>
      </c>
      <c r="O89">
        <v>2</v>
      </c>
      <c r="R89" t="s">
        <v>39</v>
      </c>
      <c r="T89" t="s">
        <v>62</v>
      </c>
      <c r="U89" t="s">
        <v>36</v>
      </c>
      <c r="V89" t="s">
        <v>88</v>
      </c>
      <c r="W89" t="s">
        <v>36</v>
      </c>
      <c r="X89" t="s">
        <v>36</v>
      </c>
      <c r="AA89">
        <v>350</v>
      </c>
      <c r="AD89" t="s">
        <v>72</v>
      </c>
      <c r="AE89">
        <v>1</v>
      </c>
    </row>
    <row r="90" spans="1:31" x14ac:dyDescent="0.25">
      <c r="A90">
        <v>89</v>
      </c>
      <c r="B90" t="s">
        <v>29</v>
      </c>
      <c r="C90" t="s">
        <v>34</v>
      </c>
      <c r="D90" t="s">
        <v>36</v>
      </c>
      <c r="F90" t="s">
        <v>137</v>
      </c>
      <c r="G90" t="s">
        <v>32</v>
      </c>
      <c r="K90" t="s">
        <v>101</v>
      </c>
      <c r="P90">
        <v>1</v>
      </c>
      <c r="R90" t="s">
        <v>90</v>
      </c>
      <c r="T90" t="s">
        <v>102</v>
      </c>
      <c r="U90" t="s">
        <v>31</v>
      </c>
      <c r="W90" t="s">
        <v>36</v>
      </c>
      <c r="X90" t="s">
        <v>36</v>
      </c>
      <c r="AB90">
        <v>500</v>
      </c>
      <c r="AD90" t="s">
        <v>54</v>
      </c>
      <c r="AE90">
        <v>1</v>
      </c>
    </row>
    <row r="91" spans="1:31" x14ac:dyDescent="0.25">
      <c r="A91">
        <v>90</v>
      </c>
      <c r="B91" t="s">
        <v>41</v>
      </c>
      <c r="C91" t="s">
        <v>34</v>
      </c>
      <c r="D91" t="s">
        <v>36</v>
      </c>
      <c r="F91" t="s">
        <v>140</v>
      </c>
      <c r="G91" t="s">
        <v>37</v>
      </c>
      <c r="I91" t="s">
        <v>38</v>
      </c>
      <c r="N91">
        <v>1</v>
      </c>
      <c r="R91" t="s">
        <v>90</v>
      </c>
      <c r="S91" t="s">
        <v>103</v>
      </c>
      <c r="T91" t="s">
        <v>62</v>
      </c>
      <c r="U91" t="s">
        <v>36</v>
      </c>
      <c r="V91" t="s">
        <v>88</v>
      </c>
      <c r="W91" t="s">
        <v>36</v>
      </c>
      <c r="X91" t="s">
        <v>36</v>
      </c>
      <c r="Z91">
        <v>70</v>
      </c>
      <c r="AD91" t="s">
        <v>54</v>
      </c>
      <c r="AE91">
        <v>1</v>
      </c>
    </row>
    <row r="92" spans="1:31" x14ac:dyDescent="0.25">
      <c r="A92">
        <v>91</v>
      </c>
      <c r="B92" t="s">
        <v>29</v>
      </c>
      <c r="C92" t="s">
        <v>34</v>
      </c>
      <c r="D92" t="s">
        <v>31</v>
      </c>
      <c r="E92" t="s">
        <v>51</v>
      </c>
      <c r="W92" t="s">
        <v>36</v>
      </c>
      <c r="AD92" t="s">
        <v>54</v>
      </c>
      <c r="AE92">
        <v>1</v>
      </c>
    </row>
    <row r="93" spans="1:31" x14ac:dyDescent="0.25">
      <c r="A93">
        <v>92</v>
      </c>
      <c r="B93" t="s">
        <v>65</v>
      </c>
      <c r="C93" t="s">
        <v>34</v>
      </c>
      <c r="D93" t="s">
        <v>36</v>
      </c>
      <c r="F93" t="s">
        <v>138</v>
      </c>
      <c r="G93" t="s">
        <v>32</v>
      </c>
      <c r="K93" t="s">
        <v>38</v>
      </c>
      <c r="P93">
        <v>2</v>
      </c>
      <c r="R93" t="s">
        <v>39</v>
      </c>
      <c r="T93" t="s">
        <v>62</v>
      </c>
      <c r="U93" t="s">
        <v>31</v>
      </c>
      <c r="W93" t="s">
        <v>36</v>
      </c>
      <c r="X93" t="s">
        <v>36</v>
      </c>
      <c r="AB93">
        <v>600</v>
      </c>
      <c r="AD93" t="s">
        <v>37</v>
      </c>
      <c r="AE93">
        <v>1</v>
      </c>
    </row>
    <row r="94" spans="1:31" x14ac:dyDescent="0.25">
      <c r="A94">
        <v>93</v>
      </c>
      <c r="B94" t="s">
        <v>29</v>
      </c>
      <c r="C94" t="s">
        <v>34</v>
      </c>
      <c r="D94" t="s">
        <v>36</v>
      </c>
      <c r="F94" t="s">
        <v>137</v>
      </c>
      <c r="G94" t="s">
        <v>63</v>
      </c>
      <c r="H94" t="s">
        <v>38</v>
      </c>
      <c r="M94">
        <v>10</v>
      </c>
      <c r="R94" t="s">
        <v>39</v>
      </c>
      <c r="T94" t="s">
        <v>62</v>
      </c>
      <c r="U94" t="s">
        <v>31</v>
      </c>
      <c r="W94" t="s">
        <v>36</v>
      </c>
      <c r="X94" t="s">
        <v>36</v>
      </c>
      <c r="Y94">
        <v>80</v>
      </c>
      <c r="AD94" t="s">
        <v>63</v>
      </c>
      <c r="AE94">
        <v>1</v>
      </c>
    </row>
    <row r="95" spans="1:31" x14ac:dyDescent="0.25">
      <c r="A95">
        <v>94</v>
      </c>
      <c r="B95" t="s">
        <v>29</v>
      </c>
      <c r="C95" t="s">
        <v>34</v>
      </c>
      <c r="D95" t="s">
        <v>36</v>
      </c>
      <c r="F95" t="s">
        <v>137</v>
      </c>
      <c r="G95" t="s">
        <v>63</v>
      </c>
      <c r="H95" t="s">
        <v>38</v>
      </c>
      <c r="M95">
        <v>12</v>
      </c>
      <c r="R95" t="s">
        <v>39</v>
      </c>
      <c r="T95" t="s">
        <v>62</v>
      </c>
      <c r="U95" t="s">
        <v>31</v>
      </c>
      <c r="W95" t="s">
        <v>36</v>
      </c>
      <c r="X95" t="s">
        <v>36</v>
      </c>
      <c r="Y95">
        <v>80</v>
      </c>
      <c r="AD95" t="s">
        <v>63</v>
      </c>
      <c r="AE95">
        <v>1</v>
      </c>
    </row>
    <row r="96" spans="1:31" x14ac:dyDescent="0.25">
      <c r="A96">
        <v>95</v>
      </c>
      <c r="B96" t="s">
        <v>65</v>
      </c>
      <c r="C96" t="s">
        <v>34</v>
      </c>
      <c r="D96" t="s">
        <v>36</v>
      </c>
      <c r="F96" t="s">
        <v>138</v>
      </c>
      <c r="G96" t="s">
        <v>67</v>
      </c>
      <c r="J96" t="s">
        <v>38</v>
      </c>
      <c r="P96">
        <v>3</v>
      </c>
      <c r="R96" t="s">
        <v>39</v>
      </c>
      <c r="T96" t="s">
        <v>62</v>
      </c>
      <c r="U96" t="s">
        <v>31</v>
      </c>
      <c r="W96" t="s">
        <v>36</v>
      </c>
      <c r="X96" t="s">
        <v>36</v>
      </c>
      <c r="AA96">
        <v>200</v>
      </c>
      <c r="AD96" t="s">
        <v>67</v>
      </c>
      <c r="AE96">
        <v>1</v>
      </c>
    </row>
    <row r="97" spans="1:31" x14ac:dyDescent="0.25">
      <c r="A97">
        <v>96</v>
      </c>
      <c r="B97" t="s">
        <v>65</v>
      </c>
      <c r="C97" t="s">
        <v>34</v>
      </c>
      <c r="D97" t="s">
        <v>36</v>
      </c>
      <c r="F97" t="s">
        <v>138</v>
      </c>
      <c r="G97" t="s">
        <v>32</v>
      </c>
      <c r="K97" t="s">
        <v>38</v>
      </c>
      <c r="P97">
        <v>10</v>
      </c>
      <c r="R97" t="s">
        <v>39</v>
      </c>
      <c r="T97" t="s">
        <v>62</v>
      </c>
      <c r="U97" t="s">
        <v>31</v>
      </c>
      <c r="W97" t="s">
        <v>31</v>
      </c>
      <c r="X97" t="s">
        <v>31</v>
      </c>
      <c r="AB97">
        <v>300</v>
      </c>
      <c r="AD97" t="s">
        <v>32</v>
      </c>
      <c r="AE97">
        <v>1</v>
      </c>
    </row>
    <row r="98" spans="1:31" x14ac:dyDescent="0.25">
      <c r="A98">
        <v>97</v>
      </c>
      <c r="B98" t="s">
        <v>65</v>
      </c>
      <c r="C98" t="s">
        <v>34</v>
      </c>
      <c r="D98" t="s">
        <v>36</v>
      </c>
      <c r="F98" t="s">
        <v>138</v>
      </c>
      <c r="G98" t="s">
        <v>32</v>
      </c>
      <c r="K98" t="s">
        <v>38</v>
      </c>
      <c r="P98">
        <v>2</v>
      </c>
      <c r="R98" t="s">
        <v>39</v>
      </c>
      <c r="T98" t="s">
        <v>62</v>
      </c>
      <c r="U98" t="s">
        <v>31</v>
      </c>
      <c r="W98" t="s">
        <v>36</v>
      </c>
      <c r="X98" t="s">
        <v>36</v>
      </c>
      <c r="AB98">
        <v>700</v>
      </c>
      <c r="AD98" t="s">
        <v>32</v>
      </c>
      <c r="AE98">
        <v>1</v>
      </c>
    </row>
    <row r="99" spans="1:31" x14ac:dyDescent="0.25">
      <c r="A99">
        <v>98</v>
      </c>
      <c r="B99" t="s">
        <v>65</v>
      </c>
      <c r="C99" t="s">
        <v>34</v>
      </c>
      <c r="D99" t="s">
        <v>36</v>
      </c>
      <c r="F99" t="s">
        <v>138</v>
      </c>
      <c r="G99" t="s">
        <v>32</v>
      </c>
      <c r="K99" t="s">
        <v>38</v>
      </c>
      <c r="P99">
        <v>4</v>
      </c>
      <c r="R99" t="s">
        <v>104</v>
      </c>
      <c r="T99" t="s">
        <v>62</v>
      </c>
      <c r="U99" t="s">
        <v>31</v>
      </c>
      <c r="W99" t="s">
        <v>36</v>
      </c>
      <c r="X99" t="s">
        <v>36</v>
      </c>
      <c r="AB99">
        <v>700</v>
      </c>
      <c r="AD99" t="s">
        <v>32</v>
      </c>
      <c r="AE99">
        <v>1</v>
      </c>
    </row>
    <row r="100" spans="1:31" x14ac:dyDescent="0.25">
      <c r="A100">
        <v>99</v>
      </c>
      <c r="B100" t="s">
        <v>65</v>
      </c>
      <c r="C100" t="s">
        <v>34</v>
      </c>
      <c r="D100" t="s">
        <v>36</v>
      </c>
      <c r="F100" t="s">
        <v>138</v>
      </c>
      <c r="G100" t="s">
        <v>32</v>
      </c>
      <c r="K100" t="s">
        <v>38</v>
      </c>
      <c r="P100">
        <v>1</v>
      </c>
      <c r="R100" t="s">
        <v>90</v>
      </c>
      <c r="S100" t="s">
        <v>82</v>
      </c>
      <c r="T100" t="s">
        <v>62</v>
      </c>
      <c r="U100" t="s">
        <v>31</v>
      </c>
      <c r="W100" t="s">
        <v>36</v>
      </c>
      <c r="X100" t="s">
        <v>36</v>
      </c>
      <c r="AB100">
        <v>750</v>
      </c>
      <c r="AD100" t="s">
        <v>32</v>
      </c>
      <c r="AE100">
        <v>1</v>
      </c>
    </row>
    <row r="101" spans="1:31" x14ac:dyDescent="0.25">
      <c r="A101">
        <v>100</v>
      </c>
      <c r="B101" t="s">
        <v>65</v>
      </c>
      <c r="C101" t="s">
        <v>34</v>
      </c>
      <c r="D101" t="s">
        <v>36</v>
      </c>
      <c r="F101" t="s">
        <v>138</v>
      </c>
      <c r="G101" t="s">
        <v>32</v>
      </c>
      <c r="K101" t="s">
        <v>38</v>
      </c>
      <c r="P101">
        <v>1</v>
      </c>
      <c r="R101" t="s">
        <v>90</v>
      </c>
      <c r="T101" t="s">
        <v>62</v>
      </c>
      <c r="U101" t="s">
        <v>31</v>
      </c>
      <c r="W101" t="s">
        <v>36</v>
      </c>
      <c r="X101" t="s">
        <v>36</v>
      </c>
      <c r="AB101">
        <v>750</v>
      </c>
      <c r="AD101" t="s">
        <v>32</v>
      </c>
      <c r="AE101">
        <v>1</v>
      </c>
    </row>
    <row r="102" spans="1:31" x14ac:dyDescent="0.25">
      <c r="A102">
        <v>101</v>
      </c>
      <c r="B102" t="s">
        <v>29</v>
      </c>
      <c r="C102" t="s">
        <v>34</v>
      </c>
      <c r="D102" t="s">
        <v>36</v>
      </c>
      <c r="F102" t="s">
        <v>137</v>
      </c>
      <c r="G102" t="s">
        <v>37</v>
      </c>
      <c r="I102" t="s">
        <v>101</v>
      </c>
      <c r="N102">
        <v>12</v>
      </c>
      <c r="R102" t="s">
        <v>105</v>
      </c>
      <c r="T102" t="s">
        <v>62</v>
      </c>
      <c r="U102" t="s">
        <v>31</v>
      </c>
      <c r="W102" t="s">
        <v>36</v>
      </c>
      <c r="X102" t="s">
        <v>36</v>
      </c>
      <c r="Z102">
        <v>75</v>
      </c>
      <c r="AD102" t="s">
        <v>54</v>
      </c>
      <c r="AE102">
        <v>1</v>
      </c>
    </row>
    <row r="103" spans="1:31" x14ac:dyDescent="0.25">
      <c r="A103">
        <v>102</v>
      </c>
      <c r="B103" t="s">
        <v>29</v>
      </c>
      <c r="C103" t="s">
        <v>34</v>
      </c>
      <c r="D103" t="s">
        <v>36</v>
      </c>
      <c r="F103" t="s">
        <v>137</v>
      </c>
      <c r="G103" t="s">
        <v>32</v>
      </c>
      <c r="K103" t="s">
        <v>64</v>
      </c>
      <c r="P103">
        <v>1</v>
      </c>
      <c r="R103" t="s">
        <v>106</v>
      </c>
      <c r="T103" t="s">
        <v>62</v>
      </c>
      <c r="U103" t="s">
        <v>31</v>
      </c>
      <c r="W103" t="s">
        <v>36</v>
      </c>
      <c r="X103" t="s">
        <v>36</v>
      </c>
      <c r="AB103">
        <v>400</v>
      </c>
      <c r="AD103" t="s">
        <v>37</v>
      </c>
      <c r="AE103">
        <v>1</v>
      </c>
    </row>
    <row r="104" spans="1:31" x14ac:dyDescent="0.25">
      <c r="A104">
        <v>103</v>
      </c>
      <c r="B104" t="s">
        <v>29</v>
      </c>
      <c r="C104" t="s">
        <v>34</v>
      </c>
      <c r="D104" t="s">
        <v>31</v>
      </c>
      <c r="E104" t="s">
        <v>51</v>
      </c>
      <c r="W104" t="s">
        <v>36</v>
      </c>
      <c r="AD104" t="s">
        <v>37</v>
      </c>
      <c r="AE104">
        <v>1</v>
      </c>
    </row>
    <row r="105" spans="1:31" x14ac:dyDescent="0.25">
      <c r="A105">
        <v>104</v>
      </c>
      <c r="B105" t="s">
        <v>132</v>
      </c>
      <c r="C105" t="s">
        <v>34</v>
      </c>
      <c r="D105" t="s">
        <v>36</v>
      </c>
      <c r="F105" t="s">
        <v>137</v>
      </c>
      <c r="G105" t="s">
        <v>63</v>
      </c>
      <c r="H105" t="s">
        <v>38</v>
      </c>
      <c r="M105">
        <v>12</v>
      </c>
      <c r="R105" t="s">
        <v>107</v>
      </c>
      <c r="T105" t="s">
        <v>110</v>
      </c>
      <c r="U105" t="s">
        <v>36</v>
      </c>
      <c r="V105" t="s">
        <v>92</v>
      </c>
      <c r="W105" t="s">
        <v>36</v>
      </c>
      <c r="X105" t="s">
        <v>36</v>
      </c>
      <c r="Y105">
        <v>70</v>
      </c>
      <c r="AD105" t="s">
        <v>37</v>
      </c>
      <c r="AE105">
        <v>1</v>
      </c>
    </row>
    <row r="106" spans="1:31" x14ac:dyDescent="0.25">
      <c r="A106">
        <v>105</v>
      </c>
      <c r="B106" t="s">
        <v>29</v>
      </c>
      <c r="C106" t="s">
        <v>86</v>
      </c>
      <c r="D106" t="s">
        <v>36</v>
      </c>
      <c r="F106" t="s">
        <v>137</v>
      </c>
      <c r="G106" t="s">
        <v>108</v>
      </c>
      <c r="I106" t="s">
        <v>64</v>
      </c>
      <c r="N106">
        <v>6</v>
      </c>
      <c r="R106" t="s">
        <v>105</v>
      </c>
      <c r="T106" t="s">
        <v>62</v>
      </c>
      <c r="U106" t="s">
        <v>31</v>
      </c>
      <c r="V106" t="s">
        <v>92</v>
      </c>
      <c r="W106" t="s">
        <v>36</v>
      </c>
      <c r="X106" t="s">
        <v>36</v>
      </c>
      <c r="Z106">
        <v>90</v>
      </c>
      <c r="AD106" t="s">
        <v>109</v>
      </c>
      <c r="AE106">
        <v>1</v>
      </c>
    </row>
    <row r="107" spans="1:31" x14ac:dyDescent="0.25">
      <c r="A107">
        <v>106</v>
      </c>
      <c r="B107" t="s">
        <v>29</v>
      </c>
      <c r="C107" t="s">
        <v>34</v>
      </c>
      <c r="D107" t="s">
        <v>36</v>
      </c>
      <c r="F107" t="s">
        <v>137</v>
      </c>
      <c r="G107" t="s">
        <v>63</v>
      </c>
      <c r="H107" t="s">
        <v>38</v>
      </c>
      <c r="M107">
        <v>24</v>
      </c>
      <c r="R107" t="s">
        <v>111</v>
      </c>
      <c r="S107" t="s">
        <v>49</v>
      </c>
      <c r="T107" t="s">
        <v>62</v>
      </c>
      <c r="U107" t="s">
        <v>31</v>
      </c>
      <c r="W107" t="s">
        <v>36</v>
      </c>
      <c r="X107" t="s">
        <v>36</v>
      </c>
      <c r="Y107">
        <v>85</v>
      </c>
      <c r="AD107" t="s">
        <v>127</v>
      </c>
      <c r="AE107">
        <v>1</v>
      </c>
    </row>
    <row r="108" spans="1:31" x14ac:dyDescent="0.25">
      <c r="A108">
        <v>107</v>
      </c>
      <c r="B108" t="s">
        <v>41</v>
      </c>
      <c r="C108" t="s">
        <v>34</v>
      </c>
      <c r="D108" t="s">
        <v>36</v>
      </c>
      <c r="F108" t="s">
        <v>137</v>
      </c>
      <c r="G108" t="s">
        <v>63</v>
      </c>
      <c r="H108" t="s">
        <v>38</v>
      </c>
      <c r="M108">
        <v>12</v>
      </c>
      <c r="R108" t="s">
        <v>49</v>
      </c>
      <c r="T108" t="s">
        <v>62</v>
      </c>
      <c r="U108" t="s">
        <v>31</v>
      </c>
      <c r="W108" t="s">
        <v>36</v>
      </c>
      <c r="X108" t="s">
        <v>36</v>
      </c>
      <c r="Y108">
        <v>85</v>
      </c>
      <c r="AD108" t="s">
        <v>37</v>
      </c>
      <c r="AE108">
        <v>1</v>
      </c>
    </row>
    <row r="109" spans="1:31" x14ac:dyDescent="0.25">
      <c r="A109">
        <v>108</v>
      </c>
      <c r="B109" t="s">
        <v>41</v>
      </c>
      <c r="C109" s="3" t="s">
        <v>34</v>
      </c>
      <c r="D109" t="s">
        <v>36</v>
      </c>
      <c r="F109" t="s">
        <v>137</v>
      </c>
      <c r="G109" t="s">
        <v>32</v>
      </c>
      <c r="K109" t="s">
        <v>38</v>
      </c>
      <c r="P109">
        <v>1</v>
      </c>
      <c r="R109" t="s">
        <v>39</v>
      </c>
      <c r="T109" t="s">
        <v>62</v>
      </c>
      <c r="U109" t="s">
        <v>31</v>
      </c>
      <c r="W109" t="s">
        <v>36</v>
      </c>
      <c r="X109" t="s">
        <v>36</v>
      </c>
      <c r="AB109">
        <v>800</v>
      </c>
      <c r="AD109" t="s">
        <v>37</v>
      </c>
      <c r="AE109">
        <v>1</v>
      </c>
    </row>
    <row r="110" spans="1:31" x14ac:dyDescent="0.25">
      <c r="A110">
        <v>109</v>
      </c>
      <c r="B110" t="s">
        <v>41</v>
      </c>
      <c r="C110" t="s">
        <v>34</v>
      </c>
      <c r="D110" t="s">
        <v>36</v>
      </c>
      <c r="F110" t="s">
        <v>137</v>
      </c>
      <c r="G110" t="s">
        <v>37</v>
      </c>
      <c r="I110" t="s">
        <v>38</v>
      </c>
      <c r="N110">
        <v>24</v>
      </c>
      <c r="R110" t="s">
        <v>39</v>
      </c>
      <c r="T110" t="s">
        <v>62</v>
      </c>
      <c r="U110" t="s">
        <v>31</v>
      </c>
      <c r="W110" t="s">
        <v>36</v>
      </c>
      <c r="X110" t="s">
        <v>36</v>
      </c>
      <c r="Z110">
        <v>80</v>
      </c>
      <c r="AD110" t="s">
        <v>37</v>
      </c>
      <c r="AE110">
        <v>1</v>
      </c>
    </row>
    <row r="111" spans="1:31" x14ac:dyDescent="0.25">
      <c r="A111">
        <v>110</v>
      </c>
      <c r="B111" t="s">
        <v>41</v>
      </c>
      <c r="C111" t="s">
        <v>34</v>
      </c>
      <c r="D111" t="s">
        <v>36</v>
      </c>
      <c r="F111" t="s">
        <v>137</v>
      </c>
      <c r="G111" t="s">
        <v>57</v>
      </c>
      <c r="L111" t="s">
        <v>38</v>
      </c>
      <c r="Q111">
        <v>1</v>
      </c>
      <c r="R111" t="s">
        <v>105</v>
      </c>
      <c r="S111" t="s">
        <v>112</v>
      </c>
      <c r="T111" t="s">
        <v>62</v>
      </c>
      <c r="U111" t="s">
        <v>31</v>
      </c>
      <c r="W111" t="s">
        <v>36</v>
      </c>
      <c r="X111" t="s">
        <v>36</v>
      </c>
      <c r="AC111">
        <v>2700</v>
      </c>
      <c r="AD111" t="s">
        <v>54</v>
      </c>
      <c r="AE111">
        <v>1</v>
      </c>
    </row>
    <row r="112" spans="1:31" x14ac:dyDescent="0.25">
      <c r="A112">
        <v>111</v>
      </c>
      <c r="B112" t="s">
        <v>41</v>
      </c>
      <c r="C112" t="s">
        <v>34</v>
      </c>
      <c r="D112" t="s">
        <v>36</v>
      </c>
      <c r="F112" t="s">
        <v>137</v>
      </c>
      <c r="G112" t="s">
        <v>32</v>
      </c>
      <c r="K112" t="s">
        <v>38</v>
      </c>
      <c r="P112">
        <v>1</v>
      </c>
      <c r="R112" t="s">
        <v>113</v>
      </c>
      <c r="T112" t="s">
        <v>62</v>
      </c>
      <c r="U112" t="s">
        <v>31</v>
      </c>
      <c r="W112" t="s">
        <v>36</v>
      </c>
      <c r="X112" t="s">
        <v>36</v>
      </c>
      <c r="AB112">
        <v>600</v>
      </c>
      <c r="AD112" t="s">
        <v>37</v>
      </c>
      <c r="AE112">
        <v>1</v>
      </c>
    </row>
    <row r="113" spans="1:31" x14ac:dyDescent="0.25">
      <c r="A113">
        <v>112</v>
      </c>
      <c r="B113" t="s">
        <v>65</v>
      </c>
      <c r="C113" t="s">
        <v>34</v>
      </c>
      <c r="D113" t="s">
        <v>36</v>
      </c>
      <c r="F113" t="s">
        <v>139</v>
      </c>
      <c r="G113" t="s">
        <v>67</v>
      </c>
      <c r="J113" t="s">
        <v>38</v>
      </c>
      <c r="N113">
        <v>3</v>
      </c>
      <c r="R113" t="s">
        <v>105</v>
      </c>
      <c r="T113" t="s">
        <v>62</v>
      </c>
      <c r="U113" t="s">
        <v>31</v>
      </c>
      <c r="W113" t="s">
        <v>36</v>
      </c>
      <c r="X113" t="s">
        <v>36</v>
      </c>
      <c r="AA113">
        <v>400</v>
      </c>
      <c r="AD113" t="s">
        <v>67</v>
      </c>
      <c r="AE113">
        <v>1</v>
      </c>
    </row>
    <row r="114" spans="1:31" x14ac:dyDescent="0.25">
      <c r="A114">
        <v>113</v>
      </c>
      <c r="B114" t="s">
        <v>65</v>
      </c>
      <c r="C114" t="s">
        <v>34</v>
      </c>
      <c r="D114" t="s">
        <v>36</v>
      </c>
      <c r="F114" t="s">
        <v>138</v>
      </c>
      <c r="G114" t="s">
        <v>114</v>
      </c>
      <c r="K114" t="s">
        <v>38</v>
      </c>
      <c r="P114">
        <v>1</v>
      </c>
      <c r="R114" t="s">
        <v>115</v>
      </c>
      <c r="T114" t="s">
        <v>62</v>
      </c>
      <c r="U114" t="s">
        <v>31</v>
      </c>
      <c r="W114" t="s">
        <v>36</v>
      </c>
      <c r="X114" t="s">
        <v>36</v>
      </c>
      <c r="AB114">
        <v>750</v>
      </c>
      <c r="AD114" t="s">
        <v>54</v>
      </c>
      <c r="AE114">
        <v>1</v>
      </c>
    </row>
    <row r="115" spans="1:31" x14ac:dyDescent="0.25">
      <c r="A115">
        <v>114</v>
      </c>
      <c r="B115" t="s">
        <v>41</v>
      </c>
      <c r="C115" t="s">
        <v>34</v>
      </c>
      <c r="D115" t="s">
        <v>36</v>
      </c>
      <c r="F115" t="s">
        <v>137</v>
      </c>
      <c r="G115" t="s">
        <v>37</v>
      </c>
      <c r="I115" t="s">
        <v>38</v>
      </c>
      <c r="M115">
        <v>24</v>
      </c>
      <c r="R115" t="s">
        <v>116</v>
      </c>
      <c r="T115" t="s">
        <v>62</v>
      </c>
      <c r="U115" t="s">
        <v>31</v>
      </c>
      <c r="W115" t="s">
        <v>36</v>
      </c>
      <c r="X115" t="s">
        <v>36</v>
      </c>
      <c r="Z115">
        <v>75</v>
      </c>
      <c r="AD115" t="s">
        <v>54</v>
      </c>
      <c r="AE115">
        <v>1</v>
      </c>
    </row>
    <row r="116" spans="1:31" x14ac:dyDescent="0.25">
      <c r="A116">
        <v>115</v>
      </c>
      <c r="B116" t="s">
        <v>65</v>
      </c>
      <c r="C116" t="s">
        <v>34</v>
      </c>
      <c r="D116" t="s">
        <v>36</v>
      </c>
      <c r="F116" t="s">
        <v>138</v>
      </c>
      <c r="G116" t="s">
        <v>32</v>
      </c>
      <c r="K116" t="s">
        <v>64</v>
      </c>
      <c r="P116">
        <v>1</v>
      </c>
      <c r="R116" t="s">
        <v>117</v>
      </c>
      <c r="T116" t="s">
        <v>62</v>
      </c>
      <c r="U116" t="s">
        <v>31</v>
      </c>
      <c r="W116" t="s">
        <v>36</v>
      </c>
      <c r="X116" t="s">
        <v>36</v>
      </c>
      <c r="AB116">
        <v>550</v>
      </c>
      <c r="AD116" t="s">
        <v>32</v>
      </c>
      <c r="AE116">
        <v>1</v>
      </c>
    </row>
    <row r="117" spans="1:31" x14ac:dyDescent="0.25">
      <c r="A117">
        <v>116</v>
      </c>
      <c r="B117" t="s">
        <v>65</v>
      </c>
      <c r="C117" t="s">
        <v>34</v>
      </c>
      <c r="D117" t="s">
        <v>36</v>
      </c>
      <c r="F117" t="s">
        <v>138</v>
      </c>
      <c r="G117" t="s">
        <v>37</v>
      </c>
      <c r="I117" t="s">
        <v>64</v>
      </c>
      <c r="M117">
        <v>12</v>
      </c>
      <c r="R117" t="s">
        <v>113</v>
      </c>
      <c r="T117" t="s">
        <v>62</v>
      </c>
      <c r="U117" t="s">
        <v>31</v>
      </c>
      <c r="W117" t="s">
        <v>36</v>
      </c>
      <c r="X117" t="s">
        <v>36</v>
      </c>
      <c r="Z117">
        <v>85</v>
      </c>
      <c r="AD117" t="s">
        <v>32</v>
      </c>
      <c r="AE117">
        <v>1</v>
      </c>
    </row>
    <row r="118" spans="1:31" x14ac:dyDescent="0.25">
      <c r="A118">
        <v>117</v>
      </c>
      <c r="B118" t="s">
        <v>65</v>
      </c>
      <c r="C118" t="s">
        <v>34</v>
      </c>
      <c r="D118" t="s">
        <v>36</v>
      </c>
      <c r="F118" t="s">
        <v>138</v>
      </c>
      <c r="G118" t="s">
        <v>32</v>
      </c>
      <c r="K118" t="s">
        <v>38</v>
      </c>
      <c r="P118">
        <v>1</v>
      </c>
      <c r="R118" t="s">
        <v>39</v>
      </c>
      <c r="T118" t="s">
        <v>62</v>
      </c>
      <c r="U118" t="s">
        <v>31</v>
      </c>
      <c r="W118" t="s">
        <v>36</v>
      </c>
      <c r="X118" t="s">
        <v>36</v>
      </c>
      <c r="AB118">
        <v>600</v>
      </c>
      <c r="AD118" t="s">
        <v>32</v>
      </c>
      <c r="AE118">
        <v>1</v>
      </c>
    </row>
    <row r="119" spans="1:31" x14ac:dyDescent="0.25">
      <c r="A119">
        <v>118</v>
      </c>
      <c r="B119" t="s">
        <v>65</v>
      </c>
      <c r="C119" t="s">
        <v>34</v>
      </c>
      <c r="D119" t="s">
        <v>36</v>
      </c>
      <c r="F119" t="s">
        <v>138</v>
      </c>
      <c r="G119" t="s">
        <v>32</v>
      </c>
      <c r="J119" t="s">
        <v>38</v>
      </c>
      <c r="P119">
        <v>1</v>
      </c>
      <c r="R119" t="s">
        <v>112</v>
      </c>
      <c r="T119" t="s">
        <v>62</v>
      </c>
      <c r="U119" t="s">
        <v>31</v>
      </c>
      <c r="W119" t="s">
        <v>36</v>
      </c>
      <c r="X119" t="s">
        <v>36</v>
      </c>
      <c r="AB119">
        <v>700</v>
      </c>
      <c r="AD119" t="s">
        <v>32</v>
      </c>
      <c r="AE119">
        <v>1</v>
      </c>
    </row>
    <row r="120" spans="1:31" x14ac:dyDescent="0.25">
      <c r="A120">
        <v>119</v>
      </c>
      <c r="B120" t="s">
        <v>41</v>
      </c>
      <c r="C120" t="s">
        <v>34</v>
      </c>
      <c r="D120" t="s">
        <v>36</v>
      </c>
      <c r="F120" t="s">
        <v>137</v>
      </c>
      <c r="G120" t="s">
        <v>37</v>
      </c>
      <c r="I120" t="s">
        <v>64</v>
      </c>
      <c r="M120">
        <v>12</v>
      </c>
      <c r="R120" t="s">
        <v>105</v>
      </c>
      <c r="S120" t="s">
        <v>107</v>
      </c>
      <c r="T120" t="s">
        <v>119</v>
      </c>
      <c r="U120" t="s">
        <v>36</v>
      </c>
      <c r="V120" t="s">
        <v>118</v>
      </c>
      <c r="W120" t="s">
        <v>36</v>
      </c>
      <c r="X120" t="s">
        <v>36</v>
      </c>
      <c r="Z120">
        <v>80</v>
      </c>
      <c r="AD120" t="s">
        <v>37</v>
      </c>
      <c r="AE120">
        <v>1</v>
      </c>
    </row>
    <row r="121" spans="1:31" x14ac:dyDescent="0.25">
      <c r="A121">
        <v>120</v>
      </c>
      <c r="B121" t="s">
        <v>65</v>
      </c>
      <c r="C121" t="s">
        <v>34</v>
      </c>
      <c r="D121" t="s">
        <v>36</v>
      </c>
      <c r="F121" t="s">
        <v>138</v>
      </c>
      <c r="G121" t="s">
        <v>120</v>
      </c>
      <c r="K121" t="s">
        <v>38</v>
      </c>
      <c r="P121">
        <v>1</v>
      </c>
      <c r="R121" t="s">
        <v>113</v>
      </c>
      <c r="T121" t="s">
        <v>121</v>
      </c>
      <c r="U121" t="s">
        <v>31</v>
      </c>
      <c r="W121" t="s">
        <v>36</v>
      </c>
      <c r="X121" t="s">
        <v>36</v>
      </c>
      <c r="AB121">
        <v>650</v>
      </c>
      <c r="AD121" t="s">
        <v>32</v>
      </c>
      <c r="AE121">
        <v>1</v>
      </c>
    </row>
    <row r="122" spans="1:31" x14ac:dyDescent="0.25">
      <c r="A122">
        <v>121</v>
      </c>
      <c r="B122" t="s">
        <v>41</v>
      </c>
      <c r="C122" t="s">
        <v>34</v>
      </c>
      <c r="D122" t="s">
        <v>36</v>
      </c>
      <c r="F122" t="s">
        <v>137</v>
      </c>
      <c r="G122" t="s">
        <v>37</v>
      </c>
      <c r="I122" t="s">
        <v>38</v>
      </c>
      <c r="R122" t="s">
        <v>39</v>
      </c>
      <c r="T122" t="s">
        <v>62</v>
      </c>
      <c r="U122" t="s">
        <v>31</v>
      </c>
      <c r="W122" t="s">
        <v>36</v>
      </c>
      <c r="X122" t="s">
        <v>36</v>
      </c>
      <c r="Z122">
        <v>85</v>
      </c>
      <c r="AD122" t="s">
        <v>67</v>
      </c>
      <c r="AE122">
        <v>1</v>
      </c>
    </row>
    <row r="123" spans="1:31" x14ac:dyDescent="0.25">
      <c r="A123">
        <v>122</v>
      </c>
      <c r="B123" t="s">
        <v>29</v>
      </c>
      <c r="C123" s="3" t="s">
        <v>34</v>
      </c>
      <c r="D123" t="s">
        <v>36</v>
      </c>
      <c r="F123" t="s">
        <v>137</v>
      </c>
      <c r="G123" t="s">
        <v>37</v>
      </c>
      <c r="I123" t="s">
        <v>38</v>
      </c>
      <c r="M123">
        <v>12</v>
      </c>
      <c r="R123" t="s">
        <v>105</v>
      </c>
      <c r="T123" t="s">
        <v>62</v>
      </c>
      <c r="U123" t="s">
        <v>31</v>
      </c>
      <c r="W123" t="s">
        <v>36</v>
      </c>
      <c r="X123" t="s">
        <v>36</v>
      </c>
      <c r="Z123">
        <v>85</v>
      </c>
      <c r="AD123" t="s">
        <v>127</v>
      </c>
      <c r="AE123">
        <v>1</v>
      </c>
    </row>
    <row r="124" spans="1:31" x14ac:dyDescent="0.25">
      <c r="A124">
        <v>123</v>
      </c>
      <c r="B124" t="s">
        <v>65</v>
      </c>
      <c r="C124" t="s">
        <v>34</v>
      </c>
      <c r="D124" t="s">
        <v>36</v>
      </c>
      <c r="F124" t="s">
        <v>138</v>
      </c>
      <c r="G124" t="s">
        <v>32</v>
      </c>
      <c r="K124" t="s">
        <v>38</v>
      </c>
      <c r="P124">
        <v>1</v>
      </c>
      <c r="R124" t="s">
        <v>39</v>
      </c>
      <c r="T124" t="s">
        <v>62</v>
      </c>
      <c r="U124" t="s">
        <v>31</v>
      </c>
      <c r="W124" t="s">
        <v>36</v>
      </c>
      <c r="X124" t="s">
        <v>36</v>
      </c>
      <c r="AB124">
        <v>740</v>
      </c>
      <c r="AD124" t="s">
        <v>37</v>
      </c>
      <c r="AE124">
        <v>1</v>
      </c>
    </row>
    <row r="125" spans="1:31" x14ac:dyDescent="0.25">
      <c r="A125">
        <v>124</v>
      </c>
      <c r="B125" t="s">
        <v>29</v>
      </c>
      <c r="C125" s="3" t="s">
        <v>34</v>
      </c>
      <c r="D125" t="s">
        <v>36</v>
      </c>
      <c r="F125" t="s">
        <v>137</v>
      </c>
      <c r="G125" t="s">
        <v>37</v>
      </c>
      <c r="I125" t="s">
        <v>38</v>
      </c>
      <c r="M125">
        <v>24</v>
      </c>
      <c r="R125" t="s">
        <v>111</v>
      </c>
      <c r="T125" t="s">
        <v>62</v>
      </c>
      <c r="U125" t="s">
        <v>31</v>
      </c>
      <c r="W125" t="s">
        <v>36</v>
      </c>
      <c r="X125" t="s">
        <v>36</v>
      </c>
      <c r="Z125">
        <v>80</v>
      </c>
      <c r="AD125" t="s">
        <v>37</v>
      </c>
      <c r="AE125">
        <v>1</v>
      </c>
    </row>
    <row r="126" spans="1:31" x14ac:dyDescent="0.25">
      <c r="A126">
        <v>125</v>
      </c>
      <c r="B126" t="s">
        <v>41</v>
      </c>
      <c r="C126" t="s">
        <v>34</v>
      </c>
      <c r="D126" t="s">
        <v>36</v>
      </c>
      <c r="F126" t="s">
        <v>137</v>
      </c>
      <c r="G126" t="s">
        <v>37</v>
      </c>
      <c r="I126" t="s">
        <v>38</v>
      </c>
      <c r="M126">
        <v>24</v>
      </c>
      <c r="R126" t="s">
        <v>105</v>
      </c>
      <c r="T126" t="s">
        <v>62</v>
      </c>
      <c r="U126" t="s">
        <v>31</v>
      </c>
      <c r="W126" t="s">
        <v>36</v>
      </c>
      <c r="X126" t="s">
        <v>36</v>
      </c>
      <c r="Z126">
        <v>90</v>
      </c>
      <c r="AD126" t="s">
        <v>54</v>
      </c>
      <c r="AE126">
        <v>1</v>
      </c>
    </row>
    <row r="127" spans="1:31" x14ac:dyDescent="0.25">
      <c r="A127">
        <v>126</v>
      </c>
      <c r="B127" t="s">
        <v>29</v>
      </c>
      <c r="C127" s="3" t="s">
        <v>34</v>
      </c>
      <c r="D127" t="s">
        <v>36</v>
      </c>
      <c r="F127" t="s">
        <v>137</v>
      </c>
      <c r="G127" t="s">
        <v>63</v>
      </c>
      <c r="H127" t="s">
        <v>38</v>
      </c>
      <c r="M127">
        <v>12</v>
      </c>
      <c r="R127" t="s">
        <v>39</v>
      </c>
      <c r="T127" t="s">
        <v>62</v>
      </c>
      <c r="U127" t="s">
        <v>31</v>
      </c>
      <c r="W127" t="s">
        <v>36</v>
      </c>
      <c r="X127" t="s">
        <v>36</v>
      </c>
      <c r="Y127">
        <v>70</v>
      </c>
      <c r="AD127" t="s">
        <v>37</v>
      </c>
      <c r="AE127">
        <v>1</v>
      </c>
    </row>
    <row r="128" spans="1:31" x14ac:dyDescent="0.25">
      <c r="A128">
        <v>127</v>
      </c>
      <c r="B128" t="s">
        <v>29</v>
      </c>
      <c r="C128" t="s">
        <v>34</v>
      </c>
      <c r="D128" t="s">
        <v>36</v>
      </c>
      <c r="F128" t="s">
        <v>137</v>
      </c>
      <c r="G128" t="s">
        <v>32</v>
      </c>
      <c r="K128" t="s">
        <v>38</v>
      </c>
      <c r="P128">
        <v>1</v>
      </c>
      <c r="R128" t="s">
        <v>117</v>
      </c>
      <c r="T128" t="s">
        <v>62</v>
      </c>
      <c r="U128" t="s">
        <v>31</v>
      </c>
      <c r="W128" t="s">
        <v>36</v>
      </c>
      <c r="X128" t="s">
        <v>36</v>
      </c>
      <c r="AB128">
        <v>640</v>
      </c>
      <c r="AD128" t="s">
        <v>67</v>
      </c>
      <c r="AE128">
        <v>1</v>
      </c>
    </row>
    <row r="129" spans="1:31" x14ac:dyDescent="0.25">
      <c r="A129">
        <v>128</v>
      </c>
      <c r="B129" t="s">
        <v>29</v>
      </c>
      <c r="C129" s="3" t="s">
        <v>34</v>
      </c>
      <c r="D129" t="s">
        <v>36</v>
      </c>
      <c r="F129" t="s">
        <v>137</v>
      </c>
      <c r="G129" t="s">
        <v>37</v>
      </c>
      <c r="I129" t="s">
        <v>64</v>
      </c>
      <c r="M129">
        <v>12</v>
      </c>
      <c r="R129" t="s">
        <v>39</v>
      </c>
      <c r="T129" t="s">
        <v>62</v>
      </c>
      <c r="U129" t="s">
        <v>31</v>
      </c>
      <c r="W129" t="s">
        <v>36</v>
      </c>
      <c r="X129" t="s">
        <v>36</v>
      </c>
      <c r="Z129">
        <v>85</v>
      </c>
      <c r="AD129" t="s">
        <v>37</v>
      </c>
      <c r="AE129">
        <v>1</v>
      </c>
    </row>
    <row r="130" spans="1:31" x14ac:dyDescent="0.25">
      <c r="A130">
        <v>129</v>
      </c>
      <c r="B130" t="s">
        <v>132</v>
      </c>
      <c r="C130" t="s">
        <v>34</v>
      </c>
      <c r="D130" t="s">
        <v>36</v>
      </c>
      <c r="F130" t="s">
        <v>137</v>
      </c>
      <c r="G130" t="s">
        <v>37</v>
      </c>
      <c r="I130" t="s">
        <v>38</v>
      </c>
      <c r="M130">
        <v>24</v>
      </c>
      <c r="R130" t="s">
        <v>39</v>
      </c>
      <c r="T130" t="s">
        <v>62</v>
      </c>
      <c r="U130" t="s">
        <v>31</v>
      </c>
      <c r="W130" t="s">
        <v>36</v>
      </c>
      <c r="X130" t="s">
        <v>36</v>
      </c>
      <c r="Z130">
        <v>80</v>
      </c>
      <c r="AD130" t="s">
        <v>37</v>
      </c>
      <c r="AE130">
        <v>1</v>
      </c>
    </row>
    <row r="131" spans="1:31" x14ac:dyDescent="0.25">
      <c r="A131">
        <v>130</v>
      </c>
      <c r="B131" t="s">
        <v>73</v>
      </c>
      <c r="C131" s="3" t="s">
        <v>34</v>
      </c>
      <c r="D131" t="s">
        <v>36</v>
      </c>
      <c r="F131" t="s">
        <v>137</v>
      </c>
      <c r="G131" t="s">
        <v>63</v>
      </c>
      <c r="H131" t="s">
        <v>38</v>
      </c>
      <c r="M131">
        <v>24</v>
      </c>
      <c r="R131" t="s">
        <v>105</v>
      </c>
      <c r="T131" t="s">
        <v>62</v>
      </c>
      <c r="U131" t="s">
        <v>31</v>
      </c>
      <c r="W131" t="s">
        <v>36</v>
      </c>
      <c r="X131" t="s">
        <v>36</v>
      </c>
      <c r="Y131">
        <v>70</v>
      </c>
      <c r="AD131" t="s">
        <v>54</v>
      </c>
      <c r="AE131">
        <v>1</v>
      </c>
    </row>
    <row r="132" spans="1:31" x14ac:dyDescent="0.25">
      <c r="A132">
        <v>131</v>
      </c>
      <c r="B132" t="s">
        <v>29</v>
      </c>
      <c r="C132" t="s">
        <v>34</v>
      </c>
      <c r="D132" t="s">
        <v>36</v>
      </c>
      <c r="F132" t="s">
        <v>137</v>
      </c>
      <c r="G132" t="s">
        <v>63</v>
      </c>
      <c r="H132" t="s">
        <v>64</v>
      </c>
      <c r="M132">
        <v>24</v>
      </c>
      <c r="R132" t="s">
        <v>111</v>
      </c>
      <c r="T132" t="s">
        <v>62</v>
      </c>
      <c r="U132" t="s">
        <v>31</v>
      </c>
      <c r="W132" t="s">
        <v>36</v>
      </c>
      <c r="X132" t="s">
        <v>36</v>
      </c>
      <c r="Y132">
        <v>70</v>
      </c>
      <c r="AD132" t="s">
        <v>37</v>
      </c>
      <c r="AE132">
        <v>1</v>
      </c>
    </row>
    <row r="133" spans="1:31" x14ac:dyDescent="0.25">
      <c r="A133">
        <v>132</v>
      </c>
      <c r="B133" t="s">
        <v>29</v>
      </c>
      <c r="C133" s="3" t="s">
        <v>34</v>
      </c>
      <c r="D133" t="s">
        <v>36</v>
      </c>
      <c r="F133" t="s">
        <v>137</v>
      </c>
      <c r="G133" t="s">
        <v>63</v>
      </c>
      <c r="H133" t="s">
        <v>38</v>
      </c>
      <c r="M133">
        <v>12</v>
      </c>
      <c r="R133" t="s">
        <v>117</v>
      </c>
      <c r="T133" t="s">
        <v>62</v>
      </c>
      <c r="U133" t="s">
        <v>31</v>
      </c>
      <c r="W133" t="s">
        <v>36</v>
      </c>
      <c r="X133" t="s">
        <v>36</v>
      </c>
      <c r="Y133">
        <v>75</v>
      </c>
      <c r="AD133" t="s">
        <v>63</v>
      </c>
      <c r="AE133">
        <v>1</v>
      </c>
    </row>
    <row r="134" spans="1:31" x14ac:dyDescent="0.25">
      <c r="A134">
        <v>133</v>
      </c>
      <c r="B134" t="s">
        <v>29</v>
      </c>
      <c r="C134" t="s">
        <v>34</v>
      </c>
      <c r="D134" t="s">
        <v>31</v>
      </c>
      <c r="E134" t="s">
        <v>78</v>
      </c>
      <c r="W134" t="s">
        <v>36</v>
      </c>
      <c r="AD134" t="s">
        <v>37</v>
      </c>
      <c r="AE134">
        <v>1</v>
      </c>
    </row>
    <row r="135" spans="1:31" x14ac:dyDescent="0.25">
      <c r="A135">
        <v>134</v>
      </c>
      <c r="B135" t="s">
        <v>29</v>
      </c>
      <c r="C135" s="3" t="s">
        <v>34</v>
      </c>
      <c r="D135" t="s">
        <v>31</v>
      </c>
      <c r="E135" t="s">
        <v>122</v>
      </c>
      <c r="W135" t="s">
        <v>36</v>
      </c>
      <c r="AD135" t="s">
        <v>94</v>
      </c>
      <c r="AE135">
        <v>1</v>
      </c>
    </row>
    <row r="136" spans="1:31" x14ac:dyDescent="0.25">
      <c r="A136">
        <v>135</v>
      </c>
      <c r="B136" t="s">
        <v>29</v>
      </c>
      <c r="C136" t="s">
        <v>34</v>
      </c>
      <c r="D136" t="s">
        <v>36</v>
      </c>
      <c r="F136" t="s">
        <v>137</v>
      </c>
      <c r="G136" t="s">
        <v>37</v>
      </c>
      <c r="I136" t="s">
        <v>38</v>
      </c>
      <c r="N136">
        <v>24</v>
      </c>
      <c r="R136" t="s">
        <v>123</v>
      </c>
      <c r="T136" t="s">
        <v>124</v>
      </c>
      <c r="U136" t="s">
        <v>31</v>
      </c>
      <c r="W136" t="s">
        <v>36</v>
      </c>
      <c r="X136" t="s">
        <v>36</v>
      </c>
      <c r="Z136">
        <v>80</v>
      </c>
      <c r="AD136" t="s">
        <v>94</v>
      </c>
      <c r="AE136">
        <v>1</v>
      </c>
    </row>
    <row r="137" spans="1:31" x14ac:dyDescent="0.25">
      <c r="A137">
        <v>136</v>
      </c>
      <c r="B137" t="s">
        <v>41</v>
      </c>
      <c r="C137" s="3" t="s">
        <v>34</v>
      </c>
      <c r="D137" t="s">
        <v>36</v>
      </c>
      <c r="F137" t="s">
        <v>137</v>
      </c>
      <c r="G137" t="s">
        <v>63</v>
      </c>
      <c r="H137" t="s">
        <v>64</v>
      </c>
      <c r="M137">
        <v>12</v>
      </c>
      <c r="R137" t="s">
        <v>105</v>
      </c>
      <c r="T137" t="s">
        <v>124</v>
      </c>
      <c r="U137" t="s">
        <v>31</v>
      </c>
      <c r="W137" t="s">
        <v>36</v>
      </c>
      <c r="X137" t="s">
        <v>36</v>
      </c>
      <c r="Y137">
        <v>70</v>
      </c>
      <c r="AD137" t="s">
        <v>37</v>
      </c>
      <c r="AE137">
        <v>1</v>
      </c>
    </row>
    <row r="138" spans="1:31" x14ac:dyDescent="0.25">
      <c r="A138">
        <v>137</v>
      </c>
      <c r="B138" t="s">
        <v>41</v>
      </c>
      <c r="C138" t="s">
        <v>34</v>
      </c>
      <c r="D138" t="s">
        <v>36</v>
      </c>
      <c r="F138" t="s">
        <v>137</v>
      </c>
      <c r="G138" t="s">
        <v>37</v>
      </c>
      <c r="I138" t="s">
        <v>38</v>
      </c>
      <c r="N138">
        <v>12</v>
      </c>
      <c r="R138" t="s">
        <v>39</v>
      </c>
      <c r="T138" t="s">
        <v>124</v>
      </c>
      <c r="U138" t="s">
        <v>31</v>
      </c>
      <c r="W138" t="s">
        <v>36</v>
      </c>
      <c r="X138" t="s">
        <v>36</v>
      </c>
      <c r="Z138">
        <v>80</v>
      </c>
      <c r="AD138" t="s">
        <v>37</v>
      </c>
      <c r="AE138">
        <v>1</v>
      </c>
    </row>
    <row r="139" spans="1:31" x14ac:dyDescent="0.25">
      <c r="A139">
        <v>138</v>
      </c>
      <c r="B139" t="s">
        <v>65</v>
      </c>
      <c r="C139" s="3" t="s">
        <v>34</v>
      </c>
      <c r="D139" t="s">
        <v>36</v>
      </c>
      <c r="F139" t="s">
        <v>138</v>
      </c>
      <c r="G139" t="s">
        <v>32</v>
      </c>
      <c r="K139" t="s">
        <v>38</v>
      </c>
      <c r="P139">
        <v>1</v>
      </c>
      <c r="R139" t="s">
        <v>111</v>
      </c>
      <c r="T139" t="s">
        <v>124</v>
      </c>
      <c r="U139" t="s">
        <v>31</v>
      </c>
      <c r="W139" t="s">
        <v>36</v>
      </c>
      <c r="X139" t="s">
        <v>36</v>
      </c>
      <c r="AB139">
        <v>600</v>
      </c>
      <c r="AD139" t="s">
        <v>67</v>
      </c>
      <c r="AE139">
        <v>1</v>
      </c>
    </row>
    <row r="140" spans="1:31" x14ac:dyDescent="0.25">
      <c r="A140">
        <v>139</v>
      </c>
      <c r="B140" t="s">
        <v>65</v>
      </c>
      <c r="C140" t="s">
        <v>34</v>
      </c>
      <c r="D140" t="s">
        <v>36</v>
      </c>
      <c r="F140" t="s">
        <v>138</v>
      </c>
      <c r="G140" t="s">
        <v>37</v>
      </c>
      <c r="I140" t="s">
        <v>38</v>
      </c>
      <c r="N140">
        <v>12</v>
      </c>
      <c r="R140" t="s">
        <v>105</v>
      </c>
      <c r="T140" t="s">
        <v>124</v>
      </c>
      <c r="U140" t="s">
        <v>31</v>
      </c>
      <c r="W140" t="s">
        <v>36</v>
      </c>
      <c r="X140" t="s">
        <v>36</v>
      </c>
      <c r="Z140">
        <v>85</v>
      </c>
      <c r="AD140" t="s">
        <v>67</v>
      </c>
      <c r="AE140">
        <v>1</v>
      </c>
    </row>
    <row r="141" spans="1:31" x14ac:dyDescent="0.25">
      <c r="A141">
        <v>140</v>
      </c>
      <c r="B141" t="s">
        <v>41</v>
      </c>
      <c r="C141" s="3" t="s">
        <v>34</v>
      </c>
      <c r="D141" t="s">
        <v>36</v>
      </c>
      <c r="F141" t="s">
        <v>137</v>
      </c>
      <c r="G141" t="s">
        <v>63</v>
      </c>
      <c r="H141" t="s">
        <v>38</v>
      </c>
      <c r="M141">
        <v>24</v>
      </c>
      <c r="R141" t="s">
        <v>113</v>
      </c>
      <c r="T141" t="s">
        <v>124</v>
      </c>
      <c r="U141" t="s">
        <v>31</v>
      </c>
      <c r="W141" t="s">
        <v>36</v>
      </c>
      <c r="X141" t="s">
        <v>36</v>
      </c>
      <c r="Y141">
        <v>70</v>
      </c>
      <c r="AD141" t="s">
        <v>37</v>
      </c>
      <c r="AE141">
        <v>1</v>
      </c>
    </row>
    <row r="142" spans="1:31" x14ac:dyDescent="0.25">
      <c r="A142">
        <v>141</v>
      </c>
      <c r="B142" t="s">
        <v>41</v>
      </c>
      <c r="C142" t="s">
        <v>34</v>
      </c>
      <c r="D142" t="s">
        <v>36</v>
      </c>
      <c r="F142" t="s">
        <v>137</v>
      </c>
      <c r="G142" t="s">
        <v>63</v>
      </c>
      <c r="H142" t="s">
        <v>38</v>
      </c>
      <c r="M142">
        <v>12</v>
      </c>
      <c r="R142" t="s">
        <v>39</v>
      </c>
      <c r="T142" t="s">
        <v>124</v>
      </c>
      <c r="U142" t="s">
        <v>31</v>
      </c>
      <c r="W142" t="s">
        <v>36</v>
      </c>
      <c r="X142" t="s">
        <v>36</v>
      </c>
      <c r="Y142">
        <v>75</v>
      </c>
      <c r="AD142" t="s">
        <v>67</v>
      </c>
      <c r="AE142">
        <v>1</v>
      </c>
    </row>
    <row r="143" spans="1:31" x14ac:dyDescent="0.25">
      <c r="A143">
        <v>142</v>
      </c>
      <c r="B143" t="s">
        <v>41</v>
      </c>
      <c r="C143" s="3" t="s">
        <v>34</v>
      </c>
      <c r="D143" t="s">
        <v>36</v>
      </c>
      <c r="F143" t="s">
        <v>137</v>
      </c>
      <c r="G143" t="s">
        <v>63</v>
      </c>
      <c r="H143" t="s">
        <v>38</v>
      </c>
      <c r="M143">
        <v>24</v>
      </c>
      <c r="R143" t="s">
        <v>125</v>
      </c>
      <c r="T143" t="s">
        <v>124</v>
      </c>
      <c r="U143" t="s">
        <v>31</v>
      </c>
      <c r="W143" t="s">
        <v>36</v>
      </c>
      <c r="X143" t="s">
        <v>36</v>
      </c>
      <c r="Y143">
        <v>65</v>
      </c>
      <c r="AD143" t="s">
        <v>54</v>
      </c>
      <c r="AE143">
        <v>1</v>
      </c>
    </row>
    <row r="144" spans="1:31" x14ac:dyDescent="0.25">
      <c r="A144">
        <v>143</v>
      </c>
      <c r="B144" t="s">
        <v>29</v>
      </c>
      <c r="C144" t="s">
        <v>34</v>
      </c>
      <c r="D144" t="s">
        <v>36</v>
      </c>
      <c r="F144" t="s">
        <v>137</v>
      </c>
      <c r="G144" t="s">
        <v>37</v>
      </c>
      <c r="I144" t="s">
        <v>38</v>
      </c>
      <c r="N144">
        <v>12</v>
      </c>
      <c r="R144" t="s">
        <v>49</v>
      </c>
      <c r="T144" t="s">
        <v>124</v>
      </c>
      <c r="U144" t="s">
        <v>31</v>
      </c>
      <c r="W144" t="s">
        <v>36</v>
      </c>
      <c r="X144" t="s">
        <v>36</v>
      </c>
      <c r="Z144">
        <v>85</v>
      </c>
      <c r="AD144" t="s">
        <v>54</v>
      </c>
      <c r="AE144">
        <v>1</v>
      </c>
    </row>
    <row r="145" spans="1:31" x14ac:dyDescent="0.25">
      <c r="A145">
        <v>144</v>
      </c>
      <c r="B145" t="s">
        <v>29</v>
      </c>
      <c r="C145" s="3" t="s">
        <v>34</v>
      </c>
      <c r="D145" t="s">
        <v>31</v>
      </c>
      <c r="E145" t="s">
        <v>78</v>
      </c>
      <c r="W145" t="s">
        <v>36</v>
      </c>
      <c r="AD145" t="s">
        <v>37</v>
      </c>
      <c r="AE145">
        <v>1</v>
      </c>
    </row>
    <row r="146" spans="1:31" x14ac:dyDescent="0.25">
      <c r="A146">
        <v>145</v>
      </c>
      <c r="B146" t="s">
        <v>29</v>
      </c>
      <c r="C146" t="s">
        <v>34</v>
      </c>
      <c r="D146" t="s">
        <v>36</v>
      </c>
      <c r="F146" t="s">
        <v>137</v>
      </c>
      <c r="G146" t="s">
        <v>63</v>
      </c>
      <c r="H146" t="s">
        <v>38</v>
      </c>
      <c r="M146">
        <v>12</v>
      </c>
      <c r="R146" t="s">
        <v>125</v>
      </c>
      <c r="T146" t="s">
        <v>62</v>
      </c>
      <c r="U146" t="s">
        <v>31</v>
      </c>
      <c r="W146" t="s">
        <v>36</v>
      </c>
      <c r="X146" t="s">
        <v>36</v>
      </c>
      <c r="Y146">
        <v>65</v>
      </c>
      <c r="AD146" t="s">
        <v>54</v>
      </c>
      <c r="AE146">
        <v>1</v>
      </c>
    </row>
    <row r="147" spans="1:31" x14ac:dyDescent="0.25">
      <c r="A147">
        <v>146</v>
      </c>
      <c r="B147" t="s">
        <v>29</v>
      </c>
      <c r="C147" s="3" t="s">
        <v>34</v>
      </c>
      <c r="D147" t="s">
        <v>36</v>
      </c>
      <c r="F147" t="s">
        <v>137</v>
      </c>
      <c r="G147" t="s">
        <v>37</v>
      </c>
      <c r="I147" t="s">
        <v>38</v>
      </c>
      <c r="N147">
        <v>12</v>
      </c>
      <c r="R147" t="s">
        <v>39</v>
      </c>
      <c r="T147" t="s">
        <v>126</v>
      </c>
      <c r="U147" t="s">
        <v>31</v>
      </c>
      <c r="W147" t="s">
        <v>36</v>
      </c>
      <c r="X147" t="s">
        <v>36</v>
      </c>
      <c r="Z147">
        <v>90</v>
      </c>
      <c r="AD147" t="s">
        <v>54</v>
      </c>
      <c r="AE147">
        <v>1</v>
      </c>
    </row>
    <row r="148" spans="1:31" x14ac:dyDescent="0.25">
      <c r="A148">
        <v>147</v>
      </c>
      <c r="B148" t="s">
        <v>29</v>
      </c>
      <c r="C148" t="s">
        <v>34</v>
      </c>
      <c r="D148" t="s">
        <v>36</v>
      </c>
      <c r="F148" t="s">
        <v>137</v>
      </c>
      <c r="G148" t="s">
        <v>37</v>
      </c>
      <c r="I148" t="s">
        <v>101</v>
      </c>
      <c r="N148">
        <v>12</v>
      </c>
      <c r="R148" t="s">
        <v>111</v>
      </c>
      <c r="T148" t="s">
        <v>126</v>
      </c>
      <c r="U148" t="s">
        <v>31</v>
      </c>
      <c r="W148" t="s">
        <v>36</v>
      </c>
      <c r="X148" t="s">
        <v>36</v>
      </c>
      <c r="Z148">
        <v>90</v>
      </c>
      <c r="AD148" t="s">
        <v>54</v>
      </c>
      <c r="AE148">
        <v>1</v>
      </c>
    </row>
    <row r="149" spans="1:31" x14ac:dyDescent="0.25">
      <c r="A149">
        <v>148</v>
      </c>
      <c r="B149" t="s">
        <v>29</v>
      </c>
      <c r="C149" s="3" t="s">
        <v>34</v>
      </c>
      <c r="D149" t="s">
        <v>36</v>
      </c>
      <c r="F149" t="s">
        <v>137</v>
      </c>
      <c r="G149" t="s">
        <v>63</v>
      </c>
      <c r="H149" t="s">
        <v>38</v>
      </c>
      <c r="M149">
        <v>24</v>
      </c>
      <c r="R149" t="s">
        <v>105</v>
      </c>
      <c r="S149" t="s">
        <v>112</v>
      </c>
      <c r="T149" t="s">
        <v>62</v>
      </c>
      <c r="U149" t="s">
        <v>31</v>
      </c>
      <c r="W149" t="s">
        <v>36</v>
      </c>
      <c r="X149" t="s">
        <v>36</v>
      </c>
      <c r="Y149">
        <v>75</v>
      </c>
      <c r="AD149" t="s">
        <v>54</v>
      </c>
      <c r="AE149">
        <v>1</v>
      </c>
    </row>
    <row r="150" spans="1:31" x14ac:dyDescent="0.25">
      <c r="A150">
        <v>149</v>
      </c>
      <c r="B150" t="s">
        <v>29</v>
      </c>
      <c r="C150" t="s">
        <v>34</v>
      </c>
      <c r="D150" t="s">
        <v>36</v>
      </c>
      <c r="F150" t="s">
        <v>137</v>
      </c>
      <c r="G150" t="s">
        <v>37</v>
      </c>
      <c r="I150" t="s">
        <v>64</v>
      </c>
      <c r="N150">
        <v>12</v>
      </c>
      <c r="R150" t="s">
        <v>105</v>
      </c>
      <c r="S150" t="s">
        <v>112</v>
      </c>
      <c r="T150" t="s">
        <v>62</v>
      </c>
      <c r="U150" t="s">
        <v>31</v>
      </c>
      <c r="W150" t="s">
        <v>36</v>
      </c>
      <c r="X150" t="s">
        <v>36</v>
      </c>
      <c r="Z150">
        <v>85</v>
      </c>
      <c r="AD150" t="s">
        <v>54</v>
      </c>
      <c r="AE150">
        <v>1</v>
      </c>
    </row>
  </sheetData>
  <autoFilter ref="A1:AE15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zoomScaleNormal="100" workbookViewId="0">
      <selection activeCell="E19" sqref="E19"/>
    </sheetView>
  </sheetViews>
  <sheetFormatPr baseColWidth="10" defaultRowHeight="15" x14ac:dyDescent="0.25"/>
  <cols>
    <col min="1" max="1" width="20" bestFit="1" customWidth="1"/>
    <col min="2" max="2" width="29.140625" bestFit="1" customWidth="1"/>
    <col min="5" max="5" width="21.140625" customWidth="1"/>
    <col min="6" max="6" width="24" customWidth="1"/>
    <col min="7" max="7" width="4" customWidth="1"/>
    <col min="8" max="8" width="6.5703125" customWidth="1"/>
    <col min="9" max="9" width="4.5703125" customWidth="1"/>
    <col min="10" max="10" width="17.5703125" customWidth="1"/>
    <col min="11" max="11" width="20.85546875" customWidth="1"/>
    <col min="12" max="12" width="19.42578125" customWidth="1"/>
    <col min="13" max="13" width="10.7109375" customWidth="1"/>
    <col min="14" max="14" width="16.7109375" bestFit="1" customWidth="1"/>
    <col min="15" max="15" width="11" customWidth="1"/>
    <col min="16" max="16" width="12.5703125" customWidth="1"/>
    <col min="17" max="17" width="15.28515625" bestFit="1" customWidth="1"/>
    <col min="18" max="18" width="14.85546875" bestFit="1" customWidth="1"/>
    <col min="19" max="19" width="15.28515625" bestFit="1" customWidth="1"/>
    <col min="20" max="20" width="48.5703125" bestFit="1" customWidth="1"/>
    <col min="21" max="21" width="35.42578125" bestFit="1" customWidth="1"/>
    <col min="22" max="22" width="34.85546875" bestFit="1" customWidth="1"/>
    <col min="23" max="23" width="35.28515625" bestFit="1" customWidth="1"/>
    <col min="24" max="24" width="47" bestFit="1" customWidth="1"/>
    <col min="25" max="25" width="28.85546875" bestFit="1" customWidth="1"/>
    <col min="26" max="26" width="43.140625" bestFit="1" customWidth="1"/>
    <col min="27" max="27" width="11" customWidth="1"/>
    <col min="28" max="28" width="12.5703125" bestFit="1" customWidth="1"/>
  </cols>
  <sheetData>
    <row r="1" spans="1:11" x14ac:dyDescent="0.25">
      <c r="A1" s="4" t="s">
        <v>129</v>
      </c>
      <c r="B1" t="s">
        <v>131</v>
      </c>
      <c r="E1" s="4" t="s">
        <v>135</v>
      </c>
      <c r="F1" s="1" t="s">
        <v>133</v>
      </c>
      <c r="J1" s="4" t="s">
        <v>129</v>
      </c>
      <c r="K1" t="s">
        <v>136</v>
      </c>
    </row>
    <row r="2" spans="1:11" x14ac:dyDescent="0.25">
      <c r="A2" s="5" t="s">
        <v>29</v>
      </c>
      <c r="B2" s="6">
        <v>62</v>
      </c>
      <c r="E2" s="5" t="s">
        <v>31</v>
      </c>
      <c r="F2" s="6">
        <v>33</v>
      </c>
      <c r="G2" t="str">
        <f>"No: " &amp;GETPIVOTDATA("COMPRA_MIEL",$E$1,"COMPRA_MIEL","NO")&amp; " Negocios"</f>
        <v>No: 33 Negocios</v>
      </c>
      <c r="J2" s="5" t="s">
        <v>137</v>
      </c>
      <c r="K2" s="6">
        <v>63</v>
      </c>
    </row>
    <row r="3" spans="1:11" x14ac:dyDescent="0.25">
      <c r="A3" s="5" t="s">
        <v>65</v>
      </c>
      <c r="B3" s="6">
        <v>47</v>
      </c>
      <c r="E3" s="5" t="s">
        <v>36</v>
      </c>
      <c r="F3" s="6">
        <v>116</v>
      </c>
      <c r="G3" t="str">
        <f>"SI: "&amp;GETPIVOTDATA("COMPRA_MIEL",$E$1,"COMPRA_MIEL","SI")&amp; " Negocios"</f>
        <v>SI: 116 Negocios</v>
      </c>
      <c r="J3" s="5" t="s">
        <v>138</v>
      </c>
      <c r="K3" s="6">
        <v>42</v>
      </c>
    </row>
    <row r="4" spans="1:11" x14ac:dyDescent="0.25">
      <c r="A4" s="5" t="s">
        <v>41</v>
      </c>
      <c r="B4" s="6">
        <v>27</v>
      </c>
      <c r="E4" s="5" t="s">
        <v>134</v>
      </c>
      <c r="F4" s="6">
        <v>149</v>
      </c>
      <c r="J4" s="5" t="s">
        <v>140</v>
      </c>
      <c r="K4" s="6">
        <v>8</v>
      </c>
    </row>
    <row r="5" spans="1:11" x14ac:dyDescent="0.25">
      <c r="A5" s="5" t="s">
        <v>132</v>
      </c>
      <c r="B5" s="6">
        <v>10</v>
      </c>
      <c r="J5" s="5" t="s">
        <v>139</v>
      </c>
      <c r="K5" s="6">
        <v>4</v>
      </c>
    </row>
    <row r="6" spans="1:11" x14ac:dyDescent="0.25">
      <c r="A6" s="5" t="s">
        <v>73</v>
      </c>
      <c r="B6" s="6">
        <v>3</v>
      </c>
      <c r="J6" s="5" t="s">
        <v>130</v>
      </c>
      <c r="K6" s="6">
        <v>117</v>
      </c>
    </row>
    <row r="7" spans="1:11" x14ac:dyDescent="0.25">
      <c r="A7" s="5" t="s">
        <v>130</v>
      </c>
      <c r="B7" s="6">
        <v>149</v>
      </c>
    </row>
  </sheetData>
  <pageMargins left="0.7" right="0.7" top="0.75" bottom="0.75" header="0.3" footer="0.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B1" workbookViewId="0">
      <selection activeCell="L7" sqref="L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graficos</vt:lpstr>
      <vt:lpstr>figura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Daniel</dc:creator>
  <cp:lastModifiedBy>Kiara</cp:lastModifiedBy>
  <dcterms:created xsi:type="dcterms:W3CDTF">2017-06-29T20:09:49Z</dcterms:created>
  <dcterms:modified xsi:type="dcterms:W3CDTF">2017-07-24T22:33:23Z</dcterms:modified>
</cp:coreProperties>
</file>