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fionline-my.sharepoint.com/personal/lmanzanares_fauna-flora_org/Documents/Documents/"/>
    </mc:Choice>
  </mc:AlternateContent>
  <xr:revisionPtr revIDLastSave="0" documentId="8_{4E1E1D3E-E741-48A2-9E07-D997737B1192}" xr6:coauthVersionLast="47" xr6:coauthVersionMax="47" xr10:uidLastSave="{00000000-0000-0000-0000-000000000000}"/>
  <bookViews>
    <workbookView xWindow="-110" yWindow="-110" windowWidth="19420" windowHeight="10300" xr2:uid="{966EFFD2-1A9B-40EF-A93F-4BCD9EF919A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1" l="1"/>
  <c r="J8" i="1"/>
  <c r="I8" i="1" s="1"/>
</calcChain>
</file>

<file path=xl/sharedStrings.xml><?xml version="1.0" encoding="utf-8"?>
<sst xmlns="http://schemas.openxmlformats.org/spreadsheetml/2006/main" count="83" uniqueCount="55">
  <si>
    <t>.</t>
  </si>
  <si>
    <t xml:space="preserve">COOPERATIVA DE SERVICIOS TURISTICOS, ACUICOLA, ECOLOGICA,			AMBIENTAL CASA CAREY R.L </t>
  </si>
  <si>
    <t>FORMATO DE RENDICION DE CUENTAS</t>
  </si>
  <si>
    <t xml:space="preserve">Cheque o Transferencia  </t>
  </si>
  <si>
    <t>Previous Balance</t>
  </si>
  <si>
    <t xml:space="preserve">Periodo </t>
  </si>
  <si>
    <t>Diciembre</t>
  </si>
  <si>
    <t>Funds Received</t>
  </si>
  <si>
    <t xml:space="preserve">Localización </t>
  </si>
  <si>
    <t>Venecia</t>
  </si>
  <si>
    <t>(-) Total expenses</t>
  </si>
  <si>
    <t xml:space="preserve">Responsable </t>
  </si>
  <si>
    <t xml:space="preserve">Fecha de rendición </t>
  </si>
  <si>
    <t>CONSECUTIVE NUMBERS</t>
  </si>
  <si>
    <t>DATE</t>
  </si>
  <si>
    <t>NAME</t>
  </si>
  <si>
    <t>MEMO</t>
  </si>
  <si>
    <t>Numero de Factura</t>
  </si>
  <si>
    <t>Numero Ruc</t>
  </si>
  <si>
    <t>Proyecto</t>
  </si>
  <si>
    <t>Linea de proyecto</t>
  </si>
  <si>
    <t>TOTAL</t>
  </si>
  <si>
    <t>086-150480-0004Y</t>
  </si>
  <si>
    <t>ELABORADO POR:</t>
  </si>
  <si>
    <t>_____________________________</t>
  </si>
  <si>
    <t>REVISADO POR</t>
  </si>
  <si>
    <t>APROBADO POR:</t>
  </si>
  <si>
    <t>PALI</t>
  </si>
  <si>
    <t>Compara de granos basicos (Arroz, frijoles azucar verduras, etc) para alimentación durante Visita de Matagalpas Tours</t>
  </si>
  <si>
    <t>ASFC-01-0049-04-2020-1</t>
  </si>
  <si>
    <t>J0310000001693</t>
  </si>
  <si>
    <t>Fondo propio</t>
  </si>
  <si>
    <t>Bayron Jose Hernandez Joyas</t>
  </si>
  <si>
    <t>compras varias de verduras  (Chayote,Znahoria y Chiltoma) Matagalpas Toours</t>
  </si>
  <si>
    <t>Milton Diaz</t>
  </si>
  <si>
    <t>Compra de 12 libras de pescado para visita de Matagalpas Toours</t>
  </si>
  <si>
    <t>086-190798-1001N</t>
  </si>
  <si>
    <t>081-270305-1002Y</t>
  </si>
  <si>
    <t>Rufino Saul Alvarado Pineda</t>
  </si>
  <si>
    <t>Toours De captura de visita de Matalgapas Toours</t>
  </si>
  <si>
    <t>086-190782-0000M</t>
  </si>
  <si>
    <t>Servicio de alimentacion y preparacion de alimentos de visita de Matagalpas Toours</t>
  </si>
  <si>
    <t>Luis Manuel Manznares Alvarado</t>
  </si>
  <si>
    <t>Limpieza y atencion de visita deMatagalpas Toours</t>
  </si>
  <si>
    <t>Isela Del Rosario Carranza</t>
  </si>
  <si>
    <t>087-190589-0002F</t>
  </si>
  <si>
    <t>Reyna Isabel Rojas</t>
  </si>
  <si>
    <t>compra de Vegetale para visita de Matagalpas Toours</t>
  </si>
  <si>
    <t>086-121183-0001T</t>
  </si>
  <si>
    <t>preparacion de alimentos de visita de Matagalpas Toours</t>
  </si>
  <si>
    <t>087-190582-0002T</t>
  </si>
  <si>
    <t>Fritanga la Parrillada</t>
  </si>
  <si>
    <t>1 servicio de alimentacion</t>
  </si>
  <si>
    <t>0812305470003P</t>
  </si>
  <si>
    <t>Transporte de deposito de compras de visita Matagalpas Toours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</si>
</sst>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₡&quot;* #,##0.00_-;\-&quot;₡&quot;* #,##0.00_-;_-&quot;₡&quot;* &quot;-&quot;??_-;_-@_-"/>
    <numFmt numFmtId="164" formatCode="_-[$C$-4C0A]* #,##0.00_-;\-[$C$-4C0A]* #,##0.00_-;_-[$C$-4C0A]* &quot;-&quot;??_-;_-@_-"/>
    <numFmt numFmtId="165" formatCode="0;[Red]0"/>
    <numFmt numFmtId="167" formatCode="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name val="Palatino Linotype"/>
      <family val="1"/>
    </font>
    <font>
      <sz val="10"/>
      <name val="Palatino Linotype"/>
      <family val="1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2" xfId="2" applyFont="1" applyBorder="1" applyAlignment="1" applyProtection="1">
      <alignment horizontal="left"/>
      <protection locked="0" hidden="1"/>
    </xf>
    <xf numFmtId="0" fontId="7" fillId="0" borderId="0" xfId="0" applyFont="1"/>
    <xf numFmtId="0" fontId="8" fillId="0" borderId="0" xfId="2" applyFont="1" applyAlignment="1" applyProtection="1">
      <alignment horizontal="left"/>
      <protection locked="0" hidden="1"/>
    </xf>
    <xf numFmtId="0" fontId="3" fillId="0" borderId="1" xfId="0" applyFont="1" applyBorder="1" applyAlignment="1">
      <alignment horizontal="left"/>
    </xf>
    <xf numFmtId="14" fontId="6" fillId="0" borderId="2" xfId="2" applyNumberFormat="1" applyFont="1" applyBorder="1" applyAlignment="1" applyProtection="1">
      <alignment horizontal="left"/>
      <protection locked="0" hidden="1"/>
    </xf>
    <xf numFmtId="0" fontId="5" fillId="0" borderId="0" xfId="2" applyAlignment="1">
      <alignment horizontal="left"/>
    </xf>
    <xf numFmtId="0" fontId="5" fillId="0" borderId="0" xfId="2"/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horizontal="left" wrapText="1"/>
    </xf>
    <xf numFmtId="14" fontId="8" fillId="0" borderId="12" xfId="2" applyNumberFormat="1" applyFont="1" applyBorder="1" applyAlignment="1" applyProtection="1">
      <alignment horizontal="left"/>
      <protection locked="0" hidden="1"/>
    </xf>
    <xf numFmtId="164" fontId="5" fillId="0" borderId="13" xfId="2" applyNumberFormat="1" applyBorder="1"/>
    <xf numFmtId="0" fontId="9" fillId="0" borderId="14" xfId="2" applyFont="1" applyBorder="1" applyAlignment="1">
      <alignment horizontal="center" vertical="center" wrapText="1"/>
    </xf>
    <xf numFmtId="0" fontId="9" fillId="0" borderId="15" xfId="2" applyFont="1" applyBorder="1" applyAlignment="1">
      <alignment horizontal="center" vertical="center" wrapText="1"/>
    </xf>
    <xf numFmtId="164" fontId="9" fillId="0" borderId="16" xfId="2" applyNumberFormat="1" applyFont="1" applyBorder="1" applyAlignment="1">
      <alignment horizontal="center" vertical="center" wrapText="1"/>
    </xf>
    <xf numFmtId="0" fontId="5" fillId="0" borderId="17" xfId="2" applyBorder="1" applyAlignment="1" applyProtection="1">
      <alignment horizontal="center" vertical="center" wrapText="1"/>
      <protection locked="0" hidden="1"/>
    </xf>
    <xf numFmtId="14" fontId="5" fillId="0" borderId="17" xfId="2" applyNumberFormat="1" applyBorder="1" applyAlignment="1" applyProtection="1">
      <alignment horizontal="left" vertical="center" wrapText="1"/>
      <protection locked="0" hidden="1"/>
    </xf>
    <xf numFmtId="0" fontId="5" fillId="0" borderId="17" xfId="2" applyBorder="1" applyAlignment="1" applyProtection="1">
      <alignment horizontal="left" vertical="center" wrapText="1"/>
      <protection locked="0" hidden="1"/>
    </xf>
    <xf numFmtId="165" fontId="5" fillId="0" borderId="17" xfId="1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17" xfId="2" applyBorder="1" applyAlignment="1" applyProtection="1">
      <alignment horizontal="center" vertical="center" wrapText="1"/>
      <protection locked="0" hidden="1"/>
    </xf>
    <xf numFmtId="164" fontId="5" fillId="0" borderId="17" xfId="1" applyNumberFormat="1" applyFont="1" applyFill="1" applyBorder="1" applyAlignment="1" applyProtection="1">
      <alignment horizontal="center" vertical="center" wrapText="1"/>
      <protection locked="0" hidden="1"/>
    </xf>
    <xf numFmtId="0" fontId="2" fillId="0" borderId="17" xfId="0" applyFont="1" applyBorder="1" applyAlignment="1">
      <alignment horizontal="center" vertical="center" wrapText="1"/>
    </xf>
    <xf numFmtId="0" fontId="10" fillId="0" borderId="17" xfId="2" applyFont="1" applyBorder="1" applyAlignment="1">
      <alignment horizontal="right" vertical="center" wrapText="1"/>
    </xf>
    <xf numFmtId="164" fontId="10" fillId="0" borderId="17" xfId="1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0" xfId="0" applyFont="1" applyAlignment="1">
      <alignment horizontal="center"/>
    </xf>
    <xf numFmtId="14" fontId="10" fillId="0" borderId="0" xfId="2" applyNumberFormat="1" applyFont="1" applyAlignment="1" applyProtection="1">
      <alignment horizontal="left" vertical="center" wrapText="1"/>
      <protection locked="0" hidden="1"/>
    </xf>
    <xf numFmtId="0" fontId="11" fillId="0" borderId="0" xfId="2" applyFont="1" applyAlignment="1">
      <alignment horizontal="left"/>
    </xf>
    <xf numFmtId="164" fontId="10" fillId="2" borderId="0" xfId="2" applyNumberFormat="1" applyFont="1" applyFill="1"/>
    <xf numFmtId="0" fontId="4" fillId="0" borderId="0" xfId="0" applyFont="1" applyAlignment="1">
      <alignment horizontal="center"/>
    </xf>
    <xf numFmtId="167" fontId="5" fillId="0" borderId="17" xfId="1" applyNumberFormat="1" applyFont="1" applyFill="1" applyBorder="1" applyAlignment="1" applyProtection="1">
      <alignment horizontal="center" vertical="center" wrapText="1"/>
      <protection locked="0" hidden="1"/>
    </xf>
    <xf numFmtId="0" fontId="2" fillId="0" borderId="17" xfId="0" applyFont="1" applyBorder="1" applyAlignment="1">
      <alignment horizontal="center" vertical="center" wrapText="1"/>
    </xf>
    <xf numFmtId="0" fontId="12" fillId="0" borderId="3" xfId="2" applyFont="1" applyBorder="1" applyAlignment="1">
      <alignment horizontal="left"/>
    </xf>
    <xf numFmtId="164" fontId="13" fillId="0" borderId="4" xfId="2" applyNumberFormat="1" applyFont="1" applyBorder="1" applyProtection="1">
      <protection locked="0" hidden="1"/>
    </xf>
    <xf numFmtId="0" fontId="12" fillId="0" borderId="5" xfId="2" applyFont="1" applyBorder="1" applyAlignment="1">
      <alignment horizontal="left"/>
    </xf>
    <xf numFmtId="164" fontId="13" fillId="0" borderId="6" xfId="2" applyNumberFormat="1" applyFont="1" applyBorder="1" applyProtection="1">
      <protection locked="0" hidden="1"/>
    </xf>
    <xf numFmtId="0" fontId="12" fillId="0" borderId="7" xfId="2" applyFont="1" applyBorder="1" applyAlignment="1">
      <alignment horizontal="left"/>
    </xf>
    <xf numFmtId="164" fontId="13" fillId="0" borderId="8" xfId="2" applyNumberFormat="1" applyFont="1" applyBorder="1"/>
    <xf numFmtId="0" fontId="13" fillId="0" borderId="9" xfId="2" applyFont="1" applyBorder="1" applyAlignment="1">
      <alignment horizontal="left"/>
    </xf>
    <xf numFmtId="164" fontId="13" fillId="0" borderId="10" xfId="2" applyNumberFormat="1" applyFont="1" applyBorder="1" applyProtection="1">
      <protection hidden="1"/>
    </xf>
    <xf numFmtId="0" fontId="6" fillId="0" borderId="2" xfId="2" applyFont="1" applyBorder="1" applyAlignment="1" applyProtection="1">
      <alignment horizontal="center" wrapText="1"/>
      <protection locked="0" hidden="1"/>
    </xf>
  </cellXfs>
  <cellStyles count="3">
    <cellStyle name="Moneda" xfId="1" builtinId="4"/>
    <cellStyle name="Normal" xfId="0" builtinId="0"/>
    <cellStyle name="Normal 2 2" xfId="2" xr:uid="{4821FDFA-7B8F-4600-9BF6-146B0050345D}"/>
  </cellStyles>
  <dxfs count="4"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502557</xdr:colOff>
      <xdr:row>0</xdr:row>
      <xdr:rowOff>137719</xdr:rowOff>
    </xdr:from>
    <xdr:to>
      <xdr:col>2</xdr:col>
      <xdr:colOff>166597</xdr:colOff>
      <xdr:row>3</xdr:row>
      <xdr:rowOff>120650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FC58FC-94F9-4DA3-84D7-1C05EC28B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407" y="137719"/>
          <a:ext cx="883240" cy="7322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74F88-7AF5-4DC8-B59D-B70045D186AB}">
  <sheetPr>
    <pageSetUpPr fitToPage="1"/>
  </sheetPr>
  <dimension ref="A1:J31"/>
  <sheetViews>
    <sheetView tabSelected="1" workbookViewId="0">
      <selection activeCell="D9" sqref="D9"/>
    </sheetView>
  </sheetViews>
  <sheetFormatPr baseColWidth="10" defaultRowHeight="14.5" x14ac:dyDescent="0.35"/>
  <cols>
    <col min="1" max="1" width="4.6328125" customWidth="1"/>
    <col min="2" max="2" width="17.453125" customWidth="1"/>
    <col min="3" max="3" width="17.90625" customWidth="1"/>
    <col min="4" max="4" width="17.81640625" customWidth="1"/>
    <col min="5" max="5" width="16.08984375" customWidth="1"/>
    <col min="6" max="6" width="13.36328125" customWidth="1"/>
    <col min="7" max="7" width="22.7265625" customWidth="1"/>
    <col min="8" max="8" width="10" customWidth="1"/>
    <col min="9" max="9" width="11.54296875" customWidth="1"/>
    <col min="10" max="10" width="17.7265625" customWidth="1"/>
  </cols>
  <sheetData>
    <row r="1" spans="1:10" ht="30" customHeight="1" x14ac:dyDescent="0.3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</row>
    <row r="2" spans="1:10" x14ac:dyDescent="0.35">
      <c r="A2" s="1"/>
      <c r="B2" s="1"/>
      <c r="C2" s="4"/>
      <c r="D2" s="4"/>
      <c r="E2" s="4"/>
      <c r="F2" s="4"/>
      <c r="G2" s="4"/>
      <c r="H2" s="4"/>
      <c r="I2" s="4"/>
      <c r="J2" s="4"/>
    </row>
    <row r="3" spans="1:10" x14ac:dyDescent="0.35">
      <c r="A3" s="1"/>
      <c r="B3" s="1"/>
      <c r="C3" s="1"/>
      <c r="D3" s="4"/>
      <c r="E3" s="4"/>
      <c r="F3" s="4"/>
      <c r="G3" s="4"/>
      <c r="H3" s="4"/>
      <c r="I3" s="4"/>
      <c r="J3" s="1"/>
    </row>
    <row r="4" spans="1:10" ht="15" thickBot="1" x14ac:dyDescent="0.4">
      <c r="A4" s="1"/>
      <c r="B4" s="1"/>
      <c r="C4" s="1"/>
      <c r="D4" s="4" t="s">
        <v>2</v>
      </c>
      <c r="E4" s="4"/>
      <c r="F4" s="4"/>
      <c r="G4" s="4"/>
      <c r="H4" s="4"/>
      <c r="I4" s="4"/>
      <c r="J4" s="1"/>
    </row>
    <row r="5" spans="1:10" ht="26" x14ac:dyDescent="0.35">
      <c r="A5" s="1"/>
      <c r="B5" s="5" t="s">
        <v>3</v>
      </c>
      <c r="C5" s="6">
        <v>81652931</v>
      </c>
      <c r="D5" s="7"/>
      <c r="E5" s="1"/>
      <c r="F5" s="1"/>
      <c r="G5" s="8"/>
      <c r="H5" s="8"/>
      <c r="I5" s="36" t="s">
        <v>4</v>
      </c>
      <c r="J5" s="37"/>
    </row>
    <row r="6" spans="1:10" ht="15.5" x14ac:dyDescent="0.35">
      <c r="A6" s="1"/>
      <c r="B6" s="9" t="s">
        <v>5</v>
      </c>
      <c r="C6" s="10" t="s">
        <v>6</v>
      </c>
      <c r="D6" s="11"/>
      <c r="E6" s="11"/>
      <c r="F6" s="12"/>
      <c r="G6" s="8"/>
      <c r="H6" s="8"/>
      <c r="I6" s="38" t="s">
        <v>7</v>
      </c>
      <c r="J6" s="39">
        <v>7000</v>
      </c>
    </row>
    <row r="7" spans="1:10" ht="16" thickBot="1" x14ac:dyDescent="0.4">
      <c r="A7" s="1"/>
      <c r="B7" s="9" t="s">
        <v>8</v>
      </c>
      <c r="C7" s="6" t="s">
        <v>9</v>
      </c>
      <c r="D7" s="1"/>
      <c r="E7" s="13"/>
      <c r="F7" s="1"/>
      <c r="G7" s="8"/>
      <c r="H7" s="8"/>
      <c r="I7" s="40" t="s">
        <v>10</v>
      </c>
      <c r="J7" s="41">
        <v>8166.31</v>
      </c>
    </row>
    <row r="8" spans="1:10" ht="16" thickBot="1" x14ac:dyDescent="0.4">
      <c r="A8" s="1"/>
      <c r="B8" s="9"/>
      <c r="C8" s="6"/>
      <c r="D8" s="1"/>
      <c r="E8" s="13"/>
      <c r="F8" s="1"/>
      <c r="G8" s="8"/>
      <c r="H8" s="8"/>
      <c r="I8" s="42" t="str">
        <f>+IF(J8&gt;0,"Available Balance","Balance to refund")</f>
        <v>Balance to refund</v>
      </c>
      <c r="J8" s="43">
        <f>J6-J7</f>
        <v>-1166.3100000000004</v>
      </c>
    </row>
    <row r="9" spans="1:10" ht="26" x14ac:dyDescent="0.35">
      <c r="A9" s="1"/>
      <c r="B9" s="9" t="s">
        <v>11</v>
      </c>
      <c r="C9" s="44" t="s">
        <v>38</v>
      </c>
      <c r="D9" s="11"/>
      <c r="E9" s="11"/>
      <c r="F9" s="12"/>
      <c r="G9" s="8"/>
      <c r="H9" s="8"/>
    </row>
    <row r="10" spans="1:10" ht="15" thickBot="1" x14ac:dyDescent="0.4">
      <c r="A10" s="1"/>
      <c r="B10" s="14" t="s">
        <v>12</v>
      </c>
      <c r="C10" s="15">
        <v>45593</v>
      </c>
      <c r="D10" s="1"/>
      <c r="E10" s="11"/>
      <c r="F10" s="12"/>
      <c r="G10" s="12"/>
      <c r="H10" s="12"/>
      <c r="I10" s="12"/>
      <c r="J10" s="16"/>
    </row>
    <row r="11" spans="1:10" ht="26" x14ac:dyDescent="0.35">
      <c r="A11" s="1"/>
      <c r="B11" s="17" t="s">
        <v>13</v>
      </c>
      <c r="C11" s="18" t="s">
        <v>14</v>
      </c>
      <c r="D11" s="18" t="s">
        <v>15</v>
      </c>
      <c r="E11" s="18" t="s">
        <v>16</v>
      </c>
      <c r="F11" s="18" t="s">
        <v>17</v>
      </c>
      <c r="G11" s="18" t="s">
        <v>18</v>
      </c>
      <c r="H11" s="18" t="s">
        <v>19</v>
      </c>
      <c r="I11" s="18" t="s">
        <v>20</v>
      </c>
      <c r="J11" s="19" t="s">
        <v>21</v>
      </c>
    </row>
    <row r="12" spans="1:10" ht="100" x14ac:dyDescent="0.35">
      <c r="A12" s="1"/>
      <c r="B12" s="20">
        <v>1</v>
      </c>
      <c r="C12" s="21">
        <v>45647</v>
      </c>
      <c r="D12" s="22" t="s">
        <v>27</v>
      </c>
      <c r="E12" s="22" t="s">
        <v>28</v>
      </c>
      <c r="F12" s="23" t="s">
        <v>29</v>
      </c>
      <c r="G12" s="23" t="s">
        <v>30</v>
      </c>
      <c r="H12" s="23" t="s">
        <v>31</v>
      </c>
      <c r="I12" s="24"/>
      <c r="J12" s="25">
        <v>3716.31</v>
      </c>
    </row>
    <row r="13" spans="1:10" ht="75" x14ac:dyDescent="0.35">
      <c r="A13" s="1"/>
      <c r="B13" s="20">
        <v>2</v>
      </c>
      <c r="C13" s="21">
        <v>45648</v>
      </c>
      <c r="D13" s="22" t="s">
        <v>32</v>
      </c>
      <c r="E13" s="22" t="s">
        <v>33</v>
      </c>
      <c r="F13" s="34">
        <v>48</v>
      </c>
      <c r="G13" s="23" t="s">
        <v>36</v>
      </c>
      <c r="H13" s="23" t="s">
        <v>31</v>
      </c>
      <c r="I13" s="26"/>
      <c r="J13" s="25">
        <v>400</v>
      </c>
    </row>
    <row r="14" spans="1:10" ht="62.5" x14ac:dyDescent="0.35">
      <c r="A14" s="1"/>
      <c r="B14" s="20">
        <v>3</v>
      </c>
      <c r="C14" s="21">
        <v>45648</v>
      </c>
      <c r="D14" s="22" t="s">
        <v>34</v>
      </c>
      <c r="E14" s="22" t="s">
        <v>35</v>
      </c>
      <c r="F14" s="34">
        <v>49</v>
      </c>
      <c r="G14" s="23" t="s">
        <v>37</v>
      </c>
      <c r="H14" s="23" t="s">
        <v>31</v>
      </c>
      <c r="I14" s="26"/>
      <c r="J14" s="25">
        <v>850</v>
      </c>
    </row>
    <row r="15" spans="1:10" ht="50" x14ac:dyDescent="0.35">
      <c r="A15" s="1"/>
      <c r="B15" s="20">
        <v>4</v>
      </c>
      <c r="C15" s="21">
        <v>45648</v>
      </c>
      <c r="D15" s="22" t="s">
        <v>38</v>
      </c>
      <c r="E15" s="22" t="s">
        <v>39</v>
      </c>
      <c r="F15" s="34">
        <v>47</v>
      </c>
      <c r="G15" s="23" t="s">
        <v>40</v>
      </c>
      <c r="H15" s="23" t="s">
        <v>31</v>
      </c>
      <c r="I15" s="26"/>
      <c r="J15" s="25">
        <v>300</v>
      </c>
    </row>
    <row r="16" spans="1:10" ht="75" x14ac:dyDescent="0.35">
      <c r="A16" s="1"/>
      <c r="B16" s="20">
        <v>5</v>
      </c>
      <c r="C16" s="21">
        <v>45648</v>
      </c>
      <c r="D16" s="22" t="s">
        <v>32</v>
      </c>
      <c r="E16" s="22" t="s">
        <v>41</v>
      </c>
      <c r="F16" s="34">
        <v>40</v>
      </c>
      <c r="G16" s="23" t="s">
        <v>36</v>
      </c>
      <c r="H16" s="23" t="s">
        <v>31</v>
      </c>
      <c r="I16" s="26"/>
      <c r="J16" s="25">
        <v>450</v>
      </c>
    </row>
    <row r="17" spans="1:10" ht="50" x14ac:dyDescent="0.35">
      <c r="A17" s="1"/>
      <c r="B17" s="20">
        <v>6</v>
      </c>
      <c r="C17" s="21">
        <v>45648</v>
      </c>
      <c r="D17" s="22" t="s">
        <v>42</v>
      </c>
      <c r="E17" s="22" t="s">
        <v>43</v>
      </c>
      <c r="F17" s="34">
        <v>43</v>
      </c>
      <c r="G17" s="23" t="s">
        <v>22</v>
      </c>
      <c r="H17" s="23" t="s">
        <v>31</v>
      </c>
      <c r="I17" s="26"/>
      <c r="J17" s="25">
        <v>350</v>
      </c>
    </row>
    <row r="18" spans="1:10" ht="75" x14ac:dyDescent="0.35">
      <c r="A18" s="1"/>
      <c r="B18" s="20">
        <v>7</v>
      </c>
      <c r="C18" s="21">
        <v>45648</v>
      </c>
      <c r="D18" s="22" t="s">
        <v>44</v>
      </c>
      <c r="E18" s="22" t="s">
        <v>41</v>
      </c>
      <c r="F18" s="34">
        <v>39</v>
      </c>
      <c r="G18" s="23" t="s">
        <v>45</v>
      </c>
      <c r="H18" s="23" t="s">
        <v>31</v>
      </c>
      <c r="I18" s="26"/>
      <c r="J18" s="25">
        <v>450</v>
      </c>
    </row>
    <row r="19" spans="1:10" ht="62.5" x14ac:dyDescent="0.35">
      <c r="A19" s="1"/>
      <c r="B19" s="20">
        <v>8</v>
      </c>
      <c r="C19" s="21">
        <v>45648</v>
      </c>
      <c r="D19" s="22" t="s">
        <v>46</v>
      </c>
      <c r="E19" s="22" t="s">
        <v>47</v>
      </c>
      <c r="F19" s="34">
        <v>46</v>
      </c>
      <c r="G19" s="23" t="s">
        <v>48</v>
      </c>
      <c r="H19" s="23" t="s">
        <v>31</v>
      </c>
      <c r="I19" s="26"/>
      <c r="J19" s="25">
        <v>290</v>
      </c>
    </row>
    <row r="20" spans="1:10" ht="50" x14ac:dyDescent="0.35">
      <c r="A20" s="1"/>
      <c r="B20" s="20">
        <v>9</v>
      </c>
      <c r="C20" s="21">
        <v>45649</v>
      </c>
      <c r="D20" s="22" t="s">
        <v>32</v>
      </c>
      <c r="E20" s="22" t="s">
        <v>49</v>
      </c>
      <c r="F20" s="34">
        <v>42</v>
      </c>
      <c r="G20" s="23" t="s">
        <v>36</v>
      </c>
      <c r="H20" s="23" t="s">
        <v>31</v>
      </c>
      <c r="I20" s="26"/>
      <c r="J20" s="25">
        <v>300</v>
      </c>
    </row>
    <row r="21" spans="1:10" ht="50" x14ac:dyDescent="0.35">
      <c r="A21" s="1"/>
      <c r="B21" s="20">
        <v>10</v>
      </c>
      <c r="C21" s="21">
        <v>45649</v>
      </c>
      <c r="D21" s="22" t="s">
        <v>44</v>
      </c>
      <c r="E21" s="22" t="s">
        <v>49</v>
      </c>
      <c r="F21" s="34">
        <v>41</v>
      </c>
      <c r="G21" s="23" t="s">
        <v>50</v>
      </c>
      <c r="H21" s="23" t="s">
        <v>31</v>
      </c>
      <c r="I21" s="35"/>
      <c r="J21" s="25">
        <v>300</v>
      </c>
    </row>
    <row r="22" spans="1:10" ht="50" x14ac:dyDescent="0.35">
      <c r="A22" s="1"/>
      <c r="B22" s="20">
        <v>11</v>
      </c>
      <c r="C22" s="21">
        <v>45649</v>
      </c>
      <c r="D22" s="22" t="s">
        <v>42</v>
      </c>
      <c r="E22" s="22" t="s">
        <v>39</v>
      </c>
      <c r="F22" s="34">
        <v>44</v>
      </c>
      <c r="G22" s="23" t="s">
        <v>22</v>
      </c>
      <c r="H22" s="23" t="s">
        <v>31</v>
      </c>
      <c r="I22" s="35"/>
      <c r="J22" s="25">
        <v>300</v>
      </c>
    </row>
    <row r="23" spans="1:10" ht="25" x14ac:dyDescent="0.35">
      <c r="A23" s="1"/>
      <c r="B23" s="20">
        <v>12</v>
      </c>
      <c r="C23" s="21">
        <v>45653</v>
      </c>
      <c r="D23" s="22" t="s">
        <v>51</v>
      </c>
      <c r="E23" s="22" t="s">
        <v>52</v>
      </c>
      <c r="F23" s="23">
        <v>109042</v>
      </c>
      <c r="G23" s="23" t="s">
        <v>53</v>
      </c>
      <c r="H23" s="23" t="s">
        <v>31</v>
      </c>
      <c r="I23" s="35"/>
      <c r="J23" s="25">
        <v>260</v>
      </c>
    </row>
    <row r="24" spans="1:10" ht="62.5" x14ac:dyDescent="0.35">
      <c r="A24" s="1"/>
      <c r="B24" s="20">
        <v>13</v>
      </c>
      <c r="C24" s="21">
        <v>45653</v>
      </c>
      <c r="D24" s="22" t="s">
        <v>32</v>
      </c>
      <c r="E24" s="22" t="s">
        <v>54</v>
      </c>
      <c r="F24" s="34">
        <v>56</v>
      </c>
      <c r="G24" s="23" t="s">
        <v>36</v>
      </c>
      <c r="H24" s="23" t="s">
        <v>31</v>
      </c>
      <c r="I24" s="35"/>
      <c r="J24" s="25">
        <v>200</v>
      </c>
    </row>
    <row r="25" spans="1:10" ht="11" customHeight="1" x14ac:dyDescent="0.35">
      <c r="A25" s="7"/>
      <c r="B25" s="27" t="s">
        <v>21</v>
      </c>
      <c r="C25" s="27"/>
      <c r="D25" s="27"/>
      <c r="E25" s="27"/>
      <c r="F25" s="27"/>
      <c r="G25" s="27"/>
      <c r="H25" s="27"/>
      <c r="I25" s="27"/>
      <c r="J25" s="28">
        <f>SUM(J12:J24)</f>
        <v>8166.3099999999995</v>
      </c>
    </row>
    <row r="26" spans="1:10" ht="15" x14ac:dyDescent="0.4">
      <c r="A26" s="7"/>
      <c r="B26" s="29" t="s">
        <v>23</v>
      </c>
      <c r="C26" s="29"/>
      <c r="D26" s="7" t="s">
        <v>24</v>
      </c>
      <c r="E26" s="30"/>
      <c r="F26" s="31"/>
      <c r="G26" s="31"/>
      <c r="H26" s="31"/>
      <c r="I26" s="31"/>
      <c r="J26" s="32"/>
    </row>
    <row r="27" spans="1:10" ht="15" x14ac:dyDescent="0.4">
      <c r="A27" s="7"/>
      <c r="B27" s="33"/>
      <c r="C27" s="33"/>
      <c r="D27" s="7"/>
      <c r="E27" s="30"/>
      <c r="F27" s="31"/>
      <c r="G27" s="31"/>
      <c r="H27" s="31"/>
      <c r="I27" s="31"/>
      <c r="J27" s="32"/>
    </row>
    <row r="28" spans="1:10" ht="20.5" customHeight="1" x14ac:dyDescent="0.35">
      <c r="A28" s="7"/>
      <c r="B28" s="29" t="s">
        <v>25</v>
      </c>
      <c r="C28" s="29"/>
      <c r="D28" s="7" t="s">
        <v>24</v>
      </c>
      <c r="E28" s="7"/>
      <c r="F28" s="7"/>
      <c r="G28" s="7"/>
      <c r="H28" s="7"/>
      <c r="I28" s="7"/>
      <c r="J28" s="7"/>
    </row>
    <row r="29" spans="1:10" ht="8.5" customHeight="1" x14ac:dyDescent="0.35">
      <c r="A29" s="7"/>
      <c r="B29" s="33"/>
      <c r="C29" s="33"/>
      <c r="D29" s="7"/>
      <c r="E29" s="7"/>
      <c r="F29" s="7"/>
      <c r="G29" s="7"/>
      <c r="H29" s="7"/>
      <c r="I29" s="7"/>
      <c r="J29" s="7"/>
    </row>
    <row r="30" spans="1:10" ht="10" customHeight="1" x14ac:dyDescent="0.35">
      <c r="A30" s="7"/>
      <c r="B30" s="33"/>
      <c r="C30" s="33"/>
      <c r="D30" s="7"/>
      <c r="E30" s="7"/>
      <c r="F30" s="7"/>
      <c r="G30" s="7"/>
      <c r="H30" s="7"/>
      <c r="I30" s="7"/>
      <c r="J30" s="7"/>
    </row>
    <row r="31" spans="1:10" x14ac:dyDescent="0.35">
      <c r="A31" s="7"/>
      <c r="B31" s="29" t="s">
        <v>26</v>
      </c>
      <c r="C31" s="29"/>
      <c r="D31" s="7" t="s">
        <v>24</v>
      </c>
      <c r="E31" s="7"/>
      <c r="F31" s="7"/>
      <c r="G31" s="7"/>
      <c r="H31" s="7"/>
      <c r="I31" s="7"/>
      <c r="J31" s="7"/>
    </row>
  </sheetData>
  <mergeCells count="9">
    <mergeCell ref="B26:C26"/>
    <mergeCell ref="B28:C28"/>
    <mergeCell ref="B31:C31"/>
    <mergeCell ref="B1:J1"/>
    <mergeCell ref="C2:J2"/>
    <mergeCell ref="D3:I3"/>
    <mergeCell ref="D4:I4"/>
    <mergeCell ref="I12:I20"/>
    <mergeCell ref="B25:I25"/>
  </mergeCells>
  <conditionalFormatting sqref="I8">
    <cfRule type="expression" dxfId="1" priority="1" stopIfTrue="1">
      <formula>#REF!&lt;0</formula>
    </cfRule>
    <cfRule type="expression" dxfId="0" priority="2" stopIfTrue="1">
      <formula>#REF!&gt;0</formula>
    </cfRule>
  </conditionalFormatting>
  <dataValidations count="13">
    <dataValidation allowBlank="1" showInputMessage="1" showErrorMessage="1" promptTitle="# Consecutivo" prompt="# consecutivo con que están ordenadas las facturas para este reporte. Este debe ir escrita en la parte superior derecha del reporte." sqref="B11:B24" xr:uid="{BA236718-923D-4029-81B3-927F9344E8EE}"/>
    <dataValidation allowBlank="1" showInputMessage="1" showErrorMessage="1" promptTitle="Fecha" prompt="Fecha que se emite la factura" sqref="C11" xr:uid="{21D2DEFF-DC72-48F0-8551-EB41C77352F0}"/>
    <dataValidation allowBlank="1" showInputMessage="1" showErrorMessage="1" promptTitle="Nombre" prompt="Nombre del Proveedor" sqref="E26:E27 D11:D24 C12:C24" xr:uid="{93E24362-D84D-400F-B932-3A1D3579943D}"/>
    <dataValidation allowBlank="1" showInputMessage="1" showErrorMessage="1" promptTitle="Concepto" prompt="Concepto del gasto" sqref="E11:E24" xr:uid="{D7521CED-8626-4495-BC3B-9ACF3CD0DAB7}"/>
    <dataValidation allowBlank="1" showInputMessage="1" showErrorMessage="1" promptTitle="# de comprobante de pago" prompt="Escribir el número de pago que aparece que emite Finanzas cuando emite el pago" sqref="C4:D4" xr:uid="{902805E5-3EFE-4F42-8E8E-70BF07C008AF}"/>
    <dataValidation allowBlank="1" showInputMessage="1" showErrorMessage="1" promptTitle="Número de cheque o transferencia" prompt="Escribir el número de cheque, transferencia o de cualquier otro documento que se elaboró para efectuar el anticipo." sqref="C6:D6 C5:C6 F5:H6" xr:uid="{0EB0F55D-DDCF-47B0-A0A5-00304383DAFA}"/>
    <dataValidation allowBlank="1" showInputMessage="1" showErrorMessage="1" promptTitle="Saldo anterior" prompt="Escribir saldo remanente" sqref="J5" xr:uid="{CCA526D1-6A92-4AB9-A47C-18BF7A77068A}"/>
    <dataValidation allowBlank="1" showInputMessage="1" showErrorMessage="1" promptTitle="Fondo recibido" prompt="Fondo recibido" sqref="J6" xr:uid="{EB9EBBBA-6824-4C76-8D6D-437426057214}"/>
    <dataValidation allowBlank="1" showInputMessage="1" showErrorMessage="1" promptTitle="Total Gasto" prompt="Total Gasto_x000a_" sqref="J7" xr:uid="{FD978F6E-3CD9-4C3F-91F5-163139716CCC}"/>
    <dataValidation allowBlank="1" showInputMessage="1" showErrorMessage="1" promptTitle="Saldo" prompt="Balance to refund = Saldo por pagar de FFI a responsable._x000a_Available Balance = Saldo a devolver a FFI" sqref="J8" xr:uid="{5D0BBF34-2704-41EF-9A75-E55F5C78497B}"/>
    <dataValidation allowBlank="1" showInputMessage="1" showErrorMessage="1" promptTitle="# de Factura" prompt="# de factura" sqref="F11:H24" xr:uid="{3614E494-2738-49B5-8FED-2047DFA29D3C}"/>
    <dataValidation allowBlank="1" showInputMessage="1" showErrorMessage="1" promptTitle="Lugar" prompt="Lugar donde se ejecuta el dinero" sqref="F7:H8 C7:D8" xr:uid="{DAFEDF51-4B45-4C21-9041-12B3B9B91C72}"/>
    <dataValidation allowBlank="1" showInputMessage="1" showErrorMessage="1" promptTitle="Responsable" prompt="Persona responsable de ejecutar el fondo" sqref="F9:H9 C9:D9" xr:uid="{48717036-DBAF-4BB2-953F-292270991173}"/>
  </dataValidations>
  <printOptions horizontalCentered="1"/>
  <pageMargins left="0.59055118110236227" right="0.59055118110236227" top="0.59055118110236227" bottom="0.59055118110236227" header="0.59055118110236227" footer="0.59055118110236227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Fauna &amp; Flora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Manzanares</dc:creator>
  <cp:lastModifiedBy>Luis Manzanares</cp:lastModifiedBy>
  <cp:lastPrinted>2025-02-17T22:08:56Z</cp:lastPrinted>
  <dcterms:created xsi:type="dcterms:W3CDTF">2025-02-17T21:09:31Z</dcterms:created>
  <dcterms:modified xsi:type="dcterms:W3CDTF">2025-02-17T22:09:35Z</dcterms:modified>
</cp:coreProperties>
</file>