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\Documents\my_files\UPOLI\2015\iv_trimestre\diarios\Finanzas Internacionales\Evaluaciones\"/>
    </mc:Choice>
  </mc:AlternateContent>
  <bookViews>
    <workbookView showSheetTabs="0" xWindow="0" yWindow="0" windowWidth="15360" windowHeight="6435" activeTab="1"/>
  </bookViews>
  <sheets>
    <sheet name="data" sheetId="1" r:id="rId1"/>
    <sheet name="search" sheetId="2" r:id="rId2"/>
    <sheet name="outpu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4" l="1"/>
  <c r="H6" i="4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  <c r="L11" i="4" l="1"/>
</calcChain>
</file>

<file path=xl/sharedStrings.xml><?xml version="1.0" encoding="utf-8"?>
<sst xmlns="http://schemas.openxmlformats.org/spreadsheetml/2006/main" count="44" uniqueCount="44">
  <si>
    <t>Id</t>
  </si>
  <si>
    <t>Apellidos</t>
  </si>
  <si>
    <t>Nombres</t>
  </si>
  <si>
    <t>Carlos Eduardo</t>
  </si>
  <si>
    <t>Introduzca su número de carné en el siguiente espacio y luego haga clic en "Consultar" Digite su carné sin guiones.</t>
  </si>
  <si>
    <t>Nota Final</t>
  </si>
  <si>
    <t>Bello Víctor</t>
  </si>
  <si>
    <t>Jorge Luis</t>
  </si>
  <si>
    <t>Bustos Muñoz</t>
  </si>
  <si>
    <t>Katy Gissel</t>
  </si>
  <si>
    <t>Bustos Valdez</t>
  </si>
  <si>
    <t>Yosselyn Priscila</t>
  </si>
  <si>
    <t>Gutiérrez Solís</t>
  </si>
  <si>
    <t>Meyssell Raquel</t>
  </si>
  <si>
    <t>Hernández Guzmán</t>
  </si>
  <si>
    <t>Idalia Marbelly</t>
  </si>
  <si>
    <t>Hernández Obando</t>
  </si>
  <si>
    <t>Carla Vanessa</t>
  </si>
  <si>
    <t>Jarquín Bustos</t>
  </si>
  <si>
    <t>José Manuel</t>
  </si>
  <si>
    <t>Lara Yesca</t>
  </si>
  <si>
    <t>Rosa Angélica</t>
  </si>
  <si>
    <t>Lasso Zapata</t>
  </si>
  <si>
    <t>Gisselle del Carmen</t>
  </si>
  <si>
    <t>Leal Morales</t>
  </si>
  <si>
    <t>Byron José</t>
  </si>
  <si>
    <t>Marin Bustos</t>
  </si>
  <si>
    <t>Idalia Valeska</t>
  </si>
  <si>
    <t>Martínez Bustos</t>
  </si>
  <si>
    <t>Josué Enmanuel</t>
  </si>
  <si>
    <t>Membreño Hernández</t>
  </si>
  <si>
    <t>Perla Iveth</t>
  </si>
  <si>
    <t>Oconor Ortiz</t>
  </si>
  <si>
    <t>Ortiz Sequeira</t>
  </si>
  <si>
    <t>Osmany Javier</t>
  </si>
  <si>
    <t>Ortiz Villarreal</t>
  </si>
  <si>
    <t>Nathaly Raquel</t>
  </si>
  <si>
    <t>Pérez Ulloa</t>
  </si>
  <si>
    <t>Sileni Mercedes</t>
  </si>
  <si>
    <t>Rivera González</t>
  </si>
  <si>
    <t>Judith Carolina</t>
  </si>
  <si>
    <t>Nota</t>
  </si>
  <si>
    <t>Nombre_completo</t>
  </si>
  <si>
    <t>Calificaciones Finales de Finanzas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</si>
</sst>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"/>
  </numFmts>
  <fonts count="8" x14ac:knownFonts="1">
    <font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theme="4" tint="0.3999755851924192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6"/>
      <name val="Calibri"/>
      <family val="2"/>
      <scheme val="minor"/>
    </font>
    <font>
      <sz val="20"/>
      <color theme="4" tint="-0.249977111117893"/>
      <name val="Wingdings"/>
      <charset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ashed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1" fillId="0" borderId="9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2">
    <dxf>
      <font>
        <color theme="4" tint="-0.24994659260841701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output!M1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earch!M1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10</xdr:row>
      <xdr:rowOff>9525</xdr:rowOff>
    </xdr:from>
    <xdr:to>
      <xdr:col>22</xdr:col>
      <xdr:colOff>19050</xdr:colOff>
      <xdr:row>10</xdr:row>
      <xdr:rowOff>257175</xdr:rowOff>
    </xdr:to>
    <xdr:sp macro="" textlink="">
      <xdr:nvSpPr>
        <xdr:cNvPr id="2" name="Rectángulo redondeado 1">
          <a:hlinkClick xmlns:r="http://schemas.openxmlformats.org/officeDocument/2006/relationships" r:id="rId1" tooltip="Clic para consultar nota"/>
        </xdr:cNvPr>
        <xdr:cNvSpPr/>
      </xdr:nvSpPr>
      <xdr:spPr>
        <a:xfrm>
          <a:off x="5467350" y="1990725"/>
          <a:ext cx="1190625" cy="247650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NI" sz="1100">
              <a:solidFill>
                <a:schemeClr val="bg1"/>
              </a:solidFill>
            </a:rPr>
            <a:t>Consultar  </a:t>
          </a:r>
          <a:r>
            <a:rPr lang="es-NI" sz="1100">
              <a:solidFill>
                <a:schemeClr val="bg1"/>
              </a:solidFill>
              <a:latin typeface="Webdings" panose="05030102010509060703" pitchFamily="18" charset="2"/>
            </a:rPr>
            <a:t>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12</xdr:row>
      <xdr:rowOff>133350</xdr:rowOff>
    </xdr:from>
    <xdr:to>
      <xdr:col>16</xdr:col>
      <xdr:colOff>266700</xdr:colOff>
      <xdr:row>14</xdr:row>
      <xdr:rowOff>0</xdr:rowOff>
    </xdr:to>
    <xdr:sp macro="" textlink="">
      <xdr:nvSpPr>
        <xdr:cNvPr id="3" name="Rectángulo redondeado 2">
          <a:hlinkClick xmlns:r="http://schemas.openxmlformats.org/officeDocument/2006/relationships" r:id="rId1" tooltip="Clic para realizar otra consulta"/>
        </xdr:cNvPr>
        <xdr:cNvSpPr/>
      </xdr:nvSpPr>
      <xdr:spPr>
        <a:xfrm>
          <a:off x="3829050" y="2628900"/>
          <a:ext cx="1190625" cy="247650"/>
        </a:xfrm>
        <a:prstGeom prst="roundRect">
          <a:avLst/>
        </a:prstGeom>
        <a:ln>
          <a:solidFill>
            <a:schemeClr val="accent1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NI" sz="1100">
              <a:solidFill>
                <a:schemeClr val="bg1"/>
              </a:solidFill>
              <a:sym typeface="Webdings" panose="05030102010509060703" pitchFamily="18" charset="2"/>
            </a:rPr>
            <a:t></a:t>
          </a:r>
          <a:r>
            <a:rPr lang="es-NI" sz="1100">
              <a:solidFill>
                <a:schemeClr val="bg1"/>
              </a:solidFill>
            </a:rPr>
            <a:t>Regresar </a:t>
          </a:r>
          <a:endParaRPr lang="es-NI" sz="1100">
            <a:solidFill>
              <a:schemeClr val="bg1"/>
            </a:solidFill>
            <a:latin typeface="Webdings" panose="05030102010509060703" pitchFamily="18" charset="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I1" workbookViewId="0">
      <selection activeCell="I1" sqref="I1"/>
    </sheetView>
  </sheetViews>
  <sheetFormatPr baseColWidth="10" defaultRowHeight="15" x14ac:dyDescent="0.25"/>
  <cols>
    <col min="1" max="7" width="1.7109375" hidden="1" customWidth="1"/>
    <col min="8" max="8" width="10.7109375" hidden="1" customWidth="1"/>
    <col min="9" max="43" width="10.7109375" customWidth="1"/>
    <col min="44" max="44" width="11.42578125" customWidth="1"/>
    <col min="45" max="45" width="2.42578125" customWidth="1"/>
  </cols>
  <sheetData>
    <row r="1" spans="1:5" x14ac:dyDescent="0.25">
      <c r="A1" s="23" t="s">
        <v>0</v>
      </c>
      <c r="B1" s="23" t="s">
        <v>2</v>
      </c>
      <c r="C1" s="23" t="s">
        <v>1</v>
      </c>
      <c r="D1" s="23" t="s">
        <v>41</v>
      </c>
      <c r="E1" s="23" t="s">
        <v>42</v>
      </c>
    </row>
    <row r="2" spans="1:5" x14ac:dyDescent="0.25">
      <c r="A2" s="24">
        <v>142139</v>
      </c>
      <c r="B2" s="24" t="s">
        <v>6</v>
      </c>
      <c r="C2" s="24" t="s">
        <v>7</v>
      </c>
      <c r="D2" s="24">
        <v>68</v>
      </c>
      <c r="E2" s="24" t="str">
        <f>C2&amp;" "&amp;B2</f>
        <v>Jorge Luis Bello Víctor</v>
      </c>
    </row>
    <row r="3" spans="1:5" x14ac:dyDescent="0.25">
      <c r="A3" s="24">
        <v>1240047</v>
      </c>
      <c r="B3" s="24" t="s">
        <v>8</v>
      </c>
      <c r="C3" s="24" t="s">
        <v>9</v>
      </c>
      <c r="D3" s="24">
        <v>95</v>
      </c>
      <c r="E3" s="24" t="str">
        <f t="shared" ref="E3:E19" si="0">C3&amp;" "&amp;B3</f>
        <v>Katy Gissel Bustos Muñoz</v>
      </c>
    </row>
    <row r="4" spans="1:5" x14ac:dyDescent="0.25">
      <c r="A4" s="24">
        <v>1240078</v>
      </c>
      <c r="B4" s="24" t="s">
        <v>10</v>
      </c>
      <c r="C4" s="24" t="s">
        <v>11</v>
      </c>
      <c r="D4" s="24">
        <v>50</v>
      </c>
      <c r="E4" s="24" t="str">
        <f t="shared" si="0"/>
        <v>Yosselyn Priscila Bustos Valdez</v>
      </c>
    </row>
    <row r="5" spans="1:5" x14ac:dyDescent="0.25">
      <c r="A5" s="24">
        <v>1240189</v>
      </c>
      <c r="B5" s="24" t="s">
        <v>12</v>
      </c>
      <c r="C5" s="24" t="s">
        <v>13</v>
      </c>
      <c r="D5" s="24">
        <v>70</v>
      </c>
      <c r="E5" s="24" t="str">
        <f t="shared" si="0"/>
        <v>Meyssell Raquel Gutiérrez Solís</v>
      </c>
    </row>
    <row r="6" spans="1:5" x14ac:dyDescent="0.25">
      <c r="A6" s="24">
        <v>1240203</v>
      </c>
      <c r="B6" s="24" t="s">
        <v>14</v>
      </c>
      <c r="C6" s="24" t="s">
        <v>15</v>
      </c>
      <c r="D6" s="24">
        <v>50</v>
      </c>
      <c r="E6" s="24" t="str">
        <f t="shared" si="0"/>
        <v>Idalia Marbelly Hernández Guzmán</v>
      </c>
    </row>
    <row r="7" spans="1:5" x14ac:dyDescent="0.25">
      <c r="A7" s="24">
        <v>1240036</v>
      </c>
      <c r="B7" s="24" t="s">
        <v>16</v>
      </c>
      <c r="C7" s="24" t="s">
        <v>17</v>
      </c>
      <c r="D7" s="24">
        <v>15</v>
      </c>
      <c r="E7" s="24" t="str">
        <f t="shared" si="0"/>
        <v>Carla Vanessa Hernández Obando</v>
      </c>
    </row>
    <row r="8" spans="1:5" x14ac:dyDescent="0.25">
      <c r="A8" s="24">
        <v>1240110</v>
      </c>
      <c r="B8" s="24" t="s">
        <v>18</v>
      </c>
      <c r="C8" s="24" t="s">
        <v>19</v>
      </c>
      <c r="D8" s="24">
        <v>75</v>
      </c>
      <c r="E8" s="24" t="str">
        <f t="shared" si="0"/>
        <v>José Manuel Jarquín Bustos</v>
      </c>
    </row>
    <row r="9" spans="1:5" x14ac:dyDescent="0.25">
      <c r="A9" s="24">
        <v>1240074</v>
      </c>
      <c r="B9" s="24" t="s">
        <v>20</v>
      </c>
      <c r="C9" s="24" t="s">
        <v>21</v>
      </c>
      <c r="D9" s="24">
        <v>65</v>
      </c>
      <c r="E9" s="24" t="str">
        <f t="shared" si="0"/>
        <v>Rosa Angélica Lara Yesca</v>
      </c>
    </row>
    <row r="10" spans="1:5" x14ac:dyDescent="0.25">
      <c r="A10" s="24">
        <v>1240064</v>
      </c>
      <c r="B10" s="24" t="s">
        <v>22</v>
      </c>
      <c r="C10" s="24" t="s">
        <v>23</v>
      </c>
      <c r="D10" s="24">
        <v>100</v>
      </c>
      <c r="E10" s="24" t="str">
        <f t="shared" si="0"/>
        <v>Gisselle del Carmen Lasso Zapata</v>
      </c>
    </row>
    <row r="11" spans="1:5" x14ac:dyDescent="0.25">
      <c r="A11" s="24">
        <v>1140250</v>
      </c>
      <c r="B11" s="24" t="s">
        <v>24</v>
      </c>
      <c r="C11" s="24" t="s">
        <v>25</v>
      </c>
      <c r="D11" s="24">
        <v>30</v>
      </c>
      <c r="E11" s="24" t="str">
        <f t="shared" si="0"/>
        <v>Byron José Leal Morales</v>
      </c>
    </row>
    <row r="12" spans="1:5" x14ac:dyDescent="0.25">
      <c r="A12" s="24">
        <v>1240093</v>
      </c>
      <c r="B12" s="24" t="s">
        <v>26</v>
      </c>
      <c r="C12" s="24" t="s">
        <v>27</v>
      </c>
      <c r="D12" s="24">
        <v>100</v>
      </c>
      <c r="E12" s="24" t="str">
        <f t="shared" si="0"/>
        <v>Idalia Valeska Marin Bustos</v>
      </c>
    </row>
    <row r="13" spans="1:5" x14ac:dyDescent="0.25">
      <c r="A13" s="24">
        <v>1240018</v>
      </c>
      <c r="B13" s="24" t="s">
        <v>28</v>
      </c>
      <c r="C13" s="24" t="s">
        <v>29</v>
      </c>
      <c r="D13" s="24">
        <v>70</v>
      </c>
      <c r="E13" s="24" t="str">
        <f t="shared" si="0"/>
        <v>Josué Enmanuel Martínez Bustos</v>
      </c>
    </row>
    <row r="14" spans="1:5" x14ac:dyDescent="0.25">
      <c r="A14" s="24">
        <v>1140064</v>
      </c>
      <c r="B14" s="24" t="s">
        <v>30</v>
      </c>
      <c r="C14" s="24" t="s">
        <v>31</v>
      </c>
      <c r="D14" s="24">
        <v>75</v>
      </c>
      <c r="E14" s="24" t="str">
        <f t="shared" si="0"/>
        <v>Perla Iveth Membreño Hernández</v>
      </c>
    </row>
    <row r="15" spans="1:5" x14ac:dyDescent="0.25">
      <c r="A15" s="24">
        <v>1240216</v>
      </c>
      <c r="B15" s="24" t="s">
        <v>32</v>
      </c>
      <c r="C15" s="24" t="s">
        <v>3</v>
      </c>
      <c r="D15" s="24">
        <v>60</v>
      </c>
      <c r="E15" s="24" t="str">
        <f t="shared" si="0"/>
        <v>Carlos Eduardo Oconor Ortiz</v>
      </c>
    </row>
    <row r="16" spans="1:5" x14ac:dyDescent="0.25">
      <c r="A16" s="24">
        <v>1240221</v>
      </c>
      <c r="B16" s="24" t="s">
        <v>33</v>
      </c>
      <c r="C16" s="24" t="s">
        <v>34</v>
      </c>
      <c r="D16" s="24">
        <v>70</v>
      </c>
      <c r="E16" s="24" t="str">
        <f t="shared" si="0"/>
        <v>Osmany Javier Ortiz Sequeira</v>
      </c>
    </row>
    <row r="17" spans="1:5" x14ac:dyDescent="0.25">
      <c r="A17" s="24">
        <v>1240046</v>
      </c>
      <c r="B17" s="24" t="s">
        <v>35</v>
      </c>
      <c r="C17" s="24" t="s">
        <v>36</v>
      </c>
      <c r="D17" s="24">
        <v>35</v>
      </c>
      <c r="E17" s="24" t="str">
        <f t="shared" si="0"/>
        <v>Nathaly Raquel Ortiz Villarreal</v>
      </c>
    </row>
    <row r="18" spans="1:5" x14ac:dyDescent="0.25">
      <c r="A18" s="24">
        <v>1240097</v>
      </c>
      <c r="B18" s="24" t="s">
        <v>37</v>
      </c>
      <c r="C18" s="24" t="s">
        <v>38</v>
      </c>
      <c r="D18" s="24">
        <v>38</v>
      </c>
      <c r="E18" s="24" t="str">
        <f t="shared" si="0"/>
        <v>Sileni Mercedes Pérez Ulloa</v>
      </c>
    </row>
    <row r="19" spans="1:5" x14ac:dyDescent="0.25">
      <c r="A19" s="24">
        <v>1140225</v>
      </c>
      <c r="B19" s="24" t="s">
        <v>39</v>
      </c>
      <c r="C19" s="24" t="s">
        <v>40</v>
      </c>
      <c r="D19" s="24">
        <v>90</v>
      </c>
      <c r="E19" s="24" t="str">
        <f t="shared" si="0"/>
        <v>Judith Carolina Rivera González</v>
      </c>
    </row>
  </sheetData>
  <sheetProtection algorithmName="SHA-512" hashValue="f8pPG1gbXQXhA4IQkxEDhozlRKvsWWMmj/uIEFjEmgBtduZ473Idv/PF/neeABFE/fAvu+i+jUE8tdKnryI8vg==" saltValue="9yXGfBx6aLcN+pNQjhpHPA==" spinCount="100000" sheet="1" objects="1" scenarios="1" selectLockedCell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4"/>
  <sheetViews>
    <sheetView showGridLines="0" showRowColHeaders="0" tabSelected="1" topLeftCell="A2" workbookViewId="0">
      <selection activeCell="M11" sqref="M11:R11"/>
    </sheetView>
  </sheetViews>
  <sheetFormatPr baseColWidth="10" defaultRowHeight="15" x14ac:dyDescent="0.25"/>
  <cols>
    <col min="1" max="6" width="4.7109375" customWidth="1"/>
    <col min="7" max="7" width="0.5703125" customWidth="1"/>
    <col min="8" max="23" width="4.7109375" customWidth="1"/>
    <col min="24" max="24" width="0.7109375" customWidth="1"/>
    <col min="25" max="25" width="0.28515625" customWidth="1"/>
    <col min="26" max="36" width="4.7109375" customWidth="1"/>
  </cols>
  <sheetData>
    <row r="1" spans="1:5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pans="1:5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5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55" x14ac:dyDescent="0.25">
      <c r="A5" s="11"/>
      <c r="B5" s="11"/>
      <c r="C5" s="11"/>
      <c r="D5" s="11"/>
      <c r="E5" s="11"/>
      <c r="F5" s="1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10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</row>
    <row r="6" spans="1:55" ht="21" x14ac:dyDescent="0.35">
      <c r="A6" s="11"/>
      <c r="B6" s="11"/>
      <c r="C6" s="11"/>
      <c r="D6" s="11"/>
      <c r="E6" s="11"/>
      <c r="F6" s="11"/>
      <c r="G6" s="4"/>
      <c r="H6" s="14" t="s">
        <v>43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6"/>
      <c r="Y6" s="10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x14ac:dyDescent="0.25">
      <c r="A7" s="11"/>
      <c r="B7" s="11"/>
      <c r="C7" s="11"/>
      <c r="D7" s="11"/>
      <c r="E7" s="11"/>
      <c r="F7" s="11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</row>
    <row r="8" spans="1:55" x14ac:dyDescent="0.25">
      <c r="A8" s="11"/>
      <c r="B8" s="11"/>
      <c r="C8" s="11"/>
      <c r="D8" s="11"/>
      <c r="E8" s="11"/>
      <c r="F8" s="11"/>
      <c r="G8" s="4"/>
      <c r="H8" s="5"/>
      <c r="I8" s="5"/>
      <c r="J8" s="18" t="s">
        <v>4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5"/>
      <c r="W8" s="5"/>
      <c r="X8" s="6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</row>
    <row r="9" spans="1:55" x14ac:dyDescent="0.25">
      <c r="A9" s="11"/>
      <c r="B9" s="11"/>
      <c r="C9" s="11"/>
      <c r="D9" s="11"/>
      <c r="E9" s="11"/>
      <c r="F9" s="11"/>
      <c r="G9" s="4"/>
      <c r="H9" s="5"/>
      <c r="I9" s="5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5"/>
      <c r="W9" s="5"/>
      <c r="X9" s="6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</row>
    <row r="10" spans="1:55" x14ac:dyDescent="0.25">
      <c r="A10" s="11"/>
      <c r="B10" s="11"/>
      <c r="C10" s="11"/>
      <c r="D10" s="11"/>
      <c r="E10" s="11"/>
      <c r="F10" s="11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1:55" ht="21" x14ac:dyDescent="0.35">
      <c r="A11" s="11"/>
      <c r="B11" s="11"/>
      <c r="C11" s="11"/>
      <c r="D11" s="11"/>
      <c r="E11" s="11"/>
      <c r="F11" s="11"/>
      <c r="G11" s="4"/>
      <c r="H11" s="5"/>
      <c r="I11" s="5"/>
      <c r="J11" s="5"/>
      <c r="K11" s="5"/>
      <c r="L11" s="5"/>
      <c r="M11" s="15"/>
      <c r="N11" s="16"/>
      <c r="O11" s="16"/>
      <c r="P11" s="16"/>
      <c r="Q11" s="16"/>
      <c r="R11" s="17"/>
      <c r="S11" s="5"/>
      <c r="T11" s="5"/>
      <c r="U11" s="5"/>
      <c r="V11" s="5"/>
      <c r="W11" s="5"/>
      <c r="X11" s="6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</row>
    <row r="12" spans="1:55" x14ac:dyDescent="0.25">
      <c r="A12" s="11"/>
      <c r="B12" s="11"/>
      <c r="C12" s="11"/>
      <c r="D12" s="11"/>
      <c r="E12" s="11"/>
      <c r="F12" s="11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</row>
    <row r="13" spans="1:55" x14ac:dyDescent="0.25">
      <c r="A13" s="11"/>
      <c r="B13" s="11"/>
      <c r="C13" s="11"/>
      <c r="D13" s="11"/>
      <c r="E13" s="11"/>
      <c r="F13" s="11"/>
      <c r="G13" s="4"/>
      <c r="H13" s="5"/>
      <c r="I13" s="5"/>
      <c r="J13" s="5"/>
      <c r="K13" s="5"/>
      <c r="L13" s="5"/>
      <c r="M13" s="19"/>
      <c r="N13" s="19"/>
      <c r="O13" s="19"/>
      <c r="P13" s="19"/>
      <c r="Q13" s="19"/>
      <c r="R13" s="19"/>
      <c r="S13" s="5"/>
      <c r="T13" s="5"/>
      <c r="U13" s="5"/>
      <c r="V13" s="5"/>
      <c r="W13" s="5"/>
      <c r="X13" s="6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</row>
    <row r="14" spans="1:55" x14ac:dyDescent="0.25">
      <c r="A14" s="12"/>
      <c r="B14" s="12"/>
      <c r="C14" s="12"/>
      <c r="D14" s="12"/>
      <c r="E14" s="12"/>
      <c r="F14" s="12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10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 x14ac:dyDescent="0.25">
      <c r="A15" s="12"/>
      <c r="B15" s="12"/>
      <c r="C15" s="12"/>
      <c r="D15" s="12"/>
      <c r="E15" s="12"/>
      <c r="F15" s="12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10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 x14ac:dyDescent="0.25">
      <c r="A16" s="12"/>
      <c r="B16" s="12"/>
      <c r="C16" s="12"/>
      <c r="D16" s="12"/>
      <c r="E16" s="12"/>
      <c r="F16" s="12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  <c r="Y16" s="10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 ht="1.5" customHeight="1" x14ac:dyDescent="0.25">
      <c r="A17" s="12"/>
      <c r="B17" s="12"/>
      <c r="C17" s="12"/>
      <c r="D17" s="12"/>
      <c r="E17" s="12"/>
      <c r="F17" s="12"/>
      <c r="G17" s="12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spans="1:5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spans="1:5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spans="1:5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spans="1:5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spans="1:5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spans="1:5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spans="1:5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spans="1:5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spans="1:5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spans="1:5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spans="1:5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spans="1:5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spans="1:5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spans="1:5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spans="1:5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spans="1:5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spans="1:5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spans="1:5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spans="1:5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spans="1:5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spans="1:5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spans="1:5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spans="1:5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spans="1:5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spans="1:5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spans="1:5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spans="1:5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spans="1:5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spans="1:5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spans="1:5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spans="1:5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spans="1:5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spans="1:5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spans="1:5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5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spans="1:5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spans="1:5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:5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spans="1:5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spans="1:5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spans="1:5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spans="1:5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spans="1:5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spans="1:5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spans="1:5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spans="1:5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spans="1:5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spans="1:5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spans="1:5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spans="1:5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spans="1:5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spans="1:5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spans="1:5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spans="1:5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spans="1:5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spans="1:5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</sheetData>
  <sheetProtection algorithmName="SHA-512" hashValue="dN1CeJhh1VDaein3oM4KskNalMCFCO9JUu0v4xkRENKHCPb2lIeuO82N3yCsr/wioT+0lsH1M+54WGPg0LJifA==" saltValue="IaytQ13Hg0rfdU6b8teqcA==" spinCount="100000" sheet="1" objects="1" scenarios="1" selectLockedCells="1"/>
  <mergeCells count="4">
    <mergeCell ref="H6:W6"/>
    <mergeCell ref="M11:R11"/>
    <mergeCell ref="J8:U9"/>
    <mergeCell ref="M13:R13"/>
  </mergeCells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Title="Carné incorrecto" error="El número de carné digitado no es correcto. Verifique e intente nuevamente." promptTitle="Número de carné" prompt="Ingrese aquí su número de carné">
          <x14:formula1>
            <xm:f>data!$A$2:$A$19</xm:f>
          </x14:formula1>
          <xm:sqref>M11:R11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4"/>
  <sheetViews>
    <sheetView showGridLines="0" topLeftCell="A2" workbookViewId="0">
      <selection activeCell="M11" sqref="M11:R11"/>
    </sheetView>
  </sheetViews>
  <sheetFormatPr baseColWidth="10" defaultRowHeight="15" x14ac:dyDescent="0.25"/>
  <cols>
    <col min="1" max="6" width="4.7109375" customWidth="1"/>
    <col min="7" max="7" width="0.5703125" customWidth="1"/>
    <col min="8" max="23" width="4.7109375" customWidth="1"/>
    <col min="24" max="24" width="0.7109375" customWidth="1"/>
    <col min="25" max="25" width="0.28515625" customWidth="1"/>
    <col min="26" max="36" width="4.7109375" customWidth="1"/>
  </cols>
  <sheetData>
    <row r="1" spans="1:5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</row>
    <row r="2" spans="1:5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5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55" x14ac:dyDescent="0.25">
      <c r="A5" s="11"/>
      <c r="B5" s="11"/>
      <c r="C5" s="11"/>
      <c r="D5" s="11"/>
      <c r="E5" s="11"/>
      <c r="F5" s="1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10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</row>
    <row r="6" spans="1:55" ht="21" x14ac:dyDescent="0.35">
      <c r="A6" s="11"/>
      <c r="B6" s="11"/>
      <c r="C6" s="11"/>
      <c r="D6" s="11"/>
      <c r="E6" s="11"/>
      <c r="F6" s="11"/>
      <c r="G6" s="4"/>
      <c r="H6" s="14" t="str">
        <f>IF(search!M11&lt;&gt;"", VLOOKUP(search!M11, data!A2:E19, 5,FALSE), "No se ha definido ninguna búsqueda")</f>
        <v>No se ha definido ninguna búsqueda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6"/>
      <c r="Y6" s="10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</row>
    <row r="7" spans="1:55" x14ac:dyDescent="0.25">
      <c r="A7" s="11"/>
      <c r="B7" s="11"/>
      <c r="C7" s="11"/>
      <c r="D7" s="11"/>
      <c r="E7" s="11"/>
      <c r="F7" s="11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</row>
    <row r="8" spans="1:55" x14ac:dyDescent="0.25">
      <c r="A8" s="11"/>
      <c r="B8" s="11"/>
      <c r="C8" s="11"/>
      <c r="D8" s="11"/>
      <c r="E8" s="11"/>
      <c r="F8" s="11"/>
      <c r="G8" s="4"/>
      <c r="H8" s="5"/>
      <c r="I8" s="5"/>
      <c r="J8" s="18" t="s">
        <v>5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5"/>
      <c r="W8" s="5"/>
      <c r="X8" s="6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</row>
    <row r="9" spans="1:55" x14ac:dyDescent="0.25">
      <c r="A9" s="11"/>
      <c r="B9" s="11"/>
      <c r="C9" s="11"/>
      <c r="D9" s="11"/>
      <c r="E9" s="11"/>
      <c r="F9" s="11"/>
      <c r="G9" s="4"/>
      <c r="H9" s="5"/>
      <c r="I9" s="5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5"/>
      <c r="W9" s="5"/>
      <c r="X9" s="6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</row>
    <row r="10" spans="1:55" x14ac:dyDescent="0.25">
      <c r="A10" s="11"/>
      <c r="B10" s="11"/>
      <c r="C10" s="11"/>
      <c r="D10" s="11"/>
      <c r="E10" s="11"/>
      <c r="F10" s="11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1:55" ht="21" customHeight="1" x14ac:dyDescent="0.35">
      <c r="A11" s="11"/>
      <c r="B11" s="11"/>
      <c r="C11" s="11"/>
      <c r="D11" s="11"/>
      <c r="E11" s="11"/>
      <c r="F11" s="11"/>
      <c r="G11" s="4"/>
      <c r="H11" s="5"/>
      <c r="I11" s="5"/>
      <c r="J11" s="5"/>
      <c r="K11" s="5"/>
      <c r="L11" s="13" t="str">
        <f>IF(M11&gt;60, "C", "D")</f>
        <v>D</v>
      </c>
      <c r="M11" s="20">
        <f>IF(search!M11&lt;&gt;"", VLOOKUP(search!M11, data!A3:E19, 4, FALSE), 0)</f>
        <v>0</v>
      </c>
      <c r="N11" s="21"/>
      <c r="O11" s="21"/>
      <c r="P11" s="21"/>
      <c r="Q11" s="21"/>
      <c r="R11" s="22"/>
      <c r="S11" s="5"/>
      <c r="T11" s="5"/>
      <c r="U11" s="5"/>
      <c r="V11" s="5"/>
      <c r="W11" s="5"/>
      <c r="X11" s="6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</row>
    <row r="12" spans="1:55" x14ac:dyDescent="0.25">
      <c r="A12" s="11"/>
      <c r="B12" s="11"/>
      <c r="C12" s="11"/>
      <c r="D12" s="11"/>
      <c r="E12" s="11"/>
      <c r="F12" s="11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</row>
    <row r="13" spans="1:55" x14ac:dyDescent="0.25">
      <c r="A13" s="11"/>
      <c r="B13" s="11"/>
      <c r="C13" s="11"/>
      <c r="D13" s="11"/>
      <c r="E13" s="11"/>
      <c r="F13" s="11"/>
      <c r="G13" s="4"/>
      <c r="H13" s="5"/>
      <c r="I13" s="5"/>
      <c r="J13" s="5"/>
      <c r="K13" s="5"/>
      <c r="L13" s="5"/>
      <c r="M13" s="19"/>
      <c r="N13" s="19"/>
      <c r="O13" s="19"/>
      <c r="P13" s="19"/>
      <c r="Q13" s="19"/>
      <c r="R13" s="19"/>
      <c r="S13" s="5"/>
      <c r="T13" s="5"/>
      <c r="U13" s="5"/>
      <c r="V13" s="5"/>
      <c r="W13" s="5"/>
      <c r="X13" s="6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</row>
    <row r="14" spans="1:55" x14ac:dyDescent="0.25">
      <c r="A14" s="12"/>
      <c r="B14" s="12"/>
      <c r="C14" s="12"/>
      <c r="D14" s="12"/>
      <c r="E14" s="12"/>
      <c r="F14" s="12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10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</row>
    <row r="15" spans="1:55" x14ac:dyDescent="0.25">
      <c r="A15" s="12"/>
      <c r="B15" s="12"/>
      <c r="C15" s="12"/>
      <c r="D15" s="12"/>
      <c r="E15" s="12"/>
      <c r="F15" s="12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10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</row>
    <row r="16" spans="1:55" x14ac:dyDescent="0.25">
      <c r="A16" s="12"/>
      <c r="B16" s="12"/>
      <c r="C16" s="12"/>
      <c r="D16" s="12"/>
      <c r="E16" s="12"/>
      <c r="F16" s="12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  <c r="Y16" s="10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 ht="1.5" customHeight="1" x14ac:dyDescent="0.25">
      <c r="A17" s="12"/>
      <c r="B17" s="12"/>
      <c r="C17" s="12"/>
      <c r="D17" s="12"/>
      <c r="E17" s="12"/>
      <c r="F17" s="12"/>
      <c r="G17" s="12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</row>
    <row r="18" spans="1:5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spans="1:5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spans="1:5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spans="1:5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spans="1:5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spans="1:5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spans="1:55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spans="1:5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spans="1:5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spans="1:55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spans="1:5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spans="1:5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spans="1:5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spans="1:5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spans="1:5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spans="1:5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spans="1:5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spans="1:5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spans="1:5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spans="1:5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spans="1:5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spans="1:5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spans="1:5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spans="1:5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spans="1:5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spans="1:5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spans="1:5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spans="1:5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spans="1:5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spans="1:5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spans="1:5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spans="1:5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spans="1:5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spans="1:5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spans="1:5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spans="1:5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spans="1:5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spans="1:5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spans="1:5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spans="1:5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spans="1:5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spans="1:5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spans="1:5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spans="1:5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spans="1:5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spans="1:5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spans="1:5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spans="1:5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spans="1:5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spans="1:5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spans="1:5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spans="1:5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spans="1:5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spans="1:5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spans="1:5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spans="1:5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spans="1:5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spans="1:5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spans="1:5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spans="1:5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spans="1:5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spans="1:5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</sheetData>
  <sheetProtection algorithmName="SHA-512" hashValue="hPbnW3BOZwYVt6KscNFbGw8KZ++9zdlVnf9nUvbWKU7a8fWtDmBp1Hff8fhsAe+kMUJ2smWcA3Q0vOd+tY+Maw==" saltValue="yKWHvgGgVubLNthvbU1iGg==" spinCount="100000" sheet="1" objects="1" scenarios="1" selectLockedCells="1"/>
  <mergeCells count="4">
    <mergeCell ref="H6:W6"/>
    <mergeCell ref="J8:U9"/>
    <mergeCell ref="M11:R11"/>
    <mergeCell ref="M13:R13"/>
  </mergeCells>
  <conditionalFormatting sqref="M11:R11">
    <cfRule type="cellIs" dxfId="1" priority="1" operator="lessThanOrEqual">
      <formula>59</formula>
    </cfRule>
    <cfRule type="cellIs" dxfId="0" priority="2" operator="greaterThan">
      <formula>59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</vt:lpstr>
      <vt:lpstr>search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Yesly Mora</dc:creator>
  <cp:lastModifiedBy>Yesly Mora</cp:lastModifiedBy>
  <dcterms:created xsi:type="dcterms:W3CDTF">2016-01-13T18:46:21Z</dcterms:created>
  <dcterms:modified xsi:type="dcterms:W3CDTF">2016-01-14T02:41:47Z</dcterms:modified>
</cp:coreProperties>
</file>