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POLI\2013\Finanzas III\Diarios\Banca III\"/>
    </mc:Choice>
  </mc:AlternateContent>
  <bookViews>
    <workbookView xWindow="0" yWindow="0" windowWidth="15360" windowHeight="6525" tabRatio="839"/>
  </bookViews>
  <sheets>
    <sheet name="Tabla # 1" sheetId="1" r:id="rId1"/>
    <sheet name="Tabla # 2 y 3" sheetId="2" r:id="rId2"/>
    <sheet name="Tabla # 4" sheetId="3" r:id="rId3"/>
    <sheet name="Tabla # 5" sheetId="5" r:id="rId4"/>
    <sheet name="Tabla # 6" sheetId="7" r:id="rId5"/>
    <sheet name="Flujo" sheetId="6" r:id="rId6"/>
  </sheets>
  <externalReferences>
    <externalReference r:id="rId7"/>
    <externalReference r:id="rId8"/>
  </externalReferences>
  <definedNames>
    <definedName name="ccpp">'Tabla # 6'!#REF!</definedName>
    <definedName name="costo_del_activo">'Tabla # 6'!#REF!</definedName>
    <definedName name="gasto_instalacion">[1]Cédulas!$B$8</definedName>
    <definedName name="Inversion_inicial">[2]Balanza!$D$48</definedName>
    <definedName name="monto_financiamiento">'Tabla # 6'!#REF!</definedName>
    <definedName name="plazo">'Tabla # 6'!#REF!</definedName>
    <definedName name="tasa_interes">'Tabla # 6'!#REF!</definedName>
    <definedName name="valor_de_la_prima">'Tabla # 6'!#REF!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6" l="1"/>
  <c r="J25" i="6"/>
  <c r="J26" i="6"/>
  <c r="G26" i="6"/>
  <c r="H26" i="6"/>
  <c r="I26" i="6"/>
  <c r="F26" i="6"/>
  <c r="E26" i="6"/>
  <c r="J23" i="6"/>
  <c r="G20" i="6"/>
  <c r="H20" i="6"/>
  <c r="I20" i="6"/>
  <c r="J20" i="6"/>
  <c r="F20" i="6"/>
  <c r="F17" i="6"/>
  <c r="F18" i="6" s="1"/>
  <c r="F10" i="7"/>
  <c r="F8" i="7"/>
  <c r="F9" i="7"/>
  <c r="F7" i="7"/>
  <c r="C10" i="7"/>
  <c r="D9" i="7" s="1"/>
  <c r="D8" i="7"/>
  <c r="I13" i="5"/>
  <c r="F13" i="5"/>
  <c r="G8" i="5"/>
  <c r="G9" i="5"/>
  <c r="G10" i="5"/>
  <c r="G11" i="5"/>
  <c r="G12" i="5" s="1"/>
  <c r="G7" i="5"/>
  <c r="H7" i="5" s="1"/>
  <c r="I7" i="5" s="1"/>
  <c r="I6" i="5"/>
  <c r="F7" i="5"/>
  <c r="F8" i="5"/>
  <c r="H8" i="5" s="1"/>
  <c r="I8" i="5" s="1"/>
  <c r="F9" i="5"/>
  <c r="F10" i="5"/>
  <c r="F11" i="5"/>
  <c r="F12" i="5"/>
  <c r="F6" i="5"/>
  <c r="H6" i="5"/>
  <c r="J17" i="6"/>
  <c r="J18" i="6" s="1"/>
  <c r="I17" i="6"/>
  <c r="H17" i="6"/>
  <c r="H18" i="6" s="1"/>
  <c r="G17" i="6"/>
  <c r="H9" i="5"/>
  <c r="I9" i="5" s="1"/>
  <c r="F19" i="6" l="1"/>
  <c r="F21" i="6" s="1"/>
  <c r="F32" i="6" s="1"/>
  <c r="D7" i="7"/>
  <c r="H10" i="5"/>
  <c r="I10" i="5" s="1"/>
  <c r="G18" i="6"/>
  <c r="G19" i="6" s="1"/>
  <c r="I18" i="6"/>
  <c r="I19" i="6" s="1"/>
  <c r="H19" i="6"/>
  <c r="J19" i="6"/>
  <c r="H32" i="6" l="1"/>
  <c r="H21" i="6"/>
  <c r="I32" i="6"/>
  <c r="I21" i="6"/>
  <c r="J32" i="6"/>
  <c r="J21" i="6"/>
  <c r="G32" i="6"/>
  <c r="G21" i="6"/>
  <c r="H12" i="5"/>
  <c r="I12" i="5" s="1"/>
  <c r="H11" i="5"/>
  <c r="I11" i="5" s="1"/>
  <c r="C11" i="3"/>
  <c r="D11" i="3"/>
  <c r="E11" i="3"/>
  <c r="F11" i="3"/>
  <c r="C17" i="3"/>
  <c r="D17" i="3"/>
  <c r="E17" i="3"/>
  <c r="F17" i="3"/>
  <c r="C18" i="3"/>
  <c r="D18" i="3"/>
  <c r="E18" i="3"/>
  <c r="F18" i="3"/>
  <c r="B18" i="3"/>
  <c r="B17" i="3"/>
  <c r="B11" i="3"/>
  <c r="F28" i="2" l="1"/>
  <c r="E28" i="2"/>
  <c r="D28" i="2"/>
  <c r="C28" i="2"/>
  <c r="B28" i="2"/>
  <c r="C9" i="2"/>
  <c r="D9" i="2"/>
  <c r="E9" i="2"/>
  <c r="F9" i="2"/>
  <c r="B9" i="2"/>
  <c r="B26" i="1"/>
  <c r="B25" i="1"/>
  <c r="B19" i="1"/>
  <c r="B13" i="1"/>
</calcChain>
</file>

<file path=xl/sharedStrings.xml><?xml version="1.0" encoding="utf-8"?>
<sst xmlns="http://schemas.openxmlformats.org/spreadsheetml/2006/main" count="123" uniqueCount="106">
  <si>
    <t>Nombre del Negocio</t>
  </si>
  <si>
    <t>Tabla # 1</t>
  </si>
  <si>
    <t>Balanza de Inversión Inicial</t>
  </si>
  <si>
    <t>CONCEPTOS</t>
  </si>
  <si>
    <t>MONTO</t>
  </si>
  <si>
    <t>(Cifras en                                         )</t>
  </si>
  <si>
    <t>Inversión en Capital de Trabajo:</t>
  </si>
  <si>
    <t>Fondos en Bancos</t>
  </si>
  <si>
    <t>Fondos en Caja</t>
  </si>
  <si>
    <t>Fondos en Inventarios</t>
  </si>
  <si>
    <t>Materiales y suministros</t>
  </si>
  <si>
    <t>Sub total inversión en Capital de Trabajo</t>
  </si>
  <si>
    <t>Inversión en Capital Fijo:</t>
  </si>
  <si>
    <t>Inmovilizado</t>
  </si>
  <si>
    <t>Mobiliario y Equipo</t>
  </si>
  <si>
    <t>Maquinaria y Equipo</t>
  </si>
  <si>
    <t>Otros</t>
  </si>
  <si>
    <t>Sub total inversión en Capital Fijo</t>
  </si>
  <si>
    <t>Inversión en Activos Intangibles:</t>
  </si>
  <si>
    <t>Gastos de Investigación</t>
  </si>
  <si>
    <t>Gastos Legales y de constitución</t>
  </si>
  <si>
    <t>Gastos de Organización e Instalación</t>
  </si>
  <si>
    <t>Sub total inversión en Activos Intangibles</t>
  </si>
  <si>
    <t>MONTO DE LA INVERSIÓN INICIAL</t>
  </si>
  <si>
    <t>Tabla # 2</t>
  </si>
  <si>
    <t>Proyección de Ingresos</t>
  </si>
  <si>
    <t>AÑOS</t>
  </si>
  <si>
    <t>Ventas estimadas (Unidades)</t>
  </si>
  <si>
    <t>Precios estimados</t>
  </si>
  <si>
    <t>Ingresos por ventas</t>
  </si>
  <si>
    <t>Notas</t>
  </si>
  <si>
    <t>Tabla # 3</t>
  </si>
  <si>
    <t>Proyección de Costos Variables</t>
  </si>
  <si>
    <t>Costos variables unitarios</t>
  </si>
  <si>
    <t>Gastos Personales:</t>
  </si>
  <si>
    <t>Salarios</t>
  </si>
  <si>
    <t>Prestaciones de ley</t>
  </si>
  <si>
    <t>Obligaciones patronales</t>
  </si>
  <si>
    <t>Sub total Gastos Personales</t>
  </si>
  <si>
    <t>Gastos No Personales:</t>
  </si>
  <si>
    <t>Cargos básicos</t>
  </si>
  <si>
    <t>Alquileres</t>
  </si>
  <si>
    <t>Propaganda y publicidad</t>
  </si>
  <si>
    <t>Sub total Gastos No Personales</t>
  </si>
  <si>
    <t>Tabla # 4</t>
  </si>
  <si>
    <t>Proyección de Costos Fijos</t>
  </si>
  <si>
    <t>COSTOS FIJOS TOTALES</t>
  </si>
  <si>
    <t>Notas:</t>
  </si>
  <si>
    <t>ACTIVO</t>
  </si>
  <si>
    <t>COSTO INSTALADO</t>
  </si>
  <si>
    <t>VALOR RESIDUAL</t>
  </si>
  <si>
    <t>VIDA ÚTIL</t>
  </si>
  <si>
    <t>DEPREC. ANUAL</t>
  </si>
  <si>
    <t>VIDA DEL PROYECTO</t>
  </si>
  <si>
    <t>DEPREC. ACUMULADA</t>
  </si>
  <si>
    <t>VALOR EN LIBROS</t>
  </si>
  <si>
    <t>Años</t>
  </si>
  <si>
    <t>Inversiones realizadas en el año Cero</t>
  </si>
  <si>
    <t>Flujos Operativos durante la vida del Proyecto</t>
  </si>
  <si>
    <t>Ingresos por Venta de Alimentos y Bebidas</t>
  </si>
  <si>
    <t>Costo de la Materia Prima Directa</t>
  </si>
  <si>
    <t>Gastos administrativos</t>
  </si>
  <si>
    <t>Depreciaciones</t>
  </si>
  <si>
    <t>Amortizaciones</t>
  </si>
  <si>
    <t>Utilidades antes de Impuestos</t>
  </si>
  <si>
    <t>Impuestos 30%</t>
  </si>
  <si>
    <t>Utilidades después de impuestos</t>
  </si>
  <si>
    <t>(+) Depreciaciones y Amortizaciones</t>
  </si>
  <si>
    <t>Flujo de Caja del ultimo año</t>
  </si>
  <si>
    <t>Retorno del Capital de Trabajo</t>
  </si>
  <si>
    <t>Valor de salvamento neto</t>
  </si>
  <si>
    <t>Flujo Final Total</t>
  </si>
  <si>
    <t>Flujo de Caja Neto sin Financiamiento</t>
  </si>
  <si>
    <t>Financiamiento</t>
  </si>
  <si>
    <t>Préstamos bancarios</t>
  </si>
  <si>
    <t>Escudo fiscal de los intereses</t>
  </si>
  <si>
    <t>Flujo de Caja Neto con Financiamiento</t>
  </si>
  <si>
    <t>Evaluación Financiera del Proyecto de Inversión</t>
  </si>
  <si>
    <t>Período de Recuperación de la Inversión</t>
  </si>
  <si>
    <t xml:space="preserve">Valor Presente neto al </t>
  </si>
  <si>
    <t>Tasa Interna de Retorno</t>
  </si>
  <si>
    <t>FUENTE DE FINANCIAMIENTO</t>
  </si>
  <si>
    <t>PESO</t>
  </si>
  <si>
    <t>COSTO</t>
  </si>
  <si>
    <t>COSTO PONDERADO</t>
  </si>
  <si>
    <t>Inversión Total</t>
  </si>
  <si>
    <t>CCPP</t>
  </si>
  <si>
    <t>Tabla # 5</t>
  </si>
  <si>
    <t>Programa de Depreciación de Activos</t>
  </si>
  <si>
    <t>Activos tipo 1</t>
  </si>
  <si>
    <t>Activos tipo 2</t>
  </si>
  <si>
    <t>CANTIDAD</t>
  </si>
  <si>
    <t>TOTALES</t>
  </si>
  <si>
    <t>Tabla # 6</t>
  </si>
  <si>
    <t>Costo de Capital Promedio Ponderado del Proyecto</t>
  </si>
  <si>
    <t>Fuente 1</t>
  </si>
  <si>
    <t>Fuente 2</t>
  </si>
  <si>
    <t>Fuente 3</t>
  </si>
  <si>
    <t>Tabla # 8</t>
  </si>
  <si>
    <t>Flujo de Caja del Proyecto</t>
  </si>
  <si>
    <t>Flujos de Caja Anuales</t>
  </si>
  <si>
    <t>Inversión en Capital de Trabajo</t>
  </si>
  <si>
    <t>Inversión en Activos Fijos</t>
  </si>
  <si>
    <t>Inversión en Activos Intangibles</t>
  </si>
  <si>
    <t>Amortización de la Deuda</t>
  </si>
  <si>
    <t>Pago de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</si>
</sst>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\ &quot;Años&quot;"/>
    <numFmt numFmtId="165" formatCode="0.00\ &quot;años&quot;"/>
    <numFmt numFmtId="166" formatCode="0.0\ &quot;Meses&quot;"/>
    <numFmt numFmtId="167" formatCode="&quot;C$&quot;\ #,##0.00_);\(&quot;C$&quot;\ #,##0.00\)"/>
  </numFmts>
  <fonts count="1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5" xfId="1" applyFont="1" applyBorder="1"/>
    <xf numFmtId="43" fontId="0" fillId="0" borderId="7" xfId="1" applyFont="1" applyBorder="1"/>
    <xf numFmtId="0" fontId="5" fillId="0" borderId="8" xfId="0" applyFont="1" applyBorder="1"/>
    <xf numFmtId="0" fontId="0" fillId="0" borderId="9" xfId="0" applyBorder="1" applyAlignment="1">
      <alignment horizontal="left" indent="1"/>
    </xf>
    <xf numFmtId="0" fontId="5" fillId="0" borderId="9" xfId="0" applyFont="1" applyBorder="1"/>
    <xf numFmtId="0" fontId="0" fillId="0" borderId="1" xfId="0" applyBorder="1" applyAlignment="1">
      <alignment horizontal="left" indent="1"/>
    </xf>
    <xf numFmtId="43" fontId="0" fillId="0" borderId="11" xfId="1" applyFont="1" applyBorder="1"/>
    <xf numFmtId="0" fontId="4" fillId="0" borderId="1" xfId="0" applyFont="1" applyBorder="1" applyAlignment="1">
      <alignment horizontal="left" indent="1"/>
    </xf>
    <xf numFmtId="43" fontId="4" fillId="0" borderId="11" xfId="1" applyFont="1" applyBorder="1"/>
    <xf numFmtId="0" fontId="4" fillId="0" borderId="10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0" fontId="0" fillId="0" borderId="8" xfId="0" applyBorder="1"/>
    <xf numFmtId="0" fontId="0" fillId="0" borderId="10" xfId="0" applyBorder="1"/>
    <xf numFmtId="43" fontId="0" fillId="0" borderId="3" xfId="1" applyFont="1" applyBorder="1"/>
    <xf numFmtId="43" fontId="0" fillId="0" borderId="8" xfId="1" applyFont="1" applyBorder="1"/>
    <xf numFmtId="43" fontId="0" fillId="0" borderId="10" xfId="1" applyFont="1" applyBorder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5" fillId="0" borderId="2" xfId="0" applyFont="1" applyBorder="1"/>
    <xf numFmtId="0" fontId="0" fillId="0" borderId="4" xfId="0" applyBorder="1" applyAlignment="1">
      <alignment horizontal="left" indent="1"/>
    </xf>
    <xf numFmtId="0" fontId="5" fillId="0" borderId="4" xfId="0" applyFont="1" applyBorder="1" applyAlignment="1"/>
    <xf numFmtId="0" fontId="4" fillId="0" borderId="6" xfId="0" applyFont="1" applyBorder="1"/>
    <xf numFmtId="0" fontId="4" fillId="0" borderId="14" xfId="0" applyFont="1" applyBorder="1" applyAlignment="1">
      <alignment horizontal="left" indent="1"/>
    </xf>
    <xf numFmtId="43" fontId="0" fillId="0" borderId="9" xfId="1" applyFont="1" applyBorder="1"/>
    <xf numFmtId="43" fontId="4" fillId="0" borderId="10" xfId="0" applyNumberFormat="1" applyFont="1" applyBorder="1"/>
    <xf numFmtId="0" fontId="6" fillId="0" borderId="0" xfId="3"/>
    <xf numFmtId="0" fontId="7" fillId="0" borderId="16" xfId="3" applyFont="1" applyBorder="1" applyAlignment="1">
      <alignment horizontal="center" vertical="center" wrapText="1"/>
    </xf>
    <xf numFmtId="43" fontId="0" fillId="0" borderId="0" xfId="4" applyFont="1"/>
    <xf numFmtId="164" fontId="0" fillId="0" borderId="0" xfId="4" applyNumberFormat="1" applyFont="1"/>
    <xf numFmtId="0" fontId="7" fillId="0" borderId="16" xfId="3" applyFont="1" applyBorder="1"/>
    <xf numFmtId="43" fontId="7" fillId="0" borderId="16" xfId="3" applyNumberFormat="1" applyFont="1" applyBorder="1"/>
    <xf numFmtId="0" fontId="6" fillId="0" borderId="12" xfId="3" applyBorder="1"/>
    <xf numFmtId="0" fontId="6" fillId="0" borderId="12" xfId="3" applyBorder="1" applyAlignment="1">
      <alignment horizontal="center"/>
    </xf>
    <xf numFmtId="0" fontId="6" fillId="0" borderId="17" xfId="3" applyBorder="1"/>
    <xf numFmtId="0" fontId="6" fillId="0" borderId="17" xfId="3" applyBorder="1" applyAlignment="1">
      <alignment horizontal="center"/>
    </xf>
    <xf numFmtId="0" fontId="10" fillId="0" borderId="0" xfId="3" applyFont="1"/>
    <xf numFmtId="0" fontId="10" fillId="0" borderId="0" xfId="3" applyFont="1" applyAlignment="1">
      <alignment horizontal="left" indent="4"/>
    </xf>
    <xf numFmtId="0" fontId="9" fillId="0" borderId="0" xfId="3" applyFont="1"/>
    <xf numFmtId="0" fontId="10" fillId="0" borderId="16" xfId="3" applyFont="1" applyBorder="1"/>
    <xf numFmtId="0" fontId="6" fillId="0" borderId="16" xfId="3" applyBorder="1"/>
    <xf numFmtId="0" fontId="13" fillId="0" borderId="0" xfId="3" applyFont="1" applyAlignment="1">
      <alignment horizontal="left" indent="2"/>
    </xf>
    <xf numFmtId="0" fontId="10" fillId="0" borderId="2" xfId="3" applyFont="1" applyBorder="1"/>
    <xf numFmtId="165" fontId="6" fillId="0" borderId="2" xfId="3" applyNumberFormat="1" applyBorder="1"/>
    <xf numFmtId="0" fontId="6" fillId="0" borderId="3" xfId="3" applyBorder="1"/>
    <xf numFmtId="0" fontId="6" fillId="0" borderId="6" xfId="3" applyBorder="1"/>
    <xf numFmtId="0" fontId="6" fillId="0" borderId="13" xfId="3" applyBorder="1"/>
    <xf numFmtId="166" fontId="6" fillId="0" borderId="6" xfId="3" applyNumberFormat="1" applyBorder="1" applyAlignment="1">
      <alignment horizontal="left"/>
    </xf>
    <xf numFmtId="166" fontId="6" fillId="0" borderId="7" xfId="3" applyNumberFormat="1" applyBorder="1" applyAlignment="1">
      <alignment horizontal="left"/>
    </xf>
    <xf numFmtId="0" fontId="6" fillId="0" borderId="14" xfId="3" applyBorder="1"/>
    <xf numFmtId="0" fontId="6" fillId="0" borderId="15" xfId="3" applyBorder="1"/>
    <xf numFmtId="10" fontId="6" fillId="0" borderId="15" xfId="3" applyNumberFormat="1" applyBorder="1"/>
    <xf numFmtId="167" fontId="6" fillId="0" borderId="14" xfId="3" applyNumberFormat="1" applyBorder="1" applyAlignment="1">
      <alignment horizontal="left"/>
    </xf>
    <xf numFmtId="167" fontId="6" fillId="0" borderId="11" xfId="3" applyNumberFormat="1" applyBorder="1" applyAlignment="1">
      <alignment horizontal="left"/>
    </xf>
    <xf numFmtId="10" fontId="6" fillId="0" borderId="6" xfId="3" applyNumberFormat="1" applyBorder="1" applyAlignment="1">
      <alignment horizontal="left"/>
    </xf>
    <xf numFmtId="0" fontId="6" fillId="0" borderId="7" xfId="3" applyBorder="1" applyAlignment="1">
      <alignment horizontal="left"/>
    </xf>
    <xf numFmtId="0" fontId="8" fillId="0" borderId="0" xfId="6"/>
    <xf numFmtId="0" fontId="7" fillId="0" borderId="16" xfId="6" applyFont="1" applyBorder="1" applyAlignment="1">
      <alignment horizontal="center"/>
    </xf>
    <xf numFmtId="0" fontId="7" fillId="0" borderId="16" xfId="6" applyFont="1" applyBorder="1" applyAlignment="1">
      <alignment horizontal="center"/>
    </xf>
    <xf numFmtId="43" fontId="8" fillId="0" borderId="0" xfId="6" applyNumberFormat="1"/>
    <xf numFmtId="0" fontId="7" fillId="0" borderId="16" xfId="6" applyFont="1" applyBorder="1"/>
    <xf numFmtId="43" fontId="7" fillId="0" borderId="16" xfId="6" applyNumberFormat="1" applyFont="1" applyBorder="1"/>
    <xf numFmtId="0" fontId="14" fillId="0" borderId="0" xfId="6" applyFont="1"/>
    <xf numFmtId="0" fontId="2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6" fillId="0" borderId="0" xfId="3" applyFont="1" applyAlignment="1">
      <alignment horizontal="left"/>
    </xf>
    <xf numFmtId="0" fontId="8" fillId="0" borderId="0" xfId="3" applyFont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5" fillId="0" borderId="0" xfId="6" applyFont="1" applyAlignment="1">
      <alignment horizontal="center"/>
    </xf>
    <xf numFmtId="0" fontId="16" fillId="0" borderId="0" xfId="6" applyFont="1" applyAlignment="1">
      <alignment horizontal="center"/>
    </xf>
    <xf numFmtId="10" fontId="7" fillId="0" borderId="16" xfId="6" applyNumberFormat="1" applyFont="1" applyBorder="1" applyAlignment="1">
      <alignment horizontal="center"/>
    </xf>
    <xf numFmtId="10" fontId="0" fillId="0" borderId="0" xfId="2" applyNumberFormat="1" applyFont="1"/>
    <xf numFmtId="0" fontId="8" fillId="0" borderId="0" xfId="6" applyNumberFormat="1" applyAlignment="1">
      <alignment horizontal="center"/>
    </xf>
    <xf numFmtId="0" fontId="9" fillId="0" borderId="0" xfId="3" applyFont="1" applyAlignment="1"/>
    <xf numFmtId="0" fontId="6" fillId="0" borderId="0" xfId="3" applyAlignment="1">
      <alignment horizontal="left" indent="1"/>
    </xf>
    <xf numFmtId="0" fontId="10" fillId="0" borderId="0" xfId="3" applyFont="1" applyAlignment="1">
      <alignment horizontal="left" indent="1"/>
    </xf>
    <xf numFmtId="0" fontId="6" fillId="0" borderId="0" xfId="3" applyFont="1" applyAlignment="1">
      <alignment horizontal="left" indent="1"/>
    </xf>
    <xf numFmtId="43" fontId="6" fillId="0" borderId="0" xfId="1" applyNumberFormat="1" applyFont="1"/>
    <xf numFmtId="43" fontId="0" fillId="0" borderId="0" xfId="1" applyNumberFormat="1" applyFont="1"/>
    <xf numFmtId="43" fontId="10" fillId="0" borderId="0" xfId="1" applyNumberFormat="1" applyFont="1"/>
    <xf numFmtId="43" fontId="11" fillId="0" borderId="0" xfId="1" applyNumberFormat="1" applyFont="1"/>
    <xf numFmtId="43" fontId="12" fillId="0" borderId="0" xfId="1" applyNumberFormat="1" applyFont="1"/>
    <xf numFmtId="43" fontId="10" fillId="0" borderId="16" xfId="1" applyNumberFormat="1" applyFont="1" applyBorder="1"/>
  </cellXfs>
  <cellStyles count="8">
    <cellStyle name="Millares" xfId="1" builtinId="3"/>
    <cellStyle name="Millares 2" xfId="4"/>
    <cellStyle name="Millares 3" xfId="5"/>
    <cellStyle name="Normal" xfId="0" builtinId="0"/>
    <cellStyle name="Normal 2" xfId="3"/>
    <cellStyle name="Normal 2 2" xfId="6"/>
    <cellStyle name="Porcentaje" xfId="2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&#225;lisis%20COCAM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YESLY\DISCO%20D\Escritorio\Estudio%20Financi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s"/>
      <sheetName val="Amortización"/>
      <sheetName val="FLUJO"/>
      <sheetName val="Cédulas - camion"/>
      <sheetName val="Amortización - camion"/>
      <sheetName val="FLUJO - camion"/>
    </sheetNames>
    <sheetDataSet>
      <sheetData sheetId="0">
        <row r="8">
          <cell r="B8">
            <v>250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"/>
      <sheetName val="Plan de gastos"/>
      <sheetName val="R.M.P"/>
      <sheetName val="Gastos operativos"/>
      <sheetName val="Deprec y Amort"/>
      <sheetName val="Amortiz Deuda"/>
      <sheetName val="Ingresos"/>
      <sheetName val="Flujo"/>
      <sheetName val="Balance"/>
    </sheetNames>
    <sheetDataSet>
      <sheetData sheetId="0">
        <row r="1">
          <cell r="A1" t="str">
            <v>RESTAURANTE TIPICO NICARAGUENSE</v>
          </cell>
        </row>
        <row r="48">
          <cell r="D48">
            <v>386603.16666666663</v>
          </cell>
        </row>
      </sheetData>
      <sheetData sheetId="1"/>
      <sheetData sheetId="2">
        <row r="38">
          <cell r="G38">
            <v>1532880</v>
          </cell>
        </row>
      </sheetData>
      <sheetData sheetId="3">
        <row r="7">
          <cell r="B7">
            <v>1010480</v>
          </cell>
        </row>
      </sheetData>
      <sheetData sheetId="4">
        <row r="25">
          <cell r="H25">
            <v>42200</v>
          </cell>
        </row>
      </sheetData>
      <sheetData sheetId="5">
        <row r="6">
          <cell r="F6">
            <v>180000</v>
          </cell>
        </row>
      </sheetData>
      <sheetData sheetId="6">
        <row r="20">
          <cell r="D20">
            <v>3740400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showGridLines="0" tabSelected="1" workbookViewId="0">
      <selection activeCell="D16" sqref="D16"/>
    </sheetView>
  </sheetViews>
  <sheetFormatPr baseColWidth="10" defaultRowHeight="15" x14ac:dyDescent="0.25"/>
  <cols>
    <col min="1" max="1" width="54" customWidth="1"/>
    <col min="2" max="2" width="21.28515625" customWidth="1"/>
  </cols>
  <sheetData>
    <row r="1" spans="1:2" ht="21" x14ac:dyDescent="0.35">
      <c r="A1" s="29" t="s">
        <v>0</v>
      </c>
      <c r="B1" s="29"/>
    </row>
    <row r="2" spans="1:2" ht="4.5" customHeight="1" x14ac:dyDescent="0.25"/>
    <row r="3" spans="1:2" ht="18.75" x14ac:dyDescent="0.3">
      <c r="A3" s="30" t="s">
        <v>1</v>
      </c>
      <c r="B3" s="30"/>
    </row>
    <row r="4" spans="1:2" ht="18.75" x14ac:dyDescent="0.3">
      <c r="A4" s="30" t="s">
        <v>2</v>
      </c>
      <c r="B4" s="30"/>
    </row>
    <row r="5" spans="1:2" x14ac:dyDescent="0.25">
      <c r="A5" s="31" t="s">
        <v>5</v>
      </c>
      <c r="B5" s="31"/>
    </row>
    <row r="7" spans="1:2" ht="15.75" customHeight="1" x14ac:dyDescent="0.25">
      <c r="A7" s="1" t="s">
        <v>3</v>
      </c>
      <c r="B7" s="1" t="s">
        <v>4</v>
      </c>
    </row>
    <row r="8" spans="1:2" x14ac:dyDescent="0.25">
      <c r="A8" s="5" t="s">
        <v>6</v>
      </c>
      <c r="B8" s="2"/>
    </row>
    <row r="9" spans="1:2" x14ac:dyDescent="0.25">
      <c r="A9" s="6" t="s">
        <v>8</v>
      </c>
      <c r="B9" s="3"/>
    </row>
    <row r="10" spans="1:2" x14ac:dyDescent="0.25">
      <c r="A10" s="6" t="s">
        <v>7</v>
      </c>
      <c r="B10" s="3"/>
    </row>
    <row r="11" spans="1:2" x14ac:dyDescent="0.25">
      <c r="A11" s="6" t="s">
        <v>9</v>
      </c>
      <c r="B11" s="3"/>
    </row>
    <row r="12" spans="1:2" x14ac:dyDescent="0.25">
      <c r="A12" s="6" t="s">
        <v>10</v>
      </c>
      <c r="B12" s="3"/>
    </row>
    <row r="13" spans="1:2" x14ac:dyDescent="0.25">
      <c r="A13" s="8" t="s">
        <v>11</v>
      </c>
      <c r="B13" s="9">
        <f>SUM(B9:B12)</f>
        <v>0</v>
      </c>
    </row>
    <row r="14" spans="1:2" x14ac:dyDescent="0.25">
      <c r="A14" s="7" t="s">
        <v>12</v>
      </c>
      <c r="B14" s="3"/>
    </row>
    <row r="15" spans="1:2" x14ac:dyDescent="0.25">
      <c r="A15" s="6" t="s">
        <v>13</v>
      </c>
      <c r="B15" s="3"/>
    </row>
    <row r="16" spans="1:2" x14ac:dyDescent="0.25">
      <c r="A16" s="6" t="s">
        <v>14</v>
      </c>
      <c r="B16" s="3"/>
    </row>
    <row r="17" spans="1:2" x14ac:dyDescent="0.25">
      <c r="A17" s="6" t="s">
        <v>15</v>
      </c>
      <c r="B17" s="3"/>
    </row>
    <row r="18" spans="1:2" x14ac:dyDescent="0.25">
      <c r="A18" s="6" t="s">
        <v>16</v>
      </c>
      <c r="B18" s="3"/>
    </row>
    <row r="19" spans="1:2" x14ac:dyDescent="0.25">
      <c r="A19" s="10" t="s">
        <v>17</v>
      </c>
      <c r="B19" s="11">
        <f>SUM(B15:B18)</f>
        <v>0</v>
      </c>
    </row>
    <row r="20" spans="1:2" x14ac:dyDescent="0.25">
      <c r="A20" s="7" t="s">
        <v>18</v>
      </c>
      <c r="B20" s="3"/>
    </row>
    <row r="21" spans="1:2" x14ac:dyDescent="0.25">
      <c r="A21" s="6" t="s">
        <v>19</v>
      </c>
      <c r="B21" s="3"/>
    </row>
    <row r="22" spans="1:2" x14ac:dyDescent="0.25">
      <c r="A22" s="6" t="s">
        <v>20</v>
      </c>
      <c r="B22" s="3"/>
    </row>
    <row r="23" spans="1:2" x14ac:dyDescent="0.25">
      <c r="A23" s="6" t="s">
        <v>21</v>
      </c>
      <c r="B23" s="3"/>
    </row>
    <row r="24" spans="1:2" x14ac:dyDescent="0.25">
      <c r="A24" s="6" t="s">
        <v>16</v>
      </c>
      <c r="B24" s="3"/>
    </row>
    <row r="25" spans="1:2" x14ac:dyDescent="0.25">
      <c r="A25" s="10" t="s">
        <v>22</v>
      </c>
      <c r="B25" s="11">
        <f>SUM(B21:B24)</f>
        <v>0</v>
      </c>
    </row>
    <row r="26" spans="1:2" x14ac:dyDescent="0.25">
      <c r="A26" s="12" t="s">
        <v>23</v>
      </c>
      <c r="B26" s="4">
        <f>B13+B19+B25</f>
        <v>0</v>
      </c>
    </row>
  </sheetData>
  <mergeCells count="4">
    <mergeCell ref="A1:B1"/>
    <mergeCell ref="A3:B3"/>
    <mergeCell ref="A4:B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workbookViewId="0">
      <selection sqref="A1:F6"/>
    </sheetView>
  </sheetViews>
  <sheetFormatPr baseColWidth="10" defaultRowHeight="15" x14ac:dyDescent="0.25"/>
  <cols>
    <col min="1" max="1" width="33.140625" customWidth="1"/>
    <col min="2" max="6" width="14.7109375" customWidth="1"/>
  </cols>
  <sheetData>
    <row r="1" spans="1:6" ht="21" x14ac:dyDescent="0.35">
      <c r="A1" s="29" t="s">
        <v>0</v>
      </c>
      <c r="B1" s="29"/>
      <c r="C1" s="29"/>
      <c r="D1" s="29"/>
      <c r="E1" s="29"/>
      <c r="F1" s="29"/>
    </row>
    <row r="2" spans="1:6" ht="3.75" customHeight="1" x14ac:dyDescent="0.25"/>
    <row r="3" spans="1:6" ht="18.75" x14ac:dyDescent="0.3">
      <c r="A3" s="30" t="s">
        <v>24</v>
      </c>
      <c r="B3" s="30"/>
      <c r="C3" s="30"/>
      <c r="D3" s="30"/>
      <c r="E3" s="30"/>
      <c r="F3" s="30"/>
    </row>
    <row r="4" spans="1:6" ht="18.75" x14ac:dyDescent="0.3">
      <c r="A4" s="34" t="s">
        <v>25</v>
      </c>
      <c r="B4" s="34"/>
      <c r="C4" s="34"/>
      <c r="D4" s="34"/>
      <c r="E4" s="34"/>
      <c r="F4" s="34"/>
    </row>
    <row r="5" spans="1:6" x14ac:dyDescent="0.25">
      <c r="A5" s="33" t="s">
        <v>3</v>
      </c>
      <c r="B5" s="32" t="s">
        <v>26</v>
      </c>
      <c r="C5" s="32"/>
      <c r="D5" s="32"/>
      <c r="E5" s="32"/>
      <c r="F5" s="32"/>
    </row>
    <row r="6" spans="1:6" x14ac:dyDescent="0.25">
      <c r="A6" s="33"/>
      <c r="B6" s="20">
        <v>1</v>
      </c>
      <c r="C6" s="20">
        <v>2</v>
      </c>
      <c r="D6" s="20">
        <v>3</v>
      </c>
      <c r="E6" s="20">
        <v>4</v>
      </c>
      <c r="F6" s="20">
        <v>5</v>
      </c>
    </row>
    <row r="7" spans="1:6" ht="16.5" customHeight="1" x14ac:dyDescent="0.25">
      <c r="A7" s="15" t="s">
        <v>27</v>
      </c>
      <c r="B7" s="18"/>
      <c r="C7" s="18"/>
      <c r="D7" s="18"/>
      <c r="E7" s="18"/>
      <c r="F7" s="17"/>
    </row>
    <row r="8" spans="1:6" x14ac:dyDescent="0.25">
      <c r="A8" s="16" t="s">
        <v>28</v>
      </c>
      <c r="B8" s="19"/>
      <c r="C8" s="19"/>
      <c r="D8" s="19"/>
      <c r="E8" s="19"/>
      <c r="F8" s="4"/>
    </row>
    <row r="9" spans="1:6" x14ac:dyDescent="0.25">
      <c r="A9" s="13" t="s">
        <v>29</v>
      </c>
      <c r="B9" s="14">
        <f>B7*B8</f>
        <v>0</v>
      </c>
      <c r="C9" s="14">
        <f t="shared" ref="C9:F9" si="0">C7*C8</f>
        <v>0</v>
      </c>
      <c r="D9" s="14">
        <f t="shared" si="0"/>
        <v>0</v>
      </c>
      <c r="E9" s="14">
        <f t="shared" si="0"/>
        <v>0</v>
      </c>
      <c r="F9" s="14">
        <f t="shared" si="0"/>
        <v>0</v>
      </c>
    </row>
    <row r="11" spans="1:6" x14ac:dyDescent="0.25">
      <c r="A11" s="21" t="s">
        <v>30</v>
      </c>
      <c r="B11" s="22"/>
      <c r="C11" s="22"/>
      <c r="D11" s="22"/>
      <c r="E11" s="22"/>
      <c r="F11" s="2"/>
    </row>
    <row r="12" spans="1:6" x14ac:dyDescent="0.25">
      <c r="A12" s="23"/>
      <c r="B12" s="24"/>
      <c r="C12" s="24"/>
      <c r="D12" s="24"/>
      <c r="E12" s="24"/>
      <c r="F12" s="25"/>
    </row>
    <row r="13" spans="1:6" x14ac:dyDescent="0.25">
      <c r="A13" s="23"/>
      <c r="B13" s="24"/>
      <c r="C13" s="24"/>
      <c r="D13" s="24"/>
      <c r="E13" s="24"/>
      <c r="F13" s="25"/>
    </row>
    <row r="14" spans="1:6" x14ac:dyDescent="0.25">
      <c r="A14" s="23"/>
      <c r="B14" s="24"/>
      <c r="C14" s="24"/>
      <c r="D14" s="24"/>
      <c r="E14" s="24"/>
      <c r="F14" s="25"/>
    </row>
    <row r="15" spans="1:6" x14ac:dyDescent="0.25">
      <c r="A15" s="23"/>
      <c r="B15" s="24"/>
      <c r="C15" s="24"/>
      <c r="D15" s="24"/>
      <c r="E15" s="24"/>
      <c r="F15" s="25"/>
    </row>
    <row r="16" spans="1:6" x14ac:dyDescent="0.25">
      <c r="A16" s="23"/>
      <c r="B16" s="24"/>
      <c r="C16" s="24"/>
      <c r="D16" s="24"/>
      <c r="E16" s="24"/>
      <c r="F16" s="25"/>
    </row>
    <row r="17" spans="1:6" x14ac:dyDescent="0.25">
      <c r="A17" s="26"/>
      <c r="B17" s="27"/>
      <c r="C17" s="27"/>
      <c r="D17" s="27"/>
      <c r="E17" s="27"/>
      <c r="F17" s="28"/>
    </row>
    <row r="20" spans="1:6" ht="21" x14ac:dyDescent="0.35">
      <c r="A20" s="29" t="s">
        <v>0</v>
      </c>
      <c r="B20" s="29"/>
      <c r="C20" s="29"/>
      <c r="D20" s="29"/>
      <c r="E20" s="29"/>
      <c r="F20" s="29"/>
    </row>
    <row r="22" spans="1:6" ht="18.75" x14ac:dyDescent="0.3">
      <c r="A22" s="30" t="s">
        <v>31</v>
      </c>
      <c r="B22" s="30"/>
      <c r="C22" s="30"/>
      <c r="D22" s="30"/>
      <c r="E22" s="30"/>
      <c r="F22" s="30"/>
    </row>
    <row r="23" spans="1:6" ht="18.75" x14ac:dyDescent="0.3">
      <c r="A23" s="34" t="s">
        <v>32</v>
      </c>
      <c r="B23" s="34"/>
      <c r="C23" s="34"/>
      <c r="D23" s="34"/>
      <c r="E23" s="34"/>
      <c r="F23" s="34"/>
    </row>
    <row r="24" spans="1:6" x14ac:dyDescent="0.25">
      <c r="A24" s="33" t="s">
        <v>3</v>
      </c>
      <c r="B24" s="32" t="s">
        <v>26</v>
      </c>
      <c r="C24" s="32"/>
      <c r="D24" s="32"/>
      <c r="E24" s="32"/>
      <c r="F24" s="32"/>
    </row>
    <row r="25" spans="1:6" x14ac:dyDescent="0.25">
      <c r="A25" s="33"/>
      <c r="B25" s="20">
        <v>1</v>
      </c>
      <c r="C25" s="20">
        <v>2</v>
      </c>
      <c r="D25" s="20">
        <v>3</v>
      </c>
      <c r="E25" s="20">
        <v>4</v>
      </c>
      <c r="F25" s="20">
        <v>5</v>
      </c>
    </row>
    <row r="26" spans="1:6" x14ac:dyDescent="0.25">
      <c r="A26" s="15" t="s">
        <v>27</v>
      </c>
      <c r="B26" s="18"/>
      <c r="C26" s="18"/>
      <c r="D26" s="18"/>
      <c r="E26" s="18"/>
      <c r="F26" s="17"/>
    </row>
    <row r="27" spans="1:6" x14ac:dyDescent="0.25">
      <c r="A27" s="16" t="s">
        <v>33</v>
      </c>
      <c r="B27" s="19"/>
      <c r="C27" s="19"/>
      <c r="D27" s="19"/>
      <c r="E27" s="19"/>
      <c r="F27" s="4"/>
    </row>
    <row r="28" spans="1:6" x14ac:dyDescent="0.25">
      <c r="A28" s="13" t="s">
        <v>29</v>
      </c>
      <c r="B28" s="14">
        <f>B26*B27</f>
        <v>0</v>
      </c>
      <c r="C28" s="14">
        <f t="shared" ref="C28" si="1">C26*C27</f>
        <v>0</v>
      </c>
      <c r="D28" s="14">
        <f t="shared" ref="D28" si="2">D26*D27</f>
        <v>0</v>
      </c>
      <c r="E28" s="14">
        <f t="shared" ref="E28" si="3">E26*E27</f>
        <v>0</v>
      </c>
      <c r="F28" s="14">
        <f t="shared" ref="F28" si="4">F26*F27</f>
        <v>0</v>
      </c>
    </row>
    <row r="30" spans="1:6" x14ac:dyDescent="0.25">
      <c r="A30" s="21" t="s">
        <v>30</v>
      </c>
      <c r="B30" s="22"/>
      <c r="C30" s="22"/>
      <c r="D30" s="22"/>
      <c r="E30" s="22"/>
      <c r="F30" s="2"/>
    </row>
    <row r="31" spans="1:6" x14ac:dyDescent="0.25">
      <c r="A31" s="23"/>
      <c r="B31" s="24"/>
      <c r="C31" s="24"/>
      <c r="D31" s="24"/>
      <c r="E31" s="24"/>
      <c r="F31" s="25"/>
    </row>
    <row r="32" spans="1:6" x14ac:dyDescent="0.25">
      <c r="A32" s="23"/>
      <c r="B32" s="24"/>
      <c r="C32" s="24"/>
      <c r="D32" s="24"/>
      <c r="E32" s="24"/>
      <c r="F32" s="25"/>
    </row>
    <row r="33" spans="1:6" x14ac:dyDescent="0.25">
      <c r="A33" s="23"/>
      <c r="B33" s="24"/>
      <c r="C33" s="24"/>
      <c r="D33" s="24"/>
      <c r="E33" s="24"/>
      <c r="F33" s="25"/>
    </row>
    <row r="34" spans="1:6" x14ac:dyDescent="0.25">
      <c r="A34" s="23"/>
      <c r="B34" s="24"/>
      <c r="C34" s="24"/>
      <c r="D34" s="24"/>
      <c r="E34" s="24"/>
      <c r="F34" s="25"/>
    </row>
    <row r="35" spans="1:6" x14ac:dyDescent="0.25">
      <c r="A35" s="23"/>
      <c r="B35" s="24"/>
      <c r="C35" s="24"/>
      <c r="D35" s="24"/>
      <c r="E35" s="24"/>
      <c r="F35" s="25"/>
    </row>
    <row r="36" spans="1:6" x14ac:dyDescent="0.25">
      <c r="A36" s="26"/>
      <c r="B36" s="27"/>
      <c r="C36" s="27"/>
      <c r="D36" s="27"/>
      <c r="E36" s="27"/>
      <c r="F36" s="28"/>
    </row>
  </sheetData>
  <mergeCells count="10">
    <mergeCell ref="A23:F23"/>
    <mergeCell ref="A24:A25"/>
    <mergeCell ref="B24:F24"/>
    <mergeCell ref="A20:F20"/>
    <mergeCell ref="A22:F22"/>
    <mergeCell ref="B5:F5"/>
    <mergeCell ref="A5:A6"/>
    <mergeCell ref="A1:F1"/>
    <mergeCell ref="A3:F3"/>
    <mergeCell ref="A4:F4"/>
  </mergeCells>
  <printOptions horizontalCentered="1"/>
  <pageMargins left="0.31496062992125984" right="0.27559055118110237" top="0.74803149606299213" bottom="0.74803149606299213" header="0.31496062992125984" footer="0.31496062992125984"/>
  <pageSetup paperSize="2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A3" sqref="A3:F4"/>
    </sheetView>
  </sheetViews>
  <sheetFormatPr baseColWidth="10" defaultRowHeight="15" x14ac:dyDescent="0.25"/>
  <cols>
    <col min="1" max="1" width="33.140625" customWidth="1"/>
    <col min="2" max="6" width="14.7109375" customWidth="1"/>
  </cols>
  <sheetData>
    <row r="1" spans="1:6" ht="21" x14ac:dyDescent="0.35">
      <c r="A1" s="29" t="s">
        <v>0</v>
      </c>
      <c r="B1" s="29"/>
      <c r="C1" s="29"/>
      <c r="D1" s="29"/>
      <c r="E1" s="29"/>
      <c r="F1" s="29"/>
    </row>
    <row r="2" spans="1:6" ht="6.75" customHeight="1" x14ac:dyDescent="0.25"/>
    <row r="3" spans="1:6" ht="18.75" x14ac:dyDescent="0.3">
      <c r="A3" s="30" t="s">
        <v>44</v>
      </c>
      <c r="B3" s="30"/>
      <c r="C3" s="30"/>
      <c r="D3" s="30"/>
      <c r="E3" s="30"/>
      <c r="F3" s="30"/>
    </row>
    <row r="4" spans="1:6" ht="18.75" x14ac:dyDescent="0.3">
      <c r="A4" s="34" t="s">
        <v>45</v>
      </c>
      <c r="B4" s="34"/>
      <c r="C4" s="34"/>
      <c r="D4" s="34"/>
      <c r="E4" s="34"/>
      <c r="F4" s="34"/>
    </row>
    <row r="5" spans="1:6" x14ac:dyDescent="0.25">
      <c r="A5" s="33" t="s">
        <v>3</v>
      </c>
      <c r="B5" s="32" t="s">
        <v>26</v>
      </c>
      <c r="C5" s="32"/>
      <c r="D5" s="32"/>
      <c r="E5" s="32"/>
      <c r="F5" s="32"/>
    </row>
    <row r="6" spans="1:6" x14ac:dyDescent="0.25">
      <c r="A6" s="33"/>
      <c r="B6" s="20">
        <v>1</v>
      </c>
      <c r="C6" s="20">
        <v>2</v>
      </c>
      <c r="D6" s="20">
        <v>3</v>
      </c>
      <c r="E6" s="20">
        <v>4</v>
      </c>
      <c r="F6" s="20">
        <v>5</v>
      </c>
    </row>
    <row r="7" spans="1:6" ht="17.25" customHeight="1" x14ac:dyDescent="0.25">
      <c r="A7" s="35" t="s">
        <v>34</v>
      </c>
      <c r="B7" s="18"/>
      <c r="C7" s="18"/>
      <c r="D7" s="18"/>
      <c r="E7" s="18"/>
      <c r="F7" s="18"/>
    </row>
    <row r="8" spans="1:6" x14ac:dyDescent="0.25">
      <c r="A8" s="36" t="s">
        <v>35</v>
      </c>
      <c r="B8" s="40"/>
      <c r="C8" s="40"/>
      <c r="D8" s="40"/>
      <c r="E8" s="40"/>
      <c r="F8" s="40"/>
    </row>
    <row r="9" spans="1:6" x14ac:dyDescent="0.25">
      <c r="A9" s="36" t="s">
        <v>36</v>
      </c>
      <c r="B9" s="40"/>
      <c r="C9" s="40"/>
      <c r="D9" s="40"/>
      <c r="E9" s="40"/>
      <c r="F9" s="40"/>
    </row>
    <row r="10" spans="1:6" x14ac:dyDescent="0.25">
      <c r="A10" s="36" t="s">
        <v>37</v>
      </c>
      <c r="B10" s="40"/>
      <c r="C10" s="40"/>
      <c r="D10" s="40"/>
      <c r="E10" s="40"/>
      <c r="F10" s="40"/>
    </row>
    <row r="11" spans="1:6" x14ac:dyDescent="0.25">
      <c r="A11" s="39" t="s">
        <v>38</v>
      </c>
      <c r="B11" s="14">
        <f>SUM(B8:B10)</f>
        <v>0</v>
      </c>
      <c r="C11" s="14">
        <f t="shared" ref="C11:F11" si="0">SUM(C8:C10)</f>
        <v>0</v>
      </c>
      <c r="D11" s="14">
        <f t="shared" si="0"/>
        <v>0</v>
      </c>
      <c r="E11" s="14">
        <f t="shared" si="0"/>
        <v>0</v>
      </c>
      <c r="F11" s="14">
        <f t="shared" si="0"/>
        <v>0</v>
      </c>
    </row>
    <row r="12" spans="1:6" x14ac:dyDescent="0.25">
      <c r="A12" s="37" t="s">
        <v>39</v>
      </c>
      <c r="B12" s="40"/>
      <c r="C12" s="40"/>
      <c r="D12" s="40"/>
      <c r="E12" s="40"/>
      <c r="F12" s="40"/>
    </row>
    <row r="13" spans="1:6" x14ac:dyDescent="0.25">
      <c r="A13" s="36" t="s">
        <v>40</v>
      </c>
      <c r="B13" s="40"/>
      <c r="C13" s="40"/>
      <c r="D13" s="40"/>
      <c r="E13" s="40"/>
      <c r="F13" s="40"/>
    </row>
    <row r="14" spans="1:6" x14ac:dyDescent="0.25">
      <c r="A14" s="36" t="s">
        <v>41</v>
      </c>
      <c r="B14" s="40"/>
      <c r="C14" s="40"/>
      <c r="D14" s="40"/>
      <c r="E14" s="40"/>
      <c r="F14" s="40"/>
    </row>
    <row r="15" spans="1:6" x14ac:dyDescent="0.25">
      <c r="A15" s="36" t="s">
        <v>42</v>
      </c>
      <c r="B15" s="40"/>
      <c r="C15" s="40"/>
      <c r="D15" s="40"/>
      <c r="E15" s="40"/>
      <c r="F15" s="40"/>
    </row>
    <row r="16" spans="1:6" x14ac:dyDescent="0.25">
      <c r="A16" s="36" t="s">
        <v>16</v>
      </c>
      <c r="B16" s="40"/>
      <c r="C16" s="40"/>
      <c r="D16" s="40"/>
      <c r="E16" s="40"/>
      <c r="F16" s="40"/>
    </row>
    <row r="17" spans="1:6" x14ac:dyDescent="0.25">
      <c r="A17" s="39" t="s">
        <v>43</v>
      </c>
      <c r="B17" s="14">
        <f>SUM(B13:B16)</f>
        <v>0</v>
      </c>
      <c r="C17" s="14">
        <f t="shared" ref="C17:F17" si="1">SUM(C13:C16)</f>
        <v>0</v>
      </c>
      <c r="D17" s="14">
        <f t="shared" si="1"/>
        <v>0</v>
      </c>
      <c r="E17" s="14">
        <f t="shared" si="1"/>
        <v>0</v>
      </c>
      <c r="F17" s="14">
        <f t="shared" si="1"/>
        <v>0</v>
      </c>
    </row>
    <row r="18" spans="1:6" x14ac:dyDescent="0.25">
      <c r="A18" s="38" t="s">
        <v>46</v>
      </c>
      <c r="B18" s="41">
        <f>B11+B17</f>
        <v>0</v>
      </c>
      <c r="C18" s="41">
        <f t="shared" ref="C18:F18" si="2">C11+C17</f>
        <v>0</v>
      </c>
      <c r="D18" s="41">
        <f t="shared" si="2"/>
        <v>0</v>
      </c>
      <c r="E18" s="41">
        <f t="shared" si="2"/>
        <v>0</v>
      </c>
      <c r="F18" s="41">
        <f t="shared" si="2"/>
        <v>0</v>
      </c>
    </row>
    <row r="20" spans="1:6" x14ac:dyDescent="0.25">
      <c r="A20" s="21" t="s">
        <v>47</v>
      </c>
      <c r="B20" s="22"/>
      <c r="C20" s="22"/>
      <c r="D20" s="22"/>
      <c r="E20" s="22"/>
      <c r="F20" s="2"/>
    </row>
    <row r="21" spans="1:6" x14ac:dyDescent="0.25">
      <c r="A21" s="23"/>
      <c r="B21" s="24"/>
      <c r="C21" s="24"/>
      <c r="D21" s="24"/>
      <c r="E21" s="24"/>
      <c r="F21" s="25"/>
    </row>
    <row r="22" spans="1:6" x14ac:dyDescent="0.25">
      <c r="A22" s="23"/>
      <c r="B22" s="24"/>
      <c r="C22" s="24"/>
      <c r="D22" s="24"/>
      <c r="E22" s="24"/>
      <c r="F22" s="25"/>
    </row>
    <row r="23" spans="1:6" x14ac:dyDescent="0.25">
      <c r="A23" s="23"/>
      <c r="B23" s="24"/>
      <c r="C23" s="24"/>
      <c r="D23" s="24"/>
      <c r="E23" s="24"/>
      <c r="F23" s="25"/>
    </row>
    <row r="24" spans="1:6" x14ac:dyDescent="0.25">
      <c r="A24" s="23"/>
      <c r="B24" s="24"/>
      <c r="C24" s="24"/>
      <c r="D24" s="24"/>
      <c r="E24" s="24"/>
      <c r="F24" s="25"/>
    </row>
    <row r="25" spans="1:6" x14ac:dyDescent="0.25">
      <c r="A25" s="26"/>
      <c r="B25" s="27"/>
      <c r="C25" s="27"/>
      <c r="D25" s="27"/>
      <c r="E25" s="27"/>
      <c r="F25" s="28"/>
    </row>
  </sheetData>
  <mergeCells count="5">
    <mergeCell ref="A1:F1"/>
    <mergeCell ref="A3:F3"/>
    <mergeCell ref="A4:F4"/>
    <mergeCell ref="A5:A6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workbookViewId="0">
      <selection activeCell="D15" sqref="D15"/>
    </sheetView>
  </sheetViews>
  <sheetFormatPr baseColWidth="10" defaultRowHeight="12.75" x14ac:dyDescent="0.2"/>
  <cols>
    <col min="1" max="1" width="35.28515625" style="42" customWidth="1"/>
    <col min="2" max="2" width="9.140625" style="42" customWidth="1"/>
    <col min="3" max="16384" width="11.42578125" style="42"/>
  </cols>
  <sheetData>
    <row r="1" spans="1:9" ht="21" x14ac:dyDescent="0.3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18.75" x14ac:dyDescent="0.3">
      <c r="A2" s="81" t="s">
        <v>87</v>
      </c>
      <c r="B2" s="81"/>
      <c r="C2" s="81"/>
      <c r="D2" s="81"/>
      <c r="E2" s="81"/>
      <c r="F2" s="81"/>
      <c r="G2" s="81"/>
      <c r="H2" s="81"/>
      <c r="I2" s="81"/>
    </row>
    <row r="3" spans="1:9" ht="18.75" x14ac:dyDescent="0.3">
      <c r="A3" s="81" t="s">
        <v>88</v>
      </c>
      <c r="B3" s="81"/>
      <c r="C3" s="81"/>
      <c r="D3" s="81"/>
      <c r="E3" s="81"/>
      <c r="F3" s="81"/>
      <c r="G3" s="81"/>
      <c r="H3" s="81"/>
      <c r="I3" s="81"/>
    </row>
    <row r="5" spans="1:9" ht="28.5" customHeight="1" thickBot="1" x14ac:dyDescent="0.25">
      <c r="A5" s="43" t="s">
        <v>48</v>
      </c>
      <c r="B5" s="43" t="s">
        <v>91</v>
      </c>
      <c r="C5" s="43" t="s">
        <v>49</v>
      </c>
      <c r="D5" s="43" t="s">
        <v>50</v>
      </c>
      <c r="E5" s="43" t="s">
        <v>51</v>
      </c>
      <c r="F5" s="43" t="s">
        <v>52</v>
      </c>
      <c r="G5" s="43" t="s">
        <v>53</v>
      </c>
      <c r="H5" s="43" t="s">
        <v>54</v>
      </c>
      <c r="I5" s="43" t="s">
        <v>55</v>
      </c>
    </row>
    <row r="6" spans="1:9" ht="15.75" customHeight="1" x14ac:dyDescent="0.25">
      <c r="A6" s="82" t="s">
        <v>89</v>
      </c>
      <c r="B6" s="84"/>
      <c r="C6" s="44">
        <v>0</v>
      </c>
      <c r="D6" s="44">
        <v>0</v>
      </c>
      <c r="E6" s="45">
        <v>1</v>
      </c>
      <c r="F6" s="44">
        <f>((C6-D6)/E6)*B6</f>
        <v>0</v>
      </c>
      <c r="G6" s="45">
        <v>1</v>
      </c>
      <c r="H6" s="44">
        <f t="shared" ref="H6:H11" si="0">F6*G6</f>
        <v>0</v>
      </c>
      <c r="I6" s="44">
        <f>(C6*B6)-H6</f>
        <v>0</v>
      </c>
    </row>
    <row r="7" spans="1:9" ht="15.75" customHeight="1" x14ac:dyDescent="0.25">
      <c r="A7" s="82" t="s">
        <v>90</v>
      </c>
      <c r="B7" s="84"/>
      <c r="C7" s="44">
        <v>0</v>
      </c>
      <c r="D7" s="44">
        <v>0</v>
      </c>
      <c r="E7" s="45">
        <v>1</v>
      </c>
      <c r="F7" s="44">
        <f t="shared" ref="F7:F12" si="1">((C7-D7)/E7)*B7</f>
        <v>0</v>
      </c>
      <c r="G7" s="45">
        <f>G6</f>
        <v>1</v>
      </c>
      <c r="H7" s="44">
        <f t="shared" si="0"/>
        <v>0</v>
      </c>
      <c r="I7" s="44">
        <f t="shared" ref="I7:I12" si="2">(C7*B7)-H7</f>
        <v>0</v>
      </c>
    </row>
    <row r="8" spans="1:9" ht="15.75" customHeight="1" x14ac:dyDescent="0.25">
      <c r="A8" s="82"/>
      <c r="B8" s="84"/>
      <c r="C8" s="44">
        <v>0</v>
      </c>
      <c r="D8" s="44">
        <v>0</v>
      </c>
      <c r="E8" s="45">
        <v>1</v>
      </c>
      <c r="F8" s="44">
        <f t="shared" si="1"/>
        <v>0</v>
      </c>
      <c r="G8" s="45">
        <f t="shared" ref="G8:G12" si="3">G7</f>
        <v>1</v>
      </c>
      <c r="H8" s="44">
        <f t="shared" si="0"/>
        <v>0</v>
      </c>
      <c r="I8" s="44">
        <f t="shared" si="2"/>
        <v>0</v>
      </c>
    </row>
    <row r="9" spans="1:9" ht="15.75" customHeight="1" x14ac:dyDescent="0.25">
      <c r="A9" s="82"/>
      <c r="B9" s="84"/>
      <c r="C9" s="44">
        <v>0</v>
      </c>
      <c r="D9" s="44">
        <v>0</v>
      </c>
      <c r="E9" s="45">
        <v>1</v>
      </c>
      <c r="F9" s="44">
        <f t="shared" si="1"/>
        <v>0</v>
      </c>
      <c r="G9" s="45">
        <f t="shared" si="3"/>
        <v>1</v>
      </c>
      <c r="H9" s="44">
        <f t="shared" si="0"/>
        <v>0</v>
      </c>
      <c r="I9" s="44">
        <f t="shared" si="2"/>
        <v>0</v>
      </c>
    </row>
    <row r="10" spans="1:9" ht="15.75" customHeight="1" x14ac:dyDescent="0.25">
      <c r="A10" s="82"/>
      <c r="B10" s="84"/>
      <c r="C10" s="44">
        <v>0</v>
      </c>
      <c r="D10" s="44">
        <v>0</v>
      </c>
      <c r="E10" s="45">
        <v>1</v>
      </c>
      <c r="F10" s="44">
        <f t="shared" si="1"/>
        <v>0</v>
      </c>
      <c r="G10" s="45">
        <f t="shared" si="3"/>
        <v>1</v>
      </c>
      <c r="H10" s="44">
        <f t="shared" si="0"/>
        <v>0</v>
      </c>
      <c r="I10" s="44">
        <f t="shared" si="2"/>
        <v>0</v>
      </c>
    </row>
    <row r="11" spans="1:9" ht="15.75" customHeight="1" x14ac:dyDescent="0.25">
      <c r="A11" s="82"/>
      <c r="B11" s="84"/>
      <c r="C11" s="44">
        <v>0</v>
      </c>
      <c r="D11" s="44">
        <v>0</v>
      </c>
      <c r="E11" s="45">
        <v>1</v>
      </c>
      <c r="F11" s="44">
        <f t="shared" si="1"/>
        <v>0</v>
      </c>
      <c r="G11" s="45">
        <f t="shared" si="3"/>
        <v>1</v>
      </c>
      <c r="H11" s="44">
        <f t="shared" si="0"/>
        <v>0</v>
      </c>
      <c r="I11" s="44">
        <f t="shared" si="2"/>
        <v>0</v>
      </c>
    </row>
    <row r="12" spans="1:9" ht="17.25" customHeight="1" x14ac:dyDescent="0.25">
      <c r="A12" s="83"/>
      <c r="B12" s="85"/>
      <c r="C12" s="44">
        <v>0</v>
      </c>
      <c r="D12" s="44">
        <v>0</v>
      </c>
      <c r="E12" s="45">
        <v>1</v>
      </c>
      <c r="F12" s="44">
        <f t="shared" si="1"/>
        <v>0</v>
      </c>
      <c r="G12" s="45">
        <f t="shared" si="3"/>
        <v>1</v>
      </c>
      <c r="H12" s="44">
        <f>F12*G12</f>
        <v>0</v>
      </c>
      <c r="I12" s="44">
        <f t="shared" si="2"/>
        <v>0</v>
      </c>
    </row>
    <row r="13" spans="1:9" ht="13.5" thickBot="1" x14ac:dyDescent="0.25">
      <c r="A13" s="46" t="s">
        <v>92</v>
      </c>
      <c r="B13" s="46"/>
      <c r="C13" s="46"/>
      <c r="D13" s="46"/>
      <c r="E13" s="46"/>
      <c r="F13" s="47">
        <f>SUM(F6:F12)</f>
        <v>0</v>
      </c>
      <c r="G13" s="46"/>
      <c r="H13" s="46"/>
      <c r="I13" s="47">
        <f>SUM(I6:I12)</f>
        <v>0</v>
      </c>
    </row>
  </sheetData>
  <mergeCells count="3">
    <mergeCell ref="A2:I2"/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workbookViewId="0">
      <selection activeCell="C14" sqref="C14"/>
    </sheetView>
  </sheetViews>
  <sheetFormatPr baseColWidth="10" defaultRowHeight="12.75" x14ac:dyDescent="0.2"/>
  <cols>
    <col min="1" max="1" width="11.42578125" style="72"/>
    <col min="2" max="2" width="13" style="72" customWidth="1"/>
    <col min="3" max="3" width="13.7109375" style="72" customWidth="1"/>
    <col min="4" max="4" width="15" style="72" customWidth="1"/>
    <col min="5" max="5" width="14.140625" style="72" customWidth="1"/>
    <col min="6" max="6" width="18" style="72" customWidth="1"/>
    <col min="7" max="16384" width="11.42578125" style="72"/>
  </cols>
  <sheetData>
    <row r="1" spans="1:6" ht="21" x14ac:dyDescent="0.35">
      <c r="A1" s="87" t="s">
        <v>0</v>
      </c>
      <c r="B1" s="87"/>
      <c r="C1" s="87"/>
      <c r="D1" s="87"/>
      <c r="E1" s="87"/>
      <c r="F1" s="87"/>
    </row>
    <row r="2" spans="1:6" ht="9" customHeight="1" x14ac:dyDescent="0.2"/>
    <row r="3" spans="1:6" ht="18.75" x14ac:dyDescent="0.3">
      <c r="A3" s="86" t="s">
        <v>93</v>
      </c>
      <c r="B3" s="86"/>
      <c r="C3" s="86"/>
      <c r="D3" s="86"/>
      <c r="E3" s="86"/>
      <c r="F3" s="86"/>
    </row>
    <row r="4" spans="1:6" ht="18.75" x14ac:dyDescent="0.3">
      <c r="A4" s="86" t="s">
        <v>94</v>
      </c>
      <c r="B4" s="86"/>
      <c r="C4" s="86"/>
      <c r="D4" s="86"/>
      <c r="E4" s="86"/>
      <c r="F4" s="86"/>
    </row>
    <row r="6" spans="1:6" ht="13.5" thickBot="1" x14ac:dyDescent="0.25">
      <c r="A6" s="73" t="s">
        <v>81</v>
      </c>
      <c r="B6" s="73"/>
      <c r="C6" s="74" t="s">
        <v>4</v>
      </c>
      <c r="D6" s="74" t="s">
        <v>82</v>
      </c>
      <c r="E6" s="74" t="s">
        <v>83</v>
      </c>
      <c r="F6" s="74" t="s">
        <v>84</v>
      </c>
    </row>
    <row r="7" spans="1:6" ht="15" x14ac:dyDescent="0.25">
      <c r="A7" s="72" t="s">
        <v>95</v>
      </c>
      <c r="C7" s="75"/>
      <c r="D7" s="89" t="e">
        <f>C10/C7</f>
        <v>#DIV/0!</v>
      </c>
      <c r="E7" s="89"/>
      <c r="F7" s="90" t="e">
        <f>D7*E7</f>
        <v>#DIV/0!</v>
      </c>
    </row>
    <row r="8" spans="1:6" ht="15" x14ac:dyDescent="0.25">
      <c r="A8" s="72" t="s">
        <v>96</v>
      </c>
      <c r="C8" s="75"/>
      <c r="D8" s="89" t="e">
        <f>C8/C10</f>
        <v>#DIV/0!</v>
      </c>
      <c r="E8" s="89"/>
      <c r="F8" s="90" t="e">
        <f t="shared" ref="F8:F9" si="0">D8*E8</f>
        <v>#DIV/0!</v>
      </c>
    </row>
    <row r="9" spans="1:6" ht="15" x14ac:dyDescent="0.25">
      <c r="A9" s="72" t="s">
        <v>97</v>
      </c>
      <c r="C9" s="75"/>
      <c r="D9" s="89" t="e">
        <f>C9/C10</f>
        <v>#DIV/0!</v>
      </c>
      <c r="E9" s="89"/>
      <c r="F9" s="90" t="e">
        <f t="shared" si="0"/>
        <v>#DIV/0!</v>
      </c>
    </row>
    <row r="10" spans="1:6" ht="13.5" thickBot="1" x14ac:dyDescent="0.25">
      <c r="A10" s="76" t="s">
        <v>85</v>
      </c>
      <c r="B10" s="76"/>
      <c r="C10" s="77">
        <f>SUM(C7:C9)</f>
        <v>0</v>
      </c>
      <c r="D10" s="73" t="s">
        <v>86</v>
      </c>
      <c r="E10" s="73"/>
      <c r="F10" s="88" t="e">
        <f>SUM(F7:F9)</f>
        <v>#DIV/0!</v>
      </c>
    </row>
    <row r="13" spans="1:6" x14ac:dyDescent="0.2">
      <c r="A13" s="78"/>
    </row>
  </sheetData>
  <mergeCells count="5">
    <mergeCell ref="D10:E10"/>
    <mergeCell ref="A1:F1"/>
    <mergeCell ref="A3:F3"/>
    <mergeCell ref="A4:F4"/>
    <mergeCell ref="A6:B6"/>
  </mergeCells>
  <printOptions horizontalCentered="1"/>
  <pageMargins left="0.35433070866141736" right="0.27559055118110237" top="0.74803149606299213" bottom="0.74803149606299213" header="0.31496062992125984" footer="0.31496062992125984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opLeftCell="A25" workbookViewId="0">
      <selection activeCell="J35" sqref="J35"/>
    </sheetView>
  </sheetViews>
  <sheetFormatPr baseColWidth="10" defaultRowHeight="12.75" x14ac:dyDescent="0.2"/>
  <cols>
    <col min="1" max="4" width="10" style="42" customWidth="1"/>
    <col min="5" max="11" width="13.7109375" style="42" customWidth="1"/>
    <col min="12" max="12" width="10" style="42" customWidth="1"/>
    <col min="13" max="16384" width="11.42578125" style="42"/>
  </cols>
  <sheetData>
    <row r="1" spans="1:10" ht="21" x14ac:dyDescent="0.3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x14ac:dyDescent="0.3">
      <c r="A2" s="79" t="s">
        <v>98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18.75" x14ac:dyDescent="0.3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2">
      <c r="A5" s="48"/>
      <c r="B5" s="48"/>
      <c r="C5" s="48"/>
      <c r="D5" s="48"/>
      <c r="E5" s="49" t="s">
        <v>56</v>
      </c>
      <c r="F5" s="49"/>
      <c r="G5" s="49"/>
      <c r="H5" s="49"/>
      <c r="I5" s="49"/>
      <c r="J5" s="49"/>
    </row>
    <row r="6" spans="1:10" ht="13.5" thickBot="1" x14ac:dyDescent="0.25">
      <c r="A6" s="50"/>
      <c r="B6" s="50"/>
      <c r="C6" s="50"/>
      <c r="D6" s="50"/>
      <c r="E6" s="51">
        <v>0</v>
      </c>
      <c r="F6" s="51">
        <v>1</v>
      </c>
      <c r="G6" s="51">
        <v>2</v>
      </c>
      <c r="H6" s="51">
        <v>3</v>
      </c>
      <c r="I6" s="51">
        <v>4</v>
      </c>
      <c r="J6" s="51">
        <v>5</v>
      </c>
    </row>
    <row r="7" spans="1:10" ht="15.75" customHeight="1" x14ac:dyDescent="0.2">
      <c r="A7" s="91" t="s">
        <v>57</v>
      </c>
      <c r="E7" s="95"/>
      <c r="F7" s="95"/>
      <c r="G7" s="95"/>
      <c r="H7" s="95"/>
      <c r="I7" s="95"/>
      <c r="J7" s="95"/>
    </row>
    <row r="8" spans="1:10" ht="15" x14ac:dyDescent="0.25">
      <c r="A8" s="92" t="s">
        <v>101</v>
      </c>
      <c r="E8" s="96"/>
      <c r="F8" s="96"/>
      <c r="G8" s="96"/>
      <c r="H8" s="96"/>
      <c r="I8" s="96"/>
      <c r="J8" s="96"/>
    </row>
    <row r="9" spans="1:10" ht="15" x14ac:dyDescent="0.25">
      <c r="A9" s="92" t="s">
        <v>102</v>
      </c>
      <c r="E9" s="96"/>
      <c r="F9" s="96"/>
      <c r="G9" s="96"/>
      <c r="H9" s="96"/>
      <c r="I9" s="96"/>
      <c r="J9" s="96"/>
    </row>
    <row r="10" spans="1:10" ht="15" x14ac:dyDescent="0.25">
      <c r="A10" s="92" t="s">
        <v>103</v>
      </c>
      <c r="E10" s="96"/>
      <c r="F10" s="96"/>
      <c r="G10" s="96"/>
      <c r="H10" s="96"/>
      <c r="I10" s="96"/>
      <c r="J10" s="96"/>
    </row>
    <row r="11" spans="1:10" ht="15" x14ac:dyDescent="0.25">
      <c r="A11" s="91" t="s">
        <v>58</v>
      </c>
      <c r="E11" s="96"/>
      <c r="F11" s="96"/>
      <c r="G11" s="96"/>
      <c r="H11" s="96"/>
      <c r="I11" s="96"/>
      <c r="J11" s="96"/>
    </row>
    <row r="12" spans="1:10" ht="15.75" customHeight="1" x14ac:dyDescent="0.2">
      <c r="A12" s="93" t="s">
        <v>59</v>
      </c>
      <c r="B12" s="52"/>
      <c r="C12" s="52"/>
      <c r="D12" s="52"/>
      <c r="E12" s="97"/>
      <c r="F12" s="97"/>
      <c r="G12" s="97"/>
      <c r="H12" s="97"/>
      <c r="I12" s="97"/>
      <c r="J12" s="97"/>
    </row>
    <row r="13" spans="1:10" ht="15.75" customHeight="1" x14ac:dyDescent="0.25">
      <c r="A13" s="94" t="s">
        <v>60</v>
      </c>
      <c r="B13" s="52"/>
      <c r="C13" s="52"/>
      <c r="D13" s="52"/>
      <c r="E13" s="97"/>
      <c r="F13" s="96"/>
      <c r="G13" s="96"/>
      <c r="H13" s="96"/>
      <c r="I13" s="96"/>
      <c r="J13" s="96"/>
    </row>
    <row r="14" spans="1:10" ht="15" x14ac:dyDescent="0.25">
      <c r="A14" s="92" t="s">
        <v>61</v>
      </c>
      <c r="E14" s="96"/>
      <c r="F14" s="96"/>
      <c r="G14" s="96"/>
      <c r="H14" s="96"/>
      <c r="I14" s="96"/>
      <c r="J14" s="96"/>
    </row>
    <row r="15" spans="1:10" ht="15" x14ac:dyDescent="0.25">
      <c r="A15" s="92" t="s">
        <v>62</v>
      </c>
      <c r="E15" s="96"/>
      <c r="F15" s="96"/>
      <c r="G15" s="96"/>
      <c r="H15" s="96"/>
      <c r="I15" s="96"/>
      <c r="J15" s="96"/>
    </row>
    <row r="16" spans="1:10" ht="15" x14ac:dyDescent="0.25">
      <c r="A16" s="92" t="s">
        <v>63</v>
      </c>
      <c r="E16" s="96"/>
      <c r="F16" s="98"/>
      <c r="G16" s="98"/>
      <c r="H16" s="98"/>
      <c r="I16" s="98"/>
      <c r="J16" s="98"/>
    </row>
    <row r="17" spans="1:10" ht="15.75" customHeight="1" x14ac:dyDescent="0.2">
      <c r="A17" s="93" t="s">
        <v>64</v>
      </c>
      <c r="B17" s="52"/>
      <c r="C17" s="52"/>
      <c r="D17" s="52"/>
      <c r="E17" s="97"/>
      <c r="F17" s="97">
        <f>SUM(F12:F16)</f>
        <v>0</v>
      </c>
      <c r="G17" s="97">
        <f t="shared" ref="G17:J17" si="0">SUM(G12:G16)</f>
        <v>0</v>
      </c>
      <c r="H17" s="97">
        <f t="shared" si="0"/>
        <v>0</v>
      </c>
      <c r="I17" s="97">
        <f t="shared" si="0"/>
        <v>0</v>
      </c>
      <c r="J17" s="97">
        <f t="shared" si="0"/>
        <v>0</v>
      </c>
    </row>
    <row r="18" spans="1:10" ht="16.5" x14ac:dyDescent="0.35">
      <c r="A18" s="94" t="s">
        <v>65</v>
      </c>
      <c r="E18" s="96"/>
      <c r="F18" s="99">
        <f>-F17*0.3</f>
        <v>0</v>
      </c>
      <c r="G18" s="99">
        <f>-G17*0.3</f>
        <v>0</v>
      </c>
      <c r="H18" s="99">
        <f>-H17*0.3</f>
        <v>0</v>
      </c>
      <c r="I18" s="99">
        <f>-I17*0.3</f>
        <v>0</v>
      </c>
      <c r="J18" s="99">
        <f>-J17*0.3</f>
        <v>0</v>
      </c>
    </row>
    <row r="19" spans="1:10" ht="15.75" customHeight="1" x14ac:dyDescent="0.25">
      <c r="A19" s="93" t="s">
        <v>66</v>
      </c>
      <c r="E19" s="96"/>
      <c r="F19" s="96">
        <f>SUM(F17:F18)</f>
        <v>0</v>
      </c>
      <c r="G19" s="96">
        <f>SUM(G17:G18)</f>
        <v>0</v>
      </c>
      <c r="H19" s="96">
        <f>SUM(H17:H18)</f>
        <v>0</v>
      </c>
      <c r="I19" s="96">
        <f>SUM(I17:I18)</f>
        <v>0</v>
      </c>
      <c r="J19" s="96">
        <f>SUM(J17:J18)</f>
        <v>0</v>
      </c>
    </row>
    <row r="20" spans="1:10" ht="15" x14ac:dyDescent="0.25">
      <c r="A20" s="94" t="s">
        <v>67</v>
      </c>
      <c r="E20" s="96"/>
      <c r="F20" s="98">
        <f>ABS(SUM(F15:F16))</f>
        <v>0</v>
      </c>
      <c r="G20" s="98">
        <f t="shared" ref="G20:J20" si="1">ABS(SUM(G15:G16))</f>
        <v>0</v>
      </c>
      <c r="H20" s="98">
        <f t="shared" si="1"/>
        <v>0</v>
      </c>
      <c r="I20" s="98">
        <f t="shared" si="1"/>
        <v>0</v>
      </c>
      <c r="J20" s="98">
        <f t="shared" si="1"/>
        <v>0</v>
      </c>
    </row>
    <row r="21" spans="1:10" ht="15" x14ac:dyDescent="0.25">
      <c r="A21" s="53" t="s">
        <v>100</v>
      </c>
      <c r="E21" s="96"/>
      <c r="F21" s="97">
        <f>SUM(F19:F20)</f>
        <v>0</v>
      </c>
      <c r="G21" s="97">
        <f t="shared" ref="G21:J21" si="2">SUM(G19:G20)</f>
        <v>0</v>
      </c>
      <c r="H21" s="97">
        <f t="shared" si="2"/>
        <v>0</v>
      </c>
      <c r="I21" s="97">
        <f t="shared" si="2"/>
        <v>0</v>
      </c>
      <c r="J21" s="97">
        <f t="shared" si="2"/>
        <v>0</v>
      </c>
    </row>
    <row r="22" spans="1:10" ht="15" customHeight="1" x14ac:dyDescent="0.25">
      <c r="A22" s="54" t="s">
        <v>68</v>
      </c>
      <c r="E22" s="96"/>
      <c r="F22" s="96"/>
      <c r="G22" s="96"/>
      <c r="H22" s="96"/>
      <c r="I22" s="96"/>
      <c r="J22" s="96"/>
    </row>
    <row r="23" spans="1:10" ht="15" x14ac:dyDescent="0.25">
      <c r="A23" s="42" t="s">
        <v>69</v>
      </c>
      <c r="E23" s="96"/>
      <c r="F23" s="95"/>
      <c r="G23" s="96"/>
      <c r="H23" s="96"/>
      <c r="I23" s="96"/>
      <c r="J23" s="96">
        <f>ABS(E8)</f>
        <v>0</v>
      </c>
    </row>
    <row r="24" spans="1:10" ht="15" x14ac:dyDescent="0.25">
      <c r="A24" s="42" t="s">
        <v>70</v>
      </c>
      <c r="E24" s="96"/>
      <c r="F24" s="95"/>
      <c r="G24" s="96"/>
      <c r="H24" s="96"/>
      <c r="I24" s="96"/>
      <c r="J24" s="98">
        <v>0</v>
      </c>
    </row>
    <row r="25" spans="1:10" ht="15" x14ac:dyDescent="0.25">
      <c r="A25" s="52" t="s">
        <v>71</v>
      </c>
      <c r="E25" s="96"/>
      <c r="F25" s="96"/>
      <c r="G25" s="96"/>
      <c r="H25" s="96"/>
      <c r="I25" s="96"/>
      <c r="J25" s="96">
        <f>SUM(J23:J24)</f>
        <v>0</v>
      </c>
    </row>
    <row r="26" spans="1:10" ht="17.25" customHeight="1" x14ac:dyDescent="0.2">
      <c r="A26" s="52" t="s">
        <v>72</v>
      </c>
      <c r="B26" s="52"/>
      <c r="C26" s="52"/>
      <c r="D26" s="52"/>
      <c r="E26" s="97">
        <f>SUM(E8:E10)</f>
        <v>0</v>
      </c>
      <c r="F26" s="97">
        <f>F21</f>
        <v>0</v>
      </c>
      <c r="G26" s="97">
        <f t="shared" ref="G26:I26" si="3">G21</f>
        <v>0</v>
      </c>
      <c r="H26" s="97">
        <f t="shared" si="3"/>
        <v>0</v>
      </c>
      <c r="I26" s="97">
        <f t="shared" si="3"/>
        <v>0</v>
      </c>
      <c r="J26" s="97">
        <f>J21+J25</f>
        <v>0</v>
      </c>
    </row>
    <row r="27" spans="1:10" ht="21.75" customHeight="1" x14ac:dyDescent="0.25">
      <c r="A27" s="91" t="s">
        <v>73</v>
      </c>
      <c r="E27" s="96"/>
      <c r="F27" s="96"/>
      <c r="G27" s="96"/>
      <c r="H27" s="96"/>
      <c r="I27" s="96"/>
      <c r="J27" s="96"/>
    </row>
    <row r="28" spans="1:10" ht="15" x14ac:dyDescent="0.25">
      <c r="A28" s="42" t="s">
        <v>74</v>
      </c>
      <c r="E28" s="96">
        <v>0</v>
      </c>
      <c r="F28" s="96"/>
      <c r="G28" s="96"/>
      <c r="H28" s="96"/>
      <c r="I28" s="96"/>
      <c r="J28" s="96"/>
    </row>
    <row r="29" spans="1:10" ht="15" x14ac:dyDescent="0.25">
      <c r="A29" s="42" t="s">
        <v>104</v>
      </c>
      <c r="E29" s="96"/>
      <c r="F29" s="96">
        <v>0</v>
      </c>
      <c r="G29" s="96">
        <v>0</v>
      </c>
      <c r="H29" s="96">
        <v>0</v>
      </c>
      <c r="I29" s="96">
        <v>0</v>
      </c>
      <c r="J29" s="96">
        <v>0</v>
      </c>
    </row>
    <row r="30" spans="1:10" ht="15" x14ac:dyDescent="0.25">
      <c r="A30" s="42" t="s">
        <v>105</v>
      </c>
      <c r="E30" s="96"/>
      <c r="F30" s="96">
        <v>0</v>
      </c>
      <c r="G30" s="96">
        <v>0</v>
      </c>
      <c r="H30" s="96">
        <v>0</v>
      </c>
      <c r="I30" s="96">
        <v>0</v>
      </c>
      <c r="J30" s="96">
        <v>0</v>
      </c>
    </row>
    <row r="31" spans="1:10" ht="15" x14ac:dyDescent="0.25">
      <c r="A31" s="42" t="s">
        <v>75</v>
      </c>
      <c r="E31" s="96"/>
      <c r="F31" s="96"/>
      <c r="G31" s="96"/>
      <c r="H31" s="96"/>
      <c r="I31" s="96"/>
      <c r="J31" s="96"/>
    </row>
    <row r="32" spans="1:10" ht="15" customHeight="1" thickBot="1" x14ac:dyDescent="0.25">
      <c r="A32" s="55" t="s">
        <v>76</v>
      </c>
      <c r="B32" s="56"/>
      <c r="C32" s="56"/>
      <c r="D32" s="56"/>
      <c r="E32" s="100">
        <f>SUM(E26:E28)</f>
        <v>0</v>
      </c>
      <c r="F32" s="100">
        <f>F26+F29</f>
        <v>0</v>
      </c>
      <c r="G32" s="100">
        <f>G26+G29</f>
        <v>0</v>
      </c>
      <c r="H32" s="100">
        <f>H26+H29</f>
        <v>0</v>
      </c>
      <c r="I32" s="100">
        <f>I26+I29</f>
        <v>0</v>
      </c>
      <c r="J32" s="100">
        <f>J26+J29</f>
        <v>0</v>
      </c>
    </row>
    <row r="34" spans="1:6" x14ac:dyDescent="0.2">
      <c r="A34" s="57"/>
    </row>
    <row r="36" spans="1:6" x14ac:dyDescent="0.2">
      <c r="A36" s="58" t="s">
        <v>77</v>
      </c>
      <c r="B36" s="48"/>
      <c r="C36" s="48"/>
      <c r="D36" s="48"/>
      <c r="E36" s="59"/>
      <c r="F36" s="60"/>
    </row>
    <row r="37" spans="1:6" x14ac:dyDescent="0.2">
      <c r="A37" s="61" t="s">
        <v>78</v>
      </c>
      <c r="B37" s="62"/>
      <c r="C37" s="62"/>
      <c r="D37" s="62"/>
      <c r="E37" s="63"/>
      <c r="F37" s="64"/>
    </row>
    <row r="38" spans="1:6" x14ac:dyDescent="0.2">
      <c r="A38" s="65" t="s">
        <v>79</v>
      </c>
      <c r="B38" s="66"/>
      <c r="C38" s="67">
        <v>0.30199999999999999</v>
      </c>
      <c r="D38" s="66"/>
      <c r="E38" s="68"/>
      <c r="F38" s="69"/>
    </row>
    <row r="39" spans="1:6" x14ac:dyDescent="0.2">
      <c r="A39" s="61" t="s">
        <v>80</v>
      </c>
      <c r="B39" s="62"/>
      <c r="C39" s="62"/>
      <c r="D39" s="62"/>
      <c r="E39" s="70"/>
      <c r="F39" s="71"/>
    </row>
  </sheetData>
  <mergeCells count="6">
    <mergeCell ref="A1:J1"/>
    <mergeCell ref="A2:J2"/>
    <mergeCell ref="E5:J5"/>
    <mergeCell ref="E37:F37"/>
    <mergeCell ref="E38:F38"/>
    <mergeCell ref="A3:J3"/>
  </mergeCells>
  <printOptions horizontalCentered="1"/>
  <pageMargins left="0.23622047244094491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 # 1</vt:lpstr>
      <vt:lpstr>Tabla # 2 y 3</vt:lpstr>
      <vt:lpstr>Tabla # 4</vt:lpstr>
      <vt:lpstr>Tabla # 5</vt:lpstr>
      <vt:lpstr>Tabla # 6</vt:lpstr>
      <vt:lpstr>Flujo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Yesly Mora</dc:creator>
  <cp:lastModifiedBy>Yesly Mora</cp:lastModifiedBy>
  <cp:lastPrinted>2013-09-01T17:45:56Z</cp:lastPrinted>
  <dcterms:created xsi:type="dcterms:W3CDTF">2013-09-01T09:30:08Z</dcterms:created>
  <dcterms:modified xsi:type="dcterms:W3CDTF">2013-09-01T18:33:03Z</dcterms:modified>
</cp:coreProperties>
</file>