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rsos de Excel\Excel Básico - Intermedio\Fuentes\"/>
    </mc:Choice>
  </mc:AlternateContent>
  <bookViews>
    <workbookView xWindow="0" yWindow="0" windowWidth="15360" windowHeight="6525"/>
  </bookViews>
  <sheets>
    <sheet name="00" sheetId="1" r:id="rId1"/>
  </sheets>
  <externalReferences>
    <externalReference r:id="rId2"/>
  </externalReferences>
  <definedNames>
    <definedName name="_xlnm._FilterDatabase" localSheetId="0" hidden="1">'00'!$A$1:$M$26</definedName>
    <definedName name="cuotas">[1]Hoja1!$D$1</definedName>
    <definedName name="precio_contado">[1]Hoja1!$B$1</definedName>
    <definedName name="prima">[1]Hoja1!$B$3</definedName>
    <definedName name="tasa_anual">[1]Hoja1!$D$3</definedName>
    <definedName name="valor_a_financiar">[1]Hoja1!$B$1-[1]Hoja1!$B$3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/>
  <c r="M26" i="1" l="1"/>
  <c r="L26" i="1"/>
  <c r="D26" i="1"/>
  <c r="C26" i="1"/>
  <c r="B26" i="1"/>
  <c r="M25" i="1"/>
  <c r="L25" i="1"/>
  <c r="D25" i="1"/>
  <c r="C25" i="1"/>
  <c r="B25" i="1"/>
  <c r="M24" i="1"/>
  <c r="L24" i="1"/>
  <c r="D24" i="1"/>
  <c r="C24" i="1"/>
  <c r="B24" i="1"/>
  <c r="M23" i="1"/>
  <c r="L23" i="1"/>
  <c r="D23" i="1"/>
  <c r="C23" i="1"/>
  <c r="B23" i="1"/>
  <c r="M22" i="1"/>
  <c r="L22" i="1"/>
  <c r="D22" i="1"/>
  <c r="C22" i="1"/>
  <c r="B22" i="1"/>
  <c r="M21" i="1"/>
  <c r="L21" i="1"/>
  <c r="D21" i="1"/>
  <c r="C21" i="1"/>
  <c r="B21" i="1"/>
  <c r="M20" i="1"/>
  <c r="L20" i="1"/>
  <c r="D20" i="1"/>
  <c r="C20" i="1"/>
  <c r="B20" i="1"/>
  <c r="M19" i="1"/>
  <c r="L19" i="1"/>
  <c r="D19" i="1"/>
  <c r="C19" i="1"/>
  <c r="B19" i="1"/>
  <c r="M18" i="1"/>
  <c r="L18" i="1"/>
  <c r="D18" i="1"/>
  <c r="C18" i="1"/>
  <c r="B18" i="1"/>
  <c r="M17" i="1"/>
  <c r="L17" i="1"/>
  <c r="D17" i="1"/>
  <c r="C17" i="1"/>
  <c r="B17" i="1"/>
  <c r="M16" i="1"/>
  <c r="L16" i="1"/>
  <c r="D16" i="1"/>
  <c r="C16" i="1"/>
  <c r="B16" i="1"/>
  <c r="M15" i="1"/>
  <c r="L15" i="1"/>
  <c r="D15" i="1"/>
  <c r="C15" i="1"/>
  <c r="B15" i="1"/>
  <c r="M14" i="1"/>
  <c r="L14" i="1"/>
  <c r="D14" i="1"/>
  <c r="C14" i="1"/>
  <c r="B14" i="1"/>
  <c r="M13" i="1"/>
  <c r="L13" i="1"/>
  <c r="D13" i="1"/>
  <c r="C13" i="1"/>
  <c r="B13" i="1"/>
  <c r="M12" i="1"/>
  <c r="L12" i="1"/>
  <c r="D12" i="1"/>
  <c r="C12" i="1"/>
  <c r="B12" i="1"/>
  <c r="M11" i="1"/>
  <c r="L11" i="1"/>
  <c r="D11" i="1"/>
  <c r="C11" i="1"/>
  <c r="B11" i="1"/>
  <c r="M10" i="1"/>
  <c r="L10" i="1"/>
  <c r="D10" i="1"/>
  <c r="C10" i="1"/>
  <c r="B10" i="1"/>
  <c r="M9" i="1"/>
  <c r="L9" i="1"/>
  <c r="D9" i="1"/>
  <c r="C9" i="1"/>
  <c r="B9" i="1"/>
  <c r="M8" i="1"/>
  <c r="L8" i="1"/>
  <c r="D8" i="1"/>
  <c r="C8" i="1"/>
  <c r="B8" i="1"/>
  <c r="M7" i="1"/>
  <c r="L7" i="1"/>
  <c r="D7" i="1"/>
  <c r="C7" i="1"/>
  <c r="B7" i="1"/>
  <c r="M6" i="1"/>
  <c r="L6" i="1"/>
  <c r="D6" i="1"/>
  <c r="C6" i="1"/>
  <c r="B6" i="1"/>
  <c r="M5" i="1"/>
  <c r="L5" i="1"/>
  <c r="D5" i="1"/>
  <c r="C5" i="1"/>
  <c r="B5" i="1"/>
  <c r="M4" i="1"/>
  <c r="L4" i="1"/>
  <c r="D4" i="1"/>
  <c r="C4" i="1"/>
  <c r="B4" i="1"/>
  <c r="M3" i="1"/>
  <c r="L3" i="1"/>
  <c r="D3" i="1"/>
  <c r="C3" i="1"/>
  <c r="B3" i="1"/>
  <c r="M2" i="1"/>
  <c r="L2" i="1"/>
  <c r="D2" i="1"/>
</calcChain>
</file>

<file path=xl/sharedStrings.xml><?xml version="1.0" encoding="utf-8"?>
<sst xmlns="http://schemas.openxmlformats.org/spreadsheetml/2006/main" count="81" uniqueCount="26">
  <si>
    <t>FECHA</t>
  </si>
  <si>
    <t>MES</t>
  </si>
  <si>
    <t>TRIMESTRE</t>
  </si>
  <si>
    <t>AÑO</t>
  </si>
  <si>
    <t>CODIGO_PRODUCTO</t>
  </si>
  <si>
    <t>DESCRIPCIÓN</t>
  </si>
  <si>
    <t>CATEGORÍA</t>
  </si>
  <si>
    <t>TRANSACCIÓN</t>
  </si>
  <si>
    <t>FECHA_VENCE</t>
  </si>
  <si>
    <t>CANTIDAD</t>
  </si>
  <si>
    <t>COSTO_UNIT</t>
  </si>
  <si>
    <t>VALOR_TOTAL</t>
  </si>
  <si>
    <t>ABS_CANT</t>
  </si>
  <si>
    <t>111-1</t>
  </si>
  <si>
    <t>Bebidas lácteas</t>
  </si>
  <si>
    <t>Lácteos</t>
  </si>
  <si>
    <t>COMPRA</t>
  </si>
  <si>
    <t>111-21</t>
  </si>
  <si>
    <t>Jugos enlatados</t>
  </si>
  <si>
    <t>Jugos</t>
  </si>
  <si>
    <t>111-22</t>
  </si>
  <si>
    <t>Jugos embotellados</t>
  </si>
  <si>
    <t>111-3</t>
  </si>
  <si>
    <t>Bebidas gaseosas</t>
  </si>
  <si>
    <t>Gaseosas</t>
  </si>
  <si>
    <t>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</si>
</sst>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ortiz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REPORTES"/>
      <sheetName val="GRAFICOS"/>
    </sheetNames>
    <sheetDataSet>
      <sheetData sheetId="0">
        <row r="1">
          <cell r="B1">
            <v>750</v>
          </cell>
          <cell r="D1">
            <v>3</v>
          </cell>
        </row>
        <row r="3">
          <cell r="B3">
            <v>0</v>
          </cell>
          <cell r="D3">
            <v>0.24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topLeftCell="B1" zoomScaleNormal="100" workbookViewId="0">
      <selection activeCell="D23" sqref="D23"/>
    </sheetView>
  </sheetViews>
  <sheetFormatPr baseColWidth="10" defaultRowHeight="12.75" x14ac:dyDescent="0.2"/>
  <cols>
    <col min="1" max="1" width="11.42578125" style="3"/>
    <col min="2" max="2" width="10.42578125" style="3" customWidth="1"/>
    <col min="3" max="3" width="10" style="3" customWidth="1"/>
    <col min="4" max="4" width="8.7109375" style="3" customWidth="1"/>
    <col min="5" max="5" width="17.140625" style="3" bestFit="1" customWidth="1"/>
    <col min="6" max="6" width="18.5703125" style="3" customWidth="1"/>
    <col min="7" max="7" width="12" style="3" customWidth="1"/>
    <col min="8" max="9" width="12.28515625" style="3" customWidth="1"/>
    <col min="10" max="10" width="10" style="3" customWidth="1"/>
    <col min="11" max="11" width="11.42578125" style="3"/>
    <col min="12" max="12" width="13" style="3" customWidth="1"/>
    <col min="13" max="16384" width="11.42578125" style="3"/>
  </cols>
  <sheetData>
    <row r="1" spans="1:13" x14ac:dyDescent="0.2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4">
        <v>41671</v>
      </c>
      <c r="B2" s="5">
        <f t="shared" ref="B2:B26" si="0">IF(A2&lt;&gt;"", MONTH(A2), "")</f>
        <v>2</v>
      </c>
      <c r="C2" s="5" t="str">
        <f t="shared" ref="C2:C26" si="1">IF(A2&lt;&gt;"", IF(MONTH(A2)&lt;4, "I", IF(MONTH(A2)&lt;7, "II", IF(MONTH(A2)&lt;10, "III", "IV"))), "")</f>
        <v>I</v>
      </c>
      <c r="D2" s="3">
        <f>IF(A2&lt;&gt;"", YEAR(A2), "")</f>
        <v>2014</v>
      </c>
      <c r="E2" s="5" t="s">
        <v>13</v>
      </c>
      <c r="F2" s="3" t="s">
        <v>14</v>
      </c>
      <c r="G2" s="3" t="s">
        <v>15</v>
      </c>
      <c r="H2" s="5" t="s">
        <v>16</v>
      </c>
      <c r="I2" s="4">
        <v>41744</v>
      </c>
      <c r="J2" s="6">
        <v>50</v>
      </c>
      <c r="K2" s="6">
        <v>7.25</v>
      </c>
      <c r="L2" s="6">
        <f>PRODUCT(J2,K2)</f>
        <v>362.5</v>
      </c>
      <c r="M2" s="6">
        <f>ABS(J2)</f>
        <v>50</v>
      </c>
    </row>
    <row r="3" spans="1:13" x14ac:dyDescent="0.2">
      <c r="A3" s="4">
        <v>41672</v>
      </c>
      <c r="B3" s="5">
        <f t="shared" si="0"/>
        <v>2</v>
      </c>
      <c r="C3" s="5" t="str">
        <f t="shared" si="1"/>
        <v>I</v>
      </c>
      <c r="D3" s="3">
        <f t="shared" ref="D3:D26" si="2">IF(A3&lt;&gt;"", YEAR(A3), "")</f>
        <v>2014</v>
      </c>
      <c r="E3" s="5" t="s">
        <v>17</v>
      </c>
      <c r="F3" s="3" t="s">
        <v>18</v>
      </c>
      <c r="G3" s="3" t="s">
        <v>19</v>
      </c>
      <c r="H3" s="5" t="s">
        <v>16</v>
      </c>
      <c r="I3" s="4">
        <v>41749</v>
      </c>
      <c r="J3" s="6">
        <v>30</v>
      </c>
      <c r="K3" s="6">
        <v>8.15</v>
      </c>
      <c r="L3" s="6">
        <f t="shared" ref="L3:L26" si="3">PRODUCT(J3,K3)</f>
        <v>244.5</v>
      </c>
      <c r="M3" s="6">
        <f t="shared" ref="M3:M26" si="4">ABS(J3)</f>
        <v>30</v>
      </c>
    </row>
    <row r="4" spans="1:13" x14ac:dyDescent="0.2">
      <c r="A4" s="4">
        <v>41672</v>
      </c>
      <c r="B4" s="5">
        <f t="shared" si="0"/>
        <v>2</v>
      </c>
      <c r="C4" s="5" t="str">
        <f t="shared" si="1"/>
        <v>I</v>
      </c>
      <c r="D4" s="3">
        <f t="shared" si="2"/>
        <v>2014</v>
      </c>
      <c r="E4" s="5" t="s">
        <v>20</v>
      </c>
      <c r="F4" s="3" t="s">
        <v>21</v>
      </c>
      <c r="G4" s="3" t="s">
        <v>19</v>
      </c>
      <c r="H4" s="5" t="s">
        <v>16</v>
      </c>
      <c r="I4" s="4">
        <v>41747</v>
      </c>
      <c r="J4" s="6">
        <v>45</v>
      </c>
      <c r="K4" s="6">
        <v>7.85</v>
      </c>
      <c r="L4" s="6">
        <f t="shared" si="3"/>
        <v>353.25</v>
      </c>
      <c r="M4" s="6">
        <f t="shared" si="4"/>
        <v>45</v>
      </c>
    </row>
    <row r="5" spans="1:13" x14ac:dyDescent="0.2">
      <c r="A5" s="4">
        <v>41672</v>
      </c>
      <c r="B5" s="5">
        <f t="shared" si="0"/>
        <v>2</v>
      </c>
      <c r="C5" s="5" t="str">
        <f t="shared" si="1"/>
        <v>I</v>
      </c>
      <c r="D5" s="3">
        <f t="shared" si="2"/>
        <v>2014</v>
      </c>
      <c r="E5" s="5" t="s">
        <v>22</v>
      </c>
      <c r="F5" s="3" t="s">
        <v>23</v>
      </c>
      <c r="G5" s="3" t="s">
        <v>24</v>
      </c>
      <c r="H5" s="5" t="s">
        <v>16</v>
      </c>
      <c r="I5" s="4">
        <v>41749</v>
      </c>
      <c r="J5" s="6">
        <v>60</v>
      </c>
      <c r="K5" s="6">
        <v>20</v>
      </c>
      <c r="L5" s="6">
        <f t="shared" si="3"/>
        <v>1200</v>
      </c>
      <c r="M5" s="6">
        <f t="shared" si="4"/>
        <v>60</v>
      </c>
    </row>
    <row r="6" spans="1:13" x14ac:dyDescent="0.2">
      <c r="A6" s="4">
        <v>41682</v>
      </c>
      <c r="B6" s="5">
        <f t="shared" si="0"/>
        <v>2</v>
      </c>
      <c r="C6" s="5" t="str">
        <f t="shared" si="1"/>
        <v>I</v>
      </c>
      <c r="D6" s="3">
        <f t="shared" si="2"/>
        <v>2014</v>
      </c>
      <c r="E6" s="5" t="s">
        <v>13</v>
      </c>
      <c r="F6" s="3" t="s">
        <v>14</v>
      </c>
      <c r="G6" s="3" t="s">
        <v>15</v>
      </c>
      <c r="H6" s="5" t="s">
        <v>25</v>
      </c>
      <c r="I6" s="4">
        <v>41744</v>
      </c>
      <c r="J6" s="6">
        <v>-10</v>
      </c>
      <c r="K6" s="6">
        <v>7.25</v>
      </c>
      <c r="L6" s="6">
        <f t="shared" si="3"/>
        <v>-72.5</v>
      </c>
      <c r="M6" s="6">
        <f t="shared" si="4"/>
        <v>10</v>
      </c>
    </row>
    <row r="7" spans="1:13" x14ac:dyDescent="0.2">
      <c r="A7" s="4">
        <v>41684</v>
      </c>
      <c r="B7" s="5">
        <f t="shared" si="0"/>
        <v>2</v>
      </c>
      <c r="C7" s="5" t="str">
        <f t="shared" si="1"/>
        <v>I</v>
      </c>
      <c r="D7" s="3">
        <f t="shared" si="2"/>
        <v>2014</v>
      </c>
      <c r="E7" s="5" t="s">
        <v>22</v>
      </c>
      <c r="F7" s="3" t="s">
        <v>23</v>
      </c>
      <c r="G7" s="3" t="s">
        <v>24</v>
      </c>
      <c r="H7" s="5" t="s">
        <v>25</v>
      </c>
      <c r="I7" s="4">
        <v>41749</v>
      </c>
      <c r="J7" s="6">
        <v>-15</v>
      </c>
      <c r="K7" s="6">
        <v>20</v>
      </c>
      <c r="L7" s="6">
        <f t="shared" si="3"/>
        <v>-300</v>
      </c>
      <c r="M7" s="6">
        <f t="shared" si="4"/>
        <v>15</v>
      </c>
    </row>
    <row r="8" spans="1:13" x14ac:dyDescent="0.2">
      <c r="A8" s="4">
        <v>41687</v>
      </c>
      <c r="B8" s="5">
        <f t="shared" si="0"/>
        <v>2</v>
      </c>
      <c r="C8" s="5" t="str">
        <f t="shared" si="1"/>
        <v>I</v>
      </c>
      <c r="D8" s="3">
        <f t="shared" si="2"/>
        <v>2014</v>
      </c>
      <c r="E8" s="5" t="s">
        <v>17</v>
      </c>
      <c r="F8" s="3" t="s">
        <v>18</v>
      </c>
      <c r="G8" s="3" t="s">
        <v>19</v>
      </c>
      <c r="H8" s="5" t="s">
        <v>25</v>
      </c>
      <c r="I8" s="4">
        <v>41749</v>
      </c>
      <c r="J8" s="6">
        <v>-8</v>
      </c>
      <c r="K8" s="6">
        <v>8.15</v>
      </c>
      <c r="L8" s="6">
        <f t="shared" si="3"/>
        <v>-65.2</v>
      </c>
      <c r="M8" s="6">
        <f t="shared" si="4"/>
        <v>8</v>
      </c>
    </row>
    <row r="9" spans="1:13" x14ac:dyDescent="0.2">
      <c r="A9" s="4">
        <v>41690</v>
      </c>
      <c r="B9" s="5">
        <f t="shared" si="0"/>
        <v>2</v>
      </c>
      <c r="C9" s="5" t="str">
        <f t="shared" si="1"/>
        <v>I</v>
      </c>
      <c r="D9" s="3">
        <f t="shared" si="2"/>
        <v>2014</v>
      </c>
      <c r="E9" s="5" t="s">
        <v>22</v>
      </c>
      <c r="F9" s="3" t="s">
        <v>23</v>
      </c>
      <c r="G9" s="3" t="s">
        <v>24</v>
      </c>
      <c r="H9" s="5" t="s">
        <v>25</v>
      </c>
      <c r="I9" s="4">
        <v>41749</v>
      </c>
      <c r="J9" s="6">
        <v>-10</v>
      </c>
      <c r="K9" s="6">
        <v>20</v>
      </c>
      <c r="L9" s="6">
        <f t="shared" si="3"/>
        <v>-200</v>
      </c>
      <c r="M9" s="6">
        <f t="shared" si="4"/>
        <v>10</v>
      </c>
    </row>
    <row r="10" spans="1:13" x14ac:dyDescent="0.2">
      <c r="A10" s="4">
        <v>41695</v>
      </c>
      <c r="B10" s="5">
        <f t="shared" si="0"/>
        <v>2</v>
      </c>
      <c r="C10" s="5" t="str">
        <f t="shared" si="1"/>
        <v>I</v>
      </c>
      <c r="D10" s="3">
        <f t="shared" si="2"/>
        <v>2014</v>
      </c>
      <c r="E10" s="5" t="s">
        <v>20</v>
      </c>
      <c r="F10" s="3" t="s">
        <v>21</v>
      </c>
      <c r="G10" s="3" t="s">
        <v>19</v>
      </c>
      <c r="H10" s="5" t="s">
        <v>25</v>
      </c>
      <c r="I10" s="4">
        <v>41747</v>
      </c>
      <c r="J10" s="6">
        <v>-15</v>
      </c>
      <c r="K10" s="6">
        <v>7.85</v>
      </c>
      <c r="L10" s="6">
        <f t="shared" si="3"/>
        <v>-117.75</v>
      </c>
      <c r="M10" s="6">
        <f t="shared" si="4"/>
        <v>15</v>
      </c>
    </row>
    <row r="11" spans="1:13" x14ac:dyDescent="0.2">
      <c r="A11" s="4">
        <v>41701</v>
      </c>
      <c r="B11" s="5">
        <f t="shared" si="0"/>
        <v>3</v>
      </c>
      <c r="C11" s="5" t="str">
        <f t="shared" si="1"/>
        <v>I</v>
      </c>
      <c r="D11" s="3">
        <f t="shared" si="2"/>
        <v>2014</v>
      </c>
      <c r="E11" s="5" t="s">
        <v>22</v>
      </c>
      <c r="F11" s="3" t="s">
        <v>23</v>
      </c>
      <c r="G11" s="3" t="s">
        <v>24</v>
      </c>
      <c r="H11" s="5" t="s">
        <v>25</v>
      </c>
      <c r="I11" s="4">
        <v>41749</v>
      </c>
      <c r="J11" s="6">
        <v>-10</v>
      </c>
      <c r="K11" s="6">
        <v>20</v>
      </c>
      <c r="L11" s="6">
        <f t="shared" si="3"/>
        <v>-200</v>
      </c>
      <c r="M11" s="6">
        <f t="shared" si="4"/>
        <v>10</v>
      </c>
    </row>
    <row r="12" spans="1:13" x14ac:dyDescent="0.2">
      <c r="A12" s="4">
        <v>41703</v>
      </c>
      <c r="B12" s="5">
        <f t="shared" si="0"/>
        <v>3</v>
      </c>
      <c r="C12" s="5" t="str">
        <f t="shared" si="1"/>
        <v>I</v>
      </c>
      <c r="D12" s="3">
        <f t="shared" si="2"/>
        <v>2014</v>
      </c>
      <c r="E12" s="5" t="s">
        <v>17</v>
      </c>
      <c r="F12" s="3" t="s">
        <v>18</v>
      </c>
      <c r="G12" s="3" t="s">
        <v>19</v>
      </c>
      <c r="H12" s="5" t="s">
        <v>25</v>
      </c>
      <c r="I12" s="4">
        <v>41749</v>
      </c>
      <c r="J12" s="6">
        <v>-8</v>
      </c>
      <c r="K12" s="6">
        <v>8.15</v>
      </c>
      <c r="L12" s="6">
        <f t="shared" si="3"/>
        <v>-65.2</v>
      </c>
      <c r="M12" s="6">
        <f t="shared" si="4"/>
        <v>8</v>
      </c>
    </row>
    <row r="13" spans="1:13" x14ac:dyDescent="0.2">
      <c r="A13" s="4">
        <v>41708</v>
      </c>
      <c r="B13" s="5">
        <f t="shared" si="0"/>
        <v>3</v>
      </c>
      <c r="C13" s="5" t="str">
        <f t="shared" si="1"/>
        <v>I</v>
      </c>
      <c r="D13" s="3">
        <f t="shared" si="2"/>
        <v>2014</v>
      </c>
      <c r="E13" s="5" t="s">
        <v>13</v>
      </c>
      <c r="F13" s="3" t="s">
        <v>14</v>
      </c>
      <c r="G13" s="3" t="s">
        <v>15</v>
      </c>
      <c r="H13" s="5" t="s">
        <v>25</v>
      </c>
      <c r="I13" s="4">
        <v>41744</v>
      </c>
      <c r="J13" s="6">
        <v>-10</v>
      </c>
      <c r="K13" s="6">
        <v>7.25</v>
      </c>
      <c r="L13" s="6">
        <f t="shared" si="3"/>
        <v>-72.5</v>
      </c>
      <c r="M13" s="6">
        <f t="shared" si="4"/>
        <v>10</v>
      </c>
    </row>
    <row r="14" spans="1:13" x14ac:dyDescent="0.2">
      <c r="A14" s="4">
        <v>41714</v>
      </c>
      <c r="B14" s="5">
        <f t="shared" si="0"/>
        <v>3</v>
      </c>
      <c r="C14" s="5" t="str">
        <f t="shared" si="1"/>
        <v>I</v>
      </c>
      <c r="D14" s="3">
        <f t="shared" si="2"/>
        <v>2014</v>
      </c>
      <c r="E14" s="5" t="s">
        <v>22</v>
      </c>
      <c r="F14" s="3" t="s">
        <v>23</v>
      </c>
      <c r="G14" s="3" t="s">
        <v>24</v>
      </c>
      <c r="H14" s="5" t="s">
        <v>25</v>
      </c>
      <c r="I14" s="4">
        <v>41749</v>
      </c>
      <c r="J14" s="6">
        <v>-12</v>
      </c>
      <c r="K14" s="6">
        <v>20</v>
      </c>
      <c r="L14" s="6">
        <f t="shared" si="3"/>
        <v>-240</v>
      </c>
      <c r="M14" s="6">
        <f t="shared" si="4"/>
        <v>12</v>
      </c>
    </row>
    <row r="15" spans="1:13" x14ac:dyDescent="0.2">
      <c r="A15" s="4">
        <v>41723</v>
      </c>
      <c r="B15" s="5">
        <f t="shared" si="0"/>
        <v>3</v>
      </c>
      <c r="C15" s="5" t="str">
        <f t="shared" si="1"/>
        <v>I</v>
      </c>
      <c r="D15" s="3">
        <f t="shared" si="2"/>
        <v>2014</v>
      </c>
      <c r="E15" s="5" t="s">
        <v>20</v>
      </c>
      <c r="F15" s="3" t="s">
        <v>21</v>
      </c>
      <c r="G15" s="3" t="s">
        <v>19</v>
      </c>
      <c r="H15" s="5" t="s">
        <v>25</v>
      </c>
      <c r="I15" s="4">
        <v>41747</v>
      </c>
      <c r="J15" s="6">
        <v>-10</v>
      </c>
      <c r="K15" s="6">
        <v>7.85</v>
      </c>
      <c r="L15" s="6">
        <f t="shared" si="3"/>
        <v>-78.5</v>
      </c>
      <c r="M15" s="6">
        <f t="shared" si="4"/>
        <v>10</v>
      </c>
    </row>
    <row r="16" spans="1:13" x14ac:dyDescent="0.2">
      <c r="A16" s="4">
        <v>41731</v>
      </c>
      <c r="B16" s="5">
        <f t="shared" si="0"/>
        <v>4</v>
      </c>
      <c r="C16" s="5" t="str">
        <f t="shared" si="1"/>
        <v>II</v>
      </c>
      <c r="D16" s="3">
        <f t="shared" si="2"/>
        <v>2014</v>
      </c>
      <c r="E16" s="5" t="s">
        <v>22</v>
      </c>
      <c r="F16" s="3" t="s">
        <v>23</v>
      </c>
      <c r="G16" s="3" t="s">
        <v>24</v>
      </c>
      <c r="H16" s="5" t="s">
        <v>25</v>
      </c>
      <c r="I16" s="4">
        <v>41749</v>
      </c>
      <c r="J16" s="6">
        <v>-7</v>
      </c>
      <c r="K16" s="6">
        <v>20</v>
      </c>
      <c r="L16" s="6">
        <f t="shared" si="3"/>
        <v>-140</v>
      </c>
      <c r="M16" s="6">
        <f t="shared" si="4"/>
        <v>7</v>
      </c>
    </row>
    <row r="17" spans="1:13" x14ac:dyDescent="0.2">
      <c r="A17" s="4">
        <v>41733</v>
      </c>
      <c r="B17" s="5">
        <f t="shared" si="0"/>
        <v>4</v>
      </c>
      <c r="C17" s="5" t="str">
        <f t="shared" si="1"/>
        <v>II</v>
      </c>
      <c r="D17" s="3">
        <f t="shared" si="2"/>
        <v>2014</v>
      </c>
      <c r="E17" s="5" t="s">
        <v>17</v>
      </c>
      <c r="F17" s="3" t="s">
        <v>18</v>
      </c>
      <c r="G17" s="3" t="s">
        <v>19</v>
      </c>
      <c r="H17" s="5" t="s">
        <v>25</v>
      </c>
      <c r="I17" s="4">
        <v>41749</v>
      </c>
      <c r="J17" s="6">
        <v>-8</v>
      </c>
      <c r="K17" s="6">
        <v>8.15</v>
      </c>
      <c r="L17" s="6">
        <f t="shared" si="3"/>
        <v>-65.2</v>
      </c>
      <c r="M17" s="6">
        <f t="shared" si="4"/>
        <v>8</v>
      </c>
    </row>
    <row r="18" spans="1:13" x14ac:dyDescent="0.2">
      <c r="A18" s="4">
        <v>41736</v>
      </c>
      <c r="B18" s="5">
        <f t="shared" si="0"/>
        <v>4</v>
      </c>
      <c r="C18" s="5" t="str">
        <f t="shared" si="1"/>
        <v>II</v>
      </c>
      <c r="D18" s="3">
        <f t="shared" si="2"/>
        <v>2014</v>
      </c>
      <c r="E18" s="5" t="s">
        <v>13</v>
      </c>
      <c r="F18" s="3" t="s">
        <v>14</v>
      </c>
      <c r="G18" s="3" t="s">
        <v>15</v>
      </c>
      <c r="H18" s="5" t="s">
        <v>25</v>
      </c>
      <c r="I18" s="4">
        <v>41744</v>
      </c>
      <c r="J18" s="6">
        <v>-10</v>
      </c>
      <c r="K18" s="6">
        <v>7.25</v>
      </c>
      <c r="L18" s="6">
        <f t="shared" si="3"/>
        <v>-72.5</v>
      </c>
      <c r="M18" s="6">
        <f t="shared" si="4"/>
        <v>10</v>
      </c>
    </row>
    <row r="19" spans="1:13" x14ac:dyDescent="0.2">
      <c r="A19" s="4"/>
      <c r="B19" s="5" t="str">
        <f t="shared" si="0"/>
        <v/>
      </c>
      <c r="C19" s="5" t="str">
        <f t="shared" si="1"/>
        <v/>
      </c>
      <c r="D19" s="3" t="str">
        <f t="shared" si="2"/>
        <v/>
      </c>
      <c r="E19" s="5"/>
      <c r="H19" s="5"/>
      <c r="I19" s="4"/>
      <c r="J19" s="6"/>
      <c r="K19" s="6"/>
      <c r="L19" s="6">
        <f t="shared" si="3"/>
        <v>0</v>
      </c>
      <c r="M19" s="6">
        <f t="shared" si="4"/>
        <v>0</v>
      </c>
    </row>
    <row r="20" spans="1:13" x14ac:dyDescent="0.2">
      <c r="A20" s="4"/>
      <c r="B20" s="5" t="str">
        <f t="shared" si="0"/>
        <v/>
      </c>
      <c r="C20" s="5" t="str">
        <f t="shared" si="1"/>
        <v/>
      </c>
      <c r="D20" s="3" t="str">
        <f t="shared" si="2"/>
        <v/>
      </c>
      <c r="E20" s="5"/>
      <c r="H20" s="5"/>
      <c r="I20" s="4"/>
      <c r="J20" s="6"/>
      <c r="K20" s="6"/>
      <c r="L20" s="6">
        <f t="shared" si="3"/>
        <v>0</v>
      </c>
      <c r="M20" s="6">
        <f t="shared" si="4"/>
        <v>0</v>
      </c>
    </row>
    <row r="21" spans="1:13" x14ac:dyDescent="0.2">
      <c r="A21" s="4"/>
      <c r="B21" s="5" t="str">
        <f t="shared" si="0"/>
        <v/>
      </c>
      <c r="C21" s="5" t="str">
        <f t="shared" si="1"/>
        <v/>
      </c>
      <c r="D21" s="3" t="str">
        <f t="shared" si="2"/>
        <v/>
      </c>
      <c r="E21" s="5"/>
      <c r="H21" s="5"/>
      <c r="I21" s="4"/>
      <c r="J21" s="6"/>
      <c r="K21" s="6"/>
      <c r="L21" s="6">
        <f t="shared" si="3"/>
        <v>0</v>
      </c>
      <c r="M21" s="6">
        <f t="shared" si="4"/>
        <v>0</v>
      </c>
    </row>
    <row r="22" spans="1:13" x14ac:dyDescent="0.2">
      <c r="A22" s="4"/>
      <c r="B22" s="5" t="str">
        <f t="shared" si="0"/>
        <v/>
      </c>
      <c r="C22" s="5" t="str">
        <f t="shared" si="1"/>
        <v/>
      </c>
      <c r="D22" s="3" t="str">
        <f t="shared" si="2"/>
        <v/>
      </c>
      <c r="E22" s="5"/>
      <c r="H22" s="5"/>
      <c r="I22" s="4"/>
      <c r="J22" s="6"/>
      <c r="K22" s="6"/>
      <c r="L22" s="6">
        <f t="shared" si="3"/>
        <v>0</v>
      </c>
      <c r="M22" s="6">
        <f t="shared" si="4"/>
        <v>0</v>
      </c>
    </row>
    <row r="23" spans="1:13" x14ac:dyDescent="0.2">
      <c r="A23" s="4"/>
      <c r="B23" s="5" t="str">
        <f t="shared" si="0"/>
        <v/>
      </c>
      <c r="C23" s="5" t="str">
        <f t="shared" si="1"/>
        <v/>
      </c>
      <c r="D23" s="3" t="str">
        <f t="shared" si="2"/>
        <v/>
      </c>
      <c r="E23" s="5"/>
      <c r="H23" s="5"/>
      <c r="I23" s="4"/>
      <c r="J23" s="6"/>
      <c r="K23" s="6"/>
      <c r="L23" s="6">
        <f t="shared" si="3"/>
        <v>0</v>
      </c>
      <c r="M23" s="6">
        <f t="shared" si="4"/>
        <v>0</v>
      </c>
    </row>
    <row r="24" spans="1:13" x14ac:dyDescent="0.2">
      <c r="A24" s="4"/>
      <c r="B24" s="5" t="str">
        <f t="shared" si="0"/>
        <v/>
      </c>
      <c r="C24" s="5" t="str">
        <f t="shared" si="1"/>
        <v/>
      </c>
      <c r="D24" s="3" t="str">
        <f t="shared" si="2"/>
        <v/>
      </c>
      <c r="E24" s="5"/>
      <c r="H24" s="5"/>
      <c r="I24" s="4"/>
      <c r="J24" s="6"/>
      <c r="K24" s="6"/>
      <c r="L24" s="6">
        <f t="shared" si="3"/>
        <v>0</v>
      </c>
      <c r="M24" s="6">
        <f t="shared" si="4"/>
        <v>0</v>
      </c>
    </row>
    <row r="25" spans="1:13" x14ac:dyDescent="0.2">
      <c r="A25" s="4"/>
      <c r="B25" s="5" t="str">
        <f t="shared" si="0"/>
        <v/>
      </c>
      <c r="C25" s="5" t="str">
        <f t="shared" si="1"/>
        <v/>
      </c>
      <c r="D25" s="3" t="str">
        <f t="shared" si="2"/>
        <v/>
      </c>
      <c r="E25" s="5"/>
      <c r="H25" s="5"/>
      <c r="I25" s="4"/>
      <c r="J25" s="6"/>
      <c r="K25" s="6"/>
      <c r="L25" s="6">
        <f t="shared" si="3"/>
        <v>0</v>
      </c>
      <c r="M25" s="6">
        <f t="shared" si="4"/>
        <v>0</v>
      </c>
    </row>
    <row r="26" spans="1:13" x14ac:dyDescent="0.2">
      <c r="A26" s="4"/>
      <c r="B26" s="5" t="str">
        <f t="shared" si="0"/>
        <v/>
      </c>
      <c r="C26" s="5" t="str">
        <f t="shared" si="1"/>
        <v/>
      </c>
      <c r="D26" s="3" t="str">
        <f t="shared" si="2"/>
        <v/>
      </c>
      <c r="E26" s="5"/>
      <c r="H26" s="5"/>
      <c r="I26" s="4"/>
      <c r="J26" s="6"/>
      <c r="K26" s="6"/>
      <c r="L26" s="6">
        <f t="shared" si="3"/>
        <v>0</v>
      </c>
      <c r="M26" s="6">
        <f t="shared" si="4"/>
        <v>0</v>
      </c>
    </row>
  </sheetData>
  <autoFilter ref="A1:M2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dcterms:created xsi:type="dcterms:W3CDTF">2014-03-19T22:04:25Z</dcterms:created>
  <dcterms:modified xsi:type="dcterms:W3CDTF">2014-03-21T01:28:22Z</dcterms:modified>
</cp:coreProperties>
</file>