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Auxiliar'!$A$1:$AX$49</definedName>
  </definedNames>
  <calcPr calcId="144525"/>
</workbook>
</file>

<file path=xl/calcChain.xml><?xml version="1.0" encoding="utf-8"?>
<calcChain xmlns="http://schemas.openxmlformats.org/spreadsheetml/2006/main">
  <c r="AE19" i="27" l="1"/>
  <c r="L26" i="23"/>
  <c r="U26" i="23"/>
  <c r="AW26" i="23" s="1"/>
  <c r="AD26" i="23"/>
  <c r="AM26" i="23"/>
  <c r="AV26" i="23"/>
  <c r="AX26" i="23"/>
  <c r="L29" i="27"/>
  <c r="N29" i="27" s="1"/>
  <c r="AC29" i="27" s="1"/>
  <c r="Y29" i="27"/>
  <c r="AA29" i="27" s="1"/>
  <c r="AD29" i="27" s="1"/>
  <c r="L30" i="27"/>
  <c r="N30" i="27" s="1"/>
  <c r="AC30" i="27" s="1"/>
  <c r="Y30" i="27"/>
  <c r="AA30" i="27" s="1"/>
  <c r="AD30" i="27" s="1"/>
  <c r="L31" i="27"/>
  <c r="N31" i="27" s="1"/>
  <c r="AC31" i="27" s="1"/>
  <c r="Y31" i="27"/>
  <c r="AA31" i="27" s="1"/>
  <c r="AD31" i="27" s="1"/>
  <c r="L32" i="27"/>
  <c r="N32" i="27" s="1"/>
  <c r="AC32" i="27" s="1"/>
  <c r="Y32" i="27"/>
  <c r="AA32" i="27" s="1"/>
  <c r="AD32" i="27" s="1"/>
  <c r="AV28" i="23"/>
  <c r="AM28" i="23"/>
  <c r="AD28" i="23"/>
  <c r="U28" i="23"/>
  <c r="L28" i="23"/>
  <c r="AX28" i="23" s="1"/>
  <c r="AV27" i="23"/>
  <c r="AM27" i="23"/>
  <c r="AD27" i="23"/>
  <c r="U27" i="23"/>
  <c r="L27" i="23"/>
  <c r="AX27" i="23" s="1"/>
  <c r="AV22" i="23"/>
  <c r="AM22" i="23"/>
  <c r="AD22" i="23"/>
  <c r="U22" i="23"/>
  <c r="AW22" i="23" s="1"/>
  <c r="L22" i="23"/>
  <c r="AX22" i="23" s="1"/>
  <c r="AV21" i="23"/>
  <c r="AM21" i="23"/>
  <c r="AD21" i="23"/>
  <c r="U21" i="23"/>
  <c r="L21" i="23"/>
  <c r="AX21" i="23" s="1"/>
  <c r="AV20" i="23"/>
  <c r="AM20" i="23"/>
  <c r="AD20" i="23"/>
  <c r="U20" i="23"/>
  <c r="L20" i="23"/>
  <c r="AX20" i="23" s="1"/>
  <c r="AV18" i="23"/>
  <c r="AM18" i="23"/>
  <c r="AD18" i="23"/>
  <c r="U18" i="23"/>
  <c r="L18" i="23"/>
  <c r="AX18" i="23" s="1"/>
  <c r="AV29" i="23"/>
  <c r="AX29" i="23" s="1"/>
  <c r="AV30" i="23"/>
  <c r="AX30" i="23" s="1"/>
  <c r="AW30" i="23"/>
  <c r="AV31" i="23"/>
  <c r="AW31" i="23" s="1"/>
  <c r="AX31" i="23"/>
  <c r="AV32" i="23"/>
  <c r="AX32" i="23" s="1"/>
  <c r="AM29" i="23"/>
  <c r="AM30" i="23"/>
  <c r="AM31" i="23"/>
  <c r="AM32" i="23"/>
  <c r="AD29" i="23"/>
  <c r="AD30" i="23"/>
  <c r="AD31" i="23"/>
  <c r="AD32" i="23"/>
  <c r="U29" i="23"/>
  <c r="U30" i="23"/>
  <c r="U31" i="23"/>
  <c r="U32" i="23"/>
  <c r="L29" i="23"/>
  <c r="L30" i="23"/>
  <c r="L31" i="23"/>
  <c r="L32" i="23"/>
  <c r="AE32" i="27" l="1"/>
  <c r="AE31" i="27"/>
  <c r="AE30" i="27"/>
  <c r="AE29" i="27"/>
  <c r="AW28" i="23"/>
  <c r="AW27" i="23"/>
  <c r="AW21" i="23"/>
  <c r="AW20" i="23"/>
  <c r="AW18" i="23"/>
  <c r="AW29" i="23"/>
  <c r="AW32" i="23"/>
  <c r="AD19" i="27"/>
  <c r="AC19" i="27"/>
  <c r="Y23" i="27"/>
  <c r="AA23" i="27" s="1"/>
  <c r="AD23" i="27" s="1"/>
  <c r="Y24" i="27"/>
  <c r="AA24" i="27" s="1"/>
  <c r="AD24" i="27" s="1"/>
  <c r="Y25" i="27"/>
  <c r="AA25" i="27" s="1"/>
  <c r="AD25" i="27" s="1"/>
  <c r="AD16" i="23"/>
  <c r="AD17" i="23"/>
  <c r="AD19" i="23"/>
  <c r="AD23" i="23"/>
  <c r="AD24" i="23"/>
  <c r="AD25" i="23"/>
  <c r="U16" i="23"/>
  <c r="U17" i="23"/>
  <c r="U19" i="23"/>
  <c r="U23" i="23"/>
  <c r="U24" i="23"/>
  <c r="U25" i="23"/>
  <c r="L16" i="23"/>
  <c r="L17" i="23"/>
  <c r="L19" i="23"/>
  <c r="L23" i="23"/>
  <c r="L24" i="23"/>
  <c r="L25" i="23"/>
  <c r="L19" i="27" l="1"/>
  <c r="N19" i="27" s="1"/>
  <c r="L23" i="27"/>
  <c r="N23" i="27" s="1"/>
  <c r="AC23" i="27" s="1"/>
  <c r="AE23" i="27" s="1"/>
  <c r="L24" i="27"/>
  <c r="N24" i="27" s="1"/>
  <c r="AC24" i="27" s="1"/>
  <c r="AE24" i="27" s="1"/>
  <c r="L25" i="27"/>
  <c r="N25" i="27" s="1"/>
  <c r="AC25" i="27" s="1"/>
  <c r="AE25" i="27" s="1"/>
  <c r="AV16" i="23"/>
  <c r="AV17" i="23"/>
  <c r="AV19" i="23"/>
  <c r="AV23" i="23"/>
  <c r="AV24" i="23"/>
  <c r="AV25" i="23"/>
  <c r="AM16" i="23"/>
  <c r="AM17" i="23"/>
  <c r="AM19" i="23"/>
  <c r="AM23" i="23"/>
  <c r="AM24" i="23"/>
  <c r="AM25" i="23"/>
  <c r="AW25" i="23" l="1"/>
  <c r="AW24" i="23"/>
  <c r="AW23" i="23"/>
  <c r="AW19" i="23"/>
  <c r="AW17" i="23"/>
  <c r="AW16" i="23"/>
  <c r="AX17" i="23"/>
  <c r="AX25" i="23"/>
  <c r="AX24" i="23"/>
  <c r="AX23" i="23"/>
  <c r="AX19" i="23"/>
  <c r="AX16" i="23"/>
  <c r="AV15" i="23"/>
  <c r="AM15" i="23"/>
  <c r="AD15" i="23"/>
  <c r="U15" i="23"/>
  <c r="L15" i="23"/>
  <c r="L15" i="27"/>
  <c r="N15" i="27" s="1"/>
  <c r="AC15" i="27" s="1"/>
  <c r="Y15" i="27"/>
  <c r="AA15" i="27" s="1"/>
  <c r="AD15" i="27" s="1"/>
  <c r="AE15" i="27" l="1"/>
  <c r="AX15" i="23"/>
  <c r="AW15" i="23"/>
</calcChain>
</file>

<file path=xl/sharedStrings.xml><?xml version="1.0" encoding="utf-8"?>
<sst xmlns="http://schemas.openxmlformats.org/spreadsheetml/2006/main" count="700" uniqueCount="80">
  <si>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</si>
  <si>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</si>
  <si>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</si>
  <si>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</si>
  <si>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</si>
  <si>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</si>
  <si>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</si>
  <si>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</si>
  <si>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</si>
  <si>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</si>
  <si>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</si>
  <si>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</si>
  <si>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</si>
  <si>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</si>
  <si>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</si>
  <si>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</si>
  <si>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</si>
  <si>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</si>
  <si>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</si>
  <si>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</si>
  <si>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</si>
  <si>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</si>
  <si>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</si>
  <si>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</si>
  <si>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</si>
  <si>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</si>
  <si>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</si>
  <si>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</si>
  <si>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</si>
  <si>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</si>
  <si>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</si>
  <si>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</si>
  <si>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</si>
  <si>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</si>
  <si>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</si>
  <si>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</si>
  <si>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</si>
  <si>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</si>
  <si>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</si>
  <si>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</si>
  <si>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</si>
  <si>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</si>
  <si>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</si>
  <si>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</si>
  <si>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</si>
  <si>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</si>
  <si>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</si>
  <si>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</si>
  <si>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</si>
  <si>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</si>
  <si>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</si>
  <si>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</si>
  <si>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Alvites Ore, Claudia Valentina</t>
  </si>
  <si>
    <t>Arcos Arones, Jhonatan Jean Carlo</t>
  </si>
  <si>
    <t>Chanco Huayta, Yasmin Rubi</t>
  </si>
  <si>
    <t>Castro Vicuña, Jose Miguel</t>
  </si>
  <si>
    <t>Cordova Carlos, Cynthia Beatriz</t>
  </si>
  <si>
    <t>De La Cruz Legua, Neleyda Lizseth</t>
  </si>
  <si>
    <t>Diaz Soller, Andres Dennis</t>
  </si>
  <si>
    <t>Farfán Chacaltana, Christy Gisvel</t>
  </si>
  <si>
    <t>Huarote Ramirez, Fiorella  Adela</t>
  </si>
  <si>
    <t>Junes Chicnes, Katherine Beatriz</t>
  </si>
  <si>
    <t>Medina Torres, Pedro Felix</t>
  </si>
  <si>
    <t>Olivares Quispe, Rosa Angelica</t>
  </si>
  <si>
    <t>Ortega Ayala, Lucy Edith</t>
  </si>
  <si>
    <t>Ramos Lobo, Yoselyn Del Rosario</t>
  </si>
  <si>
    <t>Ruiz Espinoza, Kary Guissela</t>
  </si>
  <si>
    <t>Salazar Medina, Joel Josue</t>
  </si>
  <si>
    <t>Salvatierra Flores, Nayaret Joselin</t>
  </si>
  <si>
    <t>Solis Aquije,Rosa Elizabeth</t>
  </si>
  <si>
    <t>COMPUTACION E INFORMATICA</t>
  </si>
  <si>
    <t>SISTEMAS ELECTRONICOS DIGITALES</t>
  </si>
  <si>
    <t>CARLOS VIZARRETA DIAZ</t>
  </si>
  <si>
    <t>3 AÑO</t>
  </si>
  <si>
    <t>3 AÑOS</t>
  </si>
  <si>
    <t>IV</t>
  </si>
  <si>
    <t>AGOSTO</t>
  </si>
  <si>
    <t>SETIEMBRE</t>
  </si>
  <si>
    <t>OCTUBRE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</si>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</sst>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0"/>
    <numFmt numFmtId="165" formatCode="d/m/yy;@"/>
    <numFmt numFmtId="166" formatCode="0#"/>
  </numFmts>
  <fonts count="3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10"/>
      <name val="Arial"/>
    </font>
    <font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5" fillId="11" borderId="0" applyNumberFormat="0" applyBorder="0" applyAlignment="0" applyProtection="0"/>
    <xf numFmtId="0" fontId="16" fillId="12" borderId="13" applyNumberFormat="0" applyAlignment="0" applyProtection="0"/>
    <xf numFmtId="0" fontId="17" fillId="13" borderId="14" applyNumberFormat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4" borderId="0" applyNumberFormat="0" applyBorder="0" applyAlignment="0" applyProtection="0"/>
    <xf numFmtId="0" fontId="13" fillId="7" borderId="0" applyNumberFormat="0" applyBorder="0" applyAlignment="0" applyProtection="0"/>
    <xf numFmtId="0" fontId="1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8" borderId="0" applyNumberFormat="0" applyBorder="0" applyAlignment="0" applyProtection="0"/>
    <xf numFmtId="0" fontId="21" fillId="33" borderId="13" applyNumberFormat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13" fillId="0" borderId="0"/>
    <xf numFmtId="0" fontId="13" fillId="0" borderId="0"/>
    <xf numFmtId="0" fontId="3" fillId="36" borderId="16" applyNumberFormat="0" applyFont="0" applyAlignment="0" applyProtection="0"/>
    <xf numFmtId="0" fontId="24" fillId="12" borderId="17" applyNumberFormat="0" applyAlignment="0" applyProtection="0"/>
    <xf numFmtId="0" fontId="25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19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21" applyNumberFormat="0" applyFill="0" applyAlignment="0" applyProtection="0"/>
    <xf numFmtId="43" fontId="3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164" fontId="8" fillId="9" borderId="1" xfId="0" applyNumberFormat="1" applyFont="1" applyFill="1" applyBorder="1" applyAlignment="1">
      <alignment horizontal="left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9" fillId="0" borderId="1" xfId="37" applyFont="1" applyBorder="1"/>
    <xf numFmtId="0" fontId="9" fillId="0" borderId="1" xfId="36" applyFont="1" applyBorder="1"/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9" fillId="0" borderId="1" xfId="0" applyFont="1" applyBorder="1" applyAlignment="1">
      <alignment horizontal="center" textRotation="9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30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9" fillId="0" borderId="22" xfId="0" applyFont="1" applyBorder="1" applyAlignment="1">
      <alignment horizontal="center" textRotation="90"/>
    </xf>
    <xf numFmtId="0" fontId="29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1" fontId="29" fillId="0" borderId="24" xfId="0" applyNumberFormat="1" applyFont="1" applyBorder="1" applyAlignment="1">
      <alignment horizontal="center" vertical="center"/>
    </xf>
    <xf numFmtId="1" fontId="29" fillId="0" borderId="25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" fontId="30" fillId="0" borderId="23" xfId="0" applyNumberFormat="1" applyFont="1" applyBorder="1" applyAlignment="1">
      <alignment horizontal="center" vertical="center" textRotation="90"/>
    </xf>
    <xf numFmtId="16" fontId="30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6" fontId="30" fillId="0" borderId="5" xfId="0" applyNumberFormat="1" applyFont="1" applyBorder="1" applyAlignment="1">
      <alignment horizontal="center" vertical="center" textRotation="90"/>
    </xf>
    <xf numFmtId="16" fontId="30" fillId="0" borderId="1" xfId="0" applyNumberFormat="1" applyFont="1" applyBorder="1" applyAlignment="1">
      <alignment horizontal="center" vertical="center" textRotation="90"/>
    </xf>
    <xf numFmtId="166" fontId="32" fillId="0" borderId="1" xfId="46" applyNumberFormat="1" applyFont="1" applyBorder="1" applyAlignment="1">
      <alignment vertical="center"/>
    </xf>
  </cellXfs>
  <cellStyles count="47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Millares" xfId="46" builtinId="3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18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21167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zoomScale="90" zoomScaleNormal="90" zoomScaleSheetLayoutView="90" workbookViewId="0">
      <selection activeCell="AO16" sqref="AO16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5" t="s">
        <v>18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7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5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4"/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68" t="s">
        <v>5</v>
      </c>
      <c r="B4" s="69"/>
      <c r="C4" s="70" t="s">
        <v>70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2"/>
      <c r="Q4"/>
      <c r="R4"/>
      <c r="S4"/>
      <c r="T4" s="76" t="s">
        <v>23</v>
      </c>
      <c r="U4" s="77"/>
      <c r="V4" s="77"/>
      <c r="W4" s="78"/>
      <c r="X4" s="52">
        <v>28</v>
      </c>
      <c r="Y4" s="53"/>
      <c r="Z4" s="53"/>
      <c r="AA4" s="53"/>
      <c r="AB4" s="54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68" t="s">
        <v>0</v>
      </c>
      <c r="B5" s="69"/>
      <c r="C5" s="70" t="s">
        <v>71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/>
      <c r="R5"/>
      <c r="S5"/>
      <c r="T5" s="76" t="s">
        <v>24</v>
      </c>
      <c r="U5" s="77"/>
      <c r="V5" s="77"/>
      <c r="W5" s="78"/>
      <c r="X5" s="52" t="s">
        <v>75</v>
      </c>
      <c r="Y5" s="53"/>
      <c r="Z5" s="53"/>
      <c r="AA5" s="53"/>
      <c r="AB5" s="54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68" t="s">
        <v>6</v>
      </c>
      <c r="B6" s="69"/>
      <c r="C6" s="70" t="s">
        <v>72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2"/>
      <c r="Q6"/>
      <c r="R6"/>
      <c r="S6"/>
      <c r="T6" s="76" t="s">
        <v>1</v>
      </c>
      <c r="U6" s="77"/>
      <c r="V6" s="77"/>
      <c r="W6" s="78"/>
      <c r="X6" s="52" t="s">
        <v>19</v>
      </c>
      <c r="Y6" s="53"/>
      <c r="Z6" s="53"/>
      <c r="AA6" s="53"/>
      <c r="AB6" s="54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68" t="s">
        <v>22</v>
      </c>
      <c r="B7" s="69"/>
      <c r="C7" s="52" t="s">
        <v>74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4"/>
      <c r="Q7"/>
      <c r="R7"/>
      <c r="S7"/>
      <c r="T7" s="28"/>
      <c r="U7" s="28"/>
      <c r="V7" s="28"/>
      <c r="W7" s="28"/>
      <c r="X7" s="27"/>
      <c r="Y7" s="29"/>
      <c r="Z7" s="29"/>
      <c r="AA7" s="29"/>
      <c r="AB7" s="29"/>
      <c r="AC7" s="29"/>
      <c r="AD7" s="29"/>
      <c r="AE7" s="29"/>
      <c r="AF7" s="29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30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8"/>
      <c r="U8" s="28"/>
      <c r="V8" s="28"/>
      <c r="W8" s="28"/>
      <c r="X8" s="27"/>
      <c r="Y8" s="29"/>
      <c r="Z8" s="29"/>
      <c r="AA8" s="29"/>
      <c r="AB8" s="29"/>
      <c r="AC8" s="29"/>
      <c r="AD8" s="29"/>
      <c r="AE8" s="29"/>
      <c r="AF8" s="29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30"/>
      <c r="B9" s="3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8"/>
      <c r="U9" s="28"/>
      <c r="V9" s="28"/>
      <c r="W9" s="28"/>
      <c r="X9" s="27"/>
      <c r="Y9" s="29"/>
      <c r="Z9" s="29"/>
      <c r="AA9" s="29"/>
      <c r="AB9" s="29"/>
      <c r="AC9" s="29"/>
      <c r="AD9" s="29"/>
      <c r="AE9" s="29"/>
      <c r="AF9" s="2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30"/>
      <c r="B10" s="30"/>
      <c r="C10" s="5"/>
      <c r="D10" s="55" t="s">
        <v>26</v>
      </c>
      <c r="E10" s="56"/>
      <c r="F10" s="56"/>
      <c r="G10" s="56"/>
      <c r="H10" s="56"/>
      <c r="I10" s="56"/>
      <c r="J10" s="57"/>
      <c r="K10" s="5"/>
      <c r="L10" s="55" t="s">
        <v>27</v>
      </c>
      <c r="M10" s="56"/>
      <c r="N10" s="56"/>
      <c r="O10" s="56"/>
      <c r="P10" s="57"/>
      <c r="Q10"/>
      <c r="R10" s="55" t="s">
        <v>28</v>
      </c>
      <c r="S10" s="56"/>
      <c r="T10" s="56"/>
      <c r="U10" s="56"/>
      <c r="V10" s="56"/>
      <c r="W10" s="56"/>
      <c r="X10" s="57"/>
      <c r="Y10" s="29"/>
      <c r="Z10" s="29"/>
      <c r="AA10" s="55" t="s">
        <v>33</v>
      </c>
      <c r="AB10" s="53"/>
      <c r="AC10" s="53"/>
      <c r="AD10" s="53"/>
      <c r="AE10" s="53"/>
      <c r="AF10" s="54"/>
      <c r="AG10" s="55" t="s">
        <v>34</v>
      </c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7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48" t="s">
        <v>25</v>
      </c>
      <c r="B12" s="51" t="s">
        <v>2</v>
      </c>
      <c r="C12" s="58" t="s">
        <v>30</v>
      </c>
      <c r="D12" s="60" t="s">
        <v>76</v>
      </c>
      <c r="E12" s="61"/>
      <c r="F12" s="61"/>
      <c r="G12" s="61"/>
      <c r="H12" s="61"/>
      <c r="I12" s="61"/>
      <c r="J12" s="61"/>
      <c r="K12" s="61"/>
      <c r="L12" s="62"/>
      <c r="M12" s="60" t="s">
        <v>77</v>
      </c>
      <c r="N12" s="61"/>
      <c r="O12" s="61"/>
      <c r="P12" s="61"/>
      <c r="Q12" s="61"/>
      <c r="R12" s="61"/>
      <c r="S12" s="61"/>
      <c r="T12" s="61"/>
      <c r="U12" s="62"/>
      <c r="V12" s="60" t="s">
        <v>78</v>
      </c>
      <c r="W12" s="61"/>
      <c r="X12" s="61"/>
      <c r="Y12" s="61"/>
      <c r="Z12" s="61"/>
      <c r="AA12" s="61"/>
      <c r="AB12" s="61"/>
      <c r="AC12" s="61"/>
      <c r="AD12" s="62"/>
      <c r="AE12" s="60" t="s">
        <v>16</v>
      </c>
      <c r="AF12" s="61"/>
      <c r="AG12" s="61"/>
      <c r="AH12" s="61"/>
      <c r="AI12" s="61"/>
      <c r="AJ12" s="61"/>
      <c r="AK12" s="61"/>
      <c r="AL12" s="61"/>
      <c r="AM12" s="62"/>
      <c r="AN12" s="60" t="s">
        <v>17</v>
      </c>
      <c r="AO12" s="61"/>
      <c r="AP12" s="61"/>
      <c r="AQ12" s="61"/>
      <c r="AR12" s="61"/>
      <c r="AS12" s="61"/>
      <c r="AT12" s="61"/>
      <c r="AU12" s="61"/>
      <c r="AV12" s="62"/>
      <c r="AW12" s="47" t="s">
        <v>31</v>
      </c>
      <c r="AX12" s="46" t="s">
        <v>32</v>
      </c>
    </row>
    <row r="13" spans="1:63" ht="18" customHeight="1" x14ac:dyDescent="0.2">
      <c r="A13" s="49"/>
      <c r="B13" s="51"/>
      <c r="C13" s="59"/>
      <c r="D13" s="38"/>
      <c r="E13" s="38"/>
      <c r="F13" s="38"/>
      <c r="G13" s="38"/>
      <c r="H13" s="38"/>
      <c r="I13" s="38"/>
      <c r="J13" s="38"/>
      <c r="K13" s="38"/>
      <c r="L13" s="63" t="s">
        <v>7</v>
      </c>
      <c r="M13" s="38"/>
      <c r="N13" s="38">
        <v>2</v>
      </c>
      <c r="O13" s="38">
        <v>2</v>
      </c>
      <c r="P13" s="38">
        <v>2</v>
      </c>
      <c r="Q13" s="38">
        <v>2</v>
      </c>
      <c r="R13" s="38">
        <v>2</v>
      </c>
      <c r="S13" s="38"/>
      <c r="T13" s="38"/>
      <c r="U13" s="63" t="s">
        <v>7</v>
      </c>
      <c r="V13" s="38">
        <v>2</v>
      </c>
      <c r="W13" s="38">
        <v>2</v>
      </c>
      <c r="X13" s="38">
        <v>2</v>
      </c>
      <c r="Y13" s="38">
        <v>2</v>
      </c>
      <c r="Z13" s="38">
        <v>2</v>
      </c>
      <c r="AA13" s="38">
        <v>2</v>
      </c>
      <c r="AB13" s="38">
        <v>2</v>
      </c>
      <c r="AC13" s="38">
        <v>2</v>
      </c>
      <c r="AD13" s="79" t="s">
        <v>7</v>
      </c>
      <c r="AE13" s="38">
        <v>2</v>
      </c>
      <c r="AF13" s="38">
        <v>2</v>
      </c>
      <c r="AG13" s="38">
        <v>2</v>
      </c>
      <c r="AH13" s="38">
        <v>2</v>
      </c>
      <c r="AI13" s="38"/>
      <c r="AJ13" s="38"/>
      <c r="AK13" s="38"/>
      <c r="AL13" s="20"/>
      <c r="AM13" s="80" t="s">
        <v>7</v>
      </c>
      <c r="AN13" s="38">
        <v>2</v>
      </c>
      <c r="AO13" s="38">
        <v>2</v>
      </c>
      <c r="AP13" s="38">
        <v>2</v>
      </c>
      <c r="AQ13" s="38"/>
      <c r="AR13" s="38"/>
      <c r="AS13" s="20"/>
      <c r="AT13" s="20"/>
      <c r="AU13" s="20"/>
      <c r="AV13" s="80" t="s">
        <v>7</v>
      </c>
      <c r="AW13" s="47"/>
      <c r="AX13" s="46"/>
    </row>
    <row r="14" spans="1:63" ht="45.95" customHeight="1" x14ac:dyDescent="0.2">
      <c r="A14" s="50"/>
      <c r="B14" s="51"/>
      <c r="C14" s="31" t="s">
        <v>29</v>
      </c>
      <c r="D14" s="35"/>
      <c r="E14" s="35"/>
      <c r="F14" s="35"/>
      <c r="G14" s="35"/>
      <c r="H14" s="35">
        <v>41877</v>
      </c>
      <c r="I14" s="35"/>
      <c r="J14" s="35"/>
      <c r="K14" s="35"/>
      <c r="L14" s="64"/>
      <c r="M14" s="36"/>
      <c r="N14" s="35">
        <v>41884</v>
      </c>
      <c r="O14" s="35">
        <v>41891</v>
      </c>
      <c r="P14" s="35">
        <v>41898</v>
      </c>
      <c r="Q14" s="35">
        <v>41905</v>
      </c>
      <c r="R14" s="35">
        <v>41912</v>
      </c>
      <c r="S14" s="35"/>
      <c r="T14" s="34"/>
      <c r="U14" s="64"/>
      <c r="V14" s="35">
        <v>41189</v>
      </c>
      <c r="W14" s="35">
        <v>41196</v>
      </c>
      <c r="X14" s="35">
        <v>41203</v>
      </c>
      <c r="Y14" s="35">
        <v>41210</v>
      </c>
      <c r="Z14" s="35"/>
      <c r="AA14" s="35"/>
      <c r="AB14" s="35"/>
      <c r="AC14" s="35"/>
      <c r="AD14" s="79"/>
      <c r="AE14" s="35">
        <v>41582</v>
      </c>
      <c r="AF14" s="35">
        <v>41589</v>
      </c>
      <c r="AG14" s="35">
        <v>41596</v>
      </c>
      <c r="AH14" s="35">
        <v>41603</v>
      </c>
      <c r="AI14" s="35"/>
      <c r="AJ14" s="35"/>
      <c r="AK14" s="35"/>
      <c r="AL14" s="35"/>
      <c r="AM14" s="81"/>
      <c r="AN14" s="35">
        <v>41610</v>
      </c>
      <c r="AO14" s="35">
        <v>41617</v>
      </c>
      <c r="AP14" s="35">
        <v>41624</v>
      </c>
      <c r="AQ14" s="35"/>
      <c r="AR14" s="35"/>
      <c r="AS14" s="20"/>
      <c r="AT14" s="20"/>
      <c r="AU14" s="20"/>
      <c r="AV14" s="81"/>
      <c r="AW14" s="47"/>
      <c r="AX14" s="46"/>
    </row>
    <row r="15" spans="1:63" ht="14.1" customHeight="1" x14ac:dyDescent="0.2">
      <c r="A15" s="19">
        <v>1</v>
      </c>
      <c r="B15" s="99" t="s">
        <v>52</v>
      </c>
      <c r="C15" s="15">
        <v>1</v>
      </c>
      <c r="D15" s="10"/>
      <c r="E15" s="10"/>
      <c r="F15" s="10"/>
      <c r="G15" s="10"/>
      <c r="H15" s="21" t="s">
        <v>3</v>
      </c>
      <c r="I15" s="11"/>
      <c r="J15" s="11"/>
      <c r="K15" s="37"/>
      <c r="L15" s="11">
        <f>COUNTIF(D15:K15,"A")</f>
        <v>1</v>
      </c>
      <c r="M15" s="10"/>
      <c r="N15" s="21" t="s">
        <v>3</v>
      </c>
      <c r="O15" s="21" t="s">
        <v>3</v>
      </c>
      <c r="P15" s="21" t="s">
        <v>3</v>
      </c>
      <c r="Q15" s="21" t="s">
        <v>3</v>
      </c>
      <c r="R15" s="21" t="s">
        <v>3</v>
      </c>
      <c r="S15" s="21"/>
      <c r="T15" s="21"/>
      <c r="U15" s="11">
        <f>COUNTIF(M15:T15,"A")</f>
        <v>5</v>
      </c>
      <c r="V15" s="21" t="s">
        <v>3</v>
      </c>
      <c r="W15" s="21" t="s">
        <v>3</v>
      </c>
      <c r="X15" s="21" t="s">
        <v>3</v>
      </c>
      <c r="Y15" s="21" t="s">
        <v>3</v>
      </c>
      <c r="Z15" s="21"/>
      <c r="AA15" s="11"/>
      <c r="AB15" s="11"/>
      <c r="AC15" s="11"/>
      <c r="AD15" s="11">
        <f t="shared" ref="AD15:AD32" si="0">COUNTIF(V15:AC15,"A")</f>
        <v>4</v>
      </c>
      <c r="AE15" s="21" t="s">
        <v>3</v>
      </c>
      <c r="AF15" s="21" t="s">
        <v>3</v>
      </c>
      <c r="AG15" s="21" t="s">
        <v>3</v>
      </c>
      <c r="AH15" s="21" t="s">
        <v>3</v>
      </c>
      <c r="AI15" s="11"/>
      <c r="AJ15" s="20"/>
      <c r="AK15" s="20"/>
      <c r="AL15" s="20"/>
      <c r="AM15" s="11">
        <f t="shared" ref="AM15:AM32" si="1">COUNTIF(AE15:AL15,"A")</f>
        <v>4</v>
      </c>
      <c r="AN15" s="21" t="s">
        <v>3</v>
      </c>
      <c r="AO15" s="21" t="s">
        <v>3</v>
      </c>
      <c r="AP15" s="21" t="s">
        <v>3</v>
      </c>
      <c r="AQ15" s="11"/>
      <c r="AR15" s="11"/>
      <c r="AS15" s="20"/>
      <c r="AT15" s="20"/>
      <c r="AU15" s="20"/>
      <c r="AV15" s="11">
        <f t="shared" ref="AV15:AV26" si="2">COUNTIF(AN15:AU15,"A")</f>
        <v>3</v>
      </c>
      <c r="AW15" s="11">
        <f>L15+U15+AD15+AM15+AV15</f>
        <v>17</v>
      </c>
      <c r="AX15" s="12">
        <f>COUNTIF(D15:AV15,"F")</f>
        <v>0</v>
      </c>
    </row>
    <row r="16" spans="1:63" ht="14.1" customHeight="1" x14ac:dyDescent="0.2">
      <c r="A16" s="19">
        <v>2</v>
      </c>
      <c r="B16" s="99" t="s">
        <v>53</v>
      </c>
      <c r="C16" s="15">
        <v>2</v>
      </c>
      <c r="D16" s="10"/>
      <c r="E16" s="10"/>
      <c r="F16" s="10"/>
      <c r="G16" s="10"/>
      <c r="H16" s="21" t="s">
        <v>3</v>
      </c>
      <c r="I16" s="10"/>
      <c r="J16" s="10"/>
      <c r="K16" s="10"/>
      <c r="L16" s="11">
        <f t="shared" ref="L16:L32" si="3">COUNTIF(D16:K16,"A")</f>
        <v>1</v>
      </c>
      <c r="M16" s="10"/>
      <c r="N16" s="21" t="s">
        <v>3</v>
      </c>
      <c r="O16" s="21" t="s">
        <v>3</v>
      </c>
      <c r="P16" s="21" t="s">
        <v>3</v>
      </c>
      <c r="Q16" s="21" t="s">
        <v>3</v>
      </c>
      <c r="R16" s="21" t="s">
        <v>3</v>
      </c>
      <c r="S16" s="21"/>
      <c r="T16" s="21"/>
      <c r="U16" s="11">
        <f t="shared" ref="U16:U32" si="4">COUNTIF(M16:T16,"A")</f>
        <v>5</v>
      </c>
      <c r="V16" s="21" t="s">
        <v>79</v>
      </c>
      <c r="W16" s="21" t="s">
        <v>79</v>
      </c>
      <c r="X16" s="21" t="s">
        <v>79</v>
      </c>
      <c r="Y16" s="21" t="s">
        <v>79</v>
      </c>
      <c r="Z16" s="21"/>
      <c r="AA16" s="11"/>
      <c r="AB16" s="10"/>
      <c r="AC16" s="10"/>
      <c r="AD16" s="11">
        <f t="shared" si="0"/>
        <v>0</v>
      </c>
      <c r="AE16" s="21" t="s">
        <v>79</v>
      </c>
      <c r="AF16" s="21" t="s">
        <v>79</v>
      </c>
      <c r="AG16" s="21" t="s">
        <v>79</v>
      </c>
      <c r="AH16" s="21" t="s">
        <v>79</v>
      </c>
      <c r="AI16" s="10"/>
      <c r="AJ16" s="20"/>
      <c r="AK16" s="20"/>
      <c r="AL16" s="20"/>
      <c r="AM16" s="11">
        <f t="shared" si="1"/>
        <v>0</v>
      </c>
      <c r="AN16" s="21" t="s">
        <v>79</v>
      </c>
      <c r="AO16" s="21" t="s">
        <v>79</v>
      </c>
      <c r="AP16" s="21" t="s">
        <v>79</v>
      </c>
      <c r="AQ16" s="10"/>
      <c r="AR16" s="10"/>
      <c r="AS16" s="20"/>
      <c r="AT16" s="20"/>
      <c r="AU16" s="20"/>
      <c r="AV16" s="11">
        <f t="shared" si="2"/>
        <v>0</v>
      </c>
      <c r="AW16" s="11">
        <f t="shared" ref="AW16:AW26" si="5">L16+U16+AD16+AM16+AV16</f>
        <v>6</v>
      </c>
      <c r="AX16" s="12">
        <f t="shared" ref="AX16:AX26" si="6">COUNTIF(D16:AV16,"F")</f>
        <v>0</v>
      </c>
    </row>
    <row r="17" spans="1:50" ht="14.1" customHeight="1" x14ac:dyDescent="0.2">
      <c r="A17" s="19">
        <v>3</v>
      </c>
      <c r="B17" s="99" t="s">
        <v>54</v>
      </c>
      <c r="C17" s="15">
        <v>3</v>
      </c>
      <c r="D17" s="10"/>
      <c r="E17" s="10"/>
      <c r="F17" s="10"/>
      <c r="G17" s="10"/>
      <c r="H17" s="21" t="s">
        <v>79</v>
      </c>
      <c r="I17" s="11"/>
      <c r="J17" s="11"/>
      <c r="K17" s="11"/>
      <c r="L17" s="11">
        <f t="shared" si="3"/>
        <v>0</v>
      </c>
      <c r="M17" s="10"/>
      <c r="N17" s="21" t="s">
        <v>79</v>
      </c>
      <c r="O17" s="21" t="s">
        <v>79</v>
      </c>
      <c r="P17" s="21" t="s">
        <v>79</v>
      </c>
      <c r="Q17" s="21" t="s">
        <v>79</v>
      </c>
      <c r="R17" s="21" t="s">
        <v>79</v>
      </c>
      <c r="S17" s="21"/>
      <c r="T17" s="21"/>
      <c r="U17" s="11">
        <f t="shared" si="4"/>
        <v>0</v>
      </c>
      <c r="V17" s="21" t="s">
        <v>79</v>
      </c>
      <c r="W17" s="21" t="s">
        <v>79</v>
      </c>
      <c r="X17" s="21" t="s">
        <v>79</v>
      </c>
      <c r="Y17" s="21" t="s">
        <v>79</v>
      </c>
      <c r="Z17" s="21"/>
      <c r="AA17" s="11"/>
      <c r="AB17" s="11"/>
      <c r="AC17" s="11"/>
      <c r="AD17" s="11">
        <f t="shared" si="0"/>
        <v>0</v>
      </c>
      <c r="AE17" s="21" t="s">
        <v>79</v>
      </c>
      <c r="AF17" s="21" t="s">
        <v>79</v>
      </c>
      <c r="AG17" s="21" t="s">
        <v>79</v>
      </c>
      <c r="AH17" s="21" t="s">
        <v>79</v>
      </c>
      <c r="AI17" s="11"/>
      <c r="AJ17" s="20"/>
      <c r="AK17" s="20"/>
      <c r="AL17" s="20"/>
      <c r="AM17" s="11">
        <f t="shared" si="1"/>
        <v>0</v>
      </c>
      <c r="AN17" s="21" t="s">
        <v>79</v>
      </c>
      <c r="AO17" s="21" t="s">
        <v>79</v>
      </c>
      <c r="AP17" s="21" t="s">
        <v>79</v>
      </c>
      <c r="AQ17" s="11"/>
      <c r="AR17" s="11"/>
      <c r="AS17" s="20"/>
      <c r="AT17" s="20"/>
      <c r="AU17" s="20"/>
      <c r="AV17" s="11">
        <f t="shared" si="2"/>
        <v>0</v>
      </c>
      <c r="AW17" s="11">
        <f t="shared" si="5"/>
        <v>0</v>
      </c>
      <c r="AX17" s="12">
        <f t="shared" si="6"/>
        <v>0</v>
      </c>
    </row>
    <row r="18" spans="1:50" ht="14.1" customHeight="1" x14ac:dyDescent="0.2">
      <c r="A18" s="19">
        <v>4</v>
      </c>
      <c r="B18" s="99" t="s">
        <v>55</v>
      </c>
      <c r="C18" s="15">
        <v>4</v>
      </c>
      <c r="D18" s="10"/>
      <c r="E18" s="10"/>
      <c r="F18" s="10"/>
      <c r="G18" s="10"/>
      <c r="H18" s="21" t="s">
        <v>79</v>
      </c>
      <c r="I18" s="11"/>
      <c r="J18" s="11"/>
      <c r="K18" s="11"/>
      <c r="L18" s="11">
        <f t="shared" ref="L18" si="7">COUNTIF(D18:K18,"A")</f>
        <v>0</v>
      </c>
      <c r="M18" s="10"/>
      <c r="N18" s="21" t="s">
        <v>79</v>
      </c>
      <c r="O18" s="21" t="s">
        <v>79</v>
      </c>
      <c r="P18" s="21" t="s">
        <v>79</v>
      </c>
      <c r="Q18" s="21" t="s">
        <v>79</v>
      </c>
      <c r="R18" s="21" t="s">
        <v>79</v>
      </c>
      <c r="S18" s="21"/>
      <c r="T18" s="21"/>
      <c r="U18" s="11">
        <f t="shared" ref="U18" si="8">COUNTIF(M18:T18,"A")</f>
        <v>0</v>
      </c>
      <c r="V18" s="21" t="s">
        <v>79</v>
      </c>
      <c r="W18" s="21" t="s">
        <v>79</v>
      </c>
      <c r="X18" s="21" t="s">
        <v>79</v>
      </c>
      <c r="Y18" s="21" t="s">
        <v>79</v>
      </c>
      <c r="Z18" s="21"/>
      <c r="AA18" s="11"/>
      <c r="AB18" s="11"/>
      <c r="AC18" s="11"/>
      <c r="AD18" s="11">
        <f t="shared" ref="AD18" si="9">COUNTIF(V18:AC18,"A")</f>
        <v>0</v>
      </c>
      <c r="AE18" s="21" t="s">
        <v>79</v>
      </c>
      <c r="AF18" s="21" t="s">
        <v>79</v>
      </c>
      <c r="AG18" s="21" t="s">
        <v>79</v>
      </c>
      <c r="AH18" s="21" t="s">
        <v>79</v>
      </c>
      <c r="AI18" s="11"/>
      <c r="AJ18" s="20"/>
      <c r="AK18" s="20"/>
      <c r="AL18" s="20"/>
      <c r="AM18" s="11">
        <f t="shared" ref="AM18" si="10">COUNTIF(AE18:AL18,"A")</f>
        <v>0</v>
      </c>
      <c r="AN18" s="21" t="s">
        <v>79</v>
      </c>
      <c r="AO18" s="21" t="s">
        <v>79</v>
      </c>
      <c r="AP18" s="21" t="s">
        <v>79</v>
      </c>
      <c r="AQ18" s="11"/>
      <c r="AR18" s="11"/>
      <c r="AS18" s="20"/>
      <c r="AT18" s="20"/>
      <c r="AU18" s="20"/>
      <c r="AV18" s="11">
        <f t="shared" ref="AV18" si="11">COUNTIF(AN18:AU18,"A")</f>
        <v>0</v>
      </c>
      <c r="AW18" s="11">
        <f t="shared" ref="AW18" si="12">L18+U18+AD18+AM18+AV18</f>
        <v>0</v>
      </c>
      <c r="AX18" s="12">
        <f t="shared" ref="AX18" si="13">COUNTIF(D18:AV18,"F")</f>
        <v>0</v>
      </c>
    </row>
    <row r="19" spans="1:50" ht="14.1" customHeight="1" x14ac:dyDescent="0.2">
      <c r="A19" s="19">
        <v>5</v>
      </c>
      <c r="B19" s="99" t="s">
        <v>56</v>
      </c>
      <c r="C19" s="15">
        <v>5</v>
      </c>
      <c r="D19" s="10"/>
      <c r="E19" s="10"/>
      <c r="F19" s="10"/>
      <c r="G19" s="10"/>
      <c r="H19" s="21" t="s">
        <v>3</v>
      </c>
      <c r="I19" s="10"/>
      <c r="J19" s="10"/>
      <c r="K19" s="10"/>
      <c r="L19" s="11">
        <f t="shared" si="3"/>
        <v>1</v>
      </c>
      <c r="M19" s="10"/>
      <c r="N19" s="21" t="s">
        <v>3</v>
      </c>
      <c r="O19" s="21" t="s">
        <v>3</v>
      </c>
      <c r="P19" s="21" t="s">
        <v>3</v>
      </c>
      <c r="Q19" s="21" t="s">
        <v>3</v>
      </c>
      <c r="R19" s="21" t="s">
        <v>3</v>
      </c>
      <c r="S19" s="21"/>
      <c r="T19" s="21"/>
      <c r="U19" s="11">
        <f t="shared" si="4"/>
        <v>5</v>
      </c>
      <c r="V19" s="21" t="s">
        <v>3</v>
      </c>
      <c r="W19" s="21" t="s">
        <v>3</v>
      </c>
      <c r="X19" s="21" t="s">
        <v>3</v>
      </c>
      <c r="Y19" s="21" t="s">
        <v>20</v>
      </c>
      <c r="Z19" s="21"/>
      <c r="AA19" s="11"/>
      <c r="AB19" s="10"/>
      <c r="AC19" s="10"/>
      <c r="AD19" s="11">
        <f t="shared" si="0"/>
        <v>3</v>
      </c>
      <c r="AE19" s="21" t="s">
        <v>20</v>
      </c>
      <c r="AF19" s="21" t="s">
        <v>20</v>
      </c>
      <c r="AG19" s="21" t="s">
        <v>20</v>
      </c>
      <c r="AH19" s="21" t="s">
        <v>20</v>
      </c>
      <c r="AI19" s="10"/>
      <c r="AJ19" s="20"/>
      <c r="AK19" s="20"/>
      <c r="AL19" s="20"/>
      <c r="AM19" s="11">
        <f t="shared" si="1"/>
        <v>0</v>
      </c>
      <c r="AN19" s="21" t="s">
        <v>20</v>
      </c>
      <c r="AO19" s="21" t="s">
        <v>20</v>
      </c>
      <c r="AP19" s="21" t="s">
        <v>20</v>
      </c>
      <c r="AQ19" s="10"/>
      <c r="AR19" s="10"/>
      <c r="AS19" s="20"/>
      <c r="AT19" s="20"/>
      <c r="AU19" s="20"/>
      <c r="AV19" s="11">
        <f t="shared" si="2"/>
        <v>0</v>
      </c>
      <c r="AW19" s="11">
        <f t="shared" si="5"/>
        <v>9</v>
      </c>
      <c r="AX19" s="12">
        <f t="shared" si="6"/>
        <v>8</v>
      </c>
    </row>
    <row r="20" spans="1:50" ht="14.1" customHeight="1" x14ac:dyDescent="0.2">
      <c r="A20" s="19">
        <v>6</v>
      </c>
      <c r="B20" s="99" t="s">
        <v>57</v>
      </c>
      <c r="C20" s="15">
        <v>6</v>
      </c>
      <c r="D20" s="10"/>
      <c r="E20" s="10"/>
      <c r="F20" s="10"/>
      <c r="G20" s="10"/>
      <c r="H20" s="21" t="s">
        <v>79</v>
      </c>
      <c r="I20" s="11"/>
      <c r="J20" s="11"/>
      <c r="K20" s="11"/>
      <c r="L20" s="11">
        <f t="shared" ref="L20:L22" si="14">COUNTIF(D20:K20,"A")</f>
        <v>0</v>
      </c>
      <c r="M20" s="10"/>
      <c r="N20" s="21" t="s">
        <v>79</v>
      </c>
      <c r="O20" s="21" t="s">
        <v>79</v>
      </c>
      <c r="P20" s="21" t="s">
        <v>79</v>
      </c>
      <c r="Q20" s="21" t="s">
        <v>79</v>
      </c>
      <c r="R20" s="21" t="s">
        <v>79</v>
      </c>
      <c r="S20" s="21"/>
      <c r="T20" s="21"/>
      <c r="U20" s="11">
        <f t="shared" ref="U20:U22" si="15">COUNTIF(M20:T20,"A")</f>
        <v>0</v>
      </c>
      <c r="V20" s="21" t="s">
        <v>79</v>
      </c>
      <c r="W20" s="21" t="s">
        <v>79</v>
      </c>
      <c r="X20" s="21" t="s">
        <v>79</v>
      </c>
      <c r="Y20" s="21" t="s">
        <v>79</v>
      </c>
      <c r="Z20" s="21"/>
      <c r="AA20" s="11"/>
      <c r="AB20" s="11"/>
      <c r="AC20" s="11"/>
      <c r="AD20" s="11">
        <f t="shared" ref="AD20:AD22" si="16">COUNTIF(V20:AC20,"A")</f>
        <v>0</v>
      </c>
      <c r="AE20" s="21" t="s">
        <v>79</v>
      </c>
      <c r="AF20" s="21" t="s">
        <v>79</v>
      </c>
      <c r="AG20" s="21" t="s">
        <v>79</v>
      </c>
      <c r="AH20" s="21" t="s">
        <v>79</v>
      </c>
      <c r="AI20" s="11"/>
      <c r="AJ20" s="20"/>
      <c r="AK20" s="20"/>
      <c r="AL20" s="20"/>
      <c r="AM20" s="11">
        <f t="shared" ref="AM20:AM22" si="17">COUNTIF(AE20:AL20,"A")</f>
        <v>0</v>
      </c>
      <c r="AN20" s="21" t="s">
        <v>79</v>
      </c>
      <c r="AO20" s="21" t="s">
        <v>79</v>
      </c>
      <c r="AP20" s="21" t="s">
        <v>79</v>
      </c>
      <c r="AQ20" s="11"/>
      <c r="AR20" s="11"/>
      <c r="AS20" s="20"/>
      <c r="AT20" s="20"/>
      <c r="AU20" s="20"/>
      <c r="AV20" s="11">
        <f t="shared" ref="AV20:AV22" si="18">COUNTIF(AN20:AU20,"A")</f>
        <v>0</v>
      </c>
      <c r="AW20" s="11">
        <f t="shared" ref="AW20:AW22" si="19">L20+U20+AD20+AM20+AV20</f>
        <v>0</v>
      </c>
      <c r="AX20" s="12">
        <f t="shared" ref="AX20:AX22" si="20">COUNTIF(D20:AV20,"F")</f>
        <v>0</v>
      </c>
    </row>
    <row r="21" spans="1:50" ht="14.1" customHeight="1" x14ac:dyDescent="0.2">
      <c r="A21" s="19">
        <v>7</v>
      </c>
      <c r="B21" s="99" t="s">
        <v>58</v>
      </c>
      <c r="C21" s="15">
        <v>7</v>
      </c>
      <c r="D21" s="10"/>
      <c r="E21" s="10"/>
      <c r="F21" s="10"/>
      <c r="G21" s="10"/>
      <c r="H21" s="21" t="s">
        <v>79</v>
      </c>
      <c r="I21" s="11"/>
      <c r="J21" s="11"/>
      <c r="K21" s="11"/>
      <c r="L21" s="11">
        <f t="shared" si="14"/>
        <v>0</v>
      </c>
      <c r="M21" s="10"/>
      <c r="N21" s="21" t="s">
        <v>79</v>
      </c>
      <c r="O21" s="21" t="s">
        <v>79</v>
      </c>
      <c r="P21" s="21" t="s">
        <v>79</v>
      </c>
      <c r="Q21" s="21" t="s">
        <v>79</v>
      </c>
      <c r="R21" s="21" t="s">
        <v>79</v>
      </c>
      <c r="S21" s="21"/>
      <c r="T21" s="21"/>
      <c r="U21" s="11">
        <f t="shared" si="15"/>
        <v>0</v>
      </c>
      <c r="V21" s="21" t="s">
        <v>79</v>
      </c>
      <c r="W21" s="21" t="s">
        <v>79</v>
      </c>
      <c r="X21" s="21" t="s">
        <v>79</v>
      </c>
      <c r="Y21" s="21" t="s">
        <v>79</v>
      </c>
      <c r="Z21" s="21"/>
      <c r="AA21" s="11"/>
      <c r="AB21" s="11"/>
      <c r="AC21" s="11"/>
      <c r="AD21" s="11">
        <f t="shared" si="16"/>
        <v>0</v>
      </c>
      <c r="AE21" s="21" t="s">
        <v>79</v>
      </c>
      <c r="AF21" s="21" t="s">
        <v>79</v>
      </c>
      <c r="AG21" s="21" t="s">
        <v>79</v>
      </c>
      <c r="AH21" s="21" t="s">
        <v>79</v>
      </c>
      <c r="AI21" s="11"/>
      <c r="AJ21" s="20"/>
      <c r="AK21" s="20"/>
      <c r="AL21" s="20"/>
      <c r="AM21" s="11">
        <f t="shared" si="17"/>
        <v>0</v>
      </c>
      <c r="AN21" s="21" t="s">
        <v>79</v>
      </c>
      <c r="AO21" s="21" t="s">
        <v>79</v>
      </c>
      <c r="AP21" s="21" t="s">
        <v>79</v>
      </c>
      <c r="AQ21" s="11"/>
      <c r="AR21" s="11"/>
      <c r="AS21" s="20"/>
      <c r="AT21" s="20"/>
      <c r="AU21" s="20"/>
      <c r="AV21" s="11">
        <f t="shared" si="18"/>
        <v>0</v>
      </c>
      <c r="AW21" s="11">
        <f t="shared" si="19"/>
        <v>0</v>
      </c>
      <c r="AX21" s="12">
        <f t="shared" si="20"/>
        <v>0</v>
      </c>
    </row>
    <row r="22" spans="1:50" ht="14.1" customHeight="1" x14ac:dyDescent="0.2">
      <c r="A22" s="19">
        <v>8</v>
      </c>
      <c r="B22" s="99" t="s">
        <v>59</v>
      </c>
      <c r="C22" s="15">
        <v>8</v>
      </c>
      <c r="D22" s="10"/>
      <c r="E22" s="10"/>
      <c r="F22" s="10"/>
      <c r="G22" s="10"/>
      <c r="H22" s="21" t="s">
        <v>79</v>
      </c>
      <c r="I22" s="11"/>
      <c r="J22" s="11"/>
      <c r="K22" s="11"/>
      <c r="L22" s="11">
        <f t="shared" si="14"/>
        <v>0</v>
      </c>
      <c r="M22" s="10"/>
      <c r="N22" s="21" t="s">
        <v>79</v>
      </c>
      <c r="O22" s="21" t="s">
        <v>79</v>
      </c>
      <c r="P22" s="21" t="s">
        <v>79</v>
      </c>
      <c r="Q22" s="21" t="s">
        <v>79</v>
      </c>
      <c r="R22" s="21" t="s">
        <v>79</v>
      </c>
      <c r="S22" s="21"/>
      <c r="T22" s="21"/>
      <c r="U22" s="11">
        <f t="shared" si="15"/>
        <v>0</v>
      </c>
      <c r="V22" s="21" t="s">
        <v>79</v>
      </c>
      <c r="W22" s="21" t="s">
        <v>79</v>
      </c>
      <c r="X22" s="21" t="s">
        <v>79</v>
      </c>
      <c r="Y22" s="21" t="s">
        <v>79</v>
      </c>
      <c r="Z22" s="21"/>
      <c r="AA22" s="11"/>
      <c r="AB22" s="11"/>
      <c r="AC22" s="11"/>
      <c r="AD22" s="11">
        <f t="shared" si="16"/>
        <v>0</v>
      </c>
      <c r="AE22" s="21" t="s">
        <v>79</v>
      </c>
      <c r="AF22" s="21" t="s">
        <v>79</v>
      </c>
      <c r="AG22" s="21" t="s">
        <v>79</v>
      </c>
      <c r="AH22" s="21" t="s">
        <v>79</v>
      </c>
      <c r="AI22" s="11"/>
      <c r="AJ22" s="20"/>
      <c r="AK22" s="20"/>
      <c r="AL22" s="20"/>
      <c r="AM22" s="11">
        <f t="shared" si="17"/>
        <v>0</v>
      </c>
      <c r="AN22" s="21" t="s">
        <v>79</v>
      </c>
      <c r="AO22" s="21" t="s">
        <v>79</v>
      </c>
      <c r="AP22" s="21" t="s">
        <v>79</v>
      </c>
      <c r="AQ22" s="11"/>
      <c r="AR22" s="11"/>
      <c r="AS22" s="20"/>
      <c r="AT22" s="20"/>
      <c r="AU22" s="20"/>
      <c r="AV22" s="11">
        <f t="shared" si="18"/>
        <v>0</v>
      </c>
      <c r="AW22" s="11">
        <f t="shared" si="19"/>
        <v>0</v>
      </c>
      <c r="AX22" s="12">
        <f t="shared" si="20"/>
        <v>0</v>
      </c>
    </row>
    <row r="23" spans="1:50" ht="14.1" customHeight="1" x14ac:dyDescent="0.2">
      <c r="A23" s="19">
        <v>9</v>
      </c>
      <c r="B23" s="99" t="s">
        <v>60</v>
      </c>
      <c r="C23" s="15">
        <v>9</v>
      </c>
      <c r="D23" s="10"/>
      <c r="E23" s="10"/>
      <c r="F23" s="10"/>
      <c r="G23" s="10"/>
      <c r="H23" s="21" t="s">
        <v>3</v>
      </c>
      <c r="I23" s="11"/>
      <c r="J23" s="11"/>
      <c r="K23" s="11"/>
      <c r="L23" s="11">
        <f t="shared" si="3"/>
        <v>1</v>
      </c>
      <c r="M23" s="10"/>
      <c r="N23" s="21" t="s">
        <v>3</v>
      </c>
      <c r="O23" s="21" t="s">
        <v>3</v>
      </c>
      <c r="P23" s="21" t="s">
        <v>3</v>
      </c>
      <c r="Q23" s="21" t="s">
        <v>3</v>
      </c>
      <c r="R23" s="21" t="s">
        <v>3</v>
      </c>
      <c r="S23" s="21"/>
      <c r="T23" s="21"/>
      <c r="U23" s="11">
        <f t="shared" si="4"/>
        <v>5</v>
      </c>
      <c r="V23" s="21" t="s">
        <v>3</v>
      </c>
      <c r="W23" s="21" t="s">
        <v>3</v>
      </c>
      <c r="X23" s="21" t="s">
        <v>3</v>
      </c>
      <c r="Y23" s="21" t="s">
        <v>3</v>
      </c>
      <c r="Z23" s="21"/>
      <c r="AA23" s="11"/>
      <c r="AB23" s="11"/>
      <c r="AC23" s="11"/>
      <c r="AD23" s="11">
        <f t="shared" si="0"/>
        <v>4</v>
      </c>
      <c r="AE23" s="21" t="s">
        <v>3</v>
      </c>
      <c r="AF23" s="21" t="s">
        <v>3</v>
      </c>
      <c r="AG23" s="21" t="s">
        <v>3</v>
      </c>
      <c r="AH23" s="21" t="s">
        <v>3</v>
      </c>
      <c r="AI23" s="11"/>
      <c r="AJ23" s="20"/>
      <c r="AK23" s="20"/>
      <c r="AL23" s="20"/>
      <c r="AM23" s="11">
        <f t="shared" si="1"/>
        <v>4</v>
      </c>
      <c r="AN23" s="21" t="s">
        <v>3</v>
      </c>
      <c r="AO23" s="21" t="s">
        <v>3</v>
      </c>
      <c r="AP23" s="21" t="s">
        <v>3</v>
      </c>
      <c r="AQ23" s="11"/>
      <c r="AR23" s="11"/>
      <c r="AS23" s="20"/>
      <c r="AT23" s="20"/>
      <c r="AU23" s="20"/>
      <c r="AV23" s="11">
        <f t="shared" si="2"/>
        <v>3</v>
      </c>
      <c r="AW23" s="11">
        <f t="shared" si="5"/>
        <v>17</v>
      </c>
      <c r="AX23" s="12">
        <f t="shared" si="6"/>
        <v>0</v>
      </c>
    </row>
    <row r="24" spans="1:50" ht="14.1" customHeight="1" x14ac:dyDescent="0.2">
      <c r="A24" s="14">
        <v>10</v>
      </c>
      <c r="B24" s="99" t="s">
        <v>61</v>
      </c>
      <c r="C24" s="15">
        <v>10</v>
      </c>
      <c r="D24" s="10"/>
      <c r="E24" s="10"/>
      <c r="F24" s="10"/>
      <c r="G24" s="10"/>
      <c r="H24" s="21" t="s">
        <v>3</v>
      </c>
      <c r="I24" s="10"/>
      <c r="J24" s="10"/>
      <c r="K24" s="10"/>
      <c r="L24" s="11">
        <f t="shared" si="3"/>
        <v>1</v>
      </c>
      <c r="M24" s="10"/>
      <c r="N24" s="21" t="s">
        <v>3</v>
      </c>
      <c r="O24" s="21" t="s">
        <v>3</v>
      </c>
      <c r="P24" s="21" t="s">
        <v>3</v>
      </c>
      <c r="Q24" s="21" t="s">
        <v>3</v>
      </c>
      <c r="R24" s="21" t="s">
        <v>3</v>
      </c>
      <c r="S24" s="21"/>
      <c r="T24" s="21"/>
      <c r="U24" s="11">
        <f t="shared" si="4"/>
        <v>5</v>
      </c>
      <c r="V24" s="21" t="s">
        <v>3</v>
      </c>
      <c r="W24" s="21" t="s">
        <v>3</v>
      </c>
      <c r="X24" s="21" t="s">
        <v>3</v>
      </c>
      <c r="Y24" s="21" t="s">
        <v>3</v>
      </c>
      <c r="Z24" s="21"/>
      <c r="AA24" s="11"/>
      <c r="AB24" s="10"/>
      <c r="AC24" s="10"/>
      <c r="AD24" s="11">
        <f t="shared" si="0"/>
        <v>4</v>
      </c>
      <c r="AE24" s="21" t="s">
        <v>3</v>
      </c>
      <c r="AF24" s="21" t="s">
        <v>3</v>
      </c>
      <c r="AG24" s="21" t="s">
        <v>3</v>
      </c>
      <c r="AH24" s="21" t="s">
        <v>3</v>
      </c>
      <c r="AI24" s="10"/>
      <c r="AJ24" s="20"/>
      <c r="AK24" s="20"/>
      <c r="AL24" s="20"/>
      <c r="AM24" s="11">
        <f t="shared" si="1"/>
        <v>4</v>
      </c>
      <c r="AN24" s="21" t="s">
        <v>3</v>
      </c>
      <c r="AO24" s="21" t="s">
        <v>3</v>
      </c>
      <c r="AP24" s="21" t="s">
        <v>3</v>
      </c>
      <c r="AQ24" s="10"/>
      <c r="AR24" s="10"/>
      <c r="AS24" s="20"/>
      <c r="AT24" s="20"/>
      <c r="AU24" s="20"/>
      <c r="AV24" s="11">
        <f t="shared" si="2"/>
        <v>3</v>
      </c>
      <c r="AW24" s="11">
        <f t="shared" si="5"/>
        <v>17</v>
      </c>
      <c r="AX24" s="12">
        <f t="shared" si="6"/>
        <v>0</v>
      </c>
    </row>
    <row r="25" spans="1:50" ht="14.1" customHeight="1" x14ac:dyDescent="0.2">
      <c r="A25" s="14">
        <v>11</v>
      </c>
      <c r="B25" s="99" t="s">
        <v>62</v>
      </c>
      <c r="C25" s="15">
        <v>11</v>
      </c>
      <c r="D25" s="10"/>
      <c r="E25" s="10"/>
      <c r="F25" s="10"/>
      <c r="G25" s="10"/>
      <c r="H25" s="21" t="s">
        <v>3</v>
      </c>
      <c r="I25" s="10"/>
      <c r="J25" s="10"/>
      <c r="K25" s="10"/>
      <c r="L25" s="11">
        <f t="shared" si="3"/>
        <v>1</v>
      </c>
      <c r="M25" s="10"/>
      <c r="N25" s="21" t="s">
        <v>3</v>
      </c>
      <c r="O25" s="21" t="s">
        <v>3</v>
      </c>
      <c r="P25" s="21" t="s">
        <v>3</v>
      </c>
      <c r="Q25" s="21" t="s">
        <v>3</v>
      </c>
      <c r="R25" s="21" t="s">
        <v>3</v>
      </c>
      <c r="S25" s="21"/>
      <c r="T25" s="21"/>
      <c r="U25" s="11">
        <f t="shared" si="4"/>
        <v>5</v>
      </c>
      <c r="V25" s="21" t="s">
        <v>3</v>
      </c>
      <c r="W25" s="21" t="s">
        <v>3</v>
      </c>
      <c r="X25" s="21" t="s">
        <v>3</v>
      </c>
      <c r="Y25" s="21" t="s">
        <v>3</v>
      </c>
      <c r="Z25" s="21"/>
      <c r="AA25" s="11"/>
      <c r="AB25" s="10"/>
      <c r="AC25" s="10"/>
      <c r="AD25" s="11">
        <f t="shared" si="0"/>
        <v>4</v>
      </c>
      <c r="AE25" s="21" t="s">
        <v>3</v>
      </c>
      <c r="AF25" s="21" t="s">
        <v>3</v>
      </c>
      <c r="AG25" s="21" t="s">
        <v>3</v>
      </c>
      <c r="AH25" s="21" t="s">
        <v>3</v>
      </c>
      <c r="AI25" s="10"/>
      <c r="AJ25" s="20"/>
      <c r="AK25" s="20"/>
      <c r="AL25" s="20"/>
      <c r="AM25" s="11">
        <f t="shared" si="1"/>
        <v>4</v>
      </c>
      <c r="AN25" s="21" t="s">
        <v>3</v>
      </c>
      <c r="AO25" s="21" t="s">
        <v>3</v>
      </c>
      <c r="AP25" s="21" t="s">
        <v>3</v>
      </c>
      <c r="AQ25" s="10"/>
      <c r="AR25" s="10"/>
      <c r="AS25" s="20"/>
      <c r="AT25" s="20"/>
      <c r="AU25" s="20"/>
      <c r="AV25" s="11">
        <f t="shared" si="2"/>
        <v>3</v>
      </c>
      <c r="AW25" s="11">
        <f t="shared" si="5"/>
        <v>17</v>
      </c>
      <c r="AX25" s="12">
        <f t="shared" si="6"/>
        <v>0</v>
      </c>
    </row>
    <row r="26" spans="1:50" ht="14.1" customHeight="1" x14ac:dyDescent="0.2">
      <c r="A26" s="14">
        <v>12</v>
      </c>
      <c r="B26" s="99" t="s">
        <v>63</v>
      </c>
      <c r="C26" s="15">
        <v>12</v>
      </c>
      <c r="D26" s="10"/>
      <c r="E26" s="10"/>
      <c r="F26" s="10"/>
      <c r="G26" s="10"/>
      <c r="H26" s="21" t="s">
        <v>79</v>
      </c>
      <c r="I26" s="11"/>
      <c r="J26" s="11"/>
      <c r="K26" s="11"/>
      <c r="L26" s="11">
        <f t="shared" si="3"/>
        <v>0</v>
      </c>
      <c r="M26" s="10"/>
      <c r="N26" s="21" t="s">
        <v>79</v>
      </c>
      <c r="O26" s="21" t="s">
        <v>79</v>
      </c>
      <c r="P26" s="21" t="s">
        <v>79</v>
      </c>
      <c r="Q26" s="21" t="s">
        <v>79</v>
      </c>
      <c r="R26" s="21" t="s">
        <v>79</v>
      </c>
      <c r="S26" s="21"/>
      <c r="T26" s="21"/>
      <c r="U26" s="11">
        <f t="shared" si="4"/>
        <v>0</v>
      </c>
      <c r="V26" s="21" t="s">
        <v>79</v>
      </c>
      <c r="W26" s="21" t="s">
        <v>79</v>
      </c>
      <c r="X26" s="21" t="s">
        <v>79</v>
      </c>
      <c r="Y26" s="21" t="s">
        <v>79</v>
      </c>
      <c r="Z26" s="21"/>
      <c r="AA26" s="11"/>
      <c r="AB26" s="11"/>
      <c r="AC26" s="11"/>
      <c r="AD26" s="11">
        <f t="shared" si="0"/>
        <v>0</v>
      </c>
      <c r="AE26" s="21" t="s">
        <v>79</v>
      </c>
      <c r="AF26" s="21" t="s">
        <v>79</v>
      </c>
      <c r="AG26" s="21" t="s">
        <v>79</v>
      </c>
      <c r="AH26" s="21" t="s">
        <v>79</v>
      </c>
      <c r="AI26" s="11"/>
      <c r="AJ26" s="20"/>
      <c r="AK26" s="20"/>
      <c r="AL26" s="20"/>
      <c r="AM26" s="11">
        <f t="shared" si="1"/>
        <v>0</v>
      </c>
      <c r="AN26" s="21" t="s">
        <v>79</v>
      </c>
      <c r="AO26" s="21" t="s">
        <v>79</v>
      </c>
      <c r="AP26" s="21" t="s">
        <v>79</v>
      </c>
      <c r="AQ26" s="11"/>
      <c r="AR26" s="11"/>
      <c r="AS26" s="20"/>
      <c r="AT26" s="20"/>
      <c r="AU26" s="20"/>
      <c r="AV26" s="11">
        <f t="shared" si="2"/>
        <v>0</v>
      </c>
      <c r="AW26" s="11">
        <f t="shared" si="5"/>
        <v>0</v>
      </c>
      <c r="AX26" s="12">
        <f t="shared" si="6"/>
        <v>0</v>
      </c>
    </row>
    <row r="27" spans="1:50" ht="14.1" customHeight="1" x14ac:dyDescent="0.2">
      <c r="A27" s="14">
        <v>13</v>
      </c>
      <c r="B27" s="99" t="s">
        <v>64</v>
      </c>
      <c r="C27" s="15">
        <v>13</v>
      </c>
      <c r="D27" s="10"/>
      <c r="E27" s="10"/>
      <c r="F27" s="10"/>
      <c r="G27" s="10"/>
      <c r="H27" s="21" t="s">
        <v>79</v>
      </c>
      <c r="I27" s="11"/>
      <c r="J27" s="11"/>
      <c r="K27" s="11"/>
      <c r="L27" s="11">
        <f t="shared" ref="L27:L28" si="21">COUNTIF(D27:K27,"A")</f>
        <v>0</v>
      </c>
      <c r="M27" s="10"/>
      <c r="N27" s="21" t="s">
        <v>79</v>
      </c>
      <c r="O27" s="21" t="s">
        <v>79</v>
      </c>
      <c r="P27" s="21" t="s">
        <v>79</v>
      </c>
      <c r="Q27" s="21" t="s">
        <v>79</v>
      </c>
      <c r="R27" s="21" t="s">
        <v>79</v>
      </c>
      <c r="S27" s="21"/>
      <c r="T27" s="21"/>
      <c r="U27" s="11">
        <f t="shared" ref="U27:U28" si="22">COUNTIF(M27:T27,"A")</f>
        <v>0</v>
      </c>
      <c r="V27" s="21" t="s">
        <v>79</v>
      </c>
      <c r="W27" s="21" t="s">
        <v>79</v>
      </c>
      <c r="X27" s="21" t="s">
        <v>79</v>
      </c>
      <c r="Y27" s="21" t="s">
        <v>79</v>
      </c>
      <c r="Z27" s="21"/>
      <c r="AA27" s="11"/>
      <c r="AB27" s="11"/>
      <c r="AC27" s="11"/>
      <c r="AD27" s="11">
        <f t="shared" ref="AD27:AD28" si="23">COUNTIF(V27:AC27,"A")</f>
        <v>0</v>
      </c>
      <c r="AE27" s="21" t="s">
        <v>79</v>
      </c>
      <c r="AF27" s="21" t="s">
        <v>79</v>
      </c>
      <c r="AG27" s="21" t="s">
        <v>79</v>
      </c>
      <c r="AH27" s="21" t="s">
        <v>79</v>
      </c>
      <c r="AI27" s="11"/>
      <c r="AJ27" s="20"/>
      <c r="AK27" s="20"/>
      <c r="AL27" s="20"/>
      <c r="AM27" s="11">
        <f t="shared" ref="AM27:AM28" si="24">COUNTIF(AE27:AL27,"A")</f>
        <v>0</v>
      </c>
      <c r="AN27" s="21" t="s">
        <v>79</v>
      </c>
      <c r="AO27" s="21" t="s">
        <v>79</v>
      </c>
      <c r="AP27" s="21" t="s">
        <v>79</v>
      </c>
      <c r="AQ27" s="11"/>
      <c r="AR27" s="11"/>
      <c r="AS27" s="20"/>
      <c r="AT27" s="20"/>
      <c r="AU27" s="20"/>
      <c r="AV27" s="11">
        <f t="shared" ref="AV26:AV32" si="25">COUNTIF(AN27:AU27,"A")</f>
        <v>0</v>
      </c>
      <c r="AW27" s="11">
        <f t="shared" ref="AW26:AW32" si="26">L27+U27+AD27+AM27+AV27</f>
        <v>0</v>
      </c>
      <c r="AX27" s="12">
        <f t="shared" ref="AX26:AX32" si="27">COUNTIF(D27:AV27,"F")</f>
        <v>0</v>
      </c>
    </row>
    <row r="28" spans="1:50" ht="14.1" customHeight="1" x14ac:dyDescent="0.2">
      <c r="A28" s="14">
        <v>14</v>
      </c>
      <c r="B28" s="99" t="s">
        <v>65</v>
      </c>
      <c r="C28" s="15">
        <v>14</v>
      </c>
      <c r="D28" s="10"/>
      <c r="E28" s="10"/>
      <c r="F28" s="10"/>
      <c r="G28" s="10"/>
      <c r="H28" s="21" t="s">
        <v>79</v>
      </c>
      <c r="I28" s="11"/>
      <c r="J28" s="11"/>
      <c r="K28" s="11"/>
      <c r="L28" s="11">
        <f t="shared" si="21"/>
        <v>0</v>
      </c>
      <c r="M28" s="10"/>
      <c r="N28" s="21" t="s">
        <v>79</v>
      </c>
      <c r="O28" s="21" t="s">
        <v>79</v>
      </c>
      <c r="P28" s="21" t="s">
        <v>79</v>
      </c>
      <c r="Q28" s="21" t="s">
        <v>79</v>
      </c>
      <c r="R28" s="21" t="s">
        <v>79</v>
      </c>
      <c r="S28" s="21"/>
      <c r="T28" s="21"/>
      <c r="U28" s="11">
        <f t="shared" si="22"/>
        <v>0</v>
      </c>
      <c r="V28" s="21" t="s">
        <v>79</v>
      </c>
      <c r="W28" s="21" t="s">
        <v>79</v>
      </c>
      <c r="X28" s="21" t="s">
        <v>79</v>
      </c>
      <c r="Y28" s="21" t="s">
        <v>79</v>
      </c>
      <c r="Z28" s="21"/>
      <c r="AA28" s="11"/>
      <c r="AB28" s="11"/>
      <c r="AC28" s="11"/>
      <c r="AD28" s="11">
        <f t="shared" si="23"/>
        <v>0</v>
      </c>
      <c r="AE28" s="21" t="s">
        <v>79</v>
      </c>
      <c r="AF28" s="21" t="s">
        <v>79</v>
      </c>
      <c r="AG28" s="21" t="s">
        <v>79</v>
      </c>
      <c r="AH28" s="21" t="s">
        <v>79</v>
      </c>
      <c r="AI28" s="11"/>
      <c r="AJ28" s="20"/>
      <c r="AK28" s="20"/>
      <c r="AL28" s="20"/>
      <c r="AM28" s="11">
        <f t="shared" si="24"/>
        <v>0</v>
      </c>
      <c r="AN28" s="21" t="s">
        <v>79</v>
      </c>
      <c r="AO28" s="21" t="s">
        <v>79</v>
      </c>
      <c r="AP28" s="21" t="s">
        <v>79</v>
      </c>
      <c r="AQ28" s="11"/>
      <c r="AR28" s="11"/>
      <c r="AS28" s="20"/>
      <c r="AT28" s="20"/>
      <c r="AU28" s="20"/>
      <c r="AV28" s="11">
        <f t="shared" si="25"/>
        <v>0</v>
      </c>
      <c r="AW28" s="11">
        <f t="shared" si="26"/>
        <v>0</v>
      </c>
      <c r="AX28" s="12">
        <f t="shared" si="27"/>
        <v>0</v>
      </c>
    </row>
    <row r="29" spans="1:50" ht="14.1" customHeight="1" x14ac:dyDescent="0.2">
      <c r="A29" s="14">
        <v>15</v>
      </c>
      <c r="B29" s="99" t="s">
        <v>66</v>
      </c>
      <c r="C29" s="15">
        <v>15</v>
      </c>
      <c r="D29" s="10"/>
      <c r="E29" s="10"/>
      <c r="F29" s="10"/>
      <c r="G29" s="10"/>
      <c r="H29" s="21" t="s">
        <v>3</v>
      </c>
      <c r="I29" s="10"/>
      <c r="J29" s="10"/>
      <c r="K29" s="10"/>
      <c r="L29" s="11">
        <f t="shared" si="3"/>
        <v>1</v>
      </c>
      <c r="M29" s="10"/>
      <c r="N29" s="21" t="s">
        <v>3</v>
      </c>
      <c r="O29" s="21" t="s">
        <v>3</v>
      </c>
      <c r="P29" s="21" t="s">
        <v>3</v>
      </c>
      <c r="Q29" s="21" t="s">
        <v>3</v>
      </c>
      <c r="R29" s="21" t="s">
        <v>3</v>
      </c>
      <c r="S29" s="10"/>
      <c r="T29" s="10"/>
      <c r="U29" s="11">
        <f t="shared" si="4"/>
        <v>5</v>
      </c>
      <c r="V29" s="21" t="s">
        <v>3</v>
      </c>
      <c r="W29" s="21" t="s">
        <v>3</v>
      </c>
      <c r="X29" s="21" t="s">
        <v>3</v>
      </c>
      <c r="Y29" s="21" t="s">
        <v>3</v>
      </c>
      <c r="Z29" s="10"/>
      <c r="AA29" s="10"/>
      <c r="AB29" s="10"/>
      <c r="AC29" s="10"/>
      <c r="AD29" s="11">
        <f t="shared" si="0"/>
        <v>4</v>
      </c>
      <c r="AE29" s="21" t="s">
        <v>3</v>
      </c>
      <c r="AF29" s="21" t="s">
        <v>3</v>
      </c>
      <c r="AG29" s="21" t="s">
        <v>3</v>
      </c>
      <c r="AH29" s="21" t="s">
        <v>3</v>
      </c>
      <c r="AI29" s="10"/>
      <c r="AJ29" s="21"/>
      <c r="AK29" s="21"/>
      <c r="AL29" s="20"/>
      <c r="AM29" s="11">
        <f t="shared" si="1"/>
        <v>4</v>
      </c>
      <c r="AN29" s="21" t="s">
        <v>3</v>
      </c>
      <c r="AO29" s="21" t="s">
        <v>20</v>
      </c>
      <c r="AP29" s="21" t="s">
        <v>3</v>
      </c>
      <c r="AQ29" s="10"/>
      <c r="AR29" s="10"/>
      <c r="AS29" s="10"/>
      <c r="AT29" s="10"/>
      <c r="AU29" s="10"/>
      <c r="AV29" s="11">
        <f t="shared" si="25"/>
        <v>2</v>
      </c>
      <c r="AW29" s="11">
        <f t="shared" si="26"/>
        <v>16</v>
      </c>
      <c r="AX29" s="12">
        <f t="shared" si="27"/>
        <v>1</v>
      </c>
    </row>
    <row r="30" spans="1:50" ht="14.1" customHeight="1" x14ac:dyDescent="0.2">
      <c r="A30" s="14">
        <v>16</v>
      </c>
      <c r="B30" s="99" t="s">
        <v>67</v>
      </c>
      <c r="C30" s="15">
        <v>16</v>
      </c>
      <c r="D30" s="10"/>
      <c r="E30" s="10"/>
      <c r="F30" s="10"/>
      <c r="G30" s="10"/>
      <c r="H30" s="21" t="s">
        <v>3</v>
      </c>
      <c r="I30" s="10"/>
      <c r="J30" s="10"/>
      <c r="K30" s="10"/>
      <c r="L30" s="11">
        <f t="shared" si="3"/>
        <v>1</v>
      </c>
      <c r="M30" s="10"/>
      <c r="N30" s="21" t="s">
        <v>3</v>
      </c>
      <c r="O30" s="21" t="s">
        <v>3</v>
      </c>
      <c r="P30" s="21" t="s">
        <v>3</v>
      </c>
      <c r="Q30" s="21" t="s">
        <v>3</v>
      </c>
      <c r="R30" s="21" t="s">
        <v>3</v>
      </c>
      <c r="S30" s="10"/>
      <c r="T30" s="10"/>
      <c r="U30" s="11">
        <f t="shared" si="4"/>
        <v>5</v>
      </c>
      <c r="V30" s="21" t="s">
        <v>3</v>
      </c>
      <c r="W30" s="21" t="s">
        <v>3</v>
      </c>
      <c r="X30" s="21" t="s">
        <v>3</v>
      </c>
      <c r="Y30" s="21" t="s">
        <v>3</v>
      </c>
      <c r="Z30" s="10"/>
      <c r="AA30" s="10"/>
      <c r="AB30" s="10"/>
      <c r="AC30" s="10"/>
      <c r="AD30" s="11">
        <f t="shared" si="0"/>
        <v>4</v>
      </c>
      <c r="AE30" s="21" t="s">
        <v>3</v>
      </c>
      <c r="AF30" s="21" t="s">
        <v>3</v>
      </c>
      <c r="AG30" s="21" t="s">
        <v>3</v>
      </c>
      <c r="AH30" s="21" t="s">
        <v>3</v>
      </c>
      <c r="AI30" s="10"/>
      <c r="AJ30" s="21"/>
      <c r="AK30" s="21"/>
      <c r="AL30" s="20"/>
      <c r="AM30" s="11">
        <f t="shared" si="1"/>
        <v>4</v>
      </c>
      <c r="AN30" s="21" t="s">
        <v>3</v>
      </c>
      <c r="AO30" s="21" t="s">
        <v>3</v>
      </c>
      <c r="AP30" s="21" t="s">
        <v>3</v>
      </c>
      <c r="AQ30" s="10"/>
      <c r="AR30" s="10"/>
      <c r="AS30" s="10"/>
      <c r="AT30" s="10"/>
      <c r="AU30" s="10"/>
      <c r="AV30" s="11">
        <f t="shared" si="25"/>
        <v>3</v>
      </c>
      <c r="AW30" s="11">
        <f t="shared" si="26"/>
        <v>17</v>
      </c>
      <c r="AX30" s="12">
        <f t="shared" si="27"/>
        <v>0</v>
      </c>
    </row>
    <row r="31" spans="1:50" ht="14.1" customHeight="1" x14ac:dyDescent="0.2">
      <c r="A31" s="14">
        <v>17</v>
      </c>
      <c r="B31" s="99" t="s">
        <v>68</v>
      </c>
      <c r="C31" s="15">
        <v>17</v>
      </c>
      <c r="D31" s="10"/>
      <c r="E31" s="10"/>
      <c r="F31" s="10"/>
      <c r="G31" s="10"/>
      <c r="H31" s="21" t="s">
        <v>3</v>
      </c>
      <c r="I31" s="10"/>
      <c r="J31" s="10"/>
      <c r="K31" s="10"/>
      <c r="L31" s="11">
        <f t="shared" si="3"/>
        <v>1</v>
      </c>
      <c r="M31" s="10"/>
      <c r="N31" s="21" t="s">
        <v>3</v>
      </c>
      <c r="O31" s="21" t="s">
        <v>3</v>
      </c>
      <c r="P31" s="21" t="s">
        <v>3</v>
      </c>
      <c r="Q31" s="21" t="s">
        <v>3</v>
      </c>
      <c r="R31" s="21" t="s">
        <v>3</v>
      </c>
      <c r="S31" s="10"/>
      <c r="T31" s="10"/>
      <c r="U31" s="11">
        <f t="shared" si="4"/>
        <v>5</v>
      </c>
      <c r="V31" s="21" t="s">
        <v>3</v>
      </c>
      <c r="W31" s="21" t="s">
        <v>3</v>
      </c>
      <c r="X31" s="21" t="s">
        <v>3</v>
      </c>
      <c r="Y31" s="21" t="s">
        <v>3</v>
      </c>
      <c r="Z31" s="10"/>
      <c r="AA31" s="10"/>
      <c r="AB31" s="10"/>
      <c r="AC31" s="10"/>
      <c r="AD31" s="11">
        <f t="shared" si="0"/>
        <v>4</v>
      </c>
      <c r="AE31" s="21" t="s">
        <v>3</v>
      </c>
      <c r="AF31" s="21" t="s">
        <v>3</v>
      </c>
      <c r="AG31" s="21" t="s">
        <v>3</v>
      </c>
      <c r="AH31" s="21" t="s">
        <v>3</v>
      </c>
      <c r="AI31" s="10"/>
      <c r="AJ31" s="21"/>
      <c r="AK31" s="21"/>
      <c r="AL31" s="20"/>
      <c r="AM31" s="11">
        <f t="shared" si="1"/>
        <v>4</v>
      </c>
      <c r="AN31" s="21" t="s">
        <v>3</v>
      </c>
      <c r="AO31" s="21" t="s">
        <v>3</v>
      </c>
      <c r="AP31" s="21" t="s">
        <v>3</v>
      </c>
      <c r="AQ31" s="10"/>
      <c r="AR31" s="10"/>
      <c r="AS31" s="10"/>
      <c r="AT31" s="10"/>
      <c r="AU31" s="10"/>
      <c r="AV31" s="11">
        <f t="shared" si="25"/>
        <v>3</v>
      </c>
      <c r="AW31" s="11">
        <f t="shared" si="26"/>
        <v>17</v>
      </c>
      <c r="AX31" s="12">
        <f t="shared" si="27"/>
        <v>0</v>
      </c>
    </row>
    <row r="32" spans="1:50" ht="14.1" customHeight="1" x14ac:dyDescent="0.2">
      <c r="A32" s="14">
        <v>18</v>
      </c>
      <c r="B32" s="99" t="s">
        <v>69</v>
      </c>
      <c r="C32" s="15">
        <v>18</v>
      </c>
      <c r="D32" s="10"/>
      <c r="E32" s="10"/>
      <c r="F32" s="10"/>
      <c r="G32" s="10"/>
      <c r="H32" s="21" t="s">
        <v>3</v>
      </c>
      <c r="I32" s="10"/>
      <c r="J32" s="10"/>
      <c r="K32" s="10"/>
      <c r="L32" s="11">
        <f t="shared" si="3"/>
        <v>1</v>
      </c>
      <c r="M32" s="10"/>
      <c r="N32" s="21" t="s">
        <v>3</v>
      </c>
      <c r="O32" s="21" t="s">
        <v>3</v>
      </c>
      <c r="P32" s="21" t="s">
        <v>3</v>
      </c>
      <c r="Q32" s="21" t="s">
        <v>3</v>
      </c>
      <c r="R32" s="21" t="s">
        <v>3</v>
      </c>
      <c r="S32" s="10"/>
      <c r="T32" s="10"/>
      <c r="U32" s="11">
        <f t="shared" si="4"/>
        <v>5</v>
      </c>
      <c r="V32" s="21" t="s">
        <v>3</v>
      </c>
      <c r="W32" s="21" t="s">
        <v>3</v>
      </c>
      <c r="X32" s="21" t="s">
        <v>3</v>
      </c>
      <c r="Y32" s="21" t="s">
        <v>3</v>
      </c>
      <c r="Z32" s="10"/>
      <c r="AA32" s="10"/>
      <c r="AB32" s="10"/>
      <c r="AC32" s="10"/>
      <c r="AD32" s="11">
        <f t="shared" si="0"/>
        <v>4</v>
      </c>
      <c r="AE32" s="21" t="s">
        <v>3</v>
      </c>
      <c r="AF32" s="21" t="s">
        <v>3</v>
      </c>
      <c r="AG32" s="21" t="s">
        <v>3</v>
      </c>
      <c r="AH32" s="21" t="s">
        <v>3</v>
      </c>
      <c r="AI32" s="10"/>
      <c r="AJ32" s="21"/>
      <c r="AK32" s="21"/>
      <c r="AL32" s="20"/>
      <c r="AM32" s="11">
        <f t="shared" si="1"/>
        <v>4</v>
      </c>
      <c r="AN32" s="21" t="s">
        <v>3</v>
      </c>
      <c r="AO32" s="21" t="s">
        <v>3</v>
      </c>
      <c r="AP32" s="21" t="s">
        <v>3</v>
      </c>
      <c r="AQ32" s="10"/>
      <c r="AR32" s="10"/>
      <c r="AS32" s="10"/>
      <c r="AT32" s="10"/>
      <c r="AU32" s="10"/>
      <c r="AV32" s="11">
        <f t="shared" si="25"/>
        <v>3</v>
      </c>
      <c r="AW32" s="11">
        <f t="shared" si="26"/>
        <v>17</v>
      </c>
      <c r="AX32" s="12">
        <f t="shared" si="27"/>
        <v>0</v>
      </c>
    </row>
    <row r="33" spans="1:50" ht="14.1" customHeight="1" x14ac:dyDescent="0.2">
      <c r="A33" s="14">
        <v>19</v>
      </c>
      <c r="B33" s="13"/>
      <c r="C33" s="15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</row>
    <row r="34" spans="1:50" ht="14.1" customHeight="1" x14ac:dyDescent="0.2">
      <c r="A34" s="14">
        <v>20</v>
      </c>
      <c r="B34" s="16"/>
      <c r="C34" s="15">
        <v>20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1"/>
      <c r="X34" s="11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</row>
    <row r="35" spans="1:50" ht="14.1" customHeight="1" x14ac:dyDescent="0.25">
      <c r="A35" s="14">
        <v>21</v>
      </c>
      <c r="B35" s="17"/>
      <c r="C35" s="15">
        <v>21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1"/>
      <c r="X35" s="11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</row>
    <row r="36" spans="1:50" ht="14.1" customHeight="1" x14ac:dyDescent="0.25">
      <c r="A36" s="14">
        <v>22</v>
      </c>
      <c r="B36" s="17"/>
      <c r="C36" s="15">
        <v>22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1"/>
      <c r="X36" s="11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</row>
    <row r="37" spans="1:50" ht="14.1" customHeight="1" x14ac:dyDescent="0.25">
      <c r="A37" s="14">
        <v>23</v>
      </c>
      <c r="B37" s="18"/>
      <c r="C37" s="15">
        <v>23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1"/>
      <c r="X37" s="11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</row>
    <row r="38" spans="1:50" ht="14.1" customHeight="1" x14ac:dyDescent="0.25">
      <c r="A38" s="14">
        <v>24</v>
      </c>
      <c r="B38" s="18"/>
      <c r="C38" s="15">
        <v>24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20"/>
      <c r="X38" s="2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</row>
    <row r="39" spans="1:50" ht="14.1" customHeight="1" x14ac:dyDescent="0.2">
      <c r="A39" s="14">
        <v>25</v>
      </c>
      <c r="B39" s="33"/>
      <c r="C39" s="15">
        <v>25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"/>
      <c r="X39" s="2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</row>
    <row r="40" spans="1:50" ht="14.1" customHeight="1" x14ac:dyDescent="0.2">
      <c r="A40" s="14">
        <v>26</v>
      </c>
      <c r="B40" s="33"/>
      <c r="C40" s="15">
        <v>26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"/>
      <c r="X40" s="2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</row>
    <row r="41" spans="1:50" ht="14.1" customHeight="1" x14ac:dyDescent="0.2">
      <c r="A41" s="14">
        <v>27</v>
      </c>
      <c r="B41" s="33"/>
      <c r="C41" s="15">
        <v>27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"/>
      <c r="X41" s="2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</row>
    <row r="42" spans="1:50" ht="14.1" customHeight="1" x14ac:dyDescent="0.2">
      <c r="A42" s="14">
        <v>28</v>
      </c>
      <c r="B42" s="32"/>
      <c r="C42" s="15">
        <v>28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"/>
      <c r="X42" s="2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</row>
    <row r="43" spans="1:50" ht="14.1" customHeight="1" x14ac:dyDescent="0.2">
      <c r="A43" s="14">
        <v>29</v>
      </c>
      <c r="B43" s="32"/>
      <c r="C43" s="15">
        <v>29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</row>
    <row r="44" spans="1:50" ht="14.1" customHeight="1" x14ac:dyDescent="0.2">
      <c r="A44" s="14">
        <v>30</v>
      </c>
      <c r="B44" s="33"/>
      <c r="C44" s="15">
        <v>30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</row>
    <row r="45" spans="1:50" ht="14.1" customHeight="1" x14ac:dyDescent="0.2">
      <c r="A45" s="14">
        <v>31</v>
      </c>
      <c r="B45" s="32"/>
      <c r="C45" s="15">
        <v>31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20"/>
      <c r="X45" s="2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</row>
    <row r="46" spans="1:50" ht="14.1" customHeight="1" x14ac:dyDescent="0.2">
      <c r="A46" s="14">
        <v>32</v>
      </c>
      <c r="B46" s="20"/>
      <c r="C46" s="15">
        <v>32</v>
      </c>
      <c r="D46" s="10"/>
      <c r="E46" s="10"/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20"/>
      <c r="X46" s="20"/>
      <c r="Y46" s="11"/>
      <c r="Z46" s="11"/>
      <c r="AA46" s="11"/>
      <c r="AB46" s="11"/>
      <c r="AC46" s="11"/>
      <c r="AD46" s="11"/>
      <c r="AE46" s="11"/>
      <c r="AF46" s="10"/>
      <c r="AG46" s="10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2"/>
    </row>
    <row r="47" spans="1:50" ht="14.1" customHeight="1" x14ac:dyDescent="0.2">
      <c r="A47" s="14">
        <v>33</v>
      </c>
      <c r="B47" s="20"/>
      <c r="C47" s="15">
        <v>33</v>
      </c>
      <c r="D47" s="10"/>
      <c r="E47" s="10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0"/>
      <c r="X47" s="20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2"/>
    </row>
    <row r="48" spans="1:50" ht="14.1" customHeight="1" x14ac:dyDescent="0.2">
      <c r="A48" s="14">
        <v>34</v>
      </c>
      <c r="B48" s="20"/>
      <c r="C48" s="15">
        <v>34</v>
      </c>
      <c r="D48" s="10"/>
      <c r="E48" s="10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20"/>
      <c r="X48" s="20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2"/>
    </row>
    <row r="49" spans="1:50" ht="14.1" customHeight="1" x14ac:dyDescent="0.2">
      <c r="A49" s="14">
        <v>35</v>
      </c>
      <c r="B49" s="20"/>
      <c r="C49" s="15">
        <v>35</v>
      </c>
      <c r="D49" s="10"/>
      <c r="E49" s="10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20"/>
      <c r="X49" s="20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2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6:B25">
    <sortCondition ref="B15"/>
  </sortState>
  <mergeCells count="36">
    <mergeCell ref="AA10:AF10"/>
    <mergeCell ref="AG10:AT10"/>
    <mergeCell ref="AD13:AD14"/>
    <mergeCell ref="AM13:AM14"/>
    <mergeCell ref="AE12:AM12"/>
    <mergeCell ref="AN12:AV12"/>
    <mergeCell ref="AV13:AV14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</mergeCells>
  <phoneticPr fontId="10" type="noConversion"/>
  <conditionalFormatting sqref="AX46:AX49 AX15:AX17 AX19 AX23:AX25 AX29:AX32">
    <cfRule type="cellIs" dxfId="17" priority="13" stopIfTrue="1" operator="greaterThan">
      <formula>10.4</formula>
    </cfRule>
    <cfRule type="cellIs" dxfId="16" priority="14" stopIfTrue="1" operator="lessThanOrEqual">
      <formula>10.4</formula>
    </cfRule>
  </conditionalFormatting>
  <conditionalFormatting sqref="AX18">
    <cfRule type="cellIs" dxfId="15" priority="11" stopIfTrue="1" operator="greaterThan">
      <formula>10.4</formula>
    </cfRule>
    <cfRule type="cellIs" dxfId="14" priority="12" stopIfTrue="1" operator="lessThanOrEqual">
      <formula>10.4</formula>
    </cfRule>
  </conditionalFormatting>
  <conditionalFormatting sqref="AX20">
    <cfRule type="cellIs" dxfId="13" priority="9" stopIfTrue="1" operator="greaterThan">
      <formula>10.4</formula>
    </cfRule>
    <cfRule type="cellIs" dxfId="12" priority="10" stopIfTrue="1" operator="lessThanOrEqual">
      <formula>10.4</formula>
    </cfRule>
  </conditionalFormatting>
  <conditionalFormatting sqref="AX21">
    <cfRule type="cellIs" dxfId="11" priority="7" stopIfTrue="1" operator="greaterThan">
      <formula>10.4</formula>
    </cfRule>
    <cfRule type="cellIs" dxfId="10" priority="8" stopIfTrue="1" operator="lessThanOrEqual">
      <formula>10.4</formula>
    </cfRule>
  </conditionalFormatting>
  <conditionalFormatting sqref="AX22">
    <cfRule type="cellIs" dxfId="9" priority="5" stopIfTrue="1" operator="greaterThan">
      <formula>10.4</formula>
    </cfRule>
    <cfRule type="cellIs" dxfId="8" priority="6" stopIfTrue="1" operator="lessThanOrEqual">
      <formula>10.4</formula>
    </cfRule>
  </conditionalFormatting>
  <conditionalFormatting sqref="AX26:AX27">
    <cfRule type="cellIs" dxfId="7" priority="3" stopIfTrue="1" operator="greaterThan">
      <formula>10.4</formula>
    </cfRule>
    <cfRule type="cellIs" dxfId="6" priority="4" stopIfTrue="1" operator="lessThanOrEqual">
      <formula>10.4</formula>
    </cfRule>
  </conditionalFormatting>
  <conditionalFormatting sqref="AX28">
    <cfRule type="cellIs" dxfId="5" priority="1" stopIfTrue="1" operator="greaterThan">
      <formula>10.4</formula>
    </cfRule>
    <cfRule type="cellIs" dxfId="4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view="pageBreakPreview" zoomScale="90" zoomScaleNormal="90" zoomScaleSheetLayoutView="90" workbookViewId="0">
      <selection activeCell="Q19" sqref="Q19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5" t="s">
        <v>18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7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73" t="s">
        <v>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5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4"/>
      <c r="B3" s="24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68" t="s">
        <v>5</v>
      </c>
      <c r="B4" s="69"/>
      <c r="C4" s="52" t="s">
        <v>70</v>
      </c>
      <c r="D4" s="53"/>
      <c r="E4" s="53"/>
      <c r="F4" s="53"/>
      <c r="G4" s="53"/>
      <c r="H4" s="53"/>
      <c r="I4" s="53"/>
      <c r="J4" s="53"/>
      <c r="K4" s="53"/>
      <c r="L4" s="54"/>
      <c r="M4"/>
      <c r="N4"/>
      <c r="O4"/>
      <c r="P4" s="76" t="s">
        <v>23</v>
      </c>
      <c r="Q4" s="78"/>
      <c r="R4" s="52">
        <v>28</v>
      </c>
      <c r="S4" s="53"/>
      <c r="T4" s="54"/>
      <c r="U4" s="5"/>
      <c r="V4" s="55" t="s">
        <v>33</v>
      </c>
      <c r="W4" s="56"/>
      <c r="X4" s="57"/>
      <c r="Y4" s="55"/>
      <c r="Z4" s="56"/>
      <c r="AA4" s="56"/>
      <c r="AB4" s="56"/>
      <c r="AC4" s="56"/>
      <c r="AD4" s="56"/>
      <c r="AE4" s="56"/>
      <c r="AF4" s="57"/>
    </row>
    <row r="5" spans="1:63" ht="13.5" thickBot="1" x14ac:dyDescent="0.25">
      <c r="A5" s="68" t="s">
        <v>0</v>
      </c>
      <c r="B5" s="69"/>
      <c r="C5" s="52" t="s">
        <v>71</v>
      </c>
      <c r="D5" s="53"/>
      <c r="E5" s="53"/>
      <c r="F5" s="53"/>
      <c r="G5" s="53"/>
      <c r="H5" s="53"/>
      <c r="I5" s="53"/>
      <c r="J5" s="53"/>
      <c r="K5" s="53"/>
      <c r="L5" s="54"/>
      <c r="M5"/>
      <c r="N5"/>
      <c r="O5"/>
      <c r="P5" s="76" t="s">
        <v>24</v>
      </c>
      <c r="Q5" s="78"/>
      <c r="R5" s="52" t="s">
        <v>75</v>
      </c>
      <c r="S5" s="53"/>
      <c r="T5" s="54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68" t="s">
        <v>6</v>
      </c>
      <c r="B6" s="69"/>
      <c r="C6" s="52" t="s">
        <v>72</v>
      </c>
      <c r="D6" s="53"/>
      <c r="E6" s="53"/>
      <c r="F6" s="53"/>
      <c r="G6" s="53"/>
      <c r="H6" s="53"/>
      <c r="I6" s="53"/>
      <c r="J6" s="53"/>
      <c r="K6" s="53"/>
      <c r="L6" s="54"/>
      <c r="M6"/>
      <c r="N6"/>
      <c r="O6"/>
      <c r="P6" s="76" t="s">
        <v>1</v>
      </c>
      <c r="Q6" s="78"/>
      <c r="R6" s="52" t="s">
        <v>19</v>
      </c>
      <c r="S6" s="53"/>
      <c r="T6" s="54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68" t="s">
        <v>22</v>
      </c>
      <c r="B7" s="69"/>
      <c r="C7" s="52" t="s">
        <v>73</v>
      </c>
      <c r="D7" s="53"/>
      <c r="E7" s="53"/>
      <c r="F7" s="53"/>
      <c r="G7" s="53"/>
      <c r="H7" s="53"/>
      <c r="I7" s="53"/>
      <c r="J7" s="53"/>
      <c r="K7" s="53"/>
      <c r="L7" s="54"/>
      <c r="M7"/>
      <c r="N7"/>
      <c r="O7"/>
      <c r="P7" s="28"/>
      <c r="Q7" s="28"/>
      <c r="R7" s="28"/>
      <c r="S7" s="28"/>
      <c r="T7" s="27"/>
      <c r="U7" s="29"/>
      <c r="V7" s="29"/>
      <c r="W7" s="29"/>
      <c r="X7" s="29"/>
      <c r="Y7" s="29"/>
      <c r="Z7" s="29"/>
      <c r="AA7" s="29"/>
      <c r="AB7" s="29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30"/>
      <c r="B8" s="30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8"/>
      <c r="U8" s="28"/>
      <c r="V8" s="28"/>
      <c r="W8" s="28"/>
      <c r="X8" s="27"/>
      <c r="Y8" s="29"/>
      <c r="Z8" s="29"/>
      <c r="AA8" s="29"/>
      <c r="AB8" s="29"/>
      <c r="AC8" s="29"/>
      <c r="AD8" s="29"/>
      <c r="AE8" s="29"/>
      <c r="AF8" s="29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30"/>
      <c r="B9" s="30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8"/>
      <c r="U9" s="28"/>
      <c r="V9" s="28"/>
      <c r="W9" s="28"/>
      <c r="X9" s="27"/>
      <c r="Y9" s="29"/>
      <c r="Z9" s="29"/>
      <c r="AA9" s="29"/>
      <c r="AB9" s="29"/>
      <c r="AC9" s="29"/>
      <c r="AD9" s="29"/>
      <c r="AE9" s="29"/>
      <c r="AF9" s="2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30"/>
      <c r="B10" s="30"/>
      <c r="C10" s="5"/>
      <c r="D10" s="29"/>
      <c r="E10" s="29"/>
      <c r="F10"/>
      <c r="G10"/>
      <c r="H10"/>
      <c r="I10"/>
      <c r="J10"/>
      <c r="K10"/>
      <c r="L10"/>
    </row>
    <row r="11" spans="1:63" ht="15" customHeight="1" x14ac:dyDescent="0.2">
      <c r="A11" s="48" t="s">
        <v>25</v>
      </c>
      <c r="B11" s="82" t="s">
        <v>2</v>
      </c>
      <c r="C11" s="86" t="s">
        <v>36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 t="s">
        <v>37</v>
      </c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60"/>
      <c r="AC11" s="87" t="s">
        <v>50</v>
      </c>
      <c r="AD11" s="87"/>
      <c r="AE11" s="87"/>
      <c r="AF11" s="87"/>
    </row>
    <row r="12" spans="1:63" ht="15" customHeight="1" x14ac:dyDescent="0.2">
      <c r="A12" s="49"/>
      <c r="B12" s="51"/>
      <c r="C12" s="94" t="s">
        <v>46</v>
      </c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86" t="s">
        <v>46</v>
      </c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60"/>
      <c r="AC12" s="87"/>
      <c r="AD12" s="87"/>
      <c r="AE12" s="87"/>
      <c r="AF12" s="87"/>
    </row>
    <row r="13" spans="1:63" ht="18.95" customHeight="1" x14ac:dyDescent="0.2">
      <c r="A13" s="49"/>
      <c r="B13" s="51"/>
      <c r="C13" s="83" t="s">
        <v>38</v>
      </c>
      <c r="D13" s="84"/>
      <c r="E13" s="85"/>
      <c r="F13" s="88" t="s">
        <v>39</v>
      </c>
      <c r="G13" s="89"/>
      <c r="H13" s="90"/>
      <c r="I13" s="88" t="s">
        <v>40</v>
      </c>
      <c r="J13" s="89"/>
      <c r="K13" s="90"/>
      <c r="L13" s="91" t="s">
        <v>41</v>
      </c>
      <c r="M13" s="91"/>
      <c r="N13" s="91"/>
      <c r="O13" s="92" t="s">
        <v>45</v>
      </c>
      <c r="P13" s="95" t="s">
        <v>38</v>
      </c>
      <c r="Q13" s="95"/>
      <c r="R13" s="95"/>
      <c r="S13" s="96" t="s">
        <v>39</v>
      </c>
      <c r="T13" s="96"/>
      <c r="U13" s="96"/>
      <c r="V13" s="96" t="s">
        <v>40</v>
      </c>
      <c r="W13" s="96"/>
      <c r="X13" s="96"/>
      <c r="Y13" s="95" t="s">
        <v>41</v>
      </c>
      <c r="Z13" s="95"/>
      <c r="AA13" s="95"/>
      <c r="AB13" s="97" t="s">
        <v>45</v>
      </c>
      <c r="AC13" s="87"/>
      <c r="AD13" s="87"/>
      <c r="AE13" s="87"/>
      <c r="AF13" s="87"/>
    </row>
    <row r="14" spans="1:63" ht="48" customHeight="1" x14ac:dyDescent="0.2">
      <c r="A14" s="50"/>
      <c r="B14" s="51"/>
      <c r="C14" s="25" t="s">
        <v>8</v>
      </c>
      <c r="D14" s="35" t="s">
        <v>9</v>
      </c>
      <c r="E14" s="35" t="s">
        <v>10</v>
      </c>
      <c r="F14" s="35" t="s">
        <v>11</v>
      </c>
      <c r="G14" s="35" t="s">
        <v>12</v>
      </c>
      <c r="H14" s="35" t="s">
        <v>13</v>
      </c>
      <c r="I14" s="35" t="s">
        <v>14</v>
      </c>
      <c r="J14" s="35" t="s">
        <v>15</v>
      </c>
      <c r="K14" s="35" t="s">
        <v>51</v>
      </c>
      <c r="L14" s="39" t="s">
        <v>42</v>
      </c>
      <c r="M14" s="40" t="s">
        <v>43</v>
      </c>
      <c r="N14" s="40" t="s">
        <v>44</v>
      </c>
      <c r="O14" s="93"/>
      <c r="P14" s="35" t="s">
        <v>8</v>
      </c>
      <c r="Q14" s="35" t="s">
        <v>9</v>
      </c>
      <c r="R14" s="35" t="s">
        <v>10</v>
      </c>
      <c r="S14" s="35" t="s">
        <v>11</v>
      </c>
      <c r="T14" s="35" t="s">
        <v>12</v>
      </c>
      <c r="U14" s="26" t="s">
        <v>13</v>
      </c>
      <c r="V14" s="35" t="s">
        <v>14</v>
      </c>
      <c r="W14" s="35" t="s">
        <v>15</v>
      </c>
      <c r="X14" s="35" t="s">
        <v>51</v>
      </c>
      <c r="Y14" s="39" t="s">
        <v>42</v>
      </c>
      <c r="Z14" s="40" t="s">
        <v>43</v>
      </c>
      <c r="AA14" s="40" t="s">
        <v>44</v>
      </c>
      <c r="AB14" s="98"/>
      <c r="AC14" s="41" t="s">
        <v>47</v>
      </c>
      <c r="AD14" s="42" t="s">
        <v>48</v>
      </c>
      <c r="AE14" s="40" t="s">
        <v>4</v>
      </c>
      <c r="AF14" s="43" t="s">
        <v>49</v>
      </c>
    </row>
    <row r="15" spans="1:63" ht="14.1" customHeight="1" x14ac:dyDescent="0.2">
      <c r="A15" s="19">
        <v>1</v>
      </c>
      <c r="B15" s="99" t="s">
        <v>52</v>
      </c>
      <c r="C15" s="44">
        <v>17</v>
      </c>
      <c r="D15" s="44"/>
      <c r="E15" s="44"/>
      <c r="F15" s="44">
        <v>16</v>
      </c>
      <c r="G15" s="44"/>
      <c r="H15" s="44"/>
      <c r="I15" s="44">
        <v>17</v>
      </c>
      <c r="J15" s="44"/>
      <c r="K15" s="45"/>
      <c r="L15" s="44">
        <f>SUMIF(C15:K15,"&gt;0")/COUNTA(C15:K15)</f>
        <v>16.666666666666668</v>
      </c>
      <c r="M15" s="44"/>
      <c r="N15" s="44">
        <f>AVERAGE(L15:M15)</f>
        <v>16.666666666666668</v>
      </c>
      <c r="O15" s="44"/>
      <c r="P15" s="44">
        <v>17</v>
      </c>
      <c r="Q15" s="44"/>
      <c r="R15" s="44"/>
      <c r="S15" s="44"/>
      <c r="T15" s="44"/>
      <c r="U15" s="44"/>
      <c r="V15" s="44">
        <v>17</v>
      </c>
      <c r="W15" s="44"/>
      <c r="X15" s="44"/>
      <c r="Y15" s="44">
        <f>SUMIF(P15:X15,"&gt;0")/COUNTA(P15:X15)</f>
        <v>17</v>
      </c>
      <c r="Z15" s="44"/>
      <c r="AA15" s="44">
        <f>AVERAGE(Y15:Z15)</f>
        <v>17</v>
      </c>
      <c r="AB15" s="44"/>
      <c r="AC15" s="44">
        <f>N15</f>
        <v>16.666666666666668</v>
      </c>
      <c r="AD15" s="44">
        <f>AA15</f>
        <v>17</v>
      </c>
      <c r="AE15" s="44">
        <f>AVERAGE(AC15:AD15)</f>
        <v>16.833333333333336</v>
      </c>
      <c r="AF15" s="45"/>
    </row>
    <row r="16" spans="1:63" ht="14.1" customHeight="1" x14ac:dyDescent="0.2">
      <c r="A16" s="19">
        <v>2</v>
      </c>
      <c r="B16" s="99" t="s">
        <v>53</v>
      </c>
      <c r="C16" s="21" t="s">
        <v>79</v>
      </c>
      <c r="D16" s="21" t="s">
        <v>79</v>
      </c>
      <c r="E16" s="21" t="s">
        <v>79</v>
      </c>
      <c r="F16" s="21" t="s">
        <v>79</v>
      </c>
      <c r="G16" s="21" t="s">
        <v>79</v>
      </c>
      <c r="H16" s="21" t="s">
        <v>79</v>
      </c>
      <c r="I16" s="21" t="s">
        <v>79</v>
      </c>
      <c r="J16" s="21" t="s">
        <v>79</v>
      </c>
      <c r="K16" s="21" t="s">
        <v>79</v>
      </c>
      <c r="L16" s="21" t="s">
        <v>79</v>
      </c>
      <c r="M16" s="21" t="s">
        <v>79</v>
      </c>
      <c r="N16" s="21" t="s">
        <v>79</v>
      </c>
      <c r="O16" s="21" t="s">
        <v>79</v>
      </c>
      <c r="P16" s="21" t="s">
        <v>79</v>
      </c>
      <c r="Q16" s="21" t="s">
        <v>79</v>
      </c>
      <c r="R16" s="21" t="s">
        <v>79</v>
      </c>
      <c r="S16" s="21" t="s">
        <v>79</v>
      </c>
      <c r="T16" s="21" t="s">
        <v>79</v>
      </c>
      <c r="U16" s="21" t="s">
        <v>79</v>
      </c>
      <c r="V16" s="21" t="s">
        <v>79</v>
      </c>
      <c r="W16" s="21" t="s">
        <v>79</v>
      </c>
      <c r="X16" s="21" t="s">
        <v>79</v>
      </c>
      <c r="Y16" s="21" t="s">
        <v>79</v>
      </c>
      <c r="Z16" s="21" t="s">
        <v>79</v>
      </c>
      <c r="AA16" s="21" t="s">
        <v>79</v>
      </c>
      <c r="AB16" s="21" t="s">
        <v>79</v>
      </c>
      <c r="AC16" s="21" t="s">
        <v>79</v>
      </c>
      <c r="AD16" s="21" t="s">
        <v>79</v>
      </c>
      <c r="AE16" s="21" t="s">
        <v>79</v>
      </c>
      <c r="AF16" s="45"/>
    </row>
    <row r="17" spans="1:32" ht="14.1" customHeight="1" x14ac:dyDescent="0.2">
      <c r="A17" s="19">
        <v>3</v>
      </c>
      <c r="B17" s="99" t="s">
        <v>54</v>
      </c>
      <c r="C17" s="21" t="s">
        <v>79</v>
      </c>
      <c r="D17" s="21" t="s">
        <v>79</v>
      </c>
      <c r="E17" s="21" t="s">
        <v>79</v>
      </c>
      <c r="F17" s="21" t="s">
        <v>79</v>
      </c>
      <c r="G17" s="21" t="s">
        <v>79</v>
      </c>
      <c r="H17" s="21" t="s">
        <v>79</v>
      </c>
      <c r="I17" s="21" t="s">
        <v>79</v>
      </c>
      <c r="J17" s="21" t="s">
        <v>79</v>
      </c>
      <c r="K17" s="21" t="s">
        <v>79</v>
      </c>
      <c r="L17" s="21" t="s">
        <v>79</v>
      </c>
      <c r="M17" s="21" t="s">
        <v>79</v>
      </c>
      <c r="N17" s="21" t="s">
        <v>79</v>
      </c>
      <c r="O17" s="21" t="s">
        <v>79</v>
      </c>
      <c r="P17" s="21" t="s">
        <v>79</v>
      </c>
      <c r="Q17" s="21" t="s">
        <v>79</v>
      </c>
      <c r="R17" s="21" t="s">
        <v>79</v>
      </c>
      <c r="S17" s="21" t="s">
        <v>79</v>
      </c>
      <c r="T17" s="21" t="s">
        <v>79</v>
      </c>
      <c r="U17" s="21" t="s">
        <v>79</v>
      </c>
      <c r="V17" s="21" t="s">
        <v>79</v>
      </c>
      <c r="W17" s="21" t="s">
        <v>79</v>
      </c>
      <c r="X17" s="21" t="s">
        <v>79</v>
      </c>
      <c r="Y17" s="21" t="s">
        <v>79</v>
      </c>
      <c r="Z17" s="21" t="s">
        <v>79</v>
      </c>
      <c r="AA17" s="21" t="s">
        <v>79</v>
      </c>
      <c r="AB17" s="21" t="s">
        <v>79</v>
      </c>
      <c r="AC17" s="21" t="s">
        <v>79</v>
      </c>
      <c r="AD17" s="21" t="s">
        <v>79</v>
      </c>
      <c r="AE17" s="21" t="s">
        <v>79</v>
      </c>
      <c r="AF17" s="45"/>
    </row>
    <row r="18" spans="1:32" ht="14.1" customHeight="1" x14ac:dyDescent="0.2">
      <c r="A18" s="19">
        <v>4</v>
      </c>
      <c r="B18" s="99" t="s">
        <v>55</v>
      </c>
      <c r="C18" s="21" t="s">
        <v>79</v>
      </c>
      <c r="D18" s="21" t="s">
        <v>79</v>
      </c>
      <c r="E18" s="21" t="s">
        <v>79</v>
      </c>
      <c r="F18" s="21" t="s">
        <v>79</v>
      </c>
      <c r="G18" s="21" t="s">
        <v>79</v>
      </c>
      <c r="H18" s="21" t="s">
        <v>79</v>
      </c>
      <c r="I18" s="21" t="s">
        <v>79</v>
      </c>
      <c r="J18" s="21" t="s">
        <v>79</v>
      </c>
      <c r="K18" s="21" t="s">
        <v>79</v>
      </c>
      <c r="L18" s="21" t="s">
        <v>79</v>
      </c>
      <c r="M18" s="21" t="s">
        <v>79</v>
      </c>
      <c r="N18" s="21" t="s">
        <v>79</v>
      </c>
      <c r="O18" s="21" t="s">
        <v>79</v>
      </c>
      <c r="P18" s="21" t="s">
        <v>79</v>
      </c>
      <c r="Q18" s="21" t="s">
        <v>79</v>
      </c>
      <c r="R18" s="21" t="s">
        <v>79</v>
      </c>
      <c r="S18" s="21" t="s">
        <v>79</v>
      </c>
      <c r="T18" s="21" t="s">
        <v>79</v>
      </c>
      <c r="U18" s="21" t="s">
        <v>79</v>
      </c>
      <c r="V18" s="21" t="s">
        <v>79</v>
      </c>
      <c r="W18" s="21" t="s">
        <v>79</v>
      </c>
      <c r="X18" s="21" t="s">
        <v>79</v>
      </c>
      <c r="Y18" s="21" t="s">
        <v>79</v>
      </c>
      <c r="Z18" s="21" t="s">
        <v>79</v>
      </c>
      <c r="AA18" s="21" t="s">
        <v>79</v>
      </c>
      <c r="AB18" s="21" t="s">
        <v>79</v>
      </c>
      <c r="AC18" s="21" t="s">
        <v>79</v>
      </c>
      <c r="AD18" s="21" t="s">
        <v>79</v>
      </c>
      <c r="AE18" s="21" t="s">
        <v>79</v>
      </c>
      <c r="AF18" s="45"/>
    </row>
    <row r="19" spans="1:32" ht="14.1" customHeight="1" x14ac:dyDescent="0.2">
      <c r="A19" s="19">
        <v>5</v>
      </c>
      <c r="B19" s="99" t="s">
        <v>56</v>
      </c>
      <c r="C19" s="44">
        <v>15</v>
      </c>
      <c r="D19" s="44"/>
      <c r="E19" s="44"/>
      <c r="F19" s="44">
        <v>13</v>
      </c>
      <c r="G19" s="44"/>
      <c r="H19" s="44"/>
      <c r="I19" s="44">
        <v>18</v>
      </c>
      <c r="J19" s="44"/>
      <c r="K19" s="44"/>
      <c r="L19" s="44">
        <f t="shared" ref="L16:L25" si="0">SUMIF(C19:K19,"&gt;0")/COUNTA(C19:K19)</f>
        <v>15.333333333333334</v>
      </c>
      <c r="M19" s="44"/>
      <c r="N19" s="44">
        <f t="shared" ref="N16:N25" si="1">AVERAGE(L19:M19)</f>
        <v>15.333333333333334</v>
      </c>
      <c r="O19" s="44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44"/>
      <c r="AC19" s="44">
        <f t="shared" ref="AC16:AC25" si="2">N19</f>
        <v>15.333333333333334</v>
      </c>
      <c r="AD19" s="44">
        <f t="shared" ref="AD16:AD25" si="3">AA19</f>
        <v>0</v>
      </c>
      <c r="AE19" s="44">
        <f>AVERAGE(AC19:AD19)</f>
        <v>7.666666666666667</v>
      </c>
      <c r="AF19" s="45"/>
    </row>
    <row r="20" spans="1:32" ht="14.1" customHeight="1" x14ac:dyDescent="0.2">
      <c r="A20" s="19">
        <v>6</v>
      </c>
      <c r="B20" s="99" t="s">
        <v>57</v>
      </c>
      <c r="C20" s="21" t="s">
        <v>79</v>
      </c>
      <c r="D20" s="21" t="s">
        <v>79</v>
      </c>
      <c r="E20" s="21" t="s">
        <v>79</v>
      </c>
      <c r="F20" s="21" t="s">
        <v>79</v>
      </c>
      <c r="G20" s="21" t="s">
        <v>79</v>
      </c>
      <c r="H20" s="21" t="s">
        <v>79</v>
      </c>
      <c r="I20" s="21" t="s">
        <v>79</v>
      </c>
      <c r="J20" s="21" t="s">
        <v>79</v>
      </c>
      <c r="K20" s="21" t="s">
        <v>79</v>
      </c>
      <c r="L20" s="21" t="s">
        <v>79</v>
      </c>
      <c r="M20" s="21" t="s">
        <v>79</v>
      </c>
      <c r="N20" s="21" t="s">
        <v>79</v>
      </c>
      <c r="O20" s="21" t="s">
        <v>79</v>
      </c>
      <c r="P20" s="21" t="s">
        <v>79</v>
      </c>
      <c r="Q20" s="21" t="s">
        <v>79</v>
      </c>
      <c r="R20" s="21" t="s">
        <v>79</v>
      </c>
      <c r="S20" s="21" t="s">
        <v>79</v>
      </c>
      <c r="T20" s="21" t="s">
        <v>79</v>
      </c>
      <c r="U20" s="21" t="s">
        <v>79</v>
      </c>
      <c r="V20" s="21" t="s">
        <v>79</v>
      </c>
      <c r="W20" s="21" t="s">
        <v>79</v>
      </c>
      <c r="X20" s="21" t="s">
        <v>79</v>
      </c>
      <c r="Y20" s="21" t="s">
        <v>79</v>
      </c>
      <c r="Z20" s="21" t="s">
        <v>79</v>
      </c>
      <c r="AA20" s="21" t="s">
        <v>79</v>
      </c>
      <c r="AB20" s="21" t="s">
        <v>79</v>
      </c>
      <c r="AC20" s="21" t="s">
        <v>79</v>
      </c>
      <c r="AD20" s="21" t="s">
        <v>79</v>
      </c>
      <c r="AE20" s="21" t="s">
        <v>79</v>
      </c>
      <c r="AF20" s="45"/>
    </row>
    <row r="21" spans="1:32" ht="14.1" customHeight="1" x14ac:dyDescent="0.2">
      <c r="A21" s="19">
        <v>7</v>
      </c>
      <c r="B21" s="99" t="s">
        <v>58</v>
      </c>
      <c r="C21" s="21" t="s">
        <v>79</v>
      </c>
      <c r="D21" s="21" t="s">
        <v>79</v>
      </c>
      <c r="E21" s="21" t="s">
        <v>79</v>
      </c>
      <c r="F21" s="21" t="s">
        <v>79</v>
      </c>
      <c r="G21" s="21" t="s">
        <v>79</v>
      </c>
      <c r="H21" s="21" t="s">
        <v>79</v>
      </c>
      <c r="I21" s="21" t="s">
        <v>79</v>
      </c>
      <c r="J21" s="21" t="s">
        <v>79</v>
      </c>
      <c r="K21" s="21" t="s">
        <v>79</v>
      </c>
      <c r="L21" s="21" t="s">
        <v>79</v>
      </c>
      <c r="M21" s="21" t="s">
        <v>79</v>
      </c>
      <c r="N21" s="21" t="s">
        <v>79</v>
      </c>
      <c r="O21" s="21" t="s">
        <v>79</v>
      </c>
      <c r="P21" s="21" t="s">
        <v>79</v>
      </c>
      <c r="Q21" s="21" t="s">
        <v>79</v>
      </c>
      <c r="R21" s="21" t="s">
        <v>79</v>
      </c>
      <c r="S21" s="21" t="s">
        <v>79</v>
      </c>
      <c r="T21" s="21" t="s">
        <v>79</v>
      </c>
      <c r="U21" s="21" t="s">
        <v>79</v>
      </c>
      <c r="V21" s="21" t="s">
        <v>79</v>
      </c>
      <c r="W21" s="21" t="s">
        <v>79</v>
      </c>
      <c r="X21" s="21" t="s">
        <v>79</v>
      </c>
      <c r="Y21" s="21" t="s">
        <v>79</v>
      </c>
      <c r="Z21" s="21" t="s">
        <v>79</v>
      </c>
      <c r="AA21" s="21" t="s">
        <v>79</v>
      </c>
      <c r="AB21" s="21" t="s">
        <v>79</v>
      </c>
      <c r="AC21" s="21" t="s">
        <v>79</v>
      </c>
      <c r="AD21" s="21" t="s">
        <v>79</v>
      </c>
      <c r="AE21" s="21" t="s">
        <v>79</v>
      </c>
      <c r="AF21" s="45"/>
    </row>
    <row r="22" spans="1:32" ht="14.1" customHeight="1" x14ac:dyDescent="0.2">
      <c r="A22" s="19">
        <v>8</v>
      </c>
      <c r="B22" s="99" t="s">
        <v>59</v>
      </c>
      <c r="C22" s="21" t="s">
        <v>79</v>
      </c>
      <c r="D22" s="21" t="s">
        <v>79</v>
      </c>
      <c r="E22" s="21" t="s">
        <v>79</v>
      </c>
      <c r="F22" s="21" t="s">
        <v>79</v>
      </c>
      <c r="G22" s="21" t="s">
        <v>79</v>
      </c>
      <c r="H22" s="21" t="s">
        <v>79</v>
      </c>
      <c r="I22" s="21" t="s">
        <v>79</v>
      </c>
      <c r="J22" s="21" t="s">
        <v>79</v>
      </c>
      <c r="K22" s="21" t="s">
        <v>79</v>
      </c>
      <c r="L22" s="21" t="s">
        <v>79</v>
      </c>
      <c r="M22" s="21" t="s">
        <v>79</v>
      </c>
      <c r="N22" s="21" t="s">
        <v>79</v>
      </c>
      <c r="O22" s="21" t="s">
        <v>79</v>
      </c>
      <c r="P22" s="21" t="s">
        <v>79</v>
      </c>
      <c r="Q22" s="21" t="s">
        <v>79</v>
      </c>
      <c r="R22" s="21" t="s">
        <v>79</v>
      </c>
      <c r="S22" s="21" t="s">
        <v>79</v>
      </c>
      <c r="T22" s="21" t="s">
        <v>79</v>
      </c>
      <c r="U22" s="21" t="s">
        <v>79</v>
      </c>
      <c r="V22" s="21" t="s">
        <v>79</v>
      </c>
      <c r="W22" s="21" t="s">
        <v>79</v>
      </c>
      <c r="X22" s="21" t="s">
        <v>79</v>
      </c>
      <c r="Y22" s="21" t="s">
        <v>79</v>
      </c>
      <c r="Z22" s="21" t="s">
        <v>79</v>
      </c>
      <c r="AA22" s="21" t="s">
        <v>79</v>
      </c>
      <c r="AB22" s="21" t="s">
        <v>79</v>
      </c>
      <c r="AC22" s="21" t="s">
        <v>79</v>
      </c>
      <c r="AD22" s="21" t="s">
        <v>79</v>
      </c>
      <c r="AE22" s="21" t="s">
        <v>79</v>
      </c>
      <c r="AF22" s="45"/>
    </row>
    <row r="23" spans="1:32" ht="14.1" customHeight="1" x14ac:dyDescent="0.2">
      <c r="A23" s="19">
        <v>9</v>
      </c>
      <c r="B23" s="99" t="s">
        <v>60</v>
      </c>
      <c r="C23" s="44">
        <v>17</v>
      </c>
      <c r="D23" s="44"/>
      <c r="E23" s="44"/>
      <c r="F23" s="44">
        <v>16</v>
      </c>
      <c r="G23" s="44"/>
      <c r="H23" s="44"/>
      <c r="I23" s="44">
        <v>17</v>
      </c>
      <c r="J23" s="44"/>
      <c r="K23" s="44"/>
      <c r="L23" s="44">
        <f t="shared" si="0"/>
        <v>16.666666666666668</v>
      </c>
      <c r="M23" s="44"/>
      <c r="N23" s="44">
        <f t="shared" si="1"/>
        <v>16.666666666666668</v>
      </c>
      <c r="O23" s="44"/>
      <c r="P23" s="44">
        <v>16</v>
      </c>
      <c r="Q23" s="44"/>
      <c r="R23" s="44"/>
      <c r="S23" s="44"/>
      <c r="T23" s="44"/>
      <c r="U23" s="44"/>
      <c r="V23" s="44">
        <v>17</v>
      </c>
      <c r="W23" s="44"/>
      <c r="X23" s="44"/>
      <c r="Y23" s="44">
        <f t="shared" ref="Y16:Y25" si="4">SUMIF(P23:X23,"&gt;0")/COUNTA(P23:X23)</f>
        <v>16.5</v>
      </c>
      <c r="Z23" s="44"/>
      <c r="AA23" s="44">
        <f t="shared" ref="AA16:AA25" si="5">AVERAGE(Y23:Z23)</f>
        <v>16.5</v>
      </c>
      <c r="AB23" s="44"/>
      <c r="AC23" s="44">
        <f t="shared" si="2"/>
        <v>16.666666666666668</v>
      </c>
      <c r="AD23" s="44">
        <f t="shared" si="3"/>
        <v>16.5</v>
      </c>
      <c r="AE23" s="44">
        <f t="shared" ref="AE16:AE25" si="6">AVERAGE(AC23:AD23)</f>
        <v>16.583333333333336</v>
      </c>
      <c r="AF23" s="45"/>
    </row>
    <row r="24" spans="1:32" ht="14.1" customHeight="1" x14ac:dyDescent="0.2">
      <c r="A24" s="14">
        <v>10</v>
      </c>
      <c r="B24" s="99" t="s">
        <v>61</v>
      </c>
      <c r="C24" s="44">
        <v>16</v>
      </c>
      <c r="D24" s="44"/>
      <c r="E24" s="44"/>
      <c r="F24" s="44">
        <v>17</v>
      </c>
      <c r="G24" s="44"/>
      <c r="H24" s="44"/>
      <c r="I24" s="44">
        <v>16</v>
      </c>
      <c r="J24" s="44"/>
      <c r="K24" s="44"/>
      <c r="L24" s="44">
        <f t="shared" si="0"/>
        <v>16.333333333333332</v>
      </c>
      <c r="M24" s="44"/>
      <c r="N24" s="44">
        <f t="shared" si="1"/>
        <v>16.333333333333332</v>
      </c>
      <c r="O24" s="44"/>
      <c r="P24" s="44">
        <v>16</v>
      </c>
      <c r="Q24" s="44"/>
      <c r="R24" s="44"/>
      <c r="S24" s="44"/>
      <c r="T24" s="44"/>
      <c r="U24" s="44"/>
      <c r="V24" s="44">
        <v>16</v>
      </c>
      <c r="W24" s="44"/>
      <c r="X24" s="44"/>
      <c r="Y24" s="44">
        <f t="shared" si="4"/>
        <v>16</v>
      </c>
      <c r="Z24" s="44"/>
      <c r="AA24" s="44">
        <f t="shared" si="5"/>
        <v>16</v>
      </c>
      <c r="AB24" s="44"/>
      <c r="AC24" s="44">
        <f t="shared" si="2"/>
        <v>16.333333333333332</v>
      </c>
      <c r="AD24" s="44">
        <f t="shared" si="3"/>
        <v>16</v>
      </c>
      <c r="AE24" s="44">
        <f t="shared" si="6"/>
        <v>16.166666666666664</v>
      </c>
      <c r="AF24" s="45"/>
    </row>
    <row r="25" spans="1:32" ht="14.1" customHeight="1" x14ac:dyDescent="0.2">
      <c r="A25" s="14">
        <v>11</v>
      </c>
      <c r="B25" s="99" t="s">
        <v>62</v>
      </c>
      <c r="C25" s="44">
        <v>18</v>
      </c>
      <c r="D25" s="44"/>
      <c r="E25" s="44"/>
      <c r="F25" s="44">
        <v>19</v>
      </c>
      <c r="G25" s="44"/>
      <c r="H25" s="44"/>
      <c r="I25" s="44">
        <v>20</v>
      </c>
      <c r="J25" s="44"/>
      <c r="K25" s="44"/>
      <c r="L25" s="44">
        <f t="shared" si="0"/>
        <v>19</v>
      </c>
      <c r="M25" s="44"/>
      <c r="N25" s="44">
        <f t="shared" si="1"/>
        <v>19</v>
      </c>
      <c r="O25" s="44"/>
      <c r="P25" s="44">
        <v>18</v>
      </c>
      <c r="Q25" s="44"/>
      <c r="R25" s="44"/>
      <c r="S25" s="44"/>
      <c r="T25" s="44"/>
      <c r="U25" s="44"/>
      <c r="V25" s="44">
        <v>19</v>
      </c>
      <c r="W25" s="44"/>
      <c r="X25" s="44"/>
      <c r="Y25" s="44">
        <f t="shared" si="4"/>
        <v>18.5</v>
      </c>
      <c r="Z25" s="44"/>
      <c r="AA25" s="44">
        <f t="shared" si="5"/>
        <v>18.5</v>
      </c>
      <c r="AB25" s="44"/>
      <c r="AC25" s="44">
        <f t="shared" si="2"/>
        <v>19</v>
      </c>
      <c r="AD25" s="44">
        <f t="shared" si="3"/>
        <v>18.5</v>
      </c>
      <c r="AE25" s="44">
        <f t="shared" si="6"/>
        <v>18.75</v>
      </c>
      <c r="AF25" s="45"/>
    </row>
    <row r="26" spans="1:32" ht="14.1" customHeight="1" x14ac:dyDescent="0.2">
      <c r="A26" s="14">
        <v>12</v>
      </c>
      <c r="B26" s="99" t="s">
        <v>63</v>
      </c>
      <c r="C26" s="21" t="s">
        <v>79</v>
      </c>
      <c r="D26" s="21" t="s">
        <v>79</v>
      </c>
      <c r="E26" s="21" t="s">
        <v>79</v>
      </c>
      <c r="F26" s="21" t="s">
        <v>79</v>
      </c>
      <c r="G26" s="21" t="s">
        <v>79</v>
      </c>
      <c r="H26" s="21" t="s">
        <v>79</v>
      </c>
      <c r="I26" s="21" t="s">
        <v>79</v>
      </c>
      <c r="J26" s="21" t="s">
        <v>79</v>
      </c>
      <c r="K26" s="21" t="s">
        <v>79</v>
      </c>
      <c r="L26" s="21" t="s">
        <v>79</v>
      </c>
      <c r="M26" s="21" t="s">
        <v>79</v>
      </c>
      <c r="N26" s="21" t="s">
        <v>79</v>
      </c>
      <c r="O26" s="21" t="s">
        <v>79</v>
      </c>
      <c r="P26" s="21" t="s">
        <v>79</v>
      </c>
      <c r="Q26" s="21" t="s">
        <v>79</v>
      </c>
      <c r="R26" s="21" t="s">
        <v>79</v>
      </c>
      <c r="S26" s="21" t="s">
        <v>79</v>
      </c>
      <c r="T26" s="21" t="s">
        <v>79</v>
      </c>
      <c r="U26" s="21" t="s">
        <v>79</v>
      </c>
      <c r="V26" s="21" t="s">
        <v>79</v>
      </c>
      <c r="W26" s="21" t="s">
        <v>79</v>
      </c>
      <c r="X26" s="21" t="s">
        <v>79</v>
      </c>
      <c r="Y26" s="21" t="s">
        <v>79</v>
      </c>
      <c r="Z26" s="21" t="s">
        <v>79</v>
      </c>
      <c r="AA26" s="21" t="s">
        <v>79</v>
      </c>
      <c r="AB26" s="21" t="s">
        <v>79</v>
      </c>
      <c r="AC26" s="21" t="s">
        <v>79</v>
      </c>
      <c r="AD26" s="21" t="s">
        <v>79</v>
      </c>
      <c r="AE26" s="21" t="s">
        <v>79</v>
      </c>
      <c r="AF26" s="45"/>
    </row>
    <row r="27" spans="1:32" ht="14.1" customHeight="1" x14ac:dyDescent="0.2">
      <c r="A27" s="14">
        <v>13</v>
      </c>
      <c r="B27" s="99" t="s">
        <v>64</v>
      </c>
      <c r="C27" s="21" t="s">
        <v>79</v>
      </c>
      <c r="D27" s="21" t="s">
        <v>79</v>
      </c>
      <c r="E27" s="21" t="s">
        <v>79</v>
      </c>
      <c r="F27" s="21" t="s">
        <v>79</v>
      </c>
      <c r="G27" s="21" t="s">
        <v>79</v>
      </c>
      <c r="H27" s="21" t="s">
        <v>79</v>
      </c>
      <c r="I27" s="21" t="s">
        <v>79</v>
      </c>
      <c r="J27" s="21" t="s">
        <v>79</v>
      </c>
      <c r="K27" s="21" t="s">
        <v>79</v>
      </c>
      <c r="L27" s="21" t="s">
        <v>79</v>
      </c>
      <c r="M27" s="21" t="s">
        <v>79</v>
      </c>
      <c r="N27" s="21" t="s">
        <v>79</v>
      </c>
      <c r="O27" s="21" t="s">
        <v>79</v>
      </c>
      <c r="P27" s="21" t="s">
        <v>79</v>
      </c>
      <c r="Q27" s="21" t="s">
        <v>79</v>
      </c>
      <c r="R27" s="21" t="s">
        <v>79</v>
      </c>
      <c r="S27" s="21" t="s">
        <v>79</v>
      </c>
      <c r="T27" s="21" t="s">
        <v>79</v>
      </c>
      <c r="U27" s="21" t="s">
        <v>79</v>
      </c>
      <c r="V27" s="21" t="s">
        <v>79</v>
      </c>
      <c r="W27" s="21" t="s">
        <v>79</v>
      </c>
      <c r="X27" s="21" t="s">
        <v>79</v>
      </c>
      <c r="Y27" s="21" t="s">
        <v>79</v>
      </c>
      <c r="Z27" s="21" t="s">
        <v>79</v>
      </c>
      <c r="AA27" s="21" t="s">
        <v>79</v>
      </c>
      <c r="AB27" s="21" t="s">
        <v>79</v>
      </c>
      <c r="AC27" s="21" t="s">
        <v>79</v>
      </c>
      <c r="AD27" s="21" t="s">
        <v>79</v>
      </c>
      <c r="AE27" s="21" t="s">
        <v>79</v>
      </c>
      <c r="AF27" s="45"/>
    </row>
    <row r="28" spans="1:32" ht="14.1" customHeight="1" x14ac:dyDescent="0.2">
      <c r="A28" s="14">
        <v>14</v>
      </c>
      <c r="B28" s="99" t="s">
        <v>65</v>
      </c>
      <c r="C28" s="21" t="s">
        <v>79</v>
      </c>
      <c r="D28" s="21" t="s">
        <v>79</v>
      </c>
      <c r="E28" s="21" t="s">
        <v>79</v>
      </c>
      <c r="F28" s="21" t="s">
        <v>79</v>
      </c>
      <c r="G28" s="21" t="s">
        <v>79</v>
      </c>
      <c r="H28" s="21" t="s">
        <v>79</v>
      </c>
      <c r="I28" s="21" t="s">
        <v>79</v>
      </c>
      <c r="J28" s="21" t="s">
        <v>79</v>
      </c>
      <c r="K28" s="21" t="s">
        <v>79</v>
      </c>
      <c r="L28" s="21" t="s">
        <v>79</v>
      </c>
      <c r="M28" s="21" t="s">
        <v>79</v>
      </c>
      <c r="N28" s="21" t="s">
        <v>79</v>
      </c>
      <c r="O28" s="21" t="s">
        <v>79</v>
      </c>
      <c r="P28" s="21" t="s">
        <v>79</v>
      </c>
      <c r="Q28" s="21" t="s">
        <v>79</v>
      </c>
      <c r="R28" s="21" t="s">
        <v>79</v>
      </c>
      <c r="S28" s="21" t="s">
        <v>79</v>
      </c>
      <c r="T28" s="21" t="s">
        <v>79</v>
      </c>
      <c r="U28" s="21" t="s">
        <v>79</v>
      </c>
      <c r="V28" s="21" t="s">
        <v>79</v>
      </c>
      <c r="W28" s="21" t="s">
        <v>79</v>
      </c>
      <c r="X28" s="21" t="s">
        <v>79</v>
      </c>
      <c r="Y28" s="21" t="s">
        <v>79</v>
      </c>
      <c r="Z28" s="21" t="s">
        <v>79</v>
      </c>
      <c r="AA28" s="21" t="s">
        <v>79</v>
      </c>
      <c r="AB28" s="21" t="s">
        <v>79</v>
      </c>
      <c r="AC28" s="21" t="s">
        <v>79</v>
      </c>
      <c r="AD28" s="21" t="s">
        <v>79</v>
      </c>
      <c r="AE28" s="21" t="s">
        <v>79</v>
      </c>
      <c r="AF28" s="45"/>
    </row>
    <row r="29" spans="1:32" ht="14.1" customHeight="1" x14ac:dyDescent="0.2">
      <c r="A29" s="14">
        <v>15</v>
      </c>
      <c r="B29" s="99" t="s">
        <v>66</v>
      </c>
      <c r="C29" s="44">
        <v>16</v>
      </c>
      <c r="D29" s="44"/>
      <c r="E29" s="44"/>
      <c r="F29" s="44">
        <v>17</v>
      </c>
      <c r="G29" s="44"/>
      <c r="H29" s="44"/>
      <c r="I29" s="44">
        <v>17</v>
      </c>
      <c r="J29" s="44"/>
      <c r="K29" s="44"/>
      <c r="L29" s="44">
        <f t="shared" ref="L26:L32" si="7">SUMIF(C29:K29,"&gt;0")/COUNTA(C29:K29)</f>
        <v>16.666666666666668</v>
      </c>
      <c r="M29" s="44"/>
      <c r="N29" s="44">
        <f t="shared" ref="N26:N32" si="8">AVERAGE(L29:M29)</f>
        <v>16.666666666666668</v>
      </c>
      <c r="O29" s="44"/>
      <c r="P29" s="44">
        <v>16</v>
      </c>
      <c r="Q29" s="44"/>
      <c r="R29" s="44"/>
      <c r="S29" s="44"/>
      <c r="T29" s="44"/>
      <c r="U29" s="44"/>
      <c r="V29" s="44">
        <v>17</v>
      </c>
      <c r="W29" s="44"/>
      <c r="X29" s="44"/>
      <c r="Y29" s="44">
        <f t="shared" ref="Y26:Y32" si="9">SUMIF(P29:X29,"&gt;0")/COUNTA(P29:X29)</f>
        <v>16.5</v>
      </c>
      <c r="Z29" s="44"/>
      <c r="AA29" s="44">
        <f t="shared" ref="AA26:AA32" si="10">AVERAGE(Y29:Z29)</f>
        <v>16.5</v>
      </c>
      <c r="AB29" s="44"/>
      <c r="AC29" s="44">
        <f t="shared" ref="AC26:AC32" si="11">N29</f>
        <v>16.666666666666668</v>
      </c>
      <c r="AD29" s="44">
        <f t="shared" ref="AD26:AD32" si="12">AA29</f>
        <v>16.5</v>
      </c>
      <c r="AE29" s="44">
        <f t="shared" ref="AE26:AE32" si="13">AVERAGE(AC29:AD29)</f>
        <v>16.583333333333336</v>
      </c>
      <c r="AF29" s="45"/>
    </row>
    <row r="30" spans="1:32" ht="14.1" customHeight="1" x14ac:dyDescent="0.2">
      <c r="A30" s="14">
        <v>16</v>
      </c>
      <c r="B30" s="99" t="s">
        <v>67</v>
      </c>
      <c r="C30" s="44">
        <v>16</v>
      </c>
      <c r="D30" s="44"/>
      <c r="E30" s="44"/>
      <c r="F30" s="44">
        <v>16</v>
      </c>
      <c r="G30" s="44"/>
      <c r="H30" s="44"/>
      <c r="I30" s="44">
        <v>16</v>
      </c>
      <c r="J30" s="44"/>
      <c r="K30" s="44"/>
      <c r="L30" s="44">
        <f t="shared" si="7"/>
        <v>16</v>
      </c>
      <c r="M30" s="44"/>
      <c r="N30" s="44">
        <f t="shared" si="8"/>
        <v>16</v>
      </c>
      <c r="O30" s="44"/>
      <c r="P30" s="44">
        <v>16</v>
      </c>
      <c r="Q30" s="44"/>
      <c r="R30" s="44"/>
      <c r="S30" s="44"/>
      <c r="T30" s="44"/>
      <c r="U30" s="44"/>
      <c r="V30" s="44">
        <v>16</v>
      </c>
      <c r="W30" s="44"/>
      <c r="X30" s="44"/>
      <c r="Y30" s="44">
        <f t="shared" si="9"/>
        <v>16</v>
      </c>
      <c r="Z30" s="44"/>
      <c r="AA30" s="44">
        <f t="shared" si="10"/>
        <v>16</v>
      </c>
      <c r="AB30" s="44"/>
      <c r="AC30" s="44">
        <f t="shared" si="11"/>
        <v>16</v>
      </c>
      <c r="AD30" s="44">
        <f t="shared" si="12"/>
        <v>16</v>
      </c>
      <c r="AE30" s="44">
        <f t="shared" si="13"/>
        <v>16</v>
      </c>
      <c r="AF30" s="45"/>
    </row>
    <row r="31" spans="1:32" ht="14.1" customHeight="1" x14ac:dyDescent="0.2">
      <c r="A31" s="14">
        <v>17</v>
      </c>
      <c r="B31" s="99" t="s">
        <v>68</v>
      </c>
      <c r="C31" s="44">
        <v>16</v>
      </c>
      <c r="D31" s="44"/>
      <c r="E31" s="44"/>
      <c r="F31" s="44">
        <v>17</v>
      </c>
      <c r="G31" s="44"/>
      <c r="H31" s="44"/>
      <c r="I31" s="44">
        <v>16</v>
      </c>
      <c r="J31" s="44"/>
      <c r="K31" s="44"/>
      <c r="L31" s="44">
        <f t="shared" si="7"/>
        <v>16.333333333333332</v>
      </c>
      <c r="M31" s="44"/>
      <c r="N31" s="44">
        <f t="shared" si="8"/>
        <v>16.333333333333332</v>
      </c>
      <c r="O31" s="44"/>
      <c r="P31" s="44">
        <v>16</v>
      </c>
      <c r="Q31" s="44"/>
      <c r="R31" s="44"/>
      <c r="S31" s="44"/>
      <c r="T31" s="44"/>
      <c r="U31" s="44"/>
      <c r="V31" s="44">
        <v>16</v>
      </c>
      <c r="W31" s="44"/>
      <c r="X31" s="44"/>
      <c r="Y31" s="44">
        <f t="shared" si="9"/>
        <v>16</v>
      </c>
      <c r="Z31" s="44"/>
      <c r="AA31" s="44">
        <f t="shared" si="10"/>
        <v>16</v>
      </c>
      <c r="AB31" s="44"/>
      <c r="AC31" s="44">
        <f t="shared" si="11"/>
        <v>16.333333333333332</v>
      </c>
      <c r="AD31" s="44">
        <f t="shared" si="12"/>
        <v>16</v>
      </c>
      <c r="AE31" s="44">
        <f t="shared" si="13"/>
        <v>16.166666666666664</v>
      </c>
      <c r="AF31" s="45"/>
    </row>
    <row r="32" spans="1:32" ht="14.1" customHeight="1" x14ac:dyDescent="0.2">
      <c r="A32" s="14">
        <v>18</v>
      </c>
      <c r="B32" s="99" t="s">
        <v>69</v>
      </c>
      <c r="C32" s="44">
        <v>17</v>
      </c>
      <c r="D32" s="44"/>
      <c r="E32" s="44"/>
      <c r="F32" s="44">
        <v>16</v>
      </c>
      <c r="G32" s="44"/>
      <c r="H32" s="44"/>
      <c r="I32" s="44">
        <v>17</v>
      </c>
      <c r="J32" s="44"/>
      <c r="K32" s="44"/>
      <c r="L32" s="44">
        <f t="shared" si="7"/>
        <v>16.666666666666668</v>
      </c>
      <c r="M32" s="44"/>
      <c r="N32" s="44">
        <f t="shared" si="8"/>
        <v>16.666666666666668</v>
      </c>
      <c r="O32" s="44"/>
      <c r="P32" s="44">
        <v>17</v>
      </c>
      <c r="Q32" s="44"/>
      <c r="R32" s="44"/>
      <c r="S32" s="44"/>
      <c r="T32" s="44"/>
      <c r="U32" s="44"/>
      <c r="V32" s="44">
        <v>17</v>
      </c>
      <c r="W32" s="44"/>
      <c r="X32" s="44"/>
      <c r="Y32" s="44">
        <f t="shared" si="9"/>
        <v>17</v>
      </c>
      <c r="Z32" s="44"/>
      <c r="AA32" s="44">
        <f t="shared" si="10"/>
        <v>17</v>
      </c>
      <c r="AB32" s="44"/>
      <c r="AC32" s="44">
        <f t="shared" si="11"/>
        <v>16.666666666666668</v>
      </c>
      <c r="AD32" s="44">
        <f t="shared" si="12"/>
        <v>17</v>
      </c>
      <c r="AE32" s="44">
        <f t="shared" si="13"/>
        <v>16.833333333333336</v>
      </c>
      <c r="AF32" s="45"/>
    </row>
    <row r="33" spans="1:32" ht="14.1" customHeight="1" x14ac:dyDescent="0.2">
      <c r="A33" s="14">
        <v>19</v>
      </c>
      <c r="B33" s="13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1:32" ht="14.1" customHeight="1" x14ac:dyDescent="0.2">
      <c r="A34" s="14">
        <v>20</v>
      </c>
      <c r="B34" s="1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1:32" ht="14.1" customHeight="1" x14ac:dyDescent="0.25">
      <c r="A35" s="14">
        <v>21</v>
      </c>
      <c r="B35" s="17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1:32" ht="14.1" customHeight="1" x14ac:dyDescent="0.25">
      <c r="A36" s="14">
        <v>22</v>
      </c>
      <c r="B36" s="17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ht="14.1" customHeight="1" x14ac:dyDescent="0.25">
      <c r="A37" s="14">
        <v>23</v>
      </c>
      <c r="B37" s="1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2" ht="14.1" customHeight="1" x14ac:dyDescent="0.25">
      <c r="A38" s="14">
        <v>24</v>
      </c>
      <c r="B38" s="1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5"/>
      <c r="X38" s="45"/>
      <c r="Y38" s="44"/>
      <c r="Z38" s="44"/>
      <c r="AA38" s="44"/>
      <c r="AB38" s="44"/>
      <c r="AC38" s="44"/>
      <c r="AD38" s="44"/>
      <c r="AE38" s="44"/>
      <c r="AF38" s="44"/>
    </row>
    <row r="39" spans="1:32" ht="14.1" customHeight="1" x14ac:dyDescent="0.2">
      <c r="A39" s="14">
        <v>25</v>
      </c>
      <c r="B39" s="3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5"/>
      <c r="X39" s="45"/>
      <c r="Y39" s="44"/>
      <c r="Z39" s="44"/>
      <c r="AA39" s="44"/>
      <c r="AB39" s="44"/>
      <c r="AC39" s="44"/>
      <c r="AD39" s="44"/>
      <c r="AE39" s="44"/>
      <c r="AF39" s="44"/>
    </row>
    <row r="40" spans="1:32" ht="14.1" customHeight="1" x14ac:dyDescent="0.2">
      <c r="A40" s="14">
        <v>26</v>
      </c>
      <c r="B40" s="3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5"/>
      <c r="X40" s="45"/>
      <c r="Y40" s="44"/>
      <c r="Z40" s="44"/>
      <c r="AA40" s="44"/>
      <c r="AB40" s="44"/>
      <c r="AC40" s="44"/>
      <c r="AD40" s="44"/>
      <c r="AE40" s="44"/>
      <c r="AF40" s="44"/>
    </row>
    <row r="41" spans="1:32" ht="14.1" customHeight="1" x14ac:dyDescent="0.2">
      <c r="A41" s="14">
        <v>27</v>
      </c>
      <c r="B41" s="3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5"/>
      <c r="X41" s="45"/>
      <c r="Y41" s="44"/>
      <c r="Z41" s="44"/>
      <c r="AA41" s="44"/>
      <c r="AB41" s="44"/>
      <c r="AC41" s="44"/>
      <c r="AD41" s="44"/>
      <c r="AE41" s="44"/>
      <c r="AF41" s="44"/>
    </row>
    <row r="42" spans="1:32" ht="14.1" customHeight="1" x14ac:dyDescent="0.2">
      <c r="A42" s="14">
        <v>28</v>
      </c>
      <c r="B42" s="32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5"/>
      <c r="X42" s="45"/>
      <c r="Y42" s="44"/>
      <c r="Z42" s="44"/>
      <c r="AA42" s="44"/>
      <c r="AB42" s="44"/>
      <c r="AC42" s="44"/>
      <c r="AD42" s="44"/>
      <c r="AE42" s="44"/>
      <c r="AF42" s="44"/>
    </row>
    <row r="43" spans="1:32" ht="14.1" customHeight="1" x14ac:dyDescent="0.2">
      <c r="A43" s="14">
        <v>29</v>
      </c>
      <c r="B43" s="32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5"/>
      <c r="X43" s="45"/>
      <c r="Y43" s="44"/>
      <c r="Z43" s="44"/>
      <c r="AA43" s="44"/>
      <c r="AB43" s="44"/>
      <c r="AC43" s="44"/>
      <c r="AD43" s="44"/>
      <c r="AE43" s="44"/>
      <c r="AF43" s="44"/>
    </row>
    <row r="44" spans="1:32" ht="14.1" customHeight="1" x14ac:dyDescent="0.2">
      <c r="A44" s="14">
        <v>30</v>
      </c>
      <c r="B44" s="3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5"/>
      <c r="X44" s="45"/>
      <c r="Y44" s="44"/>
      <c r="Z44" s="44"/>
      <c r="AA44" s="44"/>
      <c r="AB44" s="44"/>
      <c r="AC44" s="44"/>
      <c r="AD44" s="44"/>
      <c r="AE44" s="44"/>
      <c r="AF44" s="44"/>
    </row>
    <row r="45" spans="1:32" ht="14.1" customHeight="1" x14ac:dyDescent="0.2">
      <c r="A45" s="14">
        <v>31</v>
      </c>
      <c r="B45" s="32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5"/>
      <c r="X45" s="45"/>
      <c r="Y45" s="44"/>
      <c r="Z45" s="44"/>
      <c r="AA45" s="44"/>
      <c r="AB45" s="44"/>
      <c r="AC45" s="44"/>
      <c r="AD45" s="44"/>
      <c r="AE45" s="44"/>
      <c r="AF45" s="44"/>
    </row>
    <row r="46" spans="1:32" ht="14.1" customHeight="1" x14ac:dyDescent="0.2">
      <c r="A46" s="14">
        <v>32</v>
      </c>
      <c r="B46" s="20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5"/>
      <c r="X46" s="45"/>
      <c r="Y46" s="44"/>
      <c r="Z46" s="44"/>
      <c r="AA46" s="44"/>
      <c r="AB46" s="44"/>
      <c r="AC46" s="44"/>
      <c r="AD46" s="44"/>
      <c r="AE46" s="44"/>
      <c r="AF46" s="44"/>
    </row>
    <row r="47" spans="1:32" ht="14.1" customHeight="1" x14ac:dyDescent="0.2">
      <c r="A47" s="14">
        <v>33</v>
      </c>
      <c r="B47" s="20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5"/>
      <c r="X47" s="45"/>
      <c r="Y47" s="44"/>
      <c r="Z47" s="44"/>
      <c r="AA47" s="44"/>
      <c r="AB47" s="44"/>
      <c r="AC47" s="44"/>
      <c r="AD47" s="44"/>
      <c r="AE47" s="44"/>
      <c r="AF47" s="44"/>
    </row>
    <row r="48" spans="1:32" ht="14.1" customHeight="1" x14ac:dyDescent="0.2">
      <c r="A48" s="14">
        <v>34</v>
      </c>
      <c r="B48" s="20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5"/>
      <c r="X48" s="45"/>
      <c r="Y48" s="44"/>
      <c r="Z48" s="44"/>
      <c r="AA48" s="44"/>
      <c r="AB48" s="44"/>
      <c r="AC48" s="44"/>
      <c r="AD48" s="44"/>
      <c r="AE48" s="44"/>
      <c r="AF48" s="44"/>
    </row>
    <row r="49" spans="1:50" ht="14.1" customHeight="1" x14ac:dyDescent="0.2">
      <c r="A49" s="14">
        <v>35</v>
      </c>
      <c r="B49" s="20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5"/>
      <c r="X49" s="45"/>
      <c r="Y49" s="44"/>
      <c r="Z49" s="44"/>
      <c r="AA49" s="44"/>
      <c r="AB49" s="44"/>
      <c r="AC49" s="44"/>
      <c r="AD49" s="44"/>
      <c r="AE49" s="44"/>
      <c r="AF49" s="44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mergeCells count="35"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  <mergeCell ref="S13:U13"/>
    <mergeCell ref="V13:X13"/>
    <mergeCell ref="Y13:AA13"/>
    <mergeCell ref="AB13:AB14"/>
    <mergeCell ref="Y4:AF4"/>
    <mergeCell ref="R6:T6"/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2012-12-10T15:34:28Z</cp:lastPrinted>
  <dcterms:created xsi:type="dcterms:W3CDTF">2005-01-16T12:28:23Z</dcterms:created>
  <dcterms:modified xsi:type="dcterms:W3CDTF">2014-01-04T03:02:25Z</dcterms:modified>
</cp:coreProperties>
</file>