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</definedNames>
  <calcPr calcId="144525"/>
  <fileRecoveryPr repairLoad="1"/>
</workbook>
</file>

<file path=xl/calcChain.xml><?xml version="1.0" encoding="utf-8"?>
<calcChain xmlns="http://schemas.openxmlformats.org/spreadsheetml/2006/main">
  <c r="M36" i="27" l="1"/>
  <c r="O36" i="27"/>
  <c r="AD36" i="27" s="1"/>
  <c r="Z36" i="27"/>
  <c r="AB36" i="27"/>
  <c r="AE36" i="27" s="1"/>
  <c r="M37" i="27"/>
  <c r="O37" i="27" s="1"/>
  <c r="AD37" i="27" s="1"/>
  <c r="Z37" i="27"/>
  <c r="AB37" i="27" s="1"/>
  <c r="AE37" i="27" s="1"/>
  <c r="AF36" i="27" l="1"/>
  <c r="AF37" i="27"/>
  <c r="L34" i="23"/>
  <c r="AW34" i="23" s="1"/>
  <c r="U34" i="23"/>
  <c r="AD34" i="23"/>
  <c r="AM34" i="23"/>
  <c r="AV34" i="23"/>
  <c r="AX34" i="23"/>
  <c r="L35" i="23"/>
  <c r="U35" i="23"/>
  <c r="AX35" i="23" s="1"/>
  <c r="AD35" i="23"/>
  <c r="AM35" i="23"/>
  <c r="AW35" i="23" s="1"/>
  <c r="AV35" i="23"/>
  <c r="Z31" i="27"/>
  <c r="AB31" i="27" s="1"/>
  <c r="AE31" i="27" s="1"/>
  <c r="AD31" i="27"/>
  <c r="Z32" i="27"/>
  <c r="AB32" i="27" s="1"/>
  <c r="AE32" i="27" s="1"/>
  <c r="Z33" i="27"/>
  <c r="AB33" i="27" s="1"/>
  <c r="AE33" i="27" s="1"/>
  <c r="AF33" i="27" s="1"/>
  <c r="AD33" i="27"/>
  <c r="Z34" i="27"/>
  <c r="AB34" i="27" s="1"/>
  <c r="AE34" i="27" s="1"/>
  <c r="AD34" i="27"/>
  <c r="Z35" i="27"/>
  <c r="AB35" i="27" s="1"/>
  <c r="AE35" i="27" s="1"/>
  <c r="AD35" i="27"/>
  <c r="M35" i="27"/>
  <c r="O35" i="27" s="1"/>
  <c r="M34" i="27"/>
  <c r="O34" i="27" s="1"/>
  <c r="M33" i="27"/>
  <c r="O33" i="27" s="1"/>
  <c r="M32" i="27"/>
  <c r="O32" i="27" s="1"/>
  <c r="AD32" i="27" s="1"/>
  <c r="M31" i="27"/>
  <c r="O31" i="27" s="1"/>
  <c r="AF32" i="27" l="1"/>
  <c r="AF31" i="27"/>
  <c r="AF35" i="27"/>
  <c r="AF34" i="27"/>
  <c r="AV29" i="23"/>
  <c r="AV30" i="23"/>
  <c r="AV31" i="23"/>
  <c r="AV32" i="23"/>
  <c r="AV33" i="23"/>
  <c r="AM28" i="23"/>
  <c r="AM29" i="23"/>
  <c r="AM30" i="23"/>
  <c r="AM31" i="23"/>
  <c r="AX31" i="23" s="1"/>
  <c r="AM32" i="23"/>
  <c r="AM33" i="23"/>
  <c r="L30" i="23"/>
  <c r="U30" i="23"/>
  <c r="AD30" i="23"/>
  <c r="L31" i="23"/>
  <c r="U31" i="23"/>
  <c r="AD31" i="23"/>
  <c r="L32" i="23"/>
  <c r="U32" i="23"/>
  <c r="AD32" i="23"/>
  <c r="L33" i="23"/>
  <c r="U33" i="23"/>
  <c r="AD33" i="23"/>
  <c r="AX30" i="23" l="1"/>
  <c r="AX32" i="23"/>
  <c r="AW30" i="23"/>
  <c r="AW33" i="23"/>
  <c r="AX33" i="23"/>
  <c r="AW31" i="23"/>
  <c r="AW32" i="23"/>
  <c r="M17" i="27" l="1"/>
  <c r="M18" i="27"/>
  <c r="O18" i="27" s="1"/>
  <c r="M19" i="27"/>
  <c r="O19" i="27" s="1"/>
  <c r="M20" i="27"/>
  <c r="O20" i="27" s="1"/>
  <c r="M21" i="27"/>
  <c r="O21" i="27" s="1"/>
  <c r="M22" i="27"/>
  <c r="O22" i="27" s="1"/>
  <c r="M23" i="27"/>
  <c r="O23" i="27" s="1"/>
  <c r="M24" i="27"/>
  <c r="O24" i="27" s="1"/>
  <c r="M25" i="27"/>
  <c r="O25" i="27" s="1"/>
  <c r="M26" i="27"/>
  <c r="O26" i="27" s="1"/>
  <c r="M27" i="27"/>
  <c r="O27" i="27" s="1"/>
  <c r="M28" i="27"/>
  <c r="O28" i="27" s="1"/>
  <c r="M29" i="27"/>
  <c r="O29" i="27" s="1"/>
  <c r="M30" i="27"/>
  <c r="O30" i="27" s="1"/>
  <c r="Z18" i="27" l="1"/>
  <c r="Z19" i="27"/>
  <c r="Z20" i="27"/>
  <c r="Z21" i="27"/>
  <c r="Z22" i="27"/>
  <c r="Z23" i="27"/>
  <c r="Z24" i="27"/>
  <c r="Z25" i="27"/>
  <c r="Z26" i="27"/>
  <c r="Z27" i="27"/>
  <c r="Z28" i="27"/>
  <c r="Z29" i="27"/>
  <c r="AD18" i="27"/>
  <c r="AD19" i="27"/>
  <c r="AD20" i="27"/>
  <c r="AD21" i="27"/>
  <c r="AD22" i="27"/>
  <c r="AD23" i="27"/>
  <c r="AD24" i="27"/>
  <c r="AD25" i="27"/>
  <c r="AD26" i="27"/>
  <c r="AD27" i="27"/>
  <c r="AD28" i="27"/>
  <c r="AD29" i="27"/>
  <c r="AD30" i="27"/>
  <c r="AB29" i="27" l="1"/>
  <c r="AE29" i="27" s="1"/>
  <c r="AF29" i="27" s="1"/>
  <c r="AB21" i="27"/>
  <c r="AE21" i="27" s="1"/>
  <c r="AF21" i="27" s="1"/>
  <c r="AB24" i="27"/>
  <c r="AE24" i="27" s="1"/>
  <c r="AF24" i="27" s="1"/>
  <c r="AB27" i="27"/>
  <c r="AE27" i="27" s="1"/>
  <c r="AF27" i="27" s="1"/>
  <c r="AB23" i="27"/>
  <c r="AE23" i="27" s="1"/>
  <c r="AF23" i="27" s="1"/>
  <c r="AB19" i="27"/>
  <c r="AE19" i="27" s="1"/>
  <c r="AF19" i="27" s="1"/>
  <c r="AB25" i="27"/>
  <c r="AE25" i="27" s="1"/>
  <c r="AF25" i="27" s="1"/>
  <c r="AB28" i="27"/>
  <c r="AE28" i="27" s="1"/>
  <c r="AF28" i="27" s="1"/>
  <c r="AB20" i="27"/>
  <c r="AE20" i="27" s="1"/>
  <c r="AF20" i="27" s="1"/>
  <c r="AB26" i="27"/>
  <c r="AE26" i="27" s="1"/>
  <c r="AF26" i="27" s="1"/>
  <c r="AB22" i="27"/>
  <c r="AE22" i="27" s="1"/>
  <c r="AF22" i="27" s="1"/>
  <c r="AB18" i="27"/>
  <c r="AE18" i="27" s="1"/>
  <c r="AF18" i="27" s="1"/>
  <c r="AD29" i="23"/>
  <c r="U29" i="23"/>
  <c r="L29" i="23"/>
  <c r="AX29" i="23" l="1"/>
  <c r="AW29" i="23"/>
  <c r="AD28" i="23"/>
  <c r="U28" i="23"/>
  <c r="L28" i="23"/>
  <c r="AV28" i="23"/>
  <c r="AW28" i="23" l="1"/>
  <c r="AX28" i="23"/>
  <c r="AV16" i="23"/>
  <c r="AV17" i="23"/>
  <c r="AV18" i="23"/>
  <c r="AV19" i="23"/>
  <c r="AV20" i="23"/>
  <c r="AV21" i="23"/>
  <c r="AV22" i="23"/>
  <c r="AV23" i="23"/>
  <c r="AV24" i="23"/>
  <c r="AV25" i="23"/>
  <c r="AV26" i="23"/>
  <c r="AV27" i="23"/>
  <c r="AV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15" i="23"/>
  <c r="AD16" i="23"/>
  <c r="AD17" i="23"/>
  <c r="AD18" i="23"/>
  <c r="AD19" i="23"/>
  <c r="AD20" i="23"/>
  <c r="AD21" i="23"/>
  <c r="AD22" i="23"/>
  <c r="AD23" i="23"/>
  <c r="AD24" i="23"/>
  <c r="AD25" i="23"/>
  <c r="AD26" i="23"/>
  <c r="AD27" i="23"/>
  <c r="AD15" i="23"/>
  <c r="U16" i="23"/>
  <c r="U17" i="23"/>
  <c r="U18" i="23"/>
  <c r="U19" i="23"/>
  <c r="U20" i="23"/>
  <c r="U21" i="23"/>
  <c r="U22" i="23"/>
  <c r="U23" i="23"/>
  <c r="U24" i="23"/>
  <c r="U25" i="23"/>
  <c r="U26" i="23"/>
  <c r="U27" i="23"/>
  <c r="U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15" i="23"/>
  <c r="Z30" i="27"/>
  <c r="O17" i="27"/>
  <c r="AD17" i="27" s="1"/>
  <c r="Z17" i="27"/>
  <c r="AB17" i="27" s="1"/>
  <c r="AE17" i="27" s="1"/>
  <c r="AB30" i="27" l="1"/>
  <c r="AE30" i="27" s="1"/>
  <c r="AF30" i="27" s="1"/>
  <c r="AF17" i="27"/>
  <c r="AX27" i="23"/>
  <c r="AX26" i="23"/>
  <c r="AX25" i="23"/>
  <c r="AX24" i="23"/>
  <c r="AX23" i="23"/>
  <c r="AX22" i="23"/>
  <c r="AX21" i="23"/>
  <c r="AX20" i="23"/>
  <c r="AX19" i="23"/>
  <c r="AX18" i="23"/>
  <c r="AX17" i="23"/>
  <c r="AX16" i="23"/>
  <c r="AX15" i="23"/>
  <c r="AW15" i="23"/>
  <c r="AW25" i="23"/>
  <c r="AW23" i="23"/>
  <c r="AW21" i="23"/>
  <c r="AW19" i="23"/>
  <c r="AW17" i="23"/>
  <c r="AW27" i="23"/>
  <c r="AW26" i="23"/>
  <c r="AW24" i="23"/>
  <c r="AW22" i="23"/>
  <c r="AW20" i="23"/>
  <c r="AW18" i="23"/>
  <c r="AW16" i="23"/>
</calcChain>
</file>

<file path=xl/sharedStrings.xml><?xml version="1.0" encoding="utf-8"?>
<sst xmlns="http://schemas.openxmlformats.org/spreadsheetml/2006/main" count="475" uniqueCount="82">
  <si>
    <t>ASIGNATURA:</t>
  </si>
  <si>
    <t>TURNO:</t>
  </si>
  <si>
    <t>APELLIDOS Y NOMBRES</t>
  </si>
  <si>
    <t>A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</si>
  <si>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</si>
  <si>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</si>
  <si>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</si>
  <si>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</si>
  <si>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</si>
  <si>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</si>
  <si>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</si>
  <si>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</si>
  <si>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</si>
  <si>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</si>
  <si>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</si>
  <si>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</si>
  <si>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</si>
  <si>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</si>
  <si>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</si>
  <si>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</si>
  <si>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</si>
  <si>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F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</si>
  <si>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</si>
  <si>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</si>
  <si>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</si>
  <si>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</si>
  <si>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</si>
  <si>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</si>
  <si>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</si>
  <si>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</si>
  <si>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</si>
  <si>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</si>
  <si>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</si>
  <si>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</si>
  <si>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</si>
  <si>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</si>
  <si>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</si>
  <si>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</si>
  <si>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</si>
  <si>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</si>
  <si>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</si>
  <si>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</si>
  <si>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</si>
  <si>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</si>
  <si>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</si>
  <si>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</si>
  <si>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</si>
  <si>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</si>
  <si>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</si>
  <si>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</si>
  <si>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</si>
  <si>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</si>
  <si>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VIZARRETA DIAZ CARLOS</t>
  </si>
  <si>
    <t>COMPUTACION E INFORMATICA</t>
  </si>
  <si>
    <t>30 "B"</t>
  </si>
  <si>
    <t>II</t>
  </si>
  <si>
    <t>3 AÑOS</t>
  </si>
  <si>
    <t>CARLOS VIZARRETA DIAZ</t>
  </si>
  <si>
    <t>ALTAMIRANO CAHUA, JUANA OLGA.</t>
  </si>
  <si>
    <t>ARONES QUISPE, CLAUDIA  CONSUELO.</t>
  </si>
  <si>
    <t>ARONES VALENZUELA, RICARDO MANUEL.</t>
  </si>
  <si>
    <t>CABRERA PARVINA, MAYTE.</t>
  </si>
  <si>
    <t>ESPINO NAVARRO, VANESSA</t>
  </si>
  <si>
    <t>FERNANDEZ MANCO, GERARDO MARCIAL.</t>
  </si>
  <si>
    <t>FLORES PAREJA, XIOMARCY KLEIN.</t>
  </si>
  <si>
    <t>GARCIA REYES, WENDY JOMIRA</t>
  </si>
  <si>
    <t>GUTIERREZ VALDEZ, FATIMA PATRICIA.</t>
  </si>
  <si>
    <t>HUAMANI FLORES, JEISON ALBERTO.</t>
  </si>
  <si>
    <t>HUAMANI MARTINEZ, KATHERYNE.</t>
  </si>
  <si>
    <t>HUARCAYA CHECCLLO, ANA LUCIA.</t>
  </si>
  <si>
    <t>HUAYANCA PILLACA, JOSE LUIS</t>
  </si>
  <si>
    <t>JACOBO FLORES, LUIS ALBERTO.</t>
  </si>
  <si>
    <t>LINARES SUAREZ, JOMAYRA GIANELLA.</t>
  </si>
  <si>
    <t>MANTARI ALLCCAYHUAMAN, EUGENIA EVELYN.</t>
  </si>
  <si>
    <t>MATIAS CASAVILCA, QUENTIR.</t>
  </si>
  <si>
    <t>PARIONA RODRIGUEZ, JOSE ARTURO.</t>
  </si>
  <si>
    <t>VENTURA CASTILLO, KELLY CAROLINA.</t>
  </si>
  <si>
    <t>YUPANQUI FLORES, MIHAEL LESLY.</t>
  </si>
  <si>
    <t>LUNA MONTOYA , KATHERINE DEL PILAR</t>
  </si>
  <si>
    <t>SEPTIEMBRE</t>
  </si>
  <si>
    <t>ENERO</t>
  </si>
  <si>
    <t>INSTALACION Y CONFIGURACION DE 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</si>
</sst>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0"/>
    <numFmt numFmtId="165" formatCode="d/m/yy;@"/>
    <numFmt numFmtId="166" formatCode="0#"/>
  </numFmts>
  <fonts count="3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</font>
    <font>
      <sz val="9"/>
      <color theme="1"/>
      <name val="Arial"/>
      <family val="2"/>
    </font>
    <font>
      <sz val="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14" fillId="9" borderId="0" applyNumberFormat="0" applyBorder="0" applyAlignment="0" applyProtection="0"/>
    <xf numFmtId="0" fontId="15" fillId="10" borderId="13" applyNumberFormat="0" applyAlignment="0" applyProtection="0"/>
    <xf numFmtId="0" fontId="16" fillId="11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4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2" borderId="0" applyNumberFormat="0" applyBorder="0" applyAlignment="0" applyProtection="0"/>
    <xf numFmtId="0" fontId="12" fillId="7" borderId="0" applyNumberFormat="0" applyBorder="0" applyAlignment="0" applyProtection="0"/>
    <xf numFmtId="0" fontId="12" fillId="23" borderId="0" applyNumberFormat="0" applyBorder="0" applyAlignment="0" applyProtection="0"/>
    <xf numFmtId="0" fontId="13" fillId="6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3" fillId="8" borderId="0" applyNumberFormat="0" applyBorder="0" applyAlignment="0" applyProtection="0"/>
    <xf numFmtId="0" fontId="20" fillId="31" borderId="13" applyNumberFormat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12" fillId="0" borderId="0"/>
    <xf numFmtId="0" fontId="12" fillId="0" borderId="0"/>
    <xf numFmtId="0" fontId="3" fillId="34" borderId="16" applyNumberFormat="0" applyFont="0" applyAlignment="0" applyProtection="0"/>
    <xf numFmtId="0" fontId="23" fillId="10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  <xf numFmtId="43" fontId="32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Border="1" applyAlignment="1"/>
    <xf numFmtId="0" fontId="31" fillId="0" borderId="0" xfId="0" applyFont="1"/>
    <xf numFmtId="0" fontId="31" fillId="0" borderId="0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6" fontId="33" fillId="0" borderId="1" xfId="46" applyNumberFormat="1" applyFont="1" applyBorder="1" applyAlignment="1">
      <alignment vertical="center"/>
    </xf>
    <xf numFmtId="166" fontId="1" fillId="0" borderId="1" xfId="46" applyNumberFormat="1" applyFont="1" applyBorder="1" applyAlignment="1">
      <alignment vertical="center"/>
    </xf>
    <xf numFmtId="166" fontId="34" fillId="0" borderId="1" xfId="46" applyNumberFormat="1" applyFont="1" applyBorder="1" applyAlignment="1">
      <alignment vertical="center"/>
    </xf>
    <xf numFmtId="0" fontId="4" fillId="0" borderId="1" xfId="0" applyFont="1" applyBorder="1"/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10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left"/>
    </xf>
    <xf numFmtId="0" fontId="3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/>
    </xf>
  </cellXfs>
  <cellStyles count="47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Millares" xfId="46" builtinId="3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21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21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21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126999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412749</xdr:colOff>
      <xdr:row>0</xdr:row>
      <xdr:rowOff>28738</xdr:rowOff>
    </xdr:from>
    <xdr:to>
      <xdr:col>2</xdr:col>
      <xdr:colOff>1192055</xdr:colOff>
      <xdr:row>4</xdr:row>
      <xdr:rowOff>158750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9" y="28738"/>
          <a:ext cx="779306" cy="84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31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31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31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4"/>
  <sheetViews>
    <sheetView view="pageBreakPreview" topLeftCell="A12" zoomScale="90" zoomScaleNormal="90" zoomScaleSheetLayoutView="90" workbookViewId="0">
      <selection activeCell="B15" sqref="B15:B35"/>
    </sheetView>
  </sheetViews>
  <sheetFormatPr baseColWidth="10" defaultRowHeight="12.75" x14ac:dyDescent="0.2"/>
  <cols>
    <col min="1" max="1" width="3.85546875" style="1" bestFit="1" customWidth="1"/>
    <col min="2" max="2" width="40.140625" style="1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6" width="2.7109375" style="4" customWidth="1"/>
    <col min="47" max="47" width="2.7109375" style="50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87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9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93" t="s">
        <v>22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5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46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58" t="s">
        <v>5</v>
      </c>
      <c r="B4" s="58"/>
      <c r="C4" s="90" t="s">
        <v>53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2"/>
      <c r="Q4"/>
      <c r="R4"/>
      <c r="S4"/>
      <c r="T4" s="82" t="s">
        <v>24</v>
      </c>
      <c r="U4" s="83"/>
      <c r="V4" s="83"/>
      <c r="W4" s="84"/>
      <c r="X4" s="69" t="s">
        <v>54</v>
      </c>
      <c r="Y4" s="70"/>
      <c r="Z4" s="70"/>
      <c r="AA4" s="70"/>
      <c r="AB4" s="71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s="47"/>
      <c r="AV4"/>
      <c r="AW4"/>
      <c r="AX4"/>
      <c r="AY4"/>
      <c r="AZ4"/>
    </row>
    <row r="5" spans="1:63" ht="13.5" thickBot="1" x14ac:dyDescent="0.25">
      <c r="A5" s="58" t="s">
        <v>0</v>
      </c>
      <c r="B5" s="58"/>
      <c r="C5" s="90" t="s">
        <v>81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2"/>
      <c r="Q5"/>
      <c r="R5"/>
      <c r="S5"/>
      <c r="T5" s="82" t="s">
        <v>25</v>
      </c>
      <c r="U5" s="83"/>
      <c r="V5" s="83"/>
      <c r="W5" s="84"/>
      <c r="X5" s="69" t="s">
        <v>55</v>
      </c>
      <c r="Y5" s="70"/>
      <c r="Z5" s="70"/>
      <c r="AA5" s="70"/>
      <c r="AB5" s="71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s="47"/>
      <c r="AV5"/>
      <c r="AW5"/>
      <c r="AX5"/>
      <c r="AY5"/>
      <c r="AZ5"/>
      <c r="BA5"/>
    </row>
    <row r="6" spans="1:63" ht="13.5" thickBot="1" x14ac:dyDescent="0.25">
      <c r="A6" s="58" t="s">
        <v>6</v>
      </c>
      <c r="B6" s="58"/>
      <c r="C6" s="90" t="s">
        <v>57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2"/>
      <c r="Q6"/>
      <c r="R6"/>
      <c r="S6"/>
      <c r="T6" s="82" t="s">
        <v>1</v>
      </c>
      <c r="U6" s="83"/>
      <c r="V6" s="83"/>
      <c r="W6" s="84"/>
      <c r="X6" s="69" t="s">
        <v>20</v>
      </c>
      <c r="Y6" s="70"/>
      <c r="Z6" s="70"/>
      <c r="AA6" s="70"/>
      <c r="AB6" s="71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s="47"/>
      <c r="AV6"/>
      <c r="AW6"/>
      <c r="AX6"/>
      <c r="AY6"/>
      <c r="AZ6"/>
      <c r="BA6"/>
    </row>
    <row r="7" spans="1:63" ht="15.75" thickBot="1" x14ac:dyDescent="0.25">
      <c r="A7" s="58" t="s">
        <v>23</v>
      </c>
      <c r="B7" s="59"/>
      <c r="C7" s="69" t="s">
        <v>56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1"/>
      <c r="Q7"/>
      <c r="R7"/>
      <c r="S7"/>
      <c r="T7" s="24"/>
      <c r="U7" s="24"/>
      <c r="V7" s="24"/>
      <c r="W7" s="24"/>
      <c r="X7" s="23"/>
      <c r="Y7" s="25"/>
      <c r="Z7" s="25"/>
      <c r="AA7" s="25"/>
      <c r="AB7" s="25"/>
      <c r="AC7" s="25"/>
      <c r="AD7" s="25"/>
      <c r="AE7" s="25"/>
      <c r="AF7" s="25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s="47"/>
      <c r="AV7"/>
      <c r="AW7"/>
      <c r="AX7"/>
      <c r="AY7"/>
      <c r="AZ7"/>
      <c r="BA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s="47"/>
      <c r="AV8"/>
      <c r="AW8"/>
      <c r="AX8"/>
      <c r="AY8"/>
      <c r="AZ8"/>
      <c r="BA8"/>
    </row>
    <row r="9" spans="1:63" ht="15.75" thickBot="1" x14ac:dyDescent="0.25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s="47"/>
      <c r="AV9"/>
      <c r="AW9"/>
      <c r="AX9"/>
      <c r="AY9"/>
      <c r="AZ9"/>
      <c r="BA9"/>
    </row>
    <row r="10" spans="1:63" ht="15.75" thickBot="1" x14ac:dyDescent="0.25">
      <c r="A10" s="26"/>
      <c r="B10" s="26"/>
      <c r="C10" s="5"/>
      <c r="D10" s="72" t="s">
        <v>27</v>
      </c>
      <c r="E10" s="73"/>
      <c r="F10" s="73"/>
      <c r="G10" s="73"/>
      <c r="H10" s="73"/>
      <c r="I10" s="73"/>
      <c r="J10" s="74"/>
      <c r="K10" s="5"/>
      <c r="L10" s="72" t="s">
        <v>28</v>
      </c>
      <c r="M10" s="73"/>
      <c r="N10" s="73"/>
      <c r="O10" s="73"/>
      <c r="P10" s="74"/>
      <c r="Q10"/>
      <c r="R10" s="72" t="s">
        <v>29</v>
      </c>
      <c r="S10" s="73"/>
      <c r="T10" s="73"/>
      <c r="U10" s="73"/>
      <c r="V10" s="73"/>
      <c r="W10" s="73"/>
      <c r="X10" s="74"/>
      <c r="Y10" s="25"/>
      <c r="Z10" s="25"/>
      <c r="AA10" s="72" t="s">
        <v>34</v>
      </c>
      <c r="AB10" s="70"/>
      <c r="AC10" s="70"/>
      <c r="AD10" s="70"/>
      <c r="AE10" s="70"/>
      <c r="AF10" s="71"/>
      <c r="AG10" s="72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4"/>
      <c r="AU10" s="47"/>
      <c r="AV10"/>
      <c r="AW10"/>
      <c r="AX10"/>
      <c r="AY10"/>
      <c r="AZ10"/>
      <c r="BA10"/>
    </row>
    <row r="11" spans="1:63" ht="15" customHeight="1" x14ac:dyDescent="0.2">
      <c r="A11" s="2"/>
      <c r="B11" s="2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5"/>
      <c r="AV11" s="6"/>
      <c r="AW11" s="6"/>
      <c r="AX11" s="6"/>
    </row>
    <row r="12" spans="1:63" ht="15" customHeight="1" x14ac:dyDescent="0.2">
      <c r="A12" s="64" t="s">
        <v>26</v>
      </c>
      <c r="B12" s="67" t="s">
        <v>2</v>
      </c>
      <c r="C12" s="75" t="s">
        <v>31</v>
      </c>
      <c r="D12" s="77" t="s">
        <v>79</v>
      </c>
      <c r="E12" s="78"/>
      <c r="F12" s="78"/>
      <c r="G12" s="78"/>
      <c r="H12" s="78"/>
      <c r="I12" s="78"/>
      <c r="J12" s="78"/>
      <c r="K12" s="78"/>
      <c r="L12" s="79"/>
      <c r="M12" s="77" t="s">
        <v>16</v>
      </c>
      <c r="N12" s="78"/>
      <c r="O12" s="78"/>
      <c r="P12" s="78"/>
      <c r="Q12" s="78"/>
      <c r="R12" s="78"/>
      <c r="S12" s="78"/>
      <c r="T12" s="78"/>
      <c r="U12" s="79"/>
      <c r="V12" s="77" t="s">
        <v>17</v>
      </c>
      <c r="W12" s="78"/>
      <c r="X12" s="78"/>
      <c r="Y12" s="78"/>
      <c r="Z12" s="78"/>
      <c r="AA12" s="78"/>
      <c r="AB12" s="78"/>
      <c r="AC12" s="78"/>
      <c r="AD12" s="79"/>
      <c r="AE12" s="77" t="s">
        <v>18</v>
      </c>
      <c r="AF12" s="78"/>
      <c r="AG12" s="78"/>
      <c r="AH12" s="78"/>
      <c r="AI12" s="78"/>
      <c r="AJ12" s="78"/>
      <c r="AK12" s="78"/>
      <c r="AL12" s="78"/>
      <c r="AM12" s="79"/>
      <c r="AN12" s="77" t="s">
        <v>80</v>
      </c>
      <c r="AO12" s="78"/>
      <c r="AP12" s="78"/>
      <c r="AQ12" s="78"/>
      <c r="AR12" s="78"/>
      <c r="AS12" s="78"/>
      <c r="AT12" s="78"/>
      <c r="AU12" s="78"/>
      <c r="AV12" s="79"/>
      <c r="AW12" s="86" t="s">
        <v>32</v>
      </c>
      <c r="AX12" s="85" t="s">
        <v>33</v>
      </c>
    </row>
    <row r="13" spans="1:63" ht="18" customHeight="1" x14ac:dyDescent="0.2">
      <c r="A13" s="65"/>
      <c r="B13" s="68"/>
      <c r="C13" s="76"/>
      <c r="D13" s="34"/>
      <c r="E13" s="34">
        <v>2</v>
      </c>
      <c r="F13" s="34">
        <v>2</v>
      </c>
      <c r="G13" s="34">
        <v>2</v>
      </c>
      <c r="H13" s="34">
        <v>2</v>
      </c>
      <c r="I13" s="34"/>
      <c r="J13" s="34"/>
      <c r="K13" s="34"/>
      <c r="L13" s="80" t="s">
        <v>7</v>
      </c>
      <c r="M13" s="34"/>
      <c r="N13" s="34">
        <v>2</v>
      </c>
      <c r="O13" s="34">
        <v>2</v>
      </c>
      <c r="P13" s="34">
        <v>2</v>
      </c>
      <c r="Q13" s="34">
        <v>2</v>
      </c>
      <c r="R13" s="34">
        <v>2</v>
      </c>
      <c r="S13" s="34"/>
      <c r="T13" s="34"/>
      <c r="U13" s="80" t="s">
        <v>7</v>
      </c>
      <c r="V13" s="34"/>
      <c r="W13" s="35">
        <v>2</v>
      </c>
      <c r="X13" s="36">
        <v>2</v>
      </c>
      <c r="Y13" s="34">
        <v>2</v>
      </c>
      <c r="Z13" s="34">
        <v>2</v>
      </c>
      <c r="AA13" s="34"/>
      <c r="AB13" s="34"/>
      <c r="AC13" s="34"/>
      <c r="AD13" s="96" t="s">
        <v>7</v>
      </c>
      <c r="AE13" s="34"/>
      <c r="AF13" s="35">
        <v>2</v>
      </c>
      <c r="AG13" s="35">
        <v>2</v>
      </c>
      <c r="AH13" s="34">
        <v>2</v>
      </c>
      <c r="AI13" s="34"/>
      <c r="AJ13" s="34"/>
      <c r="AK13" s="34"/>
      <c r="AL13" s="34"/>
      <c r="AM13" s="97" t="s">
        <v>7</v>
      </c>
      <c r="AN13" s="34"/>
      <c r="AO13" s="34"/>
      <c r="AP13" s="34"/>
      <c r="AQ13" s="34"/>
      <c r="AR13" s="34"/>
      <c r="AS13" s="34"/>
      <c r="AT13" s="34"/>
      <c r="AU13" s="34"/>
      <c r="AV13" s="97" t="s">
        <v>7</v>
      </c>
      <c r="AW13" s="86"/>
      <c r="AX13" s="85"/>
    </row>
    <row r="14" spans="1:63" ht="45.75" customHeight="1" x14ac:dyDescent="0.2">
      <c r="A14" s="66"/>
      <c r="B14" s="68"/>
      <c r="C14" s="27" t="s">
        <v>30</v>
      </c>
      <c r="D14" s="31"/>
      <c r="E14" s="31">
        <v>41887</v>
      </c>
      <c r="F14" s="31">
        <v>41894</v>
      </c>
      <c r="G14" s="31">
        <v>41901</v>
      </c>
      <c r="H14" s="31">
        <v>41908</v>
      </c>
      <c r="I14" s="31"/>
      <c r="J14" s="31"/>
      <c r="K14" s="31"/>
      <c r="L14" s="81"/>
      <c r="M14" s="32"/>
      <c r="N14" s="31">
        <v>41915</v>
      </c>
      <c r="O14" s="31">
        <v>41922</v>
      </c>
      <c r="P14" s="31">
        <v>41929</v>
      </c>
      <c r="Q14" s="31">
        <v>41936</v>
      </c>
      <c r="R14" s="31">
        <v>41943</v>
      </c>
      <c r="S14" s="31"/>
      <c r="T14" s="31"/>
      <c r="U14" s="81"/>
      <c r="V14" s="31"/>
      <c r="W14" s="31">
        <v>41950</v>
      </c>
      <c r="X14" s="31">
        <v>41957</v>
      </c>
      <c r="Y14" s="31">
        <v>41964</v>
      </c>
      <c r="Z14" s="31">
        <v>41971</v>
      </c>
      <c r="AA14" s="31"/>
      <c r="AB14" s="31"/>
      <c r="AC14" s="30"/>
      <c r="AD14" s="96"/>
      <c r="AE14" s="31"/>
      <c r="AF14" s="31">
        <v>41978</v>
      </c>
      <c r="AG14" s="31">
        <v>41985</v>
      </c>
      <c r="AH14" s="31">
        <v>41992</v>
      </c>
      <c r="AI14" s="31"/>
      <c r="AJ14" s="31"/>
      <c r="AK14" s="31"/>
      <c r="AL14" s="30"/>
      <c r="AM14" s="98"/>
      <c r="AN14" s="31"/>
      <c r="AO14" s="31">
        <v>41648</v>
      </c>
      <c r="AP14" s="31">
        <v>41655</v>
      </c>
      <c r="AQ14" s="31"/>
      <c r="AR14" s="31"/>
      <c r="AS14" s="31"/>
      <c r="AT14" s="31"/>
      <c r="AU14" s="31"/>
      <c r="AV14" s="98"/>
      <c r="AW14" s="86"/>
      <c r="AX14" s="85"/>
    </row>
    <row r="15" spans="1:63" ht="14.1" customHeight="1" x14ac:dyDescent="0.2">
      <c r="A15" s="15">
        <v>1</v>
      </c>
      <c r="B15" s="60" t="s">
        <v>58</v>
      </c>
      <c r="C15" s="14">
        <v>1</v>
      </c>
      <c r="D15" s="10"/>
      <c r="E15" s="10" t="s">
        <v>3</v>
      </c>
      <c r="F15" s="10" t="s">
        <v>3</v>
      </c>
      <c r="G15" s="10" t="s">
        <v>3</v>
      </c>
      <c r="H15" s="10" t="s">
        <v>3</v>
      </c>
      <c r="I15" s="11"/>
      <c r="J15" s="11"/>
      <c r="K15" s="33"/>
      <c r="L15" s="11">
        <f>COUNTIF(D15:K15,"A")</f>
        <v>4</v>
      </c>
      <c r="M15" s="10"/>
      <c r="N15" s="10" t="s">
        <v>3</v>
      </c>
      <c r="O15" s="10" t="s">
        <v>3</v>
      </c>
      <c r="P15" s="10" t="s">
        <v>3</v>
      </c>
      <c r="Q15" s="10" t="s">
        <v>3</v>
      </c>
      <c r="R15" s="10" t="s">
        <v>3</v>
      </c>
      <c r="S15" s="11"/>
      <c r="T15" s="11"/>
      <c r="U15" s="11">
        <f>COUNTIF(M15:T15,"A")</f>
        <v>5</v>
      </c>
      <c r="V15" s="11"/>
      <c r="W15" s="10" t="s">
        <v>3</v>
      </c>
      <c r="X15" s="10" t="s">
        <v>3</v>
      </c>
      <c r="Y15" s="10" t="s">
        <v>3</v>
      </c>
      <c r="Z15" s="10" t="s">
        <v>3</v>
      </c>
      <c r="AA15" s="11"/>
      <c r="AB15" s="11"/>
      <c r="AC15" s="11"/>
      <c r="AD15" s="11">
        <f>COUNTIF(V15:AC15,"A")</f>
        <v>4</v>
      </c>
      <c r="AE15" s="11"/>
      <c r="AF15" s="10" t="s">
        <v>3</v>
      </c>
      <c r="AG15" s="10" t="s">
        <v>3</v>
      </c>
      <c r="AH15" s="10" t="s">
        <v>3</v>
      </c>
      <c r="AI15" s="11"/>
      <c r="AJ15" s="17"/>
      <c r="AK15" s="17"/>
      <c r="AL15" s="16"/>
      <c r="AM15" s="11">
        <f>COUNTIF(AE15:AL15,"A")</f>
        <v>3</v>
      </c>
      <c r="AN15" s="11"/>
      <c r="AO15" s="11"/>
      <c r="AP15" s="11"/>
      <c r="AQ15" s="11"/>
      <c r="AR15" s="11"/>
      <c r="AS15" s="11"/>
      <c r="AT15" s="11"/>
      <c r="AU15" s="10"/>
      <c r="AV15" s="11">
        <f>COUNTIF(AN15:AU15,"A")</f>
        <v>0</v>
      </c>
      <c r="AW15" s="11">
        <f>L15+U15+AD15+AM15+AV15</f>
        <v>16</v>
      </c>
      <c r="AX15" s="12">
        <f>COUNTIF(D15:AV15,"F")</f>
        <v>0</v>
      </c>
    </row>
    <row r="16" spans="1:63" ht="14.1" customHeight="1" x14ac:dyDescent="0.2">
      <c r="A16" s="15">
        <v>2</v>
      </c>
      <c r="B16" s="60" t="s">
        <v>59</v>
      </c>
      <c r="C16" s="14">
        <v>2</v>
      </c>
      <c r="D16" s="10"/>
      <c r="E16" s="10" t="s">
        <v>3</v>
      </c>
      <c r="F16" s="10" t="s">
        <v>3</v>
      </c>
      <c r="G16" s="10" t="s">
        <v>3</v>
      </c>
      <c r="H16" s="10" t="s">
        <v>3</v>
      </c>
      <c r="I16" s="11"/>
      <c r="J16" s="11"/>
      <c r="K16" s="11"/>
      <c r="L16" s="11">
        <f t="shared" ref="L16:L29" si="0">COUNTIF(D16:K16,"A")</f>
        <v>4</v>
      </c>
      <c r="M16" s="10"/>
      <c r="N16" s="10" t="s">
        <v>21</v>
      </c>
      <c r="O16" s="10" t="s">
        <v>3</v>
      </c>
      <c r="P16" s="10" t="s">
        <v>3</v>
      </c>
      <c r="Q16" s="10" t="s">
        <v>21</v>
      </c>
      <c r="R16" s="10" t="s">
        <v>21</v>
      </c>
      <c r="S16" s="11"/>
      <c r="T16" s="11"/>
      <c r="U16" s="11">
        <f t="shared" ref="U16:U29" si="1">COUNTIF(M16:T16,"A")</f>
        <v>2</v>
      </c>
      <c r="V16" s="11"/>
      <c r="W16" s="10" t="s">
        <v>3</v>
      </c>
      <c r="X16" s="10" t="s">
        <v>3</v>
      </c>
      <c r="Y16" s="10" t="s">
        <v>3</v>
      </c>
      <c r="Z16" s="10" t="s">
        <v>3</v>
      </c>
      <c r="AA16" s="11"/>
      <c r="AB16" s="11"/>
      <c r="AC16" s="11"/>
      <c r="AD16" s="11">
        <f t="shared" ref="AD16:AD29" si="2">COUNTIF(V16:AC16,"A")</f>
        <v>4</v>
      </c>
      <c r="AE16" s="11"/>
      <c r="AF16" s="10" t="s">
        <v>3</v>
      </c>
      <c r="AG16" s="10" t="s">
        <v>3</v>
      </c>
      <c r="AH16" s="10" t="s">
        <v>3</v>
      </c>
      <c r="AI16" s="11"/>
      <c r="AJ16" s="17"/>
      <c r="AK16" s="17"/>
      <c r="AL16" s="16"/>
      <c r="AM16" s="11">
        <f t="shared" ref="AM16:AM33" si="3">COUNTIF(AE16:AL16,"A")</f>
        <v>3</v>
      </c>
      <c r="AN16" s="11"/>
      <c r="AO16" s="11"/>
      <c r="AP16" s="11"/>
      <c r="AQ16" s="11"/>
      <c r="AR16" s="11"/>
      <c r="AS16" s="11"/>
      <c r="AT16" s="11"/>
      <c r="AU16" s="10"/>
      <c r="AV16" s="11">
        <f t="shared" ref="AV16:AV33" si="4">COUNTIF(AN16:AU16,"A")</f>
        <v>0</v>
      </c>
      <c r="AW16" s="11">
        <f t="shared" ref="AW16:AW29" si="5">L16+U16+AD16+AM16+AV16</f>
        <v>13</v>
      </c>
      <c r="AX16" s="12">
        <f t="shared" ref="AX16:AX29" si="6">COUNTIF(D16:AV16,"F")</f>
        <v>3</v>
      </c>
    </row>
    <row r="17" spans="1:50" ht="14.1" customHeight="1" x14ac:dyDescent="0.2">
      <c r="A17" s="15">
        <v>3</v>
      </c>
      <c r="B17" s="60" t="s">
        <v>60</v>
      </c>
      <c r="C17" s="14">
        <v>3</v>
      </c>
      <c r="D17" s="10"/>
      <c r="E17" s="10" t="s">
        <v>3</v>
      </c>
      <c r="F17" s="10" t="s">
        <v>3</v>
      </c>
      <c r="G17" s="10" t="s">
        <v>3</v>
      </c>
      <c r="H17" s="10" t="s">
        <v>3</v>
      </c>
      <c r="I17" s="10"/>
      <c r="J17" s="10"/>
      <c r="K17" s="10"/>
      <c r="L17" s="11">
        <f t="shared" si="0"/>
        <v>4</v>
      </c>
      <c r="M17" s="10"/>
      <c r="N17" s="10" t="s">
        <v>3</v>
      </c>
      <c r="O17" s="10" t="s">
        <v>3</v>
      </c>
      <c r="P17" s="10" t="s">
        <v>3</v>
      </c>
      <c r="Q17" s="10" t="s">
        <v>3</v>
      </c>
      <c r="R17" s="10" t="s">
        <v>3</v>
      </c>
      <c r="S17" s="10"/>
      <c r="T17" s="10"/>
      <c r="U17" s="11">
        <f t="shared" si="1"/>
        <v>5</v>
      </c>
      <c r="V17" s="10"/>
      <c r="W17" s="10" t="s">
        <v>21</v>
      </c>
      <c r="X17" s="10" t="s">
        <v>3</v>
      </c>
      <c r="Y17" s="10" t="s">
        <v>3</v>
      </c>
      <c r="Z17" s="10" t="s">
        <v>3</v>
      </c>
      <c r="AA17" s="10"/>
      <c r="AB17" s="10"/>
      <c r="AC17" s="10"/>
      <c r="AD17" s="11">
        <f t="shared" si="2"/>
        <v>3</v>
      </c>
      <c r="AE17" s="10"/>
      <c r="AF17" s="10" t="s">
        <v>21</v>
      </c>
      <c r="AG17" s="10" t="s">
        <v>3</v>
      </c>
      <c r="AH17" s="10" t="s">
        <v>3</v>
      </c>
      <c r="AI17" s="10"/>
      <c r="AJ17" s="17"/>
      <c r="AK17" s="17"/>
      <c r="AL17" s="16"/>
      <c r="AM17" s="11">
        <f t="shared" si="3"/>
        <v>2</v>
      </c>
      <c r="AN17" s="10"/>
      <c r="AO17" s="10"/>
      <c r="AP17" s="10"/>
      <c r="AQ17" s="10"/>
      <c r="AR17" s="10"/>
      <c r="AS17" s="10"/>
      <c r="AT17" s="10"/>
      <c r="AU17" s="10"/>
      <c r="AV17" s="11">
        <f t="shared" si="4"/>
        <v>0</v>
      </c>
      <c r="AW17" s="11">
        <f t="shared" si="5"/>
        <v>14</v>
      </c>
      <c r="AX17" s="12">
        <f t="shared" si="6"/>
        <v>2</v>
      </c>
    </row>
    <row r="18" spans="1:50" ht="14.1" customHeight="1" x14ac:dyDescent="0.2">
      <c r="A18" s="15">
        <v>4</v>
      </c>
      <c r="B18" s="60" t="s">
        <v>61</v>
      </c>
      <c r="C18" s="14">
        <v>4</v>
      </c>
      <c r="D18" s="10"/>
      <c r="E18" s="10" t="s">
        <v>3</v>
      </c>
      <c r="F18" s="10" t="s">
        <v>3</v>
      </c>
      <c r="G18" s="10" t="s">
        <v>3</v>
      </c>
      <c r="H18" s="10" t="s">
        <v>3</v>
      </c>
      <c r="I18" s="10"/>
      <c r="J18" s="10"/>
      <c r="K18" s="10"/>
      <c r="L18" s="11">
        <f t="shared" si="0"/>
        <v>4</v>
      </c>
      <c r="M18" s="10"/>
      <c r="N18" s="10" t="s">
        <v>3</v>
      </c>
      <c r="O18" s="10" t="s">
        <v>3</v>
      </c>
      <c r="P18" s="10" t="s">
        <v>3</v>
      </c>
      <c r="Q18" s="10" t="s">
        <v>3</v>
      </c>
      <c r="R18" s="10" t="s">
        <v>3</v>
      </c>
      <c r="S18" s="10"/>
      <c r="T18" s="10"/>
      <c r="U18" s="11">
        <f t="shared" si="1"/>
        <v>5</v>
      </c>
      <c r="V18" s="10"/>
      <c r="W18" s="10" t="s">
        <v>3</v>
      </c>
      <c r="X18" s="10" t="s">
        <v>3</v>
      </c>
      <c r="Y18" s="10" t="s">
        <v>3</v>
      </c>
      <c r="Z18" s="10" t="s">
        <v>3</v>
      </c>
      <c r="AA18" s="10"/>
      <c r="AB18" s="10"/>
      <c r="AC18" s="10"/>
      <c r="AD18" s="11">
        <f t="shared" si="2"/>
        <v>4</v>
      </c>
      <c r="AE18" s="10"/>
      <c r="AF18" s="10" t="s">
        <v>3</v>
      </c>
      <c r="AG18" s="10" t="s">
        <v>3</v>
      </c>
      <c r="AH18" s="10" t="s">
        <v>3</v>
      </c>
      <c r="AI18" s="10"/>
      <c r="AJ18" s="17"/>
      <c r="AK18" s="17"/>
      <c r="AL18" s="16"/>
      <c r="AM18" s="11">
        <f t="shared" si="3"/>
        <v>3</v>
      </c>
      <c r="AN18" s="10"/>
      <c r="AO18" s="10"/>
      <c r="AP18" s="10"/>
      <c r="AQ18" s="10"/>
      <c r="AR18" s="10"/>
      <c r="AS18" s="10"/>
      <c r="AT18" s="10"/>
      <c r="AU18" s="10"/>
      <c r="AV18" s="11">
        <f t="shared" si="4"/>
        <v>0</v>
      </c>
      <c r="AW18" s="11">
        <f t="shared" si="5"/>
        <v>16</v>
      </c>
      <c r="AX18" s="12">
        <f t="shared" si="6"/>
        <v>0</v>
      </c>
    </row>
    <row r="19" spans="1:50" ht="14.1" customHeight="1" x14ac:dyDescent="0.2">
      <c r="A19" s="15">
        <v>5</v>
      </c>
      <c r="B19" s="60" t="s">
        <v>62</v>
      </c>
      <c r="C19" s="14">
        <v>5</v>
      </c>
      <c r="D19" s="10"/>
      <c r="E19" s="10" t="s">
        <v>3</v>
      </c>
      <c r="F19" s="10" t="s">
        <v>3</v>
      </c>
      <c r="G19" s="10" t="s">
        <v>3</v>
      </c>
      <c r="H19" s="10" t="s">
        <v>3</v>
      </c>
      <c r="I19" s="10"/>
      <c r="J19" s="10"/>
      <c r="K19" s="10"/>
      <c r="L19" s="11">
        <f t="shared" si="0"/>
        <v>4</v>
      </c>
      <c r="M19" s="10"/>
      <c r="N19" s="10" t="s">
        <v>3</v>
      </c>
      <c r="O19" s="10" t="s">
        <v>3</v>
      </c>
      <c r="P19" s="10" t="s">
        <v>3</v>
      </c>
      <c r="Q19" s="10" t="s">
        <v>3</v>
      </c>
      <c r="R19" s="10" t="s">
        <v>3</v>
      </c>
      <c r="S19" s="10"/>
      <c r="T19" s="10"/>
      <c r="U19" s="11">
        <f t="shared" si="1"/>
        <v>5</v>
      </c>
      <c r="V19" s="10"/>
      <c r="W19" s="10" t="s">
        <v>3</v>
      </c>
      <c r="X19" s="10" t="s">
        <v>3</v>
      </c>
      <c r="Y19" s="10" t="s">
        <v>3</v>
      </c>
      <c r="Z19" s="10" t="s">
        <v>3</v>
      </c>
      <c r="AA19" s="10"/>
      <c r="AB19" s="10"/>
      <c r="AC19" s="10"/>
      <c r="AD19" s="11">
        <f t="shared" si="2"/>
        <v>4</v>
      </c>
      <c r="AE19" s="10"/>
      <c r="AF19" s="10" t="s">
        <v>3</v>
      </c>
      <c r="AG19" s="10" t="s">
        <v>3</v>
      </c>
      <c r="AH19" s="10" t="s">
        <v>3</v>
      </c>
      <c r="AI19" s="10"/>
      <c r="AJ19" s="17"/>
      <c r="AK19" s="17"/>
      <c r="AL19" s="16"/>
      <c r="AM19" s="11">
        <f t="shared" si="3"/>
        <v>3</v>
      </c>
      <c r="AN19" s="10"/>
      <c r="AO19" s="10"/>
      <c r="AP19" s="10"/>
      <c r="AQ19" s="10"/>
      <c r="AR19" s="10"/>
      <c r="AS19" s="10"/>
      <c r="AT19" s="10"/>
      <c r="AU19" s="10"/>
      <c r="AV19" s="11">
        <f t="shared" si="4"/>
        <v>0</v>
      </c>
      <c r="AW19" s="11">
        <f t="shared" si="5"/>
        <v>16</v>
      </c>
      <c r="AX19" s="12">
        <f t="shared" si="6"/>
        <v>0</v>
      </c>
    </row>
    <row r="20" spans="1:50" ht="14.1" customHeight="1" x14ac:dyDescent="0.2">
      <c r="A20" s="15">
        <v>6</v>
      </c>
      <c r="B20" s="60" t="s">
        <v>63</v>
      </c>
      <c r="C20" s="14">
        <v>6</v>
      </c>
      <c r="D20" s="10"/>
      <c r="E20" s="10" t="s">
        <v>3</v>
      </c>
      <c r="F20" s="10" t="s">
        <v>3</v>
      </c>
      <c r="G20" s="10" t="s">
        <v>3</v>
      </c>
      <c r="H20" s="10" t="s">
        <v>3</v>
      </c>
      <c r="I20" s="10"/>
      <c r="J20" s="10"/>
      <c r="K20" s="10"/>
      <c r="L20" s="11">
        <f t="shared" si="0"/>
        <v>4</v>
      </c>
      <c r="M20" s="10"/>
      <c r="N20" s="10" t="s">
        <v>3</v>
      </c>
      <c r="O20" s="10" t="s">
        <v>3</v>
      </c>
      <c r="P20" s="10" t="s">
        <v>3</v>
      </c>
      <c r="Q20" s="10" t="s">
        <v>3</v>
      </c>
      <c r="R20" s="10" t="s">
        <v>3</v>
      </c>
      <c r="S20" s="10"/>
      <c r="T20" s="10"/>
      <c r="U20" s="11">
        <f t="shared" si="1"/>
        <v>5</v>
      </c>
      <c r="V20" s="10"/>
      <c r="W20" s="10" t="s">
        <v>3</v>
      </c>
      <c r="X20" s="10" t="s">
        <v>3</v>
      </c>
      <c r="Y20" s="10" t="s">
        <v>3</v>
      </c>
      <c r="Z20" s="10" t="s">
        <v>3</v>
      </c>
      <c r="AA20" s="10"/>
      <c r="AB20" s="10"/>
      <c r="AC20" s="10"/>
      <c r="AD20" s="11">
        <f t="shared" si="2"/>
        <v>4</v>
      </c>
      <c r="AE20" s="10"/>
      <c r="AF20" s="10" t="s">
        <v>3</v>
      </c>
      <c r="AG20" s="10" t="s">
        <v>3</v>
      </c>
      <c r="AH20" s="10" t="s">
        <v>3</v>
      </c>
      <c r="AI20" s="10"/>
      <c r="AJ20" s="17"/>
      <c r="AK20" s="17"/>
      <c r="AL20" s="16"/>
      <c r="AM20" s="11">
        <f t="shared" si="3"/>
        <v>3</v>
      </c>
      <c r="AN20" s="10"/>
      <c r="AO20" s="10"/>
      <c r="AP20" s="10"/>
      <c r="AQ20" s="10"/>
      <c r="AR20" s="10"/>
      <c r="AS20" s="10"/>
      <c r="AT20" s="10"/>
      <c r="AU20" s="10"/>
      <c r="AV20" s="11">
        <f t="shared" si="4"/>
        <v>0</v>
      </c>
      <c r="AW20" s="11">
        <f t="shared" si="5"/>
        <v>16</v>
      </c>
      <c r="AX20" s="12">
        <f t="shared" si="6"/>
        <v>0</v>
      </c>
    </row>
    <row r="21" spans="1:50" ht="14.1" customHeight="1" x14ac:dyDescent="0.2">
      <c r="A21" s="15">
        <v>7</v>
      </c>
      <c r="B21" s="60" t="s">
        <v>64</v>
      </c>
      <c r="C21" s="14">
        <v>7</v>
      </c>
      <c r="D21" s="10"/>
      <c r="E21" s="10" t="s">
        <v>3</v>
      </c>
      <c r="F21" s="10" t="s">
        <v>3</v>
      </c>
      <c r="G21" s="10" t="s">
        <v>21</v>
      </c>
      <c r="H21" s="10" t="s">
        <v>3</v>
      </c>
      <c r="I21" s="11"/>
      <c r="J21" s="11"/>
      <c r="K21" s="11"/>
      <c r="L21" s="11">
        <f t="shared" si="0"/>
        <v>3</v>
      </c>
      <c r="M21" s="10"/>
      <c r="N21" s="10" t="s">
        <v>3</v>
      </c>
      <c r="O21" s="10" t="s">
        <v>3</v>
      </c>
      <c r="P21" s="10" t="s">
        <v>3</v>
      </c>
      <c r="Q21" s="10" t="s">
        <v>3</v>
      </c>
      <c r="R21" s="10" t="s">
        <v>3</v>
      </c>
      <c r="S21" s="11"/>
      <c r="T21" s="11"/>
      <c r="U21" s="11">
        <f t="shared" si="1"/>
        <v>5</v>
      </c>
      <c r="V21" s="11"/>
      <c r="W21" s="10" t="s">
        <v>21</v>
      </c>
      <c r="X21" s="10" t="s">
        <v>3</v>
      </c>
      <c r="Y21" s="10" t="s">
        <v>21</v>
      </c>
      <c r="Z21" s="10" t="s">
        <v>3</v>
      </c>
      <c r="AA21" s="11"/>
      <c r="AB21" s="11"/>
      <c r="AC21" s="11"/>
      <c r="AD21" s="11">
        <f t="shared" si="2"/>
        <v>2</v>
      </c>
      <c r="AE21" s="11"/>
      <c r="AF21" s="10" t="s">
        <v>21</v>
      </c>
      <c r="AG21" s="10" t="s">
        <v>3</v>
      </c>
      <c r="AH21" s="10" t="s">
        <v>3</v>
      </c>
      <c r="AI21" s="11"/>
      <c r="AJ21" s="17"/>
      <c r="AK21" s="17"/>
      <c r="AL21" s="16"/>
      <c r="AM21" s="11">
        <f t="shared" si="3"/>
        <v>2</v>
      </c>
      <c r="AN21" s="11"/>
      <c r="AO21" s="11"/>
      <c r="AP21" s="11"/>
      <c r="AQ21" s="11"/>
      <c r="AR21" s="11"/>
      <c r="AS21" s="11"/>
      <c r="AT21" s="11"/>
      <c r="AU21" s="10"/>
      <c r="AV21" s="11">
        <f t="shared" si="4"/>
        <v>0</v>
      </c>
      <c r="AW21" s="11">
        <f t="shared" si="5"/>
        <v>12</v>
      </c>
      <c r="AX21" s="12">
        <f t="shared" si="6"/>
        <v>4</v>
      </c>
    </row>
    <row r="22" spans="1:50" ht="14.1" customHeight="1" x14ac:dyDescent="0.2">
      <c r="A22" s="15">
        <v>8</v>
      </c>
      <c r="B22" s="60" t="s">
        <v>65</v>
      </c>
      <c r="C22" s="14">
        <v>8</v>
      </c>
      <c r="D22" s="10"/>
      <c r="E22" s="10" t="s">
        <v>3</v>
      </c>
      <c r="F22" s="10" t="s">
        <v>3</v>
      </c>
      <c r="G22" s="10" t="s">
        <v>3</v>
      </c>
      <c r="H22" s="10" t="s">
        <v>3</v>
      </c>
      <c r="I22" s="10"/>
      <c r="J22" s="10"/>
      <c r="K22" s="10"/>
      <c r="L22" s="11">
        <f t="shared" si="0"/>
        <v>4</v>
      </c>
      <c r="M22" s="10"/>
      <c r="N22" s="10" t="s">
        <v>3</v>
      </c>
      <c r="O22" s="10" t="s">
        <v>3</v>
      </c>
      <c r="P22" s="10" t="s">
        <v>3</v>
      </c>
      <c r="Q22" s="10" t="s">
        <v>3</v>
      </c>
      <c r="R22" s="10" t="s">
        <v>3</v>
      </c>
      <c r="S22" s="10"/>
      <c r="T22" s="10"/>
      <c r="U22" s="11">
        <f t="shared" si="1"/>
        <v>5</v>
      </c>
      <c r="V22" s="10"/>
      <c r="W22" s="10" t="s">
        <v>3</v>
      </c>
      <c r="X22" s="10" t="s">
        <v>3</v>
      </c>
      <c r="Y22" s="10" t="s">
        <v>3</v>
      </c>
      <c r="Z22" s="10" t="s">
        <v>3</v>
      </c>
      <c r="AA22" s="10"/>
      <c r="AB22" s="10"/>
      <c r="AC22" s="10"/>
      <c r="AD22" s="11">
        <f t="shared" si="2"/>
        <v>4</v>
      </c>
      <c r="AE22" s="10"/>
      <c r="AF22" s="10" t="s">
        <v>3</v>
      </c>
      <c r="AG22" s="10" t="s">
        <v>3</v>
      </c>
      <c r="AH22" s="10" t="s">
        <v>3</v>
      </c>
      <c r="AI22" s="10"/>
      <c r="AJ22" s="17"/>
      <c r="AK22" s="17"/>
      <c r="AL22" s="16"/>
      <c r="AM22" s="11">
        <f t="shared" si="3"/>
        <v>3</v>
      </c>
      <c r="AN22" s="10"/>
      <c r="AO22" s="10"/>
      <c r="AP22" s="10"/>
      <c r="AQ22" s="10"/>
      <c r="AR22" s="10"/>
      <c r="AS22" s="10"/>
      <c r="AT22" s="10"/>
      <c r="AU22" s="10"/>
      <c r="AV22" s="11">
        <f t="shared" si="4"/>
        <v>0</v>
      </c>
      <c r="AW22" s="11">
        <f t="shared" si="5"/>
        <v>16</v>
      </c>
      <c r="AX22" s="12">
        <f t="shared" si="6"/>
        <v>0</v>
      </c>
    </row>
    <row r="23" spans="1:50" ht="14.1" customHeight="1" x14ac:dyDescent="0.2">
      <c r="A23" s="15">
        <v>9</v>
      </c>
      <c r="B23" s="60" t="s">
        <v>66</v>
      </c>
      <c r="C23" s="14">
        <v>9</v>
      </c>
      <c r="D23" s="10"/>
      <c r="E23" s="10" t="s">
        <v>3</v>
      </c>
      <c r="F23" s="10" t="s">
        <v>3</v>
      </c>
      <c r="G23" s="10" t="s">
        <v>3</v>
      </c>
      <c r="H23" s="10" t="s">
        <v>3</v>
      </c>
      <c r="I23" s="10"/>
      <c r="J23" s="10"/>
      <c r="K23" s="10"/>
      <c r="L23" s="11">
        <f t="shared" si="0"/>
        <v>4</v>
      </c>
      <c r="M23" s="10"/>
      <c r="N23" s="10" t="s">
        <v>3</v>
      </c>
      <c r="O23" s="10" t="s">
        <v>3</v>
      </c>
      <c r="P23" s="10" t="s">
        <v>3</v>
      </c>
      <c r="Q23" s="10" t="s">
        <v>3</v>
      </c>
      <c r="R23" s="10" t="s">
        <v>3</v>
      </c>
      <c r="S23" s="10"/>
      <c r="T23" s="10"/>
      <c r="U23" s="11">
        <f t="shared" si="1"/>
        <v>5</v>
      </c>
      <c r="V23" s="10"/>
      <c r="W23" s="10" t="s">
        <v>21</v>
      </c>
      <c r="X23" s="10" t="s">
        <v>3</v>
      </c>
      <c r="Y23" s="10" t="s">
        <v>3</v>
      </c>
      <c r="Z23" s="10" t="s">
        <v>3</v>
      </c>
      <c r="AA23" s="10"/>
      <c r="AB23" s="10"/>
      <c r="AC23" s="10"/>
      <c r="AD23" s="11">
        <f t="shared" si="2"/>
        <v>3</v>
      </c>
      <c r="AE23" s="10"/>
      <c r="AF23" s="10" t="s">
        <v>21</v>
      </c>
      <c r="AG23" s="10" t="s">
        <v>3</v>
      </c>
      <c r="AH23" s="10" t="s">
        <v>3</v>
      </c>
      <c r="AI23" s="10"/>
      <c r="AJ23" s="17"/>
      <c r="AK23" s="17"/>
      <c r="AL23" s="16"/>
      <c r="AM23" s="11">
        <f t="shared" si="3"/>
        <v>2</v>
      </c>
      <c r="AN23" s="10"/>
      <c r="AO23" s="10"/>
      <c r="AP23" s="10"/>
      <c r="AQ23" s="10"/>
      <c r="AR23" s="10"/>
      <c r="AS23" s="10"/>
      <c r="AT23" s="10"/>
      <c r="AU23" s="10"/>
      <c r="AV23" s="11">
        <f t="shared" si="4"/>
        <v>0</v>
      </c>
      <c r="AW23" s="11">
        <f t="shared" si="5"/>
        <v>14</v>
      </c>
      <c r="AX23" s="12">
        <f t="shared" si="6"/>
        <v>2</v>
      </c>
    </row>
    <row r="24" spans="1:50" ht="14.1" customHeight="1" x14ac:dyDescent="0.2">
      <c r="A24" s="13">
        <v>10</v>
      </c>
      <c r="B24" s="61" t="s">
        <v>67</v>
      </c>
      <c r="C24" s="14">
        <v>10</v>
      </c>
      <c r="D24" s="10"/>
      <c r="E24" s="10" t="s">
        <v>3</v>
      </c>
      <c r="F24" s="10" t="s">
        <v>3</v>
      </c>
      <c r="G24" s="10" t="s">
        <v>3</v>
      </c>
      <c r="H24" s="10" t="s">
        <v>3</v>
      </c>
      <c r="I24" s="10"/>
      <c r="J24" s="10"/>
      <c r="K24" s="10"/>
      <c r="L24" s="11">
        <f t="shared" si="0"/>
        <v>4</v>
      </c>
      <c r="M24" s="10"/>
      <c r="N24" s="10" t="s">
        <v>3</v>
      </c>
      <c r="O24" s="10" t="s">
        <v>3</v>
      </c>
      <c r="P24" s="10" t="s">
        <v>3</v>
      </c>
      <c r="Q24" s="10" t="s">
        <v>3</v>
      </c>
      <c r="R24" s="10" t="s">
        <v>3</v>
      </c>
      <c r="S24" s="10"/>
      <c r="T24" s="10"/>
      <c r="U24" s="11">
        <f t="shared" si="1"/>
        <v>5</v>
      </c>
      <c r="V24" s="10"/>
      <c r="W24" s="10" t="s">
        <v>3</v>
      </c>
      <c r="X24" s="10" t="s">
        <v>3</v>
      </c>
      <c r="Y24" s="10" t="s">
        <v>3</v>
      </c>
      <c r="Z24" s="10" t="s">
        <v>3</v>
      </c>
      <c r="AA24" s="10"/>
      <c r="AB24" s="10"/>
      <c r="AC24" s="10"/>
      <c r="AD24" s="11">
        <f t="shared" si="2"/>
        <v>4</v>
      </c>
      <c r="AE24" s="10"/>
      <c r="AF24" s="10" t="s">
        <v>3</v>
      </c>
      <c r="AG24" s="10" t="s">
        <v>3</v>
      </c>
      <c r="AH24" s="10" t="s">
        <v>3</v>
      </c>
      <c r="AI24" s="10"/>
      <c r="AJ24" s="17"/>
      <c r="AK24" s="17"/>
      <c r="AL24" s="16"/>
      <c r="AM24" s="11">
        <f t="shared" si="3"/>
        <v>3</v>
      </c>
      <c r="AN24" s="10"/>
      <c r="AO24" s="10"/>
      <c r="AP24" s="10"/>
      <c r="AQ24" s="10"/>
      <c r="AR24" s="10"/>
      <c r="AS24" s="10"/>
      <c r="AT24" s="10"/>
      <c r="AU24" s="10"/>
      <c r="AV24" s="11">
        <f t="shared" si="4"/>
        <v>0</v>
      </c>
      <c r="AW24" s="11">
        <f t="shared" si="5"/>
        <v>16</v>
      </c>
      <c r="AX24" s="12">
        <f t="shared" si="6"/>
        <v>0</v>
      </c>
    </row>
    <row r="25" spans="1:50" ht="14.1" customHeight="1" x14ac:dyDescent="0.2">
      <c r="A25" s="13">
        <v>11</v>
      </c>
      <c r="B25" s="60" t="s">
        <v>68</v>
      </c>
      <c r="C25" s="14">
        <v>11</v>
      </c>
      <c r="D25" s="10"/>
      <c r="E25" s="10" t="s">
        <v>3</v>
      </c>
      <c r="F25" s="10" t="s">
        <v>3</v>
      </c>
      <c r="G25" s="10" t="s">
        <v>3</v>
      </c>
      <c r="H25" s="10" t="s">
        <v>3</v>
      </c>
      <c r="I25" s="10"/>
      <c r="J25" s="10"/>
      <c r="K25" s="10"/>
      <c r="L25" s="11">
        <f t="shared" si="0"/>
        <v>4</v>
      </c>
      <c r="M25" s="10"/>
      <c r="N25" s="10" t="s">
        <v>3</v>
      </c>
      <c r="O25" s="10" t="s">
        <v>3</v>
      </c>
      <c r="P25" s="10" t="s">
        <v>3</v>
      </c>
      <c r="Q25" s="10" t="s">
        <v>3</v>
      </c>
      <c r="R25" s="10" t="s">
        <v>3</v>
      </c>
      <c r="S25" s="10"/>
      <c r="T25" s="10"/>
      <c r="U25" s="11">
        <f t="shared" si="1"/>
        <v>5</v>
      </c>
      <c r="V25" s="10"/>
      <c r="W25" s="10" t="s">
        <v>3</v>
      </c>
      <c r="X25" s="10" t="s">
        <v>3</v>
      </c>
      <c r="Y25" s="10" t="s">
        <v>3</v>
      </c>
      <c r="Z25" s="10" t="s">
        <v>3</v>
      </c>
      <c r="AA25" s="10"/>
      <c r="AB25" s="10"/>
      <c r="AC25" s="10"/>
      <c r="AD25" s="11">
        <f t="shared" si="2"/>
        <v>4</v>
      </c>
      <c r="AE25" s="10"/>
      <c r="AF25" s="10" t="s">
        <v>3</v>
      </c>
      <c r="AG25" s="10" t="s">
        <v>3</v>
      </c>
      <c r="AH25" s="10" t="s">
        <v>3</v>
      </c>
      <c r="AI25" s="10"/>
      <c r="AJ25" s="17"/>
      <c r="AK25" s="17"/>
      <c r="AL25" s="16"/>
      <c r="AM25" s="11">
        <f t="shared" si="3"/>
        <v>3</v>
      </c>
      <c r="AN25" s="10"/>
      <c r="AO25" s="10"/>
      <c r="AP25" s="10"/>
      <c r="AQ25" s="10"/>
      <c r="AR25" s="10"/>
      <c r="AS25" s="10"/>
      <c r="AT25" s="10"/>
      <c r="AU25" s="10"/>
      <c r="AV25" s="11">
        <f t="shared" si="4"/>
        <v>0</v>
      </c>
      <c r="AW25" s="11">
        <f t="shared" si="5"/>
        <v>16</v>
      </c>
      <c r="AX25" s="12">
        <f t="shared" si="6"/>
        <v>0</v>
      </c>
    </row>
    <row r="26" spans="1:50" ht="14.1" customHeight="1" x14ac:dyDescent="0.2">
      <c r="A26" s="13">
        <v>12</v>
      </c>
      <c r="B26" s="60" t="s">
        <v>69</v>
      </c>
      <c r="C26" s="14">
        <v>12</v>
      </c>
      <c r="D26" s="10"/>
      <c r="E26" s="10" t="s">
        <v>3</v>
      </c>
      <c r="F26" s="10" t="s">
        <v>3</v>
      </c>
      <c r="G26" s="10" t="s">
        <v>3</v>
      </c>
      <c r="H26" s="10" t="s">
        <v>3</v>
      </c>
      <c r="I26" s="10"/>
      <c r="J26" s="10"/>
      <c r="K26" s="10"/>
      <c r="L26" s="11">
        <f t="shared" si="0"/>
        <v>4</v>
      </c>
      <c r="M26" s="10"/>
      <c r="N26" s="10" t="s">
        <v>3</v>
      </c>
      <c r="O26" s="10" t="s">
        <v>3</v>
      </c>
      <c r="P26" s="10" t="s">
        <v>3</v>
      </c>
      <c r="Q26" s="10" t="s">
        <v>3</v>
      </c>
      <c r="R26" s="10" t="s">
        <v>3</v>
      </c>
      <c r="S26" s="10"/>
      <c r="T26" s="10"/>
      <c r="U26" s="11">
        <f t="shared" si="1"/>
        <v>5</v>
      </c>
      <c r="V26" s="10"/>
      <c r="W26" s="10" t="s">
        <v>3</v>
      </c>
      <c r="X26" s="10" t="s">
        <v>3</v>
      </c>
      <c r="Y26" s="10" t="s">
        <v>3</v>
      </c>
      <c r="Z26" s="10" t="s">
        <v>3</v>
      </c>
      <c r="AA26" s="10"/>
      <c r="AB26" s="10"/>
      <c r="AC26" s="10"/>
      <c r="AD26" s="11">
        <f t="shared" si="2"/>
        <v>4</v>
      </c>
      <c r="AE26" s="10"/>
      <c r="AF26" s="10" t="s">
        <v>3</v>
      </c>
      <c r="AG26" s="10" t="s">
        <v>3</v>
      </c>
      <c r="AH26" s="10" t="s">
        <v>3</v>
      </c>
      <c r="AI26" s="10"/>
      <c r="AJ26" s="17"/>
      <c r="AK26" s="17"/>
      <c r="AL26" s="16"/>
      <c r="AM26" s="11">
        <f t="shared" si="3"/>
        <v>3</v>
      </c>
      <c r="AN26" s="10"/>
      <c r="AO26" s="10"/>
      <c r="AP26" s="10"/>
      <c r="AQ26" s="10"/>
      <c r="AR26" s="10"/>
      <c r="AS26" s="10"/>
      <c r="AT26" s="10"/>
      <c r="AU26" s="10"/>
      <c r="AV26" s="11">
        <f t="shared" si="4"/>
        <v>0</v>
      </c>
      <c r="AW26" s="11">
        <f t="shared" si="5"/>
        <v>16</v>
      </c>
      <c r="AX26" s="12">
        <f t="shared" si="6"/>
        <v>0</v>
      </c>
    </row>
    <row r="27" spans="1:50" ht="14.1" customHeight="1" x14ac:dyDescent="0.2">
      <c r="A27" s="13">
        <v>13</v>
      </c>
      <c r="B27" s="60" t="s">
        <v>70</v>
      </c>
      <c r="C27" s="14">
        <v>13</v>
      </c>
      <c r="D27" s="10"/>
      <c r="E27" s="10" t="s">
        <v>3</v>
      </c>
      <c r="F27" s="10" t="s">
        <v>3</v>
      </c>
      <c r="G27" s="10" t="s">
        <v>3</v>
      </c>
      <c r="H27" s="10" t="s">
        <v>3</v>
      </c>
      <c r="I27" s="10"/>
      <c r="J27" s="10"/>
      <c r="K27" s="10"/>
      <c r="L27" s="11">
        <f t="shared" si="0"/>
        <v>4</v>
      </c>
      <c r="M27" s="10"/>
      <c r="N27" s="10" t="s">
        <v>21</v>
      </c>
      <c r="O27" s="10" t="s">
        <v>3</v>
      </c>
      <c r="P27" s="10" t="s">
        <v>3</v>
      </c>
      <c r="Q27" s="10" t="s">
        <v>3</v>
      </c>
      <c r="R27" s="10" t="s">
        <v>3</v>
      </c>
      <c r="S27" s="10"/>
      <c r="T27" s="10"/>
      <c r="U27" s="11">
        <f t="shared" si="1"/>
        <v>4</v>
      </c>
      <c r="V27" s="10"/>
      <c r="W27" s="10" t="s">
        <v>3</v>
      </c>
      <c r="X27" s="10" t="s">
        <v>21</v>
      </c>
      <c r="Y27" s="10" t="s">
        <v>3</v>
      </c>
      <c r="Z27" s="10" t="s">
        <v>3</v>
      </c>
      <c r="AA27" s="10"/>
      <c r="AB27" s="10"/>
      <c r="AC27" s="10"/>
      <c r="AD27" s="11">
        <f t="shared" si="2"/>
        <v>3</v>
      </c>
      <c r="AE27" s="10"/>
      <c r="AF27" s="10" t="s">
        <v>3</v>
      </c>
      <c r="AG27" s="10" t="s">
        <v>21</v>
      </c>
      <c r="AH27" s="10" t="s">
        <v>3</v>
      </c>
      <c r="AI27" s="10"/>
      <c r="AJ27" s="17"/>
      <c r="AK27" s="17"/>
      <c r="AL27" s="16"/>
      <c r="AM27" s="11">
        <f t="shared" si="3"/>
        <v>2</v>
      </c>
      <c r="AN27" s="10"/>
      <c r="AO27" s="10"/>
      <c r="AP27" s="10"/>
      <c r="AQ27" s="10"/>
      <c r="AR27" s="10"/>
      <c r="AS27" s="10"/>
      <c r="AT27" s="10"/>
      <c r="AU27" s="10"/>
      <c r="AV27" s="11">
        <f t="shared" si="4"/>
        <v>0</v>
      </c>
      <c r="AW27" s="11">
        <f t="shared" si="5"/>
        <v>13</v>
      </c>
      <c r="AX27" s="12">
        <f t="shared" si="6"/>
        <v>3</v>
      </c>
    </row>
    <row r="28" spans="1:50" ht="14.1" customHeight="1" x14ac:dyDescent="0.2">
      <c r="A28" s="13">
        <v>14</v>
      </c>
      <c r="B28" s="60" t="s">
        <v>71</v>
      </c>
      <c r="C28" s="14">
        <v>14</v>
      </c>
      <c r="D28" s="10"/>
      <c r="E28" s="10" t="s">
        <v>3</v>
      </c>
      <c r="F28" s="10" t="s">
        <v>3</v>
      </c>
      <c r="G28" s="10" t="s">
        <v>3</v>
      </c>
      <c r="H28" s="10" t="s">
        <v>3</v>
      </c>
      <c r="I28" s="10"/>
      <c r="J28" s="10"/>
      <c r="K28" s="10"/>
      <c r="L28" s="11">
        <f t="shared" si="0"/>
        <v>4</v>
      </c>
      <c r="M28" s="10"/>
      <c r="N28" s="10" t="s">
        <v>3</v>
      </c>
      <c r="O28" s="10" t="s">
        <v>3</v>
      </c>
      <c r="P28" s="10" t="s">
        <v>3</v>
      </c>
      <c r="Q28" s="10" t="s">
        <v>3</v>
      </c>
      <c r="R28" s="10" t="s">
        <v>3</v>
      </c>
      <c r="S28" s="10"/>
      <c r="T28" s="10"/>
      <c r="U28" s="11">
        <f t="shared" si="1"/>
        <v>5</v>
      </c>
      <c r="V28" s="10"/>
      <c r="W28" s="10" t="s">
        <v>3</v>
      </c>
      <c r="X28" s="10" t="s">
        <v>3</v>
      </c>
      <c r="Y28" s="10" t="s">
        <v>3</v>
      </c>
      <c r="Z28" s="10" t="s">
        <v>3</v>
      </c>
      <c r="AA28" s="10"/>
      <c r="AB28" s="10"/>
      <c r="AC28" s="10"/>
      <c r="AD28" s="11">
        <f t="shared" si="2"/>
        <v>4</v>
      </c>
      <c r="AE28" s="10"/>
      <c r="AF28" s="10" t="s">
        <v>3</v>
      </c>
      <c r="AG28" s="10" t="s">
        <v>3</v>
      </c>
      <c r="AH28" s="10" t="s">
        <v>21</v>
      </c>
      <c r="AI28" s="10"/>
      <c r="AJ28" s="10"/>
      <c r="AK28" s="10"/>
      <c r="AL28" s="10"/>
      <c r="AM28" s="11">
        <f t="shared" si="3"/>
        <v>2</v>
      </c>
      <c r="AN28" s="10"/>
      <c r="AO28" s="10"/>
      <c r="AP28" s="10"/>
      <c r="AQ28" s="10"/>
      <c r="AR28" s="10"/>
      <c r="AS28" s="10"/>
      <c r="AT28" s="10"/>
      <c r="AU28" s="10"/>
      <c r="AV28" s="45">
        <f t="shared" si="4"/>
        <v>0</v>
      </c>
      <c r="AW28" s="11">
        <f t="shared" si="5"/>
        <v>15</v>
      </c>
      <c r="AX28" s="12">
        <f t="shared" si="6"/>
        <v>1</v>
      </c>
    </row>
    <row r="29" spans="1:50" ht="14.1" customHeight="1" x14ac:dyDescent="0.2">
      <c r="A29" s="13">
        <v>15</v>
      </c>
      <c r="B29" s="60" t="s">
        <v>72</v>
      </c>
      <c r="C29" s="14">
        <v>15</v>
      </c>
      <c r="D29" s="10"/>
      <c r="E29" s="10" t="s">
        <v>3</v>
      </c>
      <c r="F29" s="10" t="s">
        <v>21</v>
      </c>
      <c r="G29" s="10" t="s">
        <v>3</v>
      </c>
      <c r="H29" s="10" t="s">
        <v>3</v>
      </c>
      <c r="I29" s="10"/>
      <c r="J29" s="10"/>
      <c r="K29" s="10"/>
      <c r="L29" s="11">
        <f t="shared" si="0"/>
        <v>3</v>
      </c>
      <c r="M29" s="10"/>
      <c r="N29" s="10" t="s">
        <v>21</v>
      </c>
      <c r="O29" s="10" t="s">
        <v>3</v>
      </c>
      <c r="P29" s="10" t="s">
        <v>21</v>
      </c>
      <c r="Q29" s="10" t="s">
        <v>3</v>
      </c>
      <c r="R29" s="10" t="s">
        <v>3</v>
      </c>
      <c r="S29" s="10"/>
      <c r="T29" s="10"/>
      <c r="U29" s="11">
        <f t="shared" si="1"/>
        <v>3</v>
      </c>
      <c r="V29" s="10"/>
      <c r="W29" s="10" t="s">
        <v>3</v>
      </c>
      <c r="X29" s="10" t="s">
        <v>21</v>
      </c>
      <c r="Y29" s="10" t="s">
        <v>3</v>
      </c>
      <c r="Z29" s="10" t="s">
        <v>3</v>
      </c>
      <c r="AA29" s="10"/>
      <c r="AB29" s="10"/>
      <c r="AC29" s="10"/>
      <c r="AD29" s="11">
        <f t="shared" si="2"/>
        <v>3</v>
      </c>
      <c r="AE29" s="10"/>
      <c r="AF29" s="10" t="s">
        <v>3</v>
      </c>
      <c r="AG29" s="10" t="s">
        <v>3</v>
      </c>
      <c r="AH29" s="10" t="s">
        <v>3</v>
      </c>
      <c r="AI29" s="10"/>
      <c r="AJ29" s="10"/>
      <c r="AK29" s="10"/>
      <c r="AL29" s="10"/>
      <c r="AM29" s="11">
        <f t="shared" si="3"/>
        <v>3</v>
      </c>
      <c r="AN29" s="10"/>
      <c r="AO29" s="10"/>
      <c r="AP29" s="10"/>
      <c r="AQ29" s="10"/>
      <c r="AR29" s="10"/>
      <c r="AS29" s="10"/>
      <c r="AT29" s="10"/>
      <c r="AU29" s="10"/>
      <c r="AV29" s="45">
        <f t="shared" si="4"/>
        <v>0</v>
      </c>
      <c r="AW29" s="11">
        <f t="shared" si="5"/>
        <v>12</v>
      </c>
      <c r="AX29" s="12">
        <f t="shared" si="6"/>
        <v>4</v>
      </c>
    </row>
    <row r="30" spans="1:50" ht="14.1" customHeight="1" x14ac:dyDescent="0.2">
      <c r="A30" s="13">
        <v>16</v>
      </c>
      <c r="B30" s="60" t="s">
        <v>78</v>
      </c>
      <c r="C30" s="14">
        <v>16</v>
      </c>
      <c r="D30" s="10"/>
      <c r="E30" s="10" t="s">
        <v>3</v>
      </c>
      <c r="F30" s="10" t="s">
        <v>3</v>
      </c>
      <c r="G30" s="10" t="s">
        <v>3</v>
      </c>
      <c r="H30" s="10" t="s">
        <v>3</v>
      </c>
      <c r="I30" s="10"/>
      <c r="J30" s="10"/>
      <c r="K30" s="10"/>
      <c r="L30" s="11">
        <f t="shared" ref="L30:L33" si="7">COUNTIF(D30:K30,"A")</f>
        <v>4</v>
      </c>
      <c r="M30" s="10"/>
      <c r="N30" s="10" t="s">
        <v>3</v>
      </c>
      <c r="O30" s="10" t="s">
        <v>3</v>
      </c>
      <c r="P30" s="10" t="s">
        <v>3</v>
      </c>
      <c r="Q30" s="10" t="s">
        <v>3</v>
      </c>
      <c r="R30" s="10" t="s">
        <v>3</v>
      </c>
      <c r="S30" s="10"/>
      <c r="T30" s="10"/>
      <c r="U30" s="11">
        <f t="shared" ref="U30:U33" si="8">COUNTIF(M30:T30,"A")</f>
        <v>5</v>
      </c>
      <c r="V30" s="10"/>
      <c r="W30" s="10" t="s">
        <v>3</v>
      </c>
      <c r="X30" s="10" t="s">
        <v>3</v>
      </c>
      <c r="Y30" s="10" t="s">
        <v>21</v>
      </c>
      <c r="Z30" s="10" t="s">
        <v>3</v>
      </c>
      <c r="AA30" s="10"/>
      <c r="AB30" s="10"/>
      <c r="AC30" s="10"/>
      <c r="AD30" s="11">
        <f t="shared" ref="AD30:AD33" si="9">COUNTIF(V30:AC30,"A")</f>
        <v>3</v>
      </c>
      <c r="AE30" s="10"/>
      <c r="AF30" s="10" t="s">
        <v>21</v>
      </c>
      <c r="AG30" s="10" t="s">
        <v>21</v>
      </c>
      <c r="AH30" s="10" t="s">
        <v>21</v>
      </c>
      <c r="AI30" s="10"/>
      <c r="AJ30" s="10"/>
      <c r="AK30" s="10"/>
      <c r="AL30" s="10"/>
      <c r="AM30" s="11">
        <f t="shared" si="3"/>
        <v>0</v>
      </c>
      <c r="AN30" s="10"/>
      <c r="AO30" s="10"/>
      <c r="AP30" s="10"/>
      <c r="AQ30" s="10"/>
      <c r="AR30" s="10"/>
      <c r="AS30" s="10"/>
      <c r="AT30" s="10"/>
      <c r="AU30" s="10"/>
      <c r="AV30" s="45">
        <f t="shared" si="4"/>
        <v>0</v>
      </c>
      <c r="AW30" s="11">
        <f t="shared" ref="AW30:AW33" si="10">L30+U30+AD30+AM30+AV30</f>
        <v>12</v>
      </c>
      <c r="AX30" s="12">
        <f t="shared" ref="AX30:AX33" si="11">COUNTIF(D30:AV30,"F")</f>
        <v>4</v>
      </c>
    </row>
    <row r="31" spans="1:50" ht="14.1" customHeight="1" x14ac:dyDescent="0.2">
      <c r="A31" s="13">
        <v>17</v>
      </c>
      <c r="B31" s="62" t="s">
        <v>73</v>
      </c>
      <c r="C31" s="14">
        <v>17</v>
      </c>
      <c r="D31" s="10"/>
      <c r="E31" s="10" t="s">
        <v>21</v>
      </c>
      <c r="F31" s="10" t="s">
        <v>3</v>
      </c>
      <c r="G31" s="10" t="s">
        <v>3</v>
      </c>
      <c r="H31" s="10" t="s">
        <v>3</v>
      </c>
      <c r="I31" s="10"/>
      <c r="J31" s="10"/>
      <c r="K31" s="10"/>
      <c r="L31" s="11">
        <f t="shared" si="7"/>
        <v>3</v>
      </c>
      <c r="M31" s="10"/>
      <c r="N31" s="10" t="s">
        <v>21</v>
      </c>
      <c r="O31" s="10" t="s">
        <v>3</v>
      </c>
      <c r="P31" s="10" t="s">
        <v>21</v>
      </c>
      <c r="Q31" s="10" t="s">
        <v>3</v>
      </c>
      <c r="R31" s="10" t="s">
        <v>3</v>
      </c>
      <c r="S31" s="10"/>
      <c r="T31" s="10"/>
      <c r="U31" s="11">
        <f t="shared" si="8"/>
        <v>3</v>
      </c>
      <c r="V31" s="10"/>
      <c r="W31" s="10" t="s">
        <v>3</v>
      </c>
      <c r="X31" s="10" t="s">
        <v>3</v>
      </c>
      <c r="Y31" s="10" t="s">
        <v>3</v>
      </c>
      <c r="Z31" s="10" t="s">
        <v>3</v>
      </c>
      <c r="AA31" s="10"/>
      <c r="AB31" s="10"/>
      <c r="AC31" s="10"/>
      <c r="AD31" s="11">
        <f t="shared" si="9"/>
        <v>4</v>
      </c>
      <c r="AE31" s="10"/>
      <c r="AF31" s="10" t="s">
        <v>3</v>
      </c>
      <c r="AG31" s="10" t="s">
        <v>3</v>
      </c>
      <c r="AH31" s="10" t="s">
        <v>3</v>
      </c>
      <c r="AI31" s="10"/>
      <c r="AJ31" s="10"/>
      <c r="AK31" s="10"/>
      <c r="AL31" s="10"/>
      <c r="AM31" s="11">
        <f t="shared" si="3"/>
        <v>3</v>
      </c>
      <c r="AN31" s="10"/>
      <c r="AO31" s="10"/>
      <c r="AP31" s="10"/>
      <c r="AQ31" s="10"/>
      <c r="AR31" s="10"/>
      <c r="AS31" s="10"/>
      <c r="AT31" s="10"/>
      <c r="AU31" s="10"/>
      <c r="AV31" s="45">
        <f t="shared" si="4"/>
        <v>0</v>
      </c>
      <c r="AW31" s="11">
        <f t="shared" si="10"/>
        <v>13</v>
      </c>
      <c r="AX31" s="12">
        <f t="shared" si="11"/>
        <v>3</v>
      </c>
    </row>
    <row r="32" spans="1:50" ht="14.1" customHeight="1" x14ac:dyDescent="0.2">
      <c r="A32" s="13">
        <v>18</v>
      </c>
      <c r="B32" s="60" t="s">
        <v>74</v>
      </c>
      <c r="C32" s="14">
        <v>18</v>
      </c>
      <c r="D32" s="10"/>
      <c r="E32" s="10" t="s">
        <v>3</v>
      </c>
      <c r="F32" s="10" t="s">
        <v>3</v>
      </c>
      <c r="G32" s="10" t="s">
        <v>3</v>
      </c>
      <c r="H32" s="10" t="s">
        <v>3</v>
      </c>
      <c r="I32" s="10"/>
      <c r="J32" s="10"/>
      <c r="K32" s="10"/>
      <c r="L32" s="11">
        <f t="shared" si="7"/>
        <v>4</v>
      </c>
      <c r="M32" s="10"/>
      <c r="N32" s="10" t="s">
        <v>21</v>
      </c>
      <c r="O32" s="10" t="s">
        <v>3</v>
      </c>
      <c r="P32" s="10" t="s">
        <v>3</v>
      </c>
      <c r="Q32" s="10" t="s">
        <v>3</v>
      </c>
      <c r="R32" s="10" t="s">
        <v>3</v>
      </c>
      <c r="S32" s="10"/>
      <c r="T32" s="10"/>
      <c r="U32" s="11">
        <f t="shared" si="8"/>
        <v>4</v>
      </c>
      <c r="V32" s="10"/>
      <c r="W32" s="10" t="s">
        <v>3</v>
      </c>
      <c r="X32" s="10" t="s">
        <v>3</v>
      </c>
      <c r="Y32" s="10" t="s">
        <v>3</v>
      </c>
      <c r="Z32" s="10" t="s">
        <v>3</v>
      </c>
      <c r="AA32" s="10"/>
      <c r="AB32" s="10"/>
      <c r="AC32" s="10"/>
      <c r="AD32" s="11">
        <f t="shared" si="9"/>
        <v>4</v>
      </c>
      <c r="AE32" s="10"/>
      <c r="AF32" s="10" t="s">
        <v>3</v>
      </c>
      <c r="AG32" s="10" t="s">
        <v>3</v>
      </c>
      <c r="AH32" s="10" t="s">
        <v>21</v>
      </c>
      <c r="AI32" s="10"/>
      <c r="AJ32" s="10"/>
      <c r="AK32" s="10"/>
      <c r="AL32" s="10"/>
      <c r="AM32" s="11">
        <f t="shared" si="3"/>
        <v>2</v>
      </c>
      <c r="AN32" s="10"/>
      <c r="AO32" s="10"/>
      <c r="AP32" s="10"/>
      <c r="AQ32" s="10"/>
      <c r="AR32" s="10"/>
      <c r="AS32" s="10"/>
      <c r="AT32" s="10"/>
      <c r="AU32" s="10"/>
      <c r="AV32" s="45">
        <f t="shared" si="4"/>
        <v>0</v>
      </c>
      <c r="AW32" s="11">
        <f t="shared" si="10"/>
        <v>14</v>
      </c>
      <c r="AX32" s="12">
        <f t="shared" si="11"/>
        <v>2</v>
      </c>
    </row>
    <row r="33" spans="1:50" ht="14.1" customHeight="1" x14ac:dyDescent="0.2">
      <c r="A33" s="13">
        <v>19</v>
      </c>
      <c r="B33" s="60" t="s">
        <v>75</v>
      </c>
      <c r="C33" s="14">
        <v>19</v>
      </c>
      <c r="D33" s="10"/>
      <c r="E33" s="10" t="s">
        <v>3</v>
      </c>
      <c r="F33" s="10" t="s">
        <v>3</v>
      </c>
      <c r="G33" s="10" t="s">
        <v>3</v>
      </c>
      <c r="H33" s="10" t="s">
        <v>3</v>
      </c>
      <c r="I33" s="10"/>
      <c r="J33" s="10"/>
      <c r="K33" s="10"/>
      <c r="L33" s="11">
        <f t="shared" si="7"/>
        <v>4</v>
      </c>
      <c r="M33" s="10"/>
      <c r="N33" s="10" t="s">
        <v>3</v>
      </c>
      <c r="O33" s="10" t="s">
        <v>3</v>
      </c>
      <c r="P33" s="10" t="s">
        <v>3</v>
      </c>
      <c r="Q33" s="10" t="s">
        <v>3</v>
      </c>
      <c r="R33" s="10" t="s">
        <v>3</v>
      </c>
      <c r="S33" s="10"/>
      <c r="T33" s="10"/>
      <c r="U33" s="11">
        <f t="shared" si="8"/>
        <v>5</v>
      </c>
      <c r="V33" s="10"/>
      <c r="W33" s="10" t="s">
        <v>3</v>
      </c>
      <c r="X33" s="10" t="s">
        <v>3</v>
      </c>
      <c r="Y33" s="10" t="s">
        <v>21</v>
      </c>
      <c r="Z33" s="10" t="s">
        <v>3</v>
      </c>
      <c r="AA33" s="10"/>
      <c r="AB33" s="10"/>
      <c r="AC33" s="10"/>
      <c r="AD33" s="11">
        <f t="shared" si="9"/>
        <v>3</v>
      </c>
      <c r="AE33" s="10"/>
      <c r="AF33" s="10" t="s">
        <v>3</v>
      </c>
      <c r="AG33" s="10" t="s">
        <v>3</v>
      </c>
      <c r="AH33" s="10" t="s">
        <v>3</v>
      </c>
      <c r="AI33" s="10"/>
      <c r="AJ33" s="10"/>
      <c r="AK33" s="10"/>
      <c r="AL33" s="10"/>
      <c r="AM33" s="11">
        <f t="shared" si="3"/>
        <v>3</v>
      </c>
      <c r="AN33" s="10"/>
      <c r="AO33" s="10"/>
      <c r="AP33" s="10"/>
      <c r="AQ33" s="10"/>
      <c r="AR33" s="10"/>
      <c r="AS33" s="10"/>
      <c r="AT33" s="10"/>
      <c r="AU33" s="10"/>
      <c r="AV33" s="45">
        <f t="shared" si="4"/>
        <v>0</v>
      </c>
      <c r="AW33" s="11">
        <f t="shared" si="10"/>
        <v>15</v>
      </c>
      <c r="AX33" s="12">
        <f t="shared" si="11"/>
        <v>1</v>
      </c>
    </row>
    <row r="34" spans="1:50" ht="14.1" customHeight="1" x14ac:dyDescent="0.2">
      <c r="A34" s="13">
        <v>20</v>
      </c>
      <c r="B34" s="60" t="s">
        <v>76</v>
      </c>
      <c r="C34" s="14">
        <v>20</v>
      </c>
      <c r="D34" s="10"/>
      <c r="E34" s="10" t="s">
        <v>3</v>
      </c>
      <c r="F34" s="10" t="s">
        <v>3</v>
      </c>
      <c r="G34" s="10" t="s">
        <v>3</v>
      </c>
      <c r="H34" s="10" t="s">
        <v>3</v>
      </c>
      <c r="I34" s="10"/>
      <c r="J34" s="10"/>
      <c r="K34" s="10"/>
      <c r="L34" s="11">
        <f t="shared" ref="L34:L35" si="12">COUNTIF(D34:K34,"A")</f>
        <v>4</v>
      </c>
      <c r="M34" s="10"/>
      <c r="N34" s="10" t="s">
        <v>3</v>
      </c>
      <c r="O34" s="10" t="s">
        <v>3</v>
      </c>
      <c r="P34" s="10" t="s">
        <v>3</v>
      </c>
      <c r="Q34" s="10" t="s">
        <v>3</v>
      </c>
      <c r="R34" s="10" t="s">
        <v>3</v>
      </c>
      <c r="S34" s="10"/>
      <c r="T34" s="10"/>
      <c r="U34" s="11">
        <f t="shared" ref="U34:U35" si="13">COUNTIF(M34:T34,"A")</f>
        <v>5</v>
      </c>
      <c r="V34" s="10"/>
      <c r="W34" s="10" t="s">
        <v>3</v>
      </c>
      <c r="X34" s="10" t="s">
        <v>3</v>
      </c>
      <c r="Y34" s="10" t="s">
        <v>21</v>
      </c>
      <c r="Z34" s="10" t="s">
        <v>3</v>
      </c>
      <c r="AA34" s="10"/>
      <c r="AB34" s="10"/>
      <c r="AC34" s="10"/>
      <c r="AD34" s="11">
        <f t="shared" ref="AD34:AD35" si="14">COUNTIF(V34:AC34,"A")</f>
        <v>3</v>
      </c>
      <c r="AE34" s="10"/>
      <c r="AF34" s="10" t="s">
        <v>3</v>
      </c>
      <c r="AG34" s="10" t="s">
        <v>3</v>
      </c>
      <c r="AH34" s="10" t="s">
        <v>3</v>
      </c>
      <c r="AI34" s="10"/>
      <c r="AJ34" s="10"/>
      <c r="AK34" s="10"/>
      <c r="AL34" s="10"/>
      <c r="AM34" s="11">
        <f t="shared" ref="AM34:AM35" si="15">COUNTIF(AE34:AL34,"A")</f>
        <v>3</v>
      </c>
      <c r="AN34" s="10"/>
      <c r="AO34" s="10"/>
      <c r="AP34" s="10"/>
      <c r="AQ34" s="10"/>
      <c r="AR34" s="10"/>
      <c r="AS34" s="10"/>
      <c r="AT34" s="10"/>
      <c r="AU34" s="10"/>
      <c r="AV34" s="45">
        <f t="shared" ref="AV34:AV35" si="16">COUNTIF(AN34:AU34,"A")</f>
        <v>0</v>
      </c>
      <c r="AW34" s="11">
        <f t="shared" ref="AW34:AW35" si="17">L34+U34+AD34+AM34+AV34</f>
        <v>15</v>
      </c>
      <c r="AX34" s="12">
        <f t="shared" ref="AX34:AX35" si="18">COUNTIF(D34:AV34,"F")</f>
        <v>1</v>
      </c>
    </row>
    <row r="35" spans="1:50" ht="14.1" customHeight="1" x14ac:dyDescent="0.2">
      <c r="A35" s="13">
        <v>21</v>
      </c>
      <c r="B35" s="60" t="s">
        <v>77</v>
      </c>
      <c r="C35" s="14">
        <v>21</v>
      </c>
      <c r="D35" s="10"/>
      <c r="E35" s="10" t="s">
        <v>3</v>
      </c>
      <c r="F35" s="10" t="s">
        <v>3</v>
      </c>
      <c r="G35" s="10" t="s">
        <v>3</v>
      </c>
      <c r="H35" s="10" t="s">
        <v>3</v>
      </c>
      <c r="I35" s="10"/>
      <c r="J35" s="10"/>
      <c r="K35" s="10"/>
      <c r="L35" s="11">
        <f t="shared" si="12"/>
        <v>4</v>
      </c>
      <c r="M35" s="10"/>
      <c r="N35" s="10" t="s">
        <v>3</v>
      </c>
      <c r="O35" s="10" t="s">
        <v>3</v>
      </c>
      <c r="P35" s="10" t="s">
        <v>3</v>
      </c>
      <c r="Q35" s="10" t="s">
        <v>3</v>
      </c>
      <c r="R35" s="10" t="s">
        <v>3</v>
      </c>
      <c r="S35" s="10"/>
      <c r="T35" s="10"/>
      <c r="U35" s="11">
        <f t="shared" si="13"/>
        <v>5</v>
      </c>
      <c r="V35" s="10"/>
      <c r="W35" s="10" t="s">
        <v>3</v>
      </c>
      <c r="X35" s="10" t="s">
        <v>3</v>
      </c>
      <c r="Y35" s="10" t="s">
        <v>21</v>
      </c>
      <c r="Z35" s="10" t="s">
        <v>3</v>
      </c>
      <c r="AA35" s="10"/>
      <c r="AB35" s="10"/>
      <c r="AC35" s="10"/>
      <c r="AD35" s="11">
        <f t="shared" si="14"/>
        <v>3</v>
      </c>
      <c r="AE35" s="10"/>
      <c r="AF35" s="10" t="s">
        <v>3</v>
      </c>
      <c r="AG35" s="10" t="s">
        <v>3</v>
      </c>
      <c r="AH35" s="10" t="s">
        <v>3</v>
      </c>
      <c r="AI35" s="10"/>
      <c r="AJ35" s="10"/>
      <c r="AK35" s="10"/>
      <c r="AL35" s="10"/>
      <c r="AM35" s="11">
        <f t="shared" si="15"/>
        <v>3</v>
      </c>
      <c r="AN35" s="10"/>
      <c r="AO35" s="10"/>
      <c r="AP35" s="10"/>
      <c r="AQ35" s="10"/>
      <c r="AR35" s="10"/>
      <c r="AS35" s="10"/>
      <c r="AT35" s="10"/>
      <c r="AU35" s="10"/>
      <c r="AV35" s="45">
        <f t="shared" si="16"/>
        <v>0</v>
      </c>
      <c r="AW35" s="11">
        <f t="shared" si="17"/>
        <v>15</v>
      </c>
      <c r="AX35" s="12">
        <f t="shared" si="18"/>
        <v>1</v>
      </c>
    </row>
    <row r="36" spans="1:50" ht="14.1" customHeight="1" x14ac:dyDescent="0.2">
      <c r="A36" s="13">
        <v>22</v>
      </c>
      <c r="B36" s="63"/>
      <c r="C36" s="14">
        <v>22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6"/>
      <c r="X36" s="16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</row>
    <row r="37" spans="1:50" ht="14.1" customHeight="1" x14ac:dyDescent="0.2">
      <c r="A37" s="13">
        <v>23</v>
      </c>
      <c r="B37" s="63"/>
      <c r="C37" s="14">
        <v>23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6"/>
      <c r="X37" s="16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</row>
    <row r="38" spans="1:50" ht="14.1" customHeight="1" x14ac:dyDescent="0.2">
      <c r="A38" s="13">
        <v>24</v>
      </c>
      <c r="B38" s="60"/>
      <c r="C38" s="14">
        <v>24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6"/>
      <c r="X38" s="16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</row>
    <row r="39" spans="1:50" ht="14.1" customHeight="1" x14ac:dyDescent="0.2">
      <c r="A39" s="13">
        <v>25</v>
      </c>
      <c r="B39" s="63"/>
      <c r="C39" s="14">
        <v>25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6"/>
      <c r="X39" s="16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</row>
    <row r="40" spans="1:50" ht="14.1" customHeight="1" x14ac:dyDescent="0.2">
      <c r="A40" s="13">
        <v>26</v>
      </c>
      <c r="B40" s="60"/>
      <c r="C40" s="14">
        <v>26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6"/>
      <c r="X40" s="16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</row>
    <row r="41" spans="1:50" ht="14.1" customHeight="1" x14ac:dyDescent="0.2">
      <c r="A41" s="13">
        <v>27</v>
      </c>
      <c r="C41" s="14">
        <v>27</v>
      </c>
      <c r="D41" s="10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6"/>
      <c r="X41" s="16"/>
      <c r="Y41" s="11"/>
      <c r="Z41" s="11"/>
      <c r="AA41" s="11"/>
      <c r="AB41" s="11"/>
      <c r="AC41" s="11"/>
      <c r="AD41" s="11"/>
      <c r="AE41" s="11"/>
      <c r="AF41" s="10"/>
      <c r="AG41" s="10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0"/>
      <c r="AV41" s="11"/>
      <c r="AW41" s="11"/>
      <c r="AX41" s="12"/>
    </row>
    <row r="42" spans="1:50" ht="14.1" customHeight="1" x14ac:dyDescent="0.2">
      <c r="A42" s="13">
        <v>28</v>
      </c>
      <c r="C42" s="14">
        <v>28</v>
      </c>
      <c r="D42" s="10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6"/>
      <c r="X42" s="16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0"/>
      <c r="AV42" s="11"/>
      <c r="AW42" s="11"/>
      <c r="AX42" s="12"/>
    </row>
    <row r="43" spans="1:50" ht="14.1" customHeight="1" x14ac:dyDescent="0.2">
      <c r="A43" s="13">
        <v>29</v>
      </c>
      <c r="B43" s="13"/>
      <c r="C43" s="14">
        <v>29</v>
      </c>
      <c r="D43" s="10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6"/>
      <c r="X43" s="16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0"/>
      <c r="AV43" s="11"/>
      <c r="AW43" s="11"/>
      <c r="AX43" s="12"/>
    </row>
    <row r="44" spans="1:50" ht="14.1" customHeight="1" x14ac:dyDescent="0.2">
      <c r="A44" s="13">
        <v>30</v>
      </c>
      <c r="B44" s="13"/>
      <c r="C44" s="14">
        <v>30</v>
      </c>
      <c r="D44" s="10"/>
      <c r="E44" s="10"/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6"/>
      <c r="X44" s="16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0"/>
      <c r="AV44" s="11"/>
      <c r="AW44" s="11"/>
      <c r="AX44" s="12"/>
    </row>
    <row r="45" spans="1:50" ht="14.1" customHeight="1" x14ac:dyDescent="0.2">
      <c r="A45" s="13">
        <v>31</v>
      </c>
      <c r="B45" s="13"/>
      <c r="C45" s="14">
        <v>31</v>
      </c>
      <c r="D45" s="10"/>
      <c r="E45" s="10"/>
      <c r="F45" s="10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48"/>
      <c r="AV45" s="16"/>
      <c r="AW45" s="16"/>
      <c r="AX45" s="16"/>
    </row>
    <row r="46" spans="1:50" ht="14.1" customHeight="1" x14ac:dyDescent="0.2">
      <c r="A46" s="13">
        <v>32</v>
      </c>
      <c r="B46" s="13"/>
      <c r="C46" s="14">
        <v>32</v>
      </c>
      <c r="D46" s="10"/>
      <c r="E46" s="10"/>
      <c r="F46" s="10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48"/>
      <c r="AV46" s="16"/>
      <c r="AW46" s="16"/>
      <c r="AX46" s="16"/>
    </row>
    <row r="47" spans="1:50" ht="14.1" customHeight="1" x14ac:dyDescent="0.2">
      <c r="A47" s="13">
        <v>33</v>
      </c>
      <c r="B47" s="13"/>
      <c r="C47" s="14">
        <v>33</v>
      </c>
      <c r="D47" s="10"/>
      <c r="E47" s="10"/>
      <c r="F47" s="10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48"/>
      <c r="AV47" s="16"/>
      <c r="AW47" s="16"/>
      <c r="AX47" s="16"/>
    </row>
    <row r="48" spans="1:50" ht="14.1" customHeight="1" x14ac:dyDescent="0.2">
      <c r="A48" s="13">
        <v>34</v>
      </c>
      <c r="B48" s="13"/>
      <c r="C48" s="14">
        <v>34</v>
      </c>
      <c r="D48" s="10"/>
      <c r="E48" s="10"/>
      <c r="F48" s="10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48"/>
      <c r="AV48" s="16"/>
      <c r="AW48" s="16"/>
      <c r="AX48" s="16"/>
    </row>
    <row r="49" spans="1:50" ht="14.1" customHeight="1" x14ac:dyDescent="0.2">
      <c r="A49" s="13">
        <v>35</v>
      </c>
      <c r="B49" s="13"/>
      <c r="C49" s="14">
        <v>35</v>
      </c>
      <c r="D49" s="10"/>
      <c r="E49" s="10"/>
      <c r="F49" s="10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48"/>
      <c r="AV49" s="16"/>
      <c r="AW49" s="16"/>
      <c r="AX49" s="16"/>
    </row>
    <row r="50" spans="1:50" x14ac:dyDescent="0.2">
      <c r="A50" s="2"/>
      <c r="B50" s="2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49"/>
      <c r="AV50" s="9"/>
      <c r="AW50" s="9"/>
      <c r="AX50" s="9"/>
    </row>
    <row r="51" spans="1:50" x14ac:dyDescent="0.2">
      <c r="A51" s="2"/>
      <c r="B51" s="2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49"/>
      <c r="AV51" s="9"/>
      <c r="AW51" s="9"/>
      <c r="AX51" s="9"/>
    </row>
    <row r="52" spans="1:50" x14ac:dyDescent="0.2">
      <c r="A52" s="2"/>
      <c r="B52" s="2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49"/>
      <c r="AV52" s="9"/>
      <c r="AW52" s="9"/>
      <c r="AX52" s="9"/>
    </row>
    <row r="53" spans="1:50" x14ac:dyDescent="0.2">
      <c r="A53" s="2"/>
      <c r="B53" s="2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49"/>
      <c r="AV53" s="9"/>
      <c r="AW53" s="9"/>
      <c r="AX53" s="9"/>
    </row>
    <row r="54" spans="1:50" x14ac:dyDescent="0.2">
      <c r="A54" s="2"/>
      <c r="B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49"/>
      <c r="AV54" s="9"/>
      <c r="AW54" s="9"/>
      <c r="AX54" s="9"/>
    </row>
    <row r="55" spans="1:50" x14ac:dyDescent="0.2">
      <c r="A55" s="2"/>
      <c r="B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49"/>
      <c r="AV55" s="9"/>
      <c r="AW55" s="9"/>
      <c r="AX55" s="9"/>
    </row>
    <row r="56" spans="1:50" x14ac:dyDescent="0.2">
      <c r="A56" s="2"/>
      <c r="B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49"/>
      <c r="AV56" s="9"/>
      <c r="AW56" s="9"/>
      <c r="AX56" s="9"/>
    </row>
    <row r="57" spans="1:50" x14ac:dyDescent="0.2">
      <c r="A57" s="2"/>
      <c r="B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49"/>
      <c r="AV57" s="9"/>
      <c r="AW57" s="9"/>
      <c r="AX57" s="9"/>
    </row>
    <row r="58" spans="1:50" x14ac:dyDescent="0.2">
      <c r="A58" s="2"/>
      <c r="B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49"/>
      <c r="AV58" s="9"/>
      <c r="AW58" s="9"/>
      <c r="AX58" s="9"/>
    </row>
    <row r="59" spans="1:50" x14ac:dyDescent="0.2">
      <c r="A59" s="2"/>
      <c r="B59" s="2"/>
      <c r="C59" s="3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49"/>
      <c r="AV59" s="9"/>
      <c r="AW59" s="9"/>
      <c r="AX59" s="9"/>
    </row>
    <row r="60" spans="1:50" x14ac:dyDescent="0.2">
      <c r="A60" s="2"/>
      <c r="B60" s="2"/>
      <c r="C60" s="3"/>
      <c r="AF60" s="9"/>
      <c r="AG60" s="9"/>
    </row>
    <row r="61" spans="1:50" x14ac:dyDescent="0.2">
      <c r="A61" s="2"/>
      <c r="B61" s="2"/>
      <c r="C61" s="3"/>
    </row>
    <row r="62" spans="1:50" x14ac:dyDescent="0.2">
      <c r="A62" s="2"/>
      <c r="B62" s="2"/>
      <c r="C62" s="3"/>
    </row>
    <row r="63" spans="1:50" x14ac:dyDescent="0.2">
      <c r="A63" s="2"/>
      <c r="B63" s="2"/>
      <c r="C63" s="3"/>
    </row>
    <row r="64" spans="1:50" x14ac:dyDescent="0.2">
      <c r="A64" s="2"/>
      <c r="B64" s="2"/>
      <c r="C64" s="2"/>
    </row>
  </sheetData>
  <sortState ref="B15:B35">
    <sortCondition ref="B15"/>
  </sortState>
  <mergeCells count="32">
    <mergeCell ref="T5:W5"/>
    <mergeCell ref="T6:W6"/>
    <mergeCell ref="AX12:AX14"/>
    <mergeCell ref="AW12:AW14"/>
    <mergeCell ref="A1:AX1"/>
    <mergeCell ref="C4:P4"/>
    <mergeCell ref="A2:AX2"/>
    <mergeCell ref="C5:P5"/>
    <mergeCell ref="C6:P6"/>
    <mergeCell ref="AA10:AF10"/>
    <mergeCell ref="AG10:AT10"/>
    <mergeCell ref="AD13:AD14"/>
    <mergeCell ref="AM13:AM14"/>
    <mergeCell ref="AE12:AM12"/>
    <mergeCell ref="AN12:AV12"/>
    <mergeCell ref="AV13:AV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  <mergeCell ref="C7:P7"/>
    <mergeCell ref="T4:W4"/>
  </mergeCells>
  <phoneticPr fontId="9" type="noConversion"/>
  <conditionalFormatting sqref="AX41:AX44 AX15:AX35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BL67"/>
  <sheetViews>
    <sheetView tabSelected="1" view="pageBreakPreview" zoomScale="90" zoomScaleNormal="90" zoomScaleSheetLayoutView="90" workbookViewId="0">
      <selection activeCell="K11" sqref="K11"/>
    </sheetView>
  </sheetViews>
  <sheetFormatPr baseColWidth="10" defaultRowHeight="12.75" x14ac:dyDescent="0.2"/>
  <cols>
    <col min="1" max="1" width="5.7109375" style="4" customWidth="1"/>
    <col min="2" max="2" width="3.85546875" style="1" bestFit="1" customWidth="1"/>
    <col min="3" max="3" width="39.5703125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3" spans="2:64" ht="15.95" customHeight="1" x14ac:dyDescent="0.3">
      <c r="B3" s="4"/>
      <c r="C3" s="52"/>
      <c r="D3" s="99" t="s">
        <v>19</v>
      </c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52"/>
      <c r="AD3" s="52"/>
      <c r="AE3" s="52"/>
      <c r="AF3" s="52"/>
      <c r="AG3" s="52"/>
      <c r="AH3"/>
      <c r="AI3"/>
      <c r="AJ3"/>
      <c r="AK3"/>
      <c r="AL3"/>
      <c r="AM3"/>
      <c r="AN3"/>
      <c r="AO3"/>
      <c r="AP3"/>
      <c r="AQ3"/>
      <c r="AR3"/>
      <c r="AS3"/>
    </row>
    <row r="4" spans="2:64" ht="15.95" customHeight="1" x14ac:dyDescent="0.3">
      <c r="B4" s="4"/>
      <c r="C4" s="18"/>
      <c r="D4" s="120" t="s">
        <v>35</v>
      </c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8"/>
      <c r="AD4" s="18"/>
      <c r="AE4" s="18"/>
      <c r="AF4" s="18"/>
      <c r="AG4" s="18"/>
      <c r="AH4"/>
      <c r="AI4"/>
      <c r="AJ4"/>
      <c r="AK4"/>
      <c r="AL4"/>
      <c r="AM4"/>
      <c r="AN4"/>
      <c r="AO4"/>
      <c r="AP4"/>
      <c r="AQ4"/>
      <c r="AR4"/>
      <c r="AS4"/>
    </row>
    <row r="5" spans="2:64" ht="18.75" x14ac:dyDescent="0.3">
      <c r="B5" s="20"/>
      <c r="C5" s="20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2:64" ht="15" x14ac:dyDescent="0.25">
      <c r="B6" s="105" t="s">
        <v>5</v>
      </c>
      <c r="C6" s="105"/>
      <c r="D6" s="106" t="s">
        <v>53</v>
      </c>
      <c r="E6" s="106"/>
      <c r="F6" s="106"/>
      <c r="G6" s="106"/>
      <c r="H6" s="106"/>
      <c r="I6" s="106"/>
      <c r="J6" s="106"/>
      <c r="K6" s="106"/>
      <c r="L6" s="106"/>
      <c r="M6" s="106"/>
      <c r="N6" s="53"/>
      <c r="O6" s="53"/>
      <c r="P6" s="53"/>
      <c r="Q6" s="105" t="s">
        <v>24</v>
      </c>
      <c r="R6" s="105"/>
      <c r="S6" s="106" t="s">
        <v>54</v>
      </c>
      <c r="T6" s="106"/>
      <c r="U6" s="106"/>
      <c r="V6" s="54"/>
      <c r="W6"/>
      <c r="X6"/>
      <c r="Y6"/>
      <c r="Z6"/>
      <c r="AA6"/>
      <c r="AB6"/>
      <c r="AC6"/>
      <c r="AD6"/>
      <c r="AE6"/>
      <c r="AF6"/>
      <c r="AG6"/>
    </row>
    <row r="7" spans="2:64" ht="15" x14ac:dyDescent="0.25">
      <c r="B7" s="105" t="s">
        <v>0</v>
      </c>
      <c r="C7" s="105"/>
      <c r="D7" s="106" t="s">
        <v>81</v>
      </c>
      <c r="E7" s="106"/>
      <c r="F7" s="106"/>
      <c r="G7" s="106"/>
      <c r="H7" s="106"/>
      <c r="I7" s="106"/>
      <c r="J7" s="106"/>
      <c r="K7" s="106"/>
      <c r="L7" s="106"/>
      <c r="M7" s="106"/>
      <c r="N7" s="53"/>
      <c r="O7" s="53"/>
      <c r="P7" s="53"/>
      <c r="Q7" s="105" t="s">
        <v>25</v>
      </c>
      <c r="R7" s="105"/>
      <c r="S7" s="106" t="s">
        <v>55</v>
      </c>
      <c r="T7" s="106"/>
      <c r="U7" s="106"/>
      <c r="V7" s="54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" x14ac:dyDescent="0.25">
      <c r="B8" s="105" t="s">
        <v>6</v>
      </c>
      <c r="C8" s="105"/>
      <c r="D8" s="106" t="s">
        <v>52</v>
      </c>
      <c r="E8" s="106"/>
      <c r="F8" s="106"/>
      <c r="G8" s="106"/>
      <c r="H8" s="106"/>
      <c r="I8" s="106"/>
      <c r="J8" s="106"/>
      <c r="K8" s="106"/>
      <c r="L8" s="106"/>
      <c r="M8" s="106"/>
      <c r="N8" s="53"/>
      <c r="O8" s="53"/>
      <c r="P8" s="53"/>
      <c r="Q8" s="105" t="s">
        <v>1</v>
      </c>
      <c r="R8" s="105"/>
      <c r="S8" s="106" t="s">
        <v>20</v>
      </c>
      <c r="T8" s="106"/>
      <c r="U8" s="106"/>
      <c r="V8" s="54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2:64" ht="15" x14ac:dyDescent="0.25">
      <c r="B9" s="105" t="s">
        <v>23</v>
      </c>
      <c r="C9" s="105"/>
      <c r="D9" s="106" t="s">
        <v>56</v>
      </c>
      <c r="E9" s="106"/>
      <c r="F9" s="106"/>
      <c r="G9" s="106"/>
      <c r="H9" s="106"/>
      <c r="I9" s="106"/>
      <c r="J9" s="106"/>
      <c r="K9" s="106"/>
      <c r="L9" s="106"/>
      <c r="M9" s="106"/>
      <c r="N9" s="53"/>
      <c r="O9" s="53"/>
      <c r="P9" s="53"/>
      <c r="Q9" s="55"/>
      <c r="R9" s="55"/>
      <c r="S9" s="55"/>
      <c r="T9" s="55"/>
      <c r="U9" s="56"/>
      <c r="V9" s="54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2:64" ht="15" x14ac:dyDescent="0.25">
      <c r="B10" s="57"/>
      <c r="C10" s="57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3"/>
      <c r="S10" s="53"/>
      <c r="T10" s="53"/>
      <c r="U10" s="55"/>
      <c r="V10" s="55"/>
      <c r="W10" s="55"/>
      <c r="X10" s="55"/>
      <c r="Y10" s="56"/>
      <c r="Z10" s="54"/>
      <c r="AA10" s="54"/>
      <c r="AB10" s="54"/>
      <c r="AC10" s="54"/>
      <c r="AD10" s="54"/>
      <c r="AE10" s="54"/>
      <c r="AF10" s="54"/>
      <c r="AG10" s="54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26"/>
      <c r="C11" s="2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/>
      <c r="S11"/>
      <c r="T11"/>
      <c r="U11" s="24"/>
      <c r="V11" s="24"/>
      <c r="W11" s="24"/>
      <c r="X11" s="24"/>
      <c r="Y11" s="23"/>
      <c r="Z11" s="25"/>
      <c r="AA11" s="25"/>
      <c r="AB11" s="25"/>
      <c r="AC11" s="25"/>
      <c r="AD11" s="25"/>
      <c r="AE11" s="25"/>
      <c r="AF11" s="25"/>
      <c r="AG11" s="25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2:64" ht="15" x14ac:dyDescent="0.2">
      <c r="B12" s="26"/>
      <c r="C12" s="26"/>
      <c r="D12" s="5"/>
      <c r="E12" s="25"/>
      <c r="F12" s="25"/>
      <c r="G12"/>
      <c r="H12"/>
      <c r="I12"/>
      <c r="J12"/>
      <c r="K12"/>
      <c r="L12"/>
      <c r="M12"/>
    </row>
    <row r="13" spans="2:64" ht="15" customHeight="1" x14ac:dyDescent="0.2">
      <c r="B13" s="64" t="s">
        <v>26</v>
      </c>
      <c r="C13" s="100" t="s">
        <v>2</v>
      </c>
      <c r="D13" s="107" t="s">
        <v>36</v>
      </c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 t="s">
        <v>37</v>
      </c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77"/>
      <c r="AD13" s="108" t="s">
        <v>50</v>
      </c>
      <c r="AE13" s="108"/>
      <c r="AF13" s="108"/>
      <c r="AG13" s="108"/>
    </row>
    <row r="14" spans="2:64" ht="15" customHeight="1" x14ac:dyDescent="0.2">
      <c r="B14" s="65"/>
      <c r="C14" s="101"/>
      <c r="D14" s="115" t="s">
        <v>46</v>
      </c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07" t="s">
        <v>46</v>
      </c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77"/>
      <c r="AD14" s="108"/>
      <c r="AE14" s="108"/>
      <c r="AF14" s="108"/>
      <c r="AG14" s="108"/>
    </row>
    <row r="15" spans="2:64" ht="18.95" customHeight="1" x14ac:dyDescent="0.2">
      <c r="B15" s="65"/>
      <c r="C15" s="101"/>
      <c r="D15" s="102" t="s">
        <v>38</v>
      </c>
      <c r="E15" s="103"/>
      <c r="F15" s="104"/>
      <c r="G15" s="109" t="s">
        <v>39</v>
      </c>
      <c r="H15" s="110"/>
      <c r="I15" s="111"/>
      <c r="J15" s="109" t="s">
        <v>40</v>
      </c>
      <c r="K15" s="110"/>
      <c r="L15" s="111"/>
      <c r="M15" s="112" t="s">
        <v>41</v>
      </c>
      <c r="N15" s="112"/>
      <c r="O15" s="112"/>
      <c r="P15" s="113" t="s">
        <v>45</v>
      </c>
      <c r="Q15" s="116" t="s">
        <v>38</v>
      </c>
      <c r="R15" s="116"/>
      <c r="S15" s="116"/>
      <c r="T15" s="117" t="s">
        <v>39</v>
      </c>
      <c r="U15" s="117"/>
      <c r="V15" s="117"/>
      <c r="W15" s="117" t="s">
        <v>40</v>
      </c>
      <c r="X15" s="117"/>
      <c r="Y15" s="117"/>
      <c r="Z15" s="116" t="s">
        <v>41</v>
      </c>
      <c r="AA15" s="116"/>
      <c r="AB15" s="116"/>
      <c r="AC15" s="118" t="s">
        <v>45</v>
      </c>
      <c r="AD15" s="108"/>
      <c r="AE15" s="108"/>
      <c r="AF15" s="108"/>
      <c r="AG15" s="108"/>
    </row>
    <row r="16" spans="2:64" ht="48" customHeight="1" x14ac:dyDescent="0.2">
      <c r="B16" s="66"/>
      <c r="C16" s="101"/>
      <c r="D16" s="21" t="s">
        <v>8</v>
      </c>
      <c r="E16" s="31" t="s">
        <v>9</v>
      </c>
      <c r="F16" s="31" t="s">
        <v>10</v>
      </c>
      <c r="G16" s="31" t="s">
        <v>11</v>
      </c>
      <c r="H16" s="31" t="s">
        <v>12</v>
      </c>
      <c r="I16" s="31" t="s">
        <v>13</v>
      </c>
      <c r="J16" s="31" t="s">
        <v>14</v>
      </c>
      <c r="K16" s="31" t="s">
        <v>15</v>
      </c>
      <c r="L16" s="31" t="s">
        <v>51</v>
      </c>
      <c r="M16" s="37" t="s">
        <v>42</v>
      </c>
      <c r="N16" s="38" t="s">
        <v>43</v>
      </c>
      <c r="O16" s="38" t="s">
        <v>44</v>
      </c>
      <c r="P16" s="114"/>
      <c r="Q16" s="31" t="s">
        <v>8</v>
      </c>
      <c r="R16" s="31" t="s">
        <v>9</v>
      </c>
      <c r="S16" s="31" t="s">
        <v>10</v>
      </c>
      <c r="T16" s="31" t="s">
        <v>11</v>
      </c>
      <c r="U16" s="31" t="s">
        <v>12</v>
      </c>
      <c r="V16" s="22" t="s">
        <v>13</v>
      </c>
      <c r="W16" s="31" t="s">
        <v>14</v>
      </c>
      <c r="X16" s="31" t="s">
        <v>15</v>
      </c>
      <c r="Y16" s="31" t="s">
        <v>51</v>
      </c>
      <c r="Z16" s="37" t="s">
        <v>42</v>
      </c>
      <c r="AA16" s="38" t="s">
        <v>43</v>
      </c>
      <c r="AB16" s="38" t="s">
        <v>44</v>
      </c>
      <c r="AC16" s="119"/>
      <c r="AD16" s="39" t="s">
        <v>47</v>
      </c>
      <c r="AE16" s="40" t="s">
        <v>48</v>
      </c>
      <c r="AF16" s="38" t="s">
        <v>4</v>
      </c>
      <c r="AG16" s="41" t="s">
        <v>49</v>
      </c>
    </row>
    <row r="17" spans="2:33" ht="14.1" customHeight="1" x14ac:dyDescent="0.2">
      <c r="B17" s="15">
        <v>1</v>
      </c>
      <c r="C17" s="60" t="s">
        <v>58</v>
      </c>
      <c r="D17" s="51">
        <v>15</v>
      </c>
      <c r="E17" s="48"/>
      <c r="F17" s="48"/>
      <c r="G17" s="51">
        <v>16</v>
      </c>
      <c r="H17" s="42"/>
      <c r="I17" s="42"/>
      <c r="J17" s="51">
        <v>15</v>
      </c>
      <c r="K17" s="42"/>
      <c r="L17" s="43"/>
      <c r="M17" s="42">
        <f>SUMIF(D17:L17,"&gt;0")/COUNTA(D17:L17)</f>
        <v>15.333333333333334</v>
      </c>
      <c r="N17" s="42"/>
      <c r="O17" s="42">
        <f>AVERAGE(M17:N17)</f>
        <v>15.333333333333334</v>
      </c>
      <c r="P17" s="42"/>
      <c r="Q17" s="51">
        <v>15</v>
      </c>
      <c r="R17" s="16"/>
      <c r="S17" s="16"/>
      <c r="T17" s="51"/>
      <c r="U17" s="42"/>
      <c r="V17" s="42"/>
      <c r="W17" s="51">
        <v>15</v>
      </c>
      <c r="X17" s="42"/>
      <c r="Y17" s="42"/>
      <c r="Z17" s="42">
        <f>SUMIF(Q17:Y17,"&gt;0")/COUNTA(Q17:Y17)</f>
        <v>15</v>
      </c>
      <c r="AA17" s="42"/>
      <c r="AB17" s="42">
        <f>AVERAGE(Z17:AA17)</f>
        <v>15</v>
      </c>
      <c r="AC17" s="42"/>
      <c r="AD17" s="42">
        <f>O17</f>
        <v>15.333333333333334</v>
      </c>
      <c r="AE17" s="42">
        <f>AB17</f>
        <v>15</v>
      </c>
      <c r="AF17" s="42">
        <f>AVERAGE(AD17:AE17)</f>
        <v>15.166666666666668</v>
      </c>
      <c r="AG17" s="43"/>
    </row>
    <row r="18" spans="2:33" ht="14.1" customHeight="1" x14ac:dyDescent="0.2">
      <c r="B18" s="15">
        <v>2</v>
      </c>
      <c r="C18" s="60" t="s">
        <v>59</v>
      </c>
      <c r="D18" s="51">
        <v>15</v>
      </c>
      <c r="E18" s="48"/>
      <c r="F18" s="48"/>
      <c r="G18" s="51">
        <v>15</v>
      </c>
      <c r="H18" s="42"/>
      <c r="I18" s="42"/>
      <c r="J18" s="51">
        <v>14</v>
      </c>
      <c r="K18" s="42"/>
      <c r="L18" s="42"/>
      <c r="M18" s="42">
        <f t="shared" ref="M18:M35" si="0">SUMIF(D18:L18,"&gt;0")/COUNTA(D18:L18)</f>
        <v>14.666666666666666</v>
      </c>
      <c r="N18" s="42"/>
      <c r="O18" s="42">
        <f t="shared" ref="O18:O35" si="1">AVERAGE(M18:N18)</f>
        <v>14.666666666666666</v>
      </c>
      <c r="P18" s="42"/>
      <c r="Q18" s="51">
        <v>14</v>
      </c>
      <c r="R18" s="16"/>
      <c r="S18" s="16"/>
      <c r="T18" s="51"/>
      <c r="U18" s="42"/>
      <c r="V18" s="42"/>
      <c r="W18" s="51">
        <v>15</v>
      </c>
      <c r="X18" s="42"/>
      <c r="Y18" s="42"/>
      <c r="Z18" s="42">
        <f t="shared" ref="Z18:Z29" si="2">SUMIF(Q18:Y18,"&gt;0")/COUNTA(Q18:Y18)</f>
        <v>14.5</v>
      </c>
      <c r="AA18" s="42"/>
      <c r="AB18" s="42">
        <f t="shared" ref="AB18:AB30" si="3">AVERAGE(Z18:AA18)</f>
        <v>14.5</v>
      </c>
      <c r="AC18" s="42"/>
      <c r="AD18" s="42">
        <f t="shared" ref="AD18:AD30" si="4">O18</f>
        <v>14.666666666666666</v>
      </c>
      <c r="AE18" s="42">
        <f t="shared" ref="AE18:AE30" si="5">AB18</f>
        <v>14.5</v>
      </c>
      <c r="AF18" s="42">
        <f t="shared" ref="AF18:AF30" si="6">AVERAGE(AD18:AE18)</f>
        <v>14.583333333333332</v>
      </c>
      <c r="AG18" s="43"/>
    </row>
    <row r="19" spans="2:33" ht="14.1" customHeight="1" x14ac:dyDescent="0.2">
      <c r="B19" s="15">
        <v>3</v>
      </c>
      <c r="C19" s="60" t="s">
        <v>60</v>
      </c>
      <c r="D19" s="51">
        <v>14</v>
      </c>
      <c r="E19" s="48"/>
      <c r="F19" s="48"/>
      <c r="G19" s="51">
        <v>14</v>
      </c>
      <c r="H19" s="42"/>
      <c r="I19" s="42"/>
      <c r="J19" s="51">
        <v>14</v>
      </c>
      <c r="K19" s="42"/>
      <c r="L19" s="42"/>
      <c r="M19" s="42">
        <f t="shared" si="0"/>
        <v>14</v>
      </c>
      <c r="N19" s="42"/>
      <c r="O19" s="42">
        <f t="shared" si="1"/>
        <v>14</v>
      </c>
      <c r="P19" s="42"/>
      <c r="Q19" s="51">
        <v>14</v>
      </c>
      <c r="R19" s="16"/>
      <c r="S19" s="16"/>
      <c r="T19" s="51"/>
      <c r="U19" s="42"/>
      <c r="V19" s="42"/>
      <c r="W19" s="51">
        <v>15</v>
      </c>
      <c r="X19" s="42"/>
      <c r="Y19" s="42"/>
      <c r="Z19" s="42">
        <f t="shared" si="2"/>
        <v>14.5</v>
      </c>
      <c r="AA19" s="42"/>
      <c r="AB19" s="42">
        <f t="shared" si="3"/>
        <v>14.5</v>
      </c>
      <c r="AC19" s="42"/>
      <c r="AD19" s="42">
        <f t="shared" si="4"/>
        <v>14</v>
      </c>
      <c r="AE19" s="42">
        <f t="shared" si="5"/>
        <v>14.5</v>
      </c>
      <c r="AF19" s="42">
        <f t="shared" si="6"/>
        <v>14.25</v>
      </c>
      <c r="AG19" s="43"/>
    </row>
    <row r="20" spans="2:33" ht="14.1" customHeight="1" x14ac:dyDescent="0.2">
      <c r="B20" s="15">
        <v>4</v>
      </c>
      <c r="C20" s="60" t="s">
        <v>61</v>
      </c>
      <c r="D20" s="51">
        <v>17</v>
      </c>
      <c r="E20" s="48"/>
      <c r="F20" s="48"/>
      <c r="G20" s="51">
        <v>16</v>
      </c>
      <c r="H20" s="42"/>
      <c r="I20" s="42"/>
      <c r="J20" s="51">
        <v>17</v>
      </c>
      <c r="K20" s="42"/>
      <c r="L20" s="42"/>
      <c r="M20" s="42">
        <f t="shared" si="0"/>
        <v>16.666666666666668</v>
      </c>
      <c r="N20" s="42"/>
      <c r="O20" s="42">
        <f t="shared" si="1"/>
        <v>16.666666666666668</v>
      </c>
      <c r="P20" s="42"/>
      <c r="Q20" s="51">
        <v>16</v>
      </c>
      <c r="R20" s="16"/>
      <c r="S20" s="16"/>
      <c r="T20" s="51"/>
      <c r="U20" s="42"/>
      <c r="V20" s="42"/>
      <c r="W20" s="51">
        <v>16</v>
      </c>
      <c r="X20" s="42"/>
      <c r="Y20" s="42"/>
      <c r="Z20" s="42">
        <f t="shared" si="2"/>
        <v>16</v>
      </c>
      <c r="AA20" s="44"/>
      <c r="AB20" s="42">
        <f t="shared" si="3"/>
        <v>16</v>
      </c>
      <c r="AC20" s="42"/>
      <c r="AD20" s="42">
        <f t="shared" si="4"/>
        <v>16.666666666666668</v>
      </c>
      <c r="AE20" s="42">
        <f t="shared" si="5"/>
        <v>16</v>
      </c>
      <c r="AF20" s="42">
        <f t="shared" si="6"/>
        <v>16.333333333333336</v>
      </c>
      <c r="AG20" s="43"/>
    </row>
    <row r="21" spans="2:33" ht="14.1" customHeight="1" x14ac:dyDescent="0.2">
      <c r="B21" s="15">
        <v>5</v>
      </c>
      <c r="C21" s="60" t="s">
        <v>62</v>
      </c>
      <c r="D21" s="51">
        <v>15</v>
      </c>
      <c r="E21" s="48"/>
      <c r="F21" s="48"/>
      <c r="G21" s="51">
        <v>15</v>
      </c>
      <c r="H21" s="42"/>
      <c r="I21" s="42"/>
      <c r="J21" s="51">
        <v>16</v>
      </c>
      <c r="K21" s="42"/>
      <c r="L21" s="42"/>
      <c r="M21" s="42">
        <f t="shared" si="0"/>
        <v>15.333333333333334</v>
      </c>
      <c r="N21" s="42"/>
      <c r="O21" s="42">
        <f t="shared" si="1"/>
        <v>15.333333333333334</v>
      </c>
      <c r="P21" s="42"/>
      <c r="Q21" s="51">
        <v>14</v>
      </c>
      <c r="R21" s="16"/>
      <c r="S21" s="16"/>
      <c r="T21" s="51"/>
      <c r="U21" s="42"/>
      <c r="V21" s="42"/>
      <c r="W21" s="51">
        <v>14</v>
      </c>
      <c r="X21" s="42"/>
      <c r="Y21" s="42"/>
      <c r="Z21" s="42">
        <f t="shared" si="2"/>
        <v>14</v>
      </c>
      <c r="AA21" s="42"/>
      <c r="AB21" s="42">
        <f t="shared" si="3"/>
        <v>14</v>
      </c>
      <c r="AC21" s="42"/>
      <c r="AD21" s="42">
        <f t="shared" si="4"/>
        <v>15.333333333333334</v>
      </c>
      <c r="AE21" s="42">
        <f t="shared" si="5"/>
        <v>14</v>
      </c>
      <c r="AF21" s="42">
        <f t="shared" si="6"/>
        <v>14.666666666666668</v>
      </c>
      <c r="AG21" s="43"/>
    </row>
    <row r="22" spans="2:33" ht="14.1" customHeight="1" x14ac:dyDescent="0.2">
      <c r="B22" s="15">
        <v>6</v>
      </c>
      <c r="C22" s="60" t="s">
        <v>63</v>
      </c>
      <c r="D22" s="51">
        <v>15</v>
      </c>
      <c r="E22" s="48"/>
      <c r="F22" s="48"/>
      <c r="G22" s="51">
        <v>15</v>
      </c>
      <c r="H22" s="42"/>
      <c r="I22" s="42"/>
      <c r="J22" s="51">
        <v>16</v>
      </c>
      <c r="K22" s="42"/>
      <c r="L22" s="42"/>
      <c r="M22" s="42">
        <f t="shared" si="0"/>
        <v>15.333333333333334</v>
      </c>
      <c r="N22" s="42"/>
      <c r="O22" s="42">
        <f t="shared" si="1"/>
        <v>15.333333333333334</v>
      </c>
      <c r="P22" s="42"/>
      <c r="Q22" s="51">
        <v>16</v>
      </c>
      <c r="R22" s="16"/>
      <c r="S22" s="16"/>
      <c r="T22" s="51"/>
      <c r="U22" s="42"/>
      <c r="V22" s="42"/>
      <c r="W22" s="51">
        <v>16</v>
      </c>
      <c r="X22" s="42"/>
      <c r="Y22" s="42"/>
      <c r="Z22" s="42">
        <f t="shared" si="2"/>
        <v>16</v>
      </c>
      <c r="AA22" s="42"/>
      <c r="AB22" s="42">
        <f t="shared" si="3"/>
        <v>16</v>
      </c>
      <c r="AC22" s="42"/>
      <c r="AD22" s="42">
        <f t="shared" si="4"/>
        <v>15.333333333333334</v>
      </c>
      <c r="AE22" s="42">
        <f t="shared" si="5"/>
        <v>16</v>
      </c>
      <c r="AF22" s="42">
        <f t="shared" si="6"/>
        <v>15.666666666666668</v>
      </c>
      <c r="AG22" s="43"/>
    </row>
    <row r="23" spans="2:33" ht="14.1" customHeight="1" x14ac:dyDescent="0.2">
      <c r="B23" s="15">
        <v>7</v>
      </c>
      <c r="C23" s="60" t="s">
        <v>64</v>
      </c>
      <c r="D23" s="51">
        <v>15</v>
      </c>
      <c r="E23" s="48"/>
      <c r="F23" s="48"/>
      <c r="G23" s="51">
        <v>13</v>
      </c>
      <c r="H23" s="42"/>
      <c r="I23" s="42"/>
      <c r="J23" s="51">
        <v>15</v>
      </c>
      <c r="K23" s="42"/>
      <c r="L23" s="42"/>
      <c r="M23" s="42">
        <f t="shared" si="0"/>
        <v>14.333333333333334</v>
      </c>
      <c r="N23" s="42"/>
      <c r="O23" s="42">
        <f t="shared" si="1"/>
        <v>14.333333333333334</v>
      </c>
      <c r="P23" s="42"/>
      <c r="Q23" s="51">
        <v>10</v>
      </c>
      <c r="R23" s="16"/>
      <c r="S23" s="16"/>
      <c r="T23" s="51"/>
      <c r="U23" s="42"/>
      <c r="V23" s="42"/>
      <c r="W23" s="51">
        <v>15</v>
      </c>
      <c r="X23" s="42"/>
      <c r="Y23" s="42"/>
      <c r="Z23" s="42">
        <f t="shared" si="2"/>
        <v>12.5</v>
      </c>
      <c r="AA23" s="42"/>
      <c r="AB23" s="42">
        <f t="shared" si="3"/>
        <v>12.5</v>
      </c>
      <c r="AC23" s="42"/>
      <c r="AD23" s="42">
        <f t="shared" si="4"/>
        <v>14.333333333333334</v>
      </c>
      <c r="AE23" s="42">
        <f t="shared" si="5"/>
        <v>12.5</v>
      </c>
      <c r="AF23" s="42">
        <f t="shared" si="6"/>
        <v>13.416666666666668</v>
      </c>
      <c r="AG23" s="43"/>
    </row>
    <row r="24" spans="2:33" ht="14.1" customHeight="1" x14ac:dyDescent="0.2">
      <c r="B24" s="15">
        <v>8</v>
      </c>
      <c r="C24" s="60" t="s">
        <v>65</v>
      </c>
      <c r="D24" s="51">
        <v>15</v>
      </c>
      <c r="E24" s="48"/>
      <c r="F24" s="48"/>
      <c r="G24" s="51">
        <v>15</v>
      </c>
      <c r="H24" s="42"/>
      <c r="I24" s="42"/>
      <c r="J24" s="51">
        <v>16</v>
      </c>
      <c r="K24" s="42"/>
      <c r="L24" s="42"/>
      <c r="M24" s="42">
        <f t="shared" si="0"/>
        <v>15.333333333333334</v>
      </c>
      <c r="N24" s="42"/>
      <c r="O24" s="42">
        <f t="shared" si="1"/>
        <v>15.333333333333334</v>
      </c>
      <c r="P24" s="42"/>
      <c r="Q24" s="51">
        <v>15</v>
      </c>
      <c r="R24" s="16"/>
      <c r="S24" s="16"/>
      <c r="T24" s="51"/>
      <c r="U24" s="42"/>
      <c r="V24" s="42"/>
      <c r="W24" s="51">
        <v>15</v>
      </c>
      <c r="X24" s="42"/>
      <c r="Y24" s="42"/>
      <c r="Z24" s="42">
        <f t="shared" si="2"/>
        <v>15</v>
      </c>
      <c r="AA24" s="42"/>
      <c r="AB24" s="42">
        <f t="shared" si="3"/>
        <v>15</v>
      </c>
      <c r="AC24" s="42"/>
      <c r="AD24" s="42">
        <f t="shared" si="4"/>
        <v>15.333333333333334</v>
      </c>
      <c r="AE24" s="42">
        <f t="shared" si="5"/>
        <v>15</v>
      </c>
      <c r="AF24" s="42">
        <f t="shared" si="6"/>
        <v>15.166666666666668</v>
      </c>
      <c r="AG24" s="43"/>
    </row>
    <row r="25" spans="2:33" ht="14.1" customHeight="1" x14ac:dyDescent="0.2">
      <c r="B25" s="15">
        <v>9</v>
      </c>
      <c r="C25" s="60" t="s">
        <v>66</v>
      </c>
      <c r="D25" s="51">
        <v>16</v>
      </c>
      <c r="E25" s="48"/>
      <c r="F25" s="48"/>
      <c r="G25" s="51">
        <v>16</v>
      </c>
      <c r="H25" s="42"/>
      <c r="I25" s="42"/>
      <c r="J25" s="51">
        <v>15</v>
      </c>
      <c r="K25" s="42"/>
      <c r="L25" s="42"/>
      <c r="M25" s="42">
        <f t="shared" si="0"/>
        <v>15.666666666666666</v>
      </c>
      <c r="N25" s="42"/>
      <c r="O25" s="42">
        <f t="shared" si="1"/>
        <v>15.666666666666666</v>
      </c>
      <c r="P25" s="42"/>
      <c r="Q25" s="51">
        <v>17</v>
      </c>
      <c r="R25" s="16"/>
      <c r="S25" s="16"/>
      <c r="T25" s="51"/>
      <c r="U25" s="42"/>
      <c r="V25" s="42"/>
      <c r="W25" s="51">
        <v>16</v>
      </c>
      <c r="X25" s="42"/>
      <c r="Y25" s="42"/>
      <c r="Z25" s="42">
        <f t="shared" si="2"/>
        <v>16.5</v>
      </c>
      <c r="AA25" s="42"/>
      <c r="AB25" s="42">
        <f t="shared" si="3"/>
        <v>16.5</v>
      </c>
      <c r="AC25" s="42"/>
      <c r="AD25" s="42">
        <f t="shared" si="4"/>
        <v>15.666666666666666</v>
      </c>
      <c r="AE25" s="42">
        <f t="shared" si="5"/>
        <v>16.5</v>
      </c>
      <c r="AF25" s="42">
        <f t="shared" si="6"/>
        <v>16.083333333333332</v>
      </c>
      <c r="AG25" s="43"/>
    </row>
    <row r="26" spans="2:33" ht="14.1" customHeight="1" x14ac:dyDescent="0.2">
      <c r="B26" s="13">
        <v>10</v>
      </c>
      <c r="C26" s="61" t="s">
        <v>67</v>
      </c>
      <c r="D26" s="51">
        <v>15</v>
      </c>
      <c r="E26" s="48"/>
      <c r="F26" s="48"/>
      <c r="G26" s="51">
        <v>15</v>
      </c>
      <c r="H26" s="42"/>
      <c r="I26" s="42"/>
      <c r="J26" s="51">
        <v>16</v>
      </c>
      <c r="K26" s="42"/>
      <c r="L26" s="42"/>
      <c r="M26" s="42">
        <f t="shared" si="0"/>
        <v>15.333333333333334</v>
      </c>
      <c r="N26" s="42"/>
      <c r="O26" s="42">
        <f t="shared" si="1"/>
        <v>15.333333333333334</v>
      </c>
      <c r="P26" s="42"/>
      <c r="Q26" s="51">
        <v>15</v>
      </c>
      <c r="R26" s="16"/>
      <c r="S26" s="16"/>
      <c r="T26" s="51"/>
      <c r="U26" s="42"/>
      <c r="V26" s="42"/>
      <c r="W26" s="51">
        <v>15</v>
      </c>
      <c r="X26" s="42"/>
      <c r="Y26" s="42"/>
      <c r="Z26" s="42">
        <f t="shared" si="2"/>
        <v>15</v>
      </c>
      <c r="AA26" s="42"/>
      <c r="AB26" s="42">
        <f t="shared" si="3"/>
        <v>15</v>
      </c>
      <c r="AC26" s="42"/>
      <c r="AD26" s="42">
        <f t="shared" si="4"/>
        <v>15.333333333333334</v>
      </c>
      <c r="AE26" s="42">
        <f t="shared" si="5"/>
        <v>15</v>
      </c>
      <c r="AF26" s="42">
        <f t="shared" si="6"/>
        <v>15.166666666666668</v>
      </c>
      <c r="AG26" s="43"/>
    </row>
    <row r="27" spans="2:33" ht="14.1" customHeight="1" x14ac:dyDescent="0.2">
      <c r="B27" s="13">
        <v>11</v>
      </c>
      <c r="C27" s="60" t="s">
        <v>68</v>
      </c>
      <c r="D27" s="51">
        <v>15</v>
      </c>
      <c r="E27" s="48"/>
      <c r="F27" s="48"/>
      <c r="G27" s="51">
        <v>14</v>
      </c>
      <c r="H27" s="42"/>
      <c r="I27" s="42"/>
      <c r="J27" s="51">
        <v>15</v>
      </c>
      <c r="K27" s="42"/>
      <c r="L27" s="42"/>
      <c r="M27" s="42">
        <f t="shared" si="0"/>
        <v>14.666666666666666</v>
      </c>
      <c r="N27" s="42"/>
      <c r="O27" s="42">
        <f t="shared" si="1"/>
        <v>14.666666666666666</v>
      </c>
      <c r="P27" s="42"/>
      <c r="Q27" s="51">
        <v>11</v>
      </c>
      <c r="R27" s="16"/>
      <c r="S27" s="16"/>
      <c r="T27" s="51"/>
      <c r="U27" s="42"/>
      <c r="V27" s="42"/>
      <c r="W27" s="51">
        <v>11</v>
      </c>
      <c r="X27" s="42"/>
      <c r="Y27" s="42"/>
      <c r="Z27" s="42">
        <f t="shared" si="2"/>
        <v>11</v>
      </c>
      <c r="AA27" s="42"/>
      <c r="AB27" s="42">
        <f t="shared" si="3"/>
        <v>11</v>
      </c>
      <c r="AC27" s="42"/>
      <c r="AD27" s="42">
        <f t="shared" si="4"/>
        <v>14.666666666666666</v>
      </c>
      <c r="AE27" s="42">
        <f t="shared" si="5"/>
        <v>11</v>
      </c>
      <c r="AF27" s="42">
        <f t="shared" si="6"/>
        <v>12.833333333333332</v>
      </c>
      <c r="AG27" s="43"/>
    </row>
    <row r="28" spans="2:33" ht="14.1" customHeight="1" x14ac:dyDescent="0.2">
      <c r="B28" s="13">
        <v>12</v>
      </c>
      <c r="C28" s="60" t="s">
        <v>69</v>
      </c>
      <c r="D28" s="51">
        <v>13</v>
      </c>
      <c r="E28" s="48"/>
      <c r="F28" s="48"/>
      <c r="G28" s="51">
        <v>14</v>
      </c>
      <c r="H28" s="42"/>
      <c r="I28" s="42"/>
      <c r="J28" s="51">
        <v>15</v>
      </c>
      <c r="K28" s="42"/>
      <c r="L28" s="42"/>
      <c r="M28" s="42">
        <f t="shared" si="0"/>
        <v>14</v>
      </c>
      <c r="N28" s="42"/>
      <c r="O28" s="42">
        <f t="shared" si="1"/>
        <v>14</v>
      </c>
      <c r="P28" s="42"/>
      <c r="Q28" s="51">
        <v>15</v>
      </c>
      <c r="R28" s="16"/>
      <c r="S28" s="16"/>
      <c r="T28" s="51"/>
      <c r="U28" s="42"/>
      <c r="V28" s="42"/>
      <c r="W28" s="51">
        <v>16</v>
      </c>
      <c r="X28" s="42"/>
      <c r="Y28" s="42"/>
      <c r="Z28" s="42">
        <f t="shared" si="2"/>
        <v>15.5</v>
      </c>
      <c r="AA28" s="42"/>
      <c r="AB28" s="42">
        <f t="shared" si="3"/>
        <v>15.5</v>
      </c>
      <c r="AC28" s="42"/>
      <c r="AD28" s="42">
        <f t="shared" si="4"/>
        <v>14</v>
      </c>
      <c r="AE28" s="42">
        <f t="shared" si="5"/>
        <v>15.5</v>
      </c>
      <c r="AF28" s="42">
        <f t="shared" si="6"/>
        <v>14.75</v>
      </c>
      <c r="AG28" s="43"/>
    </row>
    <row r="29" spans="2:33" ht="14.1" customHeight="1" x14ac:dyDescent="0.2">
      <c r="B29" s="13">
        <v>13</v>
      </c>
      <c r="C29" s="60" t="s">
        <v>70</v>
      </c>
      <c r="D29" s="51">
        <v>15</v>
      </c>
      <c r="E29" s="48"/>
      <c r="F29" s="48"/>
      <c r="G29" s="51">
        <v>15</v>
      </c>
      <c r="H29" s="42"/>
      <c r="I29" s="42"/>
      <c r="J29" s="51">
        <v>15</v>
      </c>
      <c r="K29" s="42"/>
      <c r="L29" s="42"/>
      <c r="M29" s="42">
        <f t="shared" si="0"/>
        <v>15</v>
      </c>
      <c r="N29" s="42"/>
      <c r="O29" s="42">
        <f t="shared" si="1"/>
        <v>15</v>
      </c>
      <c r="P29" s="42"/>
      <c r="Q29" s="51">
        <v>15</v>
      </c>
      <c r="R29" s="16"/>
      <c r="S29" s="16"/>
      <c r="T29" s="51"/>
      <c r="U29" s="42"/>
      <c r="V29" s="42"/>
      <c r="W29" s="51">
        <v>15</v>
      </c>
      <c r="X29" s="42"/>
      <c r="Y29" s="42"/>
      <c r="Z29" s="42">
        <f t="shared" si="2"/>
        <v>15</v>
      </c>
      <c r="AA29" s="42"/>
      <c r="AB29" s="42">
        <f t="shared" si="3"/>
        <v>15</v>
      </c>
      <c r="AC29" s="42"/>
      <c r="AD29" s="42">
        <f t="shared" si="4"/>
        <v>15</v>
      </c>
      <c r="AE29" s="42">
        <f t="shared" si="5"/>
        <v>15</v>
      </c>
      <c r="AF29" s="42">
        <f t="shared" si="6"/>
        <v>15</v>
      </c>
      <c r="AG29" s="43"/>
    </row>
    <row r="30" spans="2:33" ht="14.1" customHeight="1" x14ac:dyDescent="0.2">
      <c r="B30" s="13">
        <v>14</v>
      </c>
      <c r="C30" s="60" t="s">
        <v>71</v>
      </c>
      <c r="D30" s="51">
        <v>15</v>
      </c>
      <c r="E30" s="48"/>
      <c r="F30" s="48"/>
      <c r="G30" s="51">
        <v>14</v>
      </c>
      <c r="H30" s="42"/>
      <c r="I30" s="42"/>
      <c r="J30" s="51">
        <v>15</v>
      </c>
      <c r="K30" s="42"/>
      <c r="L30" s="42"/>
      <c r="M30" s="42">
        <f t="shared" si="0"/>
        <v>14.666666666666666</v>
      </c>
      <c r="N30" s="42"/>
      <c r="O30" s="42">
        <f t="shared" si="1"/>
        <v>14.666666666666666</v>
      </c>
      <c r="P30" s="42"/>
      <c r="Q30" s="51">
        <v>15</v>
      </c>
      <c r="R30" s="16"/>
      <c r="S30" s="16"/>
      <c r="T30" s="51"/>
      <c r="U30" s="42"/>
      <c r="V30" s="42"/>
      <c r="W30" s="51">
        <v>15</v>
      </c>
      <c r="X30" s="42"/>
      <c r="Y30" s="42"/>
      <c r="Z30" s="42">
        <f t="shared" ref="Z30" si="7">SUMIF(Q30:Y30,"&gt;0")/COUNTA(Q30:Y30)</f>
        <v>15</v>
      </c>
      <c r="AA30" s="42"/>
      <c r="AB30" s="42">
        <f t="shared" si="3"/>
        <v>15</v>
      </c>
      <c r="AC30" s="42"/>
      <c r="AD30" s="42">
        <f t="shared" si="4"/>
        <v>14.666666666666666</v>
      </c>
      <c r="AE30" s="42">
        <f t="shared" si="5"/>
        <v>15</v>
      </c>
      <c r="AF30" s="42">
        <f t="shared" si="6"/>
        <v>14.833333333333332</v>
      </c>
      <c r="AG30" s="43"/>
    </row>
    <row r="31" spans="2:33" ht="14.1" customHeight="1" x14ac:dyDescent="0.2">
      <c r="B31" s="13">
        <v>15</v>
      </c>
      <c r="C31" s="60" t="s">
        <v>72</v>
      </c>
      <c r="D31" s="42">
        <v>15</v>
      </c>
      <c r="E31" s="42"/>
      <c r="F31" s="42"/>
      <c r="G31" s="42">
        <v>15</v>
      </c>
      <c r="H31" s="42"/>
      <c r="I31" s="42"/>
      <c r="J31" s="42">
        <v>16</v>
      </c>
      <c r="K31" s="42"/>
      <c r="L31" s="42"/>
      <c r="M31" s="42">
        <f t="shared" si="0"/>
        <v>15.333333333333334</v>
      </c>
      <c r="N31" s="42"/>
      <c r="O31" s="42">
        <f t="shared" si="1"/>
        <v>15.333333333333334</v>
      </c>
      <c r="P31" s="42"/>
      <c r="Q31" s="42">
        <v>14</v>
      </c>
      <c r="R31" s="42"/>
      <c r="S31" s="42"/>
      <c r="T31" s="42"/>
      <c r="U31" s="42"/>
      <c r="V31" s="42"/>
      <c r="W31" s="51">
        <v>15</v>
      </c>
      <c r="X31" s="42"/>
      <c r="Y31" s="42"/>
      <c r="Z31" s="42">
        <f t="shared" ref="Z31:Z35" si="8">SUMIF(Q31:Y31,"&gt;0")/COUNTA(Q31:Y31)</f>
        <v>14.5</v>
      </c>
      <c r="AA31" s="42"/>
      <c r="AB31" s="42">
        <f t="shared" ref="AB31:AB35" si="9">AVERAGE(Z31:AA31)</f>
        <v>14.5</v>
      </c>
      <c r="AC31" s="42"/>
      <c r="AD31" s="42">
        <f t="shared" ref="AD31:AD35" si="10">O31</f>
        <v>15.333333333333334</v>
      </c>
      <c r="AE31" s="42">
        <f t="shared" ref="AE31:AE35" si="11">AB31</f>
        <v>14.5</v>
      </c>
      <c r="AF31" s="42">
        <f t="shared" ref="AF31:AF35" si="12">AVERAGE(AD31:AE31)</f>
        <v>14.916666666666668</v>
      </c>
      <c r="AG31" s="43"/>
    </row>
    <row r="32" spans="2:33" ht="14.1" customHeight="1" x14ac:dyDescent="0.2">
      <c r="B32" s="13">
        <v>16</v>
      </c>
      <c r="C32" s="60" t="s">
        <v>78</v>
      </c>
      <c r="D32" s="42">
        <v>12</v>
      </c>
      <c r="E32" s="42"/>
      <c r="F32" s="42"/>
      <c r="G32" s="42">
        <v>11</v>
      </c>
      <c r="H32" s="42"/>
      <c r="I32" s="42"/>
      <c r="J32" s="42">
        <v>12</v>
      </c>
      <c r="K32" s="42"/>
      <c r="L32" s="42"/>
      <c r="M32" s="42">
        <f t="shared" si="0"/>
        <v>11.666666666666666</v>
      </c>
      <c r="N32" s="42"/>
      <c r="O32" s="42">
        <f t="shared" si="1"/>
        <v>11.666666666666666</v>
      </c>
      <c r="P32" s="42"/>
      <c r="Q32" s="42">
        <v>11</v>
      </c>
      <c r="R32" s="42"/>
      <c r="S32" s="42"/>
      <c r="T32" s="42"/>
      <c r="U32" s="42"/>
      <c r="V32" s="42"/>
      <c r="W32" s="51">
        <v>11</v>
      </c>
      <c r="X32" s="42"/>
      <c r="Y32" s="42"/>
      <c r="Z32" s="42">
        <f t="shared" si="8"/>
        <v>11</v>
      </c>
      <c r="AA32" s="42"/>
      <c r="AB32" s="42">
        <f t="shared" si="9"/>
        <v>11</v>
      </c>
      <c r="AC32" s="42"/>
      <c r="AD32" s="42">
        <f t="shared" si="10"/>
        <v>11.666666666666666</v>
      </c>
      <c r="AE32" s="42">
        <f t="shared" si="11"/>
        <v>11</v>
      </c>
      <c r="AF32" s="42">
        <f t="shared" si="12"/>
        <v>11.333333333333332</v>
      </c>
      <c r="AG32" s="43"/>
    </row>
    <row r="33" spans="2:33" ht="14.1" customHeight="1" x14ac:dyDescent="0.2">
      <c r="B33" s="13">
        <v>17</v>
      </c>
      <c r="C33" s="62" t="s">
        <v>73</v>
      </c>
      <c r="D33" s="42">
        <v>15</v>
      </c>
      <c r="E33" s="42"/>
      <c r="F33" s="42"/>
      <c r="G33" s="42">
        <v>15</v>
      </c>
      <c r="H33" s="42"/>
      <c r="I33" s="42"/>
      <c r="J33" s="42">
        <v>15</v>
      </c>
      <c r="K33" s="42"/>
      <c r="L33" s="42"/>
      <c r="M33" s="42">
        <f t="shared" si="0"/>
        <v>15</v>
      </c>
      <c r="N33" s="42"/>
      <c r="O33" s="42">
        <f t="shared" si="1"/>
        <v>15</v>
      </c>
      <c r="P33" s="42"/>
      <c r="Q33" s="42">
        <v>14</v>
      </c>
      <c r="R33" s="42"/>
      <c r="S33" s="42"/>
      <c r="T33" s="42"/>
      <c r="U33" s="42"/>
      <c r="V33" s="42"/>
      <c r="W33" s="51">
        <v>15</v>
      </c>
      <c r="X33" s="42"/>
      <c r="Y33" s="42"/>
      <c r="Z33" s="42">
        <f t="shared" si="8"/>
        <v>14.5</v>
      </c>
      <c r="AA33" s="42"/>
      <c r="AB33" s="42">
        <f t="shared" si="9"/>
        <v>14.5</v>
      </c>
      <c r="AC33" s="42"/>
      <c r="AD33" s="42">
        <f t="shared" si="10"/>
        <v>15</v>
      </c>
      <c r="AE33" s="42">
        <f t="shared" si="11"/>
        <v>14.5</v>
      </c>
      <c r="AF33" s="42">
        <f t="shared" si="12"/>
        <v>14.75</v>
      </c>
      <c r="AG33" s="43"/>
    </row>
    <row r="34" spans="2:33" ht="14.1" customHeight="1" x14ac:dyDescent="0.2">
      <c r="B34" s="13">
        <v>18</v>
      </c>
      <c r="C34" s="60" t="s">
        <v>74</v>
      </c>
      <c r="D34" s="42">
        <v>15</v>
      </c>
      <c r="E34" s="42"/>
      <c r="F34" s="42"/>
      <c r="G34" s="42">
        <v>14</v>
      </c>
      <c r="H34" s="42"/>
      <c r="I34" s="42"/>
      <c r="J34" s="42">
        <v>15</v>
      </c>
      <c r="K34" s="42"/>
      <c r="L34" s="42"/>
      <c r="M34" s="42">
        <f t="shared" si="0"/>
        <v>14.666666666666666</v>
      </c>
      <c r="N34" s="42"/>
      <c r="O34" s="42">
        <f t="shared" si="1"/>
        <v>14.666666666666666</v>
      </c>
      <c r="P34" s="42"/>
      <c r="Q34" s="42">
        <v>15</v>
      </c>
      <c r="R34" s="42"/>
      <c r="S34" s="42"/>
      <c r="T34" s="42"/>
      <c r="U34" s="42"/>
      <c r="V34" s="42"/>
      <c r="W34" s="51">
        <v>14</v>
      </c>
      <c r="X34" s="42"/>
      <c r="Y34" s="42"/>
      <c r="Z34" s="42">
        <f t="shared" si="8"/>
        <v>14.5</v>
      </c>
      <c r="AA34" s="42"/>
      <c r="AB34" s="42">
        <f t="shared" si="9"/>
        <v>14.5</v>
      </c>
      <c r="AC34" s="42"/>
      <c r="AD34" s="42">
        <f t="shared" si="10"/>
        <v>14.666666666666666</v>
      </c>
      <c r="AE34" s="42">
        <f t="shared" si="11"/>
        <v>14.5</v>
      </c>
      <c r="AF34" s="42">
        <f t="shared" si="12"/>
        <v>14.583333333333332</v>
      </c>
      <c r="AG34" s="43"/>
    </row>
    <row r="35" spans="2:33" ht="14.1" customHeight="1" x14ac:dyDescent="0.2">
      <c r="B35" s="13">
        <v>19</v>
      </c>
      <c r="C35" s="60" t="s">
        <v>75</v>
      </c>
      <c r="D35" s="42">
        <v>15</v>
      </c>
      <c r="E35" s="42"/>
      <c r="F35" s="42"/>
      <c r="G35" s="42">
        <v>14</v>
      </c>
      <c r="H35" s="42"/>
      <c r="I35" s="42"/>
      <c r="J35" s="42">
        <v>15</v>
      </c>
      <c r="K35" s="42"/>
      <c r="L35" s="42"/>
      <c r="M35" s="42">
        <f t="shared" si="0"/>
        <v>14.666666666666666</v>
      </c>
      <c r="N35" s="42"/>
      <c r="O35" s="42">
        <f t="shared" si="1"/>
        <v>14.666666666666666</v>
      </c>
      <c r="P35" s="42"/>
      <c r="Q35" s="42">
        <v>15</v>
      </c>
      <c r="R35" s="42"/>
      <c r="S35" s="42"/>
      <c r="T35" s="42"/>
      <c r="U35" s="42"/>
      <c r="V35" s="42"/>
      <c r="W35" s="51">
        <v>15</v>
      </c>
      <c r="X35" s="42"/>
      <c r="Y35" s="42"/>
      <c r="Z35" s="42">
        <f t="shared" si="8"/>
        <v>15</v>
      </c>
      <c r="AA35" s="42"/>
      <c r="AB35" s="42">
        <f t="shared" si="9"/>
        <v>15</v>
      </c>
      <c r="AC35" s="42"/>
      <c r="AD35" s="42">
        <f t="shared" si="10"/>
        <v>14.666666666666666</v>
      </c>
      <c r="AE35" s="42">
        <f t="shared" si="11"/>
        <v>15</v>
      </c>
      <c r="AF35" s="42">
        <f t="shared" si="12"/>
        <v>14.833333333333332</v>
      </c>
      <c r="AG35" s="42"/>
    </row>
    <row r="36" spans="2:33" ht="14.1" customHeight="1" x14ac:dyDescent="0.2">
      <c r="B36" s="13">
        <v>20</v>
      </c>
      <c r="C36" s="60" t="s">
        <v>76</v>
      </c>
      <c r="D36" s="42">
        <v>15</v>
      </c>
      <c r="E36" s="42"/>
      <c r="F36" s="42"/>
      <c r="G36" s="42">
        <v>14</v>
      </c>
      <c r="H36" s="42"/>
      <c r="I36" s="42"/>
      <c r="J36" s="42">
        <v>15</v>
      </c>
      <c r="K36" s="42"/>
      <c r="L36" s="42"/>
      <c r="M36" s="42">
        <f t="shared" ref="M36:M37" si="13">SUMIF(D36:L36,"&gt;0")/COUNTA(D36:L36)</f>
        <v>14.666666666666666</v>
      </c>
      <c r="N36" s="42"/>
      <c r="O36" s="42">
        <f t="shared" ref="O36:O37" si="14">AVERAGE(M36:N36)</f>
        <v>14.666666666666666</v>
      </c>
      <c r="P36" s="42"/>
      <c r="Q36" s="42">
        <v>15</v>
      </c>
      <c r="R36" s="42"/>
      <c r="S36" s="42"/>
      <c r="T36" s="42"/>
      <c r="U36" s="42"/>
      <c r="V36" s="42"/>
      <c r="W36" s="51">
        <v>15</v>
      </c>
      <c r="X36" s="42"/>
      <c r="Y36" s="42"/>
      <c r="Z36" s="42">
        <f t="shared" ref="Z36:Z37" si="15">SUMIF(Q36:Y36,"&gt;0")/COUNTA(Q36:Y36)</f>
        <v>15</v>
      </c>
      <c r="AA36" s="42"/>
      <c r="AB36" s="42">
        <f t="shared" ref="AB36:AB37" si="16">AVERAGE(Z36:AA36)</f>
        <v>15</v>
      </c>
      <c r="AC36" s="42"/>
      <c r="AD36" s="42">
        <f t="shared" ref="AD36:AD37" si="17">O36</f>
        <v>14.666666666666666</v>
      </c>
      <c r="AE36" s="42">
        <f t="shared" ref="AE36:AE37" si="18">AB36</f>
        <v>15</v>
      </c>
      <c r="AF36" s="42">
        <f t="shared" ref="AF36:AF37" si="19">AVERAGE(AD36:AE36)</f>
        <v>14.833333333333332</v>
      </c>
      <c r="AG36" s="42"/>
    </row>
    <row r="37" spans="2:33" ht="14.1" customHeight="1" x14ac:dyDescent="0.2">
      <c r="B37" s="13">
        <v>21</v>
      </c>
      <c r="C37" s="60" t="s">
        <v>77</v>
      </c>
      <c r="D37" s="42">
        <v>15</v>
      </c>
      <c r="E37" s="42"/>
      <c r="F37" s="42"/>
      <c r="G37" s="42">
        <v>14</v>
      </c>
      <c r="H37" s="42"/>
      <c r="I37" s="42"/>
      <c r="J37" s="42">
        <v>15</v>
      </c>
      <c r="K37" s="42"/>
      <c r="L37" s="42"/>
      <c r="M37" s="42">
        <f t="shared" si="13"/>
        <v>14.666666666666666</v>
      </c>
      <c r="N37" s="42"/>
      <c r="O37" s="42">
        <f t="shared" si="14"/>
        <v>14.666666666666666</v>
      </c>
      <c r="P37" s="42"/>
      <c r="Q37" s="42">
        <v>15</v>
      </c>
      <c r="R37" s="42"/>
      <c r="S37" s="42"/>
      <c r="T37" s="42"/>
      <c r="U37" s="42"/>
      <c r="V37" s="42"/>
      <c r="W37" s="51">
        <v>15</v>
      </c>
      <c r="X37" s="42"/>
      <c r="Y37" s="42"/>
      <c r="Z37" s="42">
        <f t="shared" si="15"/>
        <v>15</v>
      </c>
      <c r="AA37" s="42"/>
      <c r="AB37" s="42">
        <f t="shared" si="16"/>
        <v>15</v>
      </c>
      <c r="AC37" s="42"/>
      <c r="AD37" s="42">
        <f t="shared" si="17"/>
        <v>14.666666666666666</v>
      </c>
      <c r="AE37" s="42">
        <f t="shared" si="18"/>
        <v>15</v>
      </c>
      <c r="AF37" s="42">
        <f t="shared" si="19"/>
        <v>14.833333333333332</v>
      </c>
      <c r="AG37" s="42"/>
    </row>
    <row r="38" spans="2:33" ht="14.1" customHeight="1" x14ac:dyDescent="0.2">
      <c r="B38" s="13">
        <v>22</v>
      </c>
      <c r="C38" s="60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</row>
    <row r="39" spans="2:33" ht="14.1" customHeight="1" x14ac:dyDescent="0.2">
      <c r="B39" s="13">
        <v>23</v>
      </c>
      <c r="C39" s="60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</row>
    <row r="40" spans="2:33" ht="14.1" customHeight="1" x14ac:dyDescent="0.2">
      <c r="B40" s="13">
        <v>24</v>
      </c>
      <c r="C40" s="6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3"/>
      <c r="Y40" s="43"/>
      <c r="Z40" s="42"/>
      <c r="AA40" s="42"/>
      <c r="AB40" s="42"/>
      <c r="AC40" s="42"/>
      <c r="AD40" s="42"/>
      <c r="AE40" s="42"/>
      <c r="AF40" s="42"/>
      <c r="AG40" s="42"/>
    </row>
    <row r="41" spans="2:33" ht="14.1" customHeight="1" x14ac:dyDescent="0.2">
      <c r="B41" s="13">
        <v>25</v>
      </c>
      <c r="C41" s="60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3"/>
      <c r="Y41" s="43"/>
      <c r="Z41" s="42"/>
      <c r="AA41" s="42"/>
      <c r="AB41" s="42"/>
      <c r="AC41" s="42"/>
      <c r="AD41" s="42"/>
      <c r="AE41" s="42"/>
      <c r="AF41" s="42"/>
      <c r="AG41" s="42"/>
    </row>
    <row r="42" spans="2:33" ht="14.1" customHeight="1" x14ac:dyDescent="0.2">
      <c r="B42" s="13">
        <v>26</v>
      </c>
      <c r="C42" s="60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3"/>
      <c r="Y42" s="43"/>
      <c r="Z42" s="42"/>
      <c r="AA42" s="42"/>
      <c r="AB42" s="42"/>
      <c r="AC42" s="42"/>
      <c r="AD42" s="42"/>
      <c r="AE42" s="42"/>
      <c r="AF42" s="42"/>
      <c r="AG42" s="42"/>
    </row>
    <row r="43" spans="2:33" ht="14.1" customHeight="1" x14ac:dyDescent="0.2">
      <c r="B43" s="13">
        <v>27</v>
      </c>
      <c r="C43" s="60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3"/>
      <c r="Y43" s="43"/>
      <c r="Z43" s="42"/>
      <c r="AA43" s="42"/>
      <c r="AB43" s="42"/>
      <c r="AC43" s="42"/>
      <c r="AD43" s="42"/>
      <c r="AE43" s="42"/>
      <c r="AF43" s="42"/>
      <c r="AG43" s="42"/>
    </row>
    <row r="44" spans="2:33" ht="14.1" customHeight="1" x14ac:dyDescent="0.2">
      <c r="B44" s="13">
        <v>28</v>
      </c>
      <c r="C44" s="28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3"/>
      <c r="Y44" s="43"/>
      <c r="Z44" s="42"/>
      <c r="AA44" s="42"/>
      <c r="AB44" s="42"/>
      <c r="AC44" s="42"/>
      <c r="AD44" s="42"/>
      <c r="AE44" s="42"/>
      <c r="AF44" s="42"/>
      <c r="AG44" s="42"/>
    </row>
    <row r="45" spans="2:33" ht="14.1" customHeight="1" x14ac:dyDescent="0.2">
      <c r="B45" s="13">
        <v>29</v>
      </c>
      <c r="C45" s="28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3"/>
      <c r="Y45" s="43"/>
      <c r="Z45" s="42"/>
      <c r="AA45" s="42"/>
      <c r="AB45" s="42"/>
      <c r="AC45" s="42"/>
      <c r="AD45" s="42"/>
      <c r="AE45" s="42"/>
      <c r="AF45" s="42"/>
      <c r="AG45" s="42"/>
    </row>
    <row r="46" spans="2:33" ht="14.1" customHeight="1" x14ac:dyDescent="0.2">
      <c r="B46" s="13">
        <v>30</v>
      </c>
      <c r="C46" s="29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3"/>
      <c r="Y46" s="43"/>
      <c r="Z46" s="42"/>
      <c r="AA46" s="42"/>
      <c r="AB46" s="42"/>
      <c r="AC46" s="42"/>
      <c r="AD46" s="42"/>
      <c r="AE46" s="42"/>
      <c r="AF46" s="42"/>
      <c r="AG46" s="42"/>
    </row>
    <row r="47" spans="2:33" ht="14.1" customHeight="1" x14ac:dyDescent="0.2">
      <c r="B47" s="13">
        <v>31</v>
      </c>
      <c r="C47" s="28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3"/>
      <c r="Y47" s="43"/>
      <c r="Z47" s="42"/>
      <c r="AA47" s="42"/>
      <c r="AB47" s="42"/>
      <c r="AC47" s="42"/>
      <c r="AD47" s="42"/>
      <c r="AE47" s="42"/>
      <c r="AF47" s="42"/>
      <c r="AG47" s="42"/>
    </row>
    <row r="48" spans="2:33" ht="14.1" customHeight="1" x14ac:dyDescent="0.2">
      <c r="B48" s="13">
        <v>32</v>
      </c>
      <c r="C48" s="1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3"/>
      <c r="Y48" s="43"/>
      <c r="Z48" s="42"/>
      <c r="AA48" s="42"/>
      <c r="AB48" s="42"/>
      <c r="AC48" s="42"/>
      <c r="AD48" s="42"/>
      <c r="AE48" s="42"/>
      <c r="AF48" s="42"/>
      <c r="AG48" s="42"/>
    </row>
    <row r="49" spans="2:51" ht="14.1" customHeight="1" x14ac:dyDescent="0.2">
      <c r="B49" s="13">
        <v>33</v>
      </c>
      <c r="C49" s="16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3"/>
      <c r="Y49" s="43"/>
      <c r="Z49" s="42"/>
      <c r="AA49" s="42"/>
      <c r="AB49" s="42"/>
      <c r="AC49" s="42"/>
      <c r="AD49" s="42"/>
      <c r="AE49" s="42"/>
      <c r="AF49" s="42"/>
      <c r="AG49" s="42"/>
    </row>
    <row r="50" spans="2:51" ht="14.1" customHeight="1" x14ac:dyDescent="0.2">
      <c r="B50" s="13">
        <v>34</v>
      </c>
      <c r="C50" s="1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3"/>
      <c r="Y50" s="43"/>
      <c r="Z50" s="42"/>
      <c r="AA50" s="42"/>
      <c r="AB50" s="42"/>
      <c r="AC50" s="42"/>
      <c r="AD50" s="42"/>
      <c r="AE50" s="42"/>
      <c r="AF50" s="42"/>
      <c r="AG50" s="42"/>
    </row>
    <row r="51" spans="2:51" ht="14.1" customHeight="1" x14ac:dyDescent="0.2">
      <c r="B51" s="13">
        <v>35</v>
      </c>
      <c r="C51" s="16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42"/>
      <c r="AA51" s="42"/>
      <c r="AB51" s="42"/>
      <c r="AC51" s="42"/>
      <c r="AD51" s="42"/>
      <c r="AE51" s="42"/>
      <c r="AF51" s="42"/>
      <c r="AG51" s="42"/>
    </row>
    <row r="52" spans="2:51" x14ac:dyDescent="0.2">
      <c r="B52" s="2"/>
      <c r="C52" s="9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2:51" x14ac:dyDescent="0.2">
      <c r="B53" s="2"/>
      <c r="C53" s="9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C54" s="9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C55" s="9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2:51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2:51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2:51" x14ac:dyDescent="0.2">
      <c r="B60" s="2"/>
      <c r="D60" s="3"/>
      <c r="E60" s="8"/>
      <c r="F60" s="8"/>
      <c r="G60" s="8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2:51" x14ac:dyDescent="0.2">
      <c r="B61" s="2"/>
      <c r="D61" s="3"/>
      <c r="E61" s="8"/>
      <c r="F61" s="8"/>
      <c r="G61" s="8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</row>
    <row r="62" spans="2:51" x14ac:dyDescent="0.2">
      <c r="B62" s="2"/>
      <c r="D62" s="3"/>
      <c r="E62" s="8"/>
      <c r="F62" s="8"/>
      <c r="G62" s="8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</row>
    <row r="63" spans="2:51" x14ac:dyDescent="0.2">
      <c r="B63" s="2"/>
      <c r="D63" s="3"/>
      <c r="E63" s="8"/>
      <c r="F63" s="8"/>
      <c r="G63" s="8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</row>
    <row r="64" spans="2:51" x14ac:dyDescent="0.2">
      <c r="B64" s="2"/>
      <c r="D64" s="3"/>
      <c r="E64" s="8"/>
      <c r="F64" s="8"/>
      <c r="G64" s="8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</row>
    <row r="65" spans="2:51" x14ac:dyDescent="0.2">
      <c r="B65" s="2"/>
      <c r="D65" s="3"/>
      <c r="E65" s="8"/>
      <c r="F65" s="8"/>
      <c r="G65" s="8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</row>
    <row r="66" spans="2:51" x14ac:dyDescent="0.2">
      <c r="B66" s="2"/>
      <c r="D66" s="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</row>
    <row r="67" spans="2:51" x14ac:dyDescent="0.2">
      <c r="AG67" s="9"/>
      <c r="AH67" s="9"/>
    </row>
  </sheetData>
  <mergeCells count="33">
    <mergeCell ref="D7:M7"/>
    <mergeCell ref="D8:M8"/>
    <mergeCell ref="B6:C6"/>
    <mergeCell ref="D6:M6"/>
    <mergeCell ref="D4:AB4"/>
    <mergeCell ref="AD13:AG15"/>
    <mergeCell ref="G15:I15"/>
    <mergeCell ref="J15:L15"/>
    <mergeCell ref="M15:O15"/>
    <mergeCell ref="P15:P16"/>
    <mergeCell ref="D14:P14"/>
    <mergeCell ref="D13:P13"/>
    <mergeCell ref="Q15:S15"/>
    <mergeCell ref="T15:V15"/>
    <mergeCell ref="W15:Y15"/>
    <mergeCell ref="Z15:AB15"/>
    <mergeCell ref="AC15:AC16"/>
    <mergeCell ref="D3:AB3"/>
    <mergeCell ref="B13:B16"/>
    <mergeCell ref="C13:C16"/>
    <mergeCell ref="D15:F15"/>
    <mergeCell ref="B9:C9"/>
    <mergeCell ref="D9:M9"/>
    <mergeCell ref="Q13:AC13"/>
    <mergeCell ref="Q14:AC14"/>
    <mergeCell ref="S8:U8"/>
    <mergeCell ref="Q6:R6"/>
    <mergeCell ref="Q7:R7"/>
    <mergeCell ref="Q8:R8"/>
    <mergeCell ref="S6:U6"/>
    <mergeCell ref="S7:U7"/>
    <mergeCell ref="B7:C7"/>
    <mergeCell ref="B8:C8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7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de Asistencia</vt:lpstr>
      <vt:lpstr>Registro Auxiliar</vt:lpstr>
      <vt:lpstr>'Control de Asistencia'!Área_de_impresión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Brando1</cp:lastModifiedBy>
  <cp:lastPrinted>2013-03-17T16:07:58Z</cp:lastPrinted>
  <dcterms:created xsi:type="dcterms:W3CDTF">2005-01-16T12:28:23Z</dcterms:created>
  <dcterms:modified xsi:type="dcterms:W3CDTF">2014-01-04T08:03:50Z</dcterms:modified>
</cp:coreProperties>
</file>