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50" windowWidth="11325" windowHeight="6480" tabRatio="802" activeTab="3"/>
  </bookViews>
  <sheets>
    <sheet name="Purchasers" sheetId="1" r:id="rId1"/>
    <sheet name="Producers" sheetId="2" r:id="rId2"/>
    <sheet name="Domestic Producers" sheetId="3" r:id="rId3"/>
    <sheet name="Codes" sheetId="4" r:id="rId4"/>
  </sheets>
  <definedNames>
    <definedName name="\h">#N/A</definedName>
    <definedName name="_MatInverse_In" hidden="1">#REF!</definedName>
    <definedName name="_MatMult_A" hidden="1">#REF!</definedName>
    <definedName name="H">#N/A</definedName>
    <definedName name="_xlnm.Print_Area" localSheetId="2">'Domestic Producers'!$A$4:$BF$58</definedName>
    <definedName name="_xlnm.Print_Area" localSheetId="1">'Producers'!$A$4:$BF$58</definedName>
    <definedName name="_xlnm.Print_Area" localSheetId="0">'Purchasers'!$A$4:$BF$58</definedName>
    <definedName name="PRINT_AREA_MI">#REF!</definedName>
    <definedName name="_xlnm.Print_Titles" localSheetId="2">'Domestic Producers'!$A:$A</definedName>
    <definedName name="_xlnm.Print_Titles" localSheetId="1">'Producers'!$A:$A</definedName>
    <definedName name="_xlnm.Print_Titles" localSheetId="0">'Purchasers'!$A:$A</definedName>
  </definedNames>
  <calcPr fullCalcOnLoad="1"/>
</workbook>
</file>

<file path=xl/sharedStrings.xml><?xml version="1.0" encoding="utf-8"?>
<sst xmlns="http://schemas.openxmlformats.org/spreadsheetml/2006/main" count="213" uniqueCount="123">
  <si>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</si>
  <si>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</si>
  <si>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</si>
  <si>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</si>
  <si>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</si>
  <si>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</si>
  <si>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</si>
  <si>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</si>
  <si>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</si>
  <si>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</si>
  <si>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</si>
  <si>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</si>
  <si>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</si>
  <si>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</si>
  <si>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</si>
  <si>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</si>
  <si>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</si>
  <si>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</si>
  <si>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</si>
  <si>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</si>
  <si>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</si>
  <si>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</si>
  <si>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</si>
  <si>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</si>
  <si>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</si>
  <si>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</si>
  <si>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</si>
  <si>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</si>
  <si>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</si>
  <si>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</si>
  <si>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</si>
  <si>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</si>
  <si>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</si>
  <si>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</si>
  <si>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</si>
  <si>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</si>
  <si>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</si>
  <si>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</si>
  <si>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</si>
  <si>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190</t>
  </si>
  <si>
    <t>201</t>
  </si>
  <si>
    <t>202</t>
  </si>
  <si>
    <t>203</t>
  </si>
  <si>
    <t>204</t>
  </si>
  <si>
    <t>205</t>
  </si>
  <si>
    <t>209</t>
  </si>
  <si>
    <t>210</t>
  </si>
  <si>
    <t>Hotel</t>
  </si>
  <si>
    <t>KODE</t>
  </si>
  <si>
    <t>RSP</t>
  </si>
  <si>
    <t xml:space="preserve"> </t>
  </si>
  <si>
    <t>Total transactions, Purchasers' Prices (million rupiahs)</t>
  </si>
  <si>
    <t>Total Transactions, Producers Prices (million rupiahs)</t>
  </si>
  <si>
    <t>Domestic Transactions, Purchasers' Prices (million rupiahs)</t>
  </si>
  <si>
    <t>Input Output Table of Bangka Belitung Province, 2005</t>
  </si>
  <si>
    <t>Total intermediate output</t>
  </si>
  <si>
    <t>Total final demand</t>
  </si>
  <si>
    <t>Private consumption expenditures</t>
  </si>
  <si>
    <t>Government consumption expenditures</t>
  </si>
  <si>
    <t>Gross fixed capital formation</t>
  </si>
  <si>
    <t>Changes in inventories</t>
  </si>
  <si>
    <t>Export of services</t>
  </si>
  <si>
    <t>Total demand</t>
  </si>
  <si>
    <t>Total imports (at landed cost)</t>
  </si>
  <si>
    <t>Total trade margins and transportation cost</t>
  </si>
  <si>
    <t>Total output</t>
  </si>
  <si>
    <t>Total supply</t>
  </si>
  <si>
    <t>Total intermediate input (for row)</t>
  </si>
  <si>
    <t>Import</t>
  </si>
  <si>
    <t>Wages and salaries</t>
  </si>
  <si>
    <t>Operating surplus</t>
  </si>
  <si>
    <t>Depreciation</t>
  </si>
  <si>
    <t>Indirect taxes</t>
  </si>
  <si>
    <t>Subsidy</t>
  </si>
  <si>
    <t>Gross value added</t>
  </si>
  <si>
    <t>Total input</t>
  </si>
  <si>
    <t>Sectoral name</t>
  </si>
  <si>
    <t>Sector #</t>
  </si>
  <si>
    <t>Code #</t>
  </si>
  <si>
    <t>Paddy</t>
  </si>
  <si>
    <t>Other farm food crops</t>
  </si>
  <si>
    <t>Rubber</t>
  </si>
  <si>
    <t>Livestock</t>
  </si>
  <si>
    <t>Fisheries</t>
  </si>
  <si>
    <t>Other quarrying</t>
  </si>
  <si>
    <t>Milled cereals</t>
  </si>
  <si>
    <t>Wood &amp; wood products</t>
  </si>
  <si>
    <t>Paper &amp; paper products &amp; printing</t>
  </si>
  <si>
    <t>Chemical industry</t>
  </si>
  <si>
    <t>Petroleum refinery</t>
  </si>
  <si>
    <t>Non-metalic mineral products</t>
  </si>
  <si>
    <t>Iron &amp; steel basic industries</t>
  </si>
  <si>
    <t>Electricity, gas &amp; water supplies</t>
  </si>
  <si>
    <t>Construction</t>
  </si>
  <si>
    <t>Trade</t>
  </si>
  <si>
    <t>Road transport</t>
  </si>
  <si>
    <t>Water transport</t>
  </si>
  <si>
    <t>Air transport</t>
  </si>
  <si>
    <t>Services allied to transport</t>
  </si>
  <si>
    <t>Communication</t>
  </si>
  <si>
    <t>Financial Services</t>
  </si>
  <si>
    <t>Real estate &amp; business services</t>
  </si>
  <si>
    <t>Public administration &amp; defense</t>
  </si>
  <si>
    <t>Unspecified &amp; provisional sector</t>
  </si>
  <si>
    <t>Pepper</t>
  </si>
  <si>
    <t>Palm oil</t>
  </si>
  <si>
    <t>Other cash crops</t>
  </si>
  <si>
    <t>Swallow nest</t>
  </si>
  <si>
    <t>Forestry</t>
  </si>
  <si>
    <t>Tins mining</t>
  </si>
  <si>
    <t>Fish process &amp; preservation</t>
  </si>
  <si>
    <t>Oil &amp; fats industry</t>
  </si>
  <si>
    <t>Milled pepper</t>
  </si>
  <si>
    <t>Crackers industry</t>
  </si>
  <si>
    <t>Food, drink &amp; tobacco industry</t>
  </si>
  <si>
    <t>Cement &amp; cement product industry</t>
  </si>
  <si>
    <t>Restaurant</t>
  </si>
  <si>
    <t>Education, health &amp; community services</t>
  </si>
  <si>
    <t>Personal &amp; household services</t>
  </si>
  <si>
    <t>Recreational &amp; cultural services</t>
  </si>
  <si>
    <t>Machinery, transport equipment &amp; maintenance</t>
  </si>
  <si>
    <t>Other industry</t>
  </si>
  <si>
    <t>Tins industry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</si>
</sst>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00"/>
    <numFmt numFmtId="171" formatCode="0.00000"/>
    <numFmt numFmtId="172" formatCode="#,##0.0000_);\(#,##0.0000\)"/>
    <numFmt numFmtId="173" formatCode="&quot;Rp&quot;#,##0\ ;\(&quot;Rp&quot;#,##0\)"/>
    <numFmt numFmtId="174" formatCode="#,##0.0000"/>
    <numFmt numFmtId="175" formatCode="_(* #,##0_);_(* \(#,##0\);_(* &quot;-&quot;??_);_(@_)"/>
    <numFmt numFmtId="176" formatCode="0.0000"/>
    <numFmt numFmtId="177" formatCode="#,##0.0000\ \ \ \ \ \ \ \ "/>
    <numFmt numFmtId="178" formatCode="_(* #,##0.00_);_(* \(#,##0.00\);_(* &quot;-&quot;_);_(@_)"/>
    <numFmt numFmtId="179" formatCode="#,##0.000_);\(#,##0.000\)"/>
    <numFmt numFmtId="180" formatCode="#,##0.0_);\(#,##0.0\)"/>
    <numFmt numFmtId="181" formatCode="#,##0.0"/>
    <numFmt numFmtId="182" formatCode="_(* #,##0.0_);_(* \(#,##0.0\);_(* &quot;-&quot;_);_(@_)"/>
    <numFmt numFmtId="183" formatCode="_(* #,##0.000_);_(* \(#,##0.000\);_(* &quot;-&quot;_);_(@_)"/>
    <numFmt numFmtId="184" formatCode="_(* #,##0.0000_);_(* \(#,##0.0000\);_(* &quot;-&quot;_);_(@_)"/>
    <numFmt numFmtId="185" formatCode="#,##0.0000\ \ \ \ \ "/>
    <numFmt numFmtId="186" formatCode="#,##0.0000\ \ \ \ \ \ \ "/>
    <numFmt numFmtId="187" formatCode="#,##0.0000\ \ \ \ \ \ "/>
    <numFmt numFmtId="188" formatCode="#,##0\ \ \ "/>
    <numFmt numFmtId="189" formatCode="#,##0\ \ \ \ \ "/>
    <numFmt numFmtId="190" formatCode="#,##0.00\ \ \ \ "/>
    <numFmt numFmtId="191" formatCode="#,##0.00;[Red]#,##0.00"/>
    <numFmt numFmtId="192" formatCode="0.00_)"/>
    <numFmt numFmtId="193" formatCode="#,#00"/>
    <numFmt numFmtId="194" formatCode="#,"/>
    <numFmt numFmtId="195" formatCode="m\o\n\th\ d\,\ yyyy"/>
    <numFmt numFmtId="196" formatCode="#,##0.00\ \ "/>
    <numFmt numFmtId="197" formatCode="#,##0;[Red]#,##0"/>
    <numFmt numFmtId="198" formatCode="_-* #,##0_-;\-* #,##0_-;_-* &quot;-&quot;_-;_-@_-"/>
    <numFmt numFmtId="199" formatCode="#,##0.00;\-#,##0.00;&quot;-&quot;"/>
    <numFmt numFmtId="200" formatCode="0_)"/>
    <numFmt numFmtId="201" formatCode="0_);[Red]\(0\)"/>
    <numFmt numFmtId="202" formatCode="#,##0.00000_);\(#,##0.00000\)"/>
    <numFmt numFmtId="203" formatCode="#,##0.0000_);[Red]\(#,##0.0000\)"/>
    <numFmt numFmtId="204" formatCode="#,##0.000"/>
    <numFmt numFmtId="205" formatCode="0.000"/>
    <numFmt numFmtId="206" formatCode="0.0"/>
  </numFmts>
  <fonts count="41">
    <font>
      <sz val="10"/>
      <name val="Arial"/>
      <family val="0"/>
    </font>
    <font>
      <b/>
      <sz val="12"/>
      <name val="Arial"/>
      <family val="0"/>
    </font>
    <font>
      <sz val="10"/>
      <name val="Tahoma"/>
      <family val="0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"/>
      <color indexed="8"/>
      <name val="Courier"/>
      <family val="0"/>
    </font>
    <font>
      <i/>
      <sz val="1"/>
      <color indexed="17"/>
      <name val="Courier"/>
      <family val="0"/>
    </font>
    <font>
      <i/>
      <sz val="1"/>
      <color indexed="18"/>
      <name val="Courier"/>
      <family val="0"/>
    </font>
    <font>
      <b/>
      <sz val="1"/>
      <color indexed="8"/>
      <name val="Courier"/>
      <family val="0"/>
    </font>
    <font>
      <b/>
      <i/>
      <sz val="16"/>
      <name val="Helv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8" fillId="0" borderId="0">
      <alignment/>
      <protection locked="0"/>
    </xf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194" fontId="9" fillId="0" borderId="0">
      <alignment/>
      <protection locked="0"/>
    </xf>
    <xf numFmtId="194" fontId="9" fillId="0" borderId="0">
      <alignment/>
      <protection locked="0"/>
    </xf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192" fontId="10" fillId="0" borderId="0">
      <alignment/>
      <protection/>
    </xf>
    <xf numFmtId="0" fontId="0" fillId="32" borderId="5" applyNumberFormat="0" applyFont="0" applyAlignment="0" applyProtection="0"/>
    <xf numFmtId="0" fontId="38" fillId="27" borderId="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8" xfId="0" applyNumberFormat="1" applyFont="1" applyFill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39" fontId="0" fillId="33" borderId="10" xfId="0" applyNumberFormat="1" applyFont="1" applyFill="1" applyBorder="1" applyAlignment="1" applyProtection="1">
      <alignment horizontal="right"/>
      <protection locked="0"/>
    </xf>
    <xf numFmtId="39" fontId="0" fillId="0" borderId="8" xfId="43" applyNumberFormat="1" applyFont="1" applyFill="1" applyBorder="1" applyAlignment="1" applyProtection="1">
      <alignment horizontal="right"/>
      <protection locked="0"/>
    </xf>
    <xf numFmtId="39" fontId="0" fillId="0" borderId="0" xfId="43" applyNumberFormat="1" applyFont="1" applyFill="1" applyBorder="1" applyAlignment="1" applyProtection="1">
      <alignment horizontal="right"/>
      <protection locked="0"/>
    </xf>
    <xf numFmtId="4" fontId="0" fillId="33" borderId="8" xfId="0" applyNumberFormat="1" applyFont="1" applyFill="1" applyBorder="1" applyAlignment="1" applyProtection="1">
      <alignment horizontal="right"/>
      <protection locked="0"/>
    </xf>
    <xf numFmtId="4" fontId="0" fillId="33" borderId="0" xfId="0" applyNumberFormat="1" applyFont="1" applyFill="1" applyBorder="1" applyAlignment="1" applyProtection="1">
      <alignment horizontal="right"/>
      <protection locked="0"/>
    </xf>
    <xf numFmtId="39" fontId="0" fillId="33" borderId="0" xfId="43" applyNumberFormat="1" applyFont="1" applyFill="1" applyBorder="1" applyAlignment="1" applyProtection="1">
      <alignment horizontal="right"/>
      <protection locked="0"/>
    </xf>
    <xf numFmtId="3" fontId="11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3" fontId="11" fillId="33" borderId="1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>
      <alignment/>
    </xf>
    <xf numFmtId="3" fontId="0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41" fontId="0" fillId="0" borderId="0" xfId="43" applyFont="1" applyFill="1" applyAlignment="1">
      <alignment/>
    </xf>
    <xf numFmtId="43" fontId="0" fillId="0" borderId="0" xfId="42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8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9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 quotePrefix="1">
      <alignment horizontal="center"/>
      <protection locked="0"/>
    </xf>
    <xf numFmtId="0" fontId="0" fillId="33" borderId="0" xfId="0" applyFont="1" applyFill="1" applyBorder="1" applyAlignment="1">
      <alignment/>
    </xf>
    <xf numFmtId="178" fontId="0" fillId="0" borderId="0" xfId="43" applyNumberFormat="1" applyFont="1" applyFill="1" applyAlignment="1">
      <alignment/>
    </xf>
    <xf numFmtId="4" fontId="0" fillId="34" borderId="0" xfId="43" applyNumberFormat="1" applyFont="1" applyFill="1" applyBorder="1" applyAlignment="1" applyProtection="1">
      <alignment horizontal="right"/>
      <protection locked="0"/>
    </xf>
    <xf numFmtId="172" fontId="0" fillId="0" borderId="0" xfId="0" applyNumberFormat="1" applyFont="1" applyFill="1" applyAlignment="1">
      <alignment/>
    </xf>
    <xf numFmtId="4" fontId="0" fillId="34" borderId="8" xfId="43" applyNumberFormat="1" applyFont="1" applyFill="1" applyBorder="1" applyAlignment="1" applyProtection="1">
      <alignment horizontal="right"/>
      <protection locked="0"/>
    </xf>
    <xf numFmtId="172" fontId="0" fillId="0" borderId="8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4" fontId="0" fillId="34" borderId="9" xfId="43" applyNumberFormat="1" applyFont="1" applyFill="1" applyBorder="1" applyAlignment="1" applyProtection="1">
      <alignment horizontal="right"/>
      <protection locked="0"/>
    </xf>
    <xf numFmtId="172" fontId="0" fillId="0" borderId="9" xfId="0" applyNumberFormat="1" applyFont="1" applyFill="1" applyBorder="1" applyAlignment="1">
      <alignment/>
    </xf>
    <xf numFmtId="172" fontId="0" fillId="33" borderId="0" xfId="0" applyNumberFormat="1" applyFont="1" applyFill="1" applyAlignment="1">
      <alignment/>
    </xf>
    <xf numFmtId="39" fontId="0" fillId="0" borderId="8" xfId="0" applyNumberFormat="1" applyFont="1" applyFill="1" applyBorder="1" applyAlignment="1" applyProtection="1">
      <alignment horizontal="right"/>
      <protection locked="0"/>
    </xf>
    <xf numFmtId="39" fontId="0" fillId="0" borderId="0" xfId="0" applyNumberFormat="1" applyFont="1" applyFill="1" applyBorder="1" applyAlignment="1" applyProtection="1">
      <alignment horizontal="right"/>
      <protection locked="0"/>
    </xf>
    <xf numFmtId="191" fontId="0" fillId="0" borderId="0" xfId="0" applyNumberFormat="1" applyFont="1" applyFill="1" applyBorder="1" applyAlignment="1" applyProtection="1">
      <alignment horizontal="right"/>
      <protection locked="0"/>
    </xf>
    <xf numFmtId="1" fontId="0" fillId="34" borderId="0" xfId="43" applyNumberFormat="1" applyFont="1" applyFill="1" applyBorder="1" applyAlignment="1" applyProtection="1">
      <alignment horizontal="right"/>
      <protection locked="0"/>
    </xf>
    <xf numFmtId="191" fontId="0" fillId="0" borderId="8" xfId="0" applyNumberFormat="1" applyFont="1" applyFill="1" applyBorder="1" applyAlignment="1" applyProtection="1">
      <alignment horizontal="right"/>
      <protection locked="0"/>
    </xf>
    <xf numFmtId="1" fontId="0" fillId="34" borderId="8" xfId="43" applyNumberFormat="1" applyFont="1" applyFill="1" applyBorder="1" applyAlignment="1" applyProtection="1">
      <alignment horizontal="right"/>
      <protection locked="0"/>
    </xf>
    <xf numFmtId="191" fontId="0" fillId="0" borderId="9" xfId="0" applyNumberFormat="1" applyFont="1" applyFill="1" applyBorder="1" applyAlignment="1" applyProtection="1">
      <alignment horizontal="right"/>
      <protection locked="0"/>
    </xf>
    <xf numFmtId="39" fontId="0" fillId="0" borderId="9" xfId="0" applyNumberFormat="1" applyFont="1" applyFill="1" applyBorder="1" applyAlignment="1" applyProtection="1">
      <alignment horizontal="right"/>
      <protection locked="0"/>
    </xf>
    <xf numFmtId="1" fontId="0" fillId="34" borderId="9" xfId="43" applyNumberFormat="1" applyFont="1" applyFill="1" applyBorder="1" applyAlignment="1" applyProtection="1">
      <alignment horizontal="right"/>
      <protection locked="0"/>
    </xf>
    <xf numFmtId="191" fontId="0" fillId="33" borderId="10" xfId="0" applyNumberFormat="1" applyFont="1" applyFill="1" applyBorder="1" applyAlignment="1" applyProtection="1">
      <alignment horizontal="right"/>
      <protection locked="0"/>
    </xf>
    <xf numFmtId="39" fontId="0" fillId="33" borderId="8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39" fontId="0" fillId="33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39" fontId="0" fillId="0" borderId="0" xfId="0" applyNumberFormat="1" applyFont="1" applyFill="1" applyAlignment="1" applyProtection="1">
      <alignment vertical="center"/>
      <protection locked="0"/>
    </xf>
    <xf numFmtId="39" fontId="0" fillId="0" borderId="0" xfId="0" applyNumberFormat="1" applyFont="1" applyFill="1" applyAlignment="1">
      <alignment vertical="center"/>
    </xf>
    <xf numFmtId="39" fontId="0" fillId="0" borderId="0" xfId="43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39" fontId="0" fillId="0" borderId="0" xfId="0" applyNumberFormat="1" applyFont="1" applyFill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4" fontId="0" fillId="0" borderId="8" xfId="0" applyNumberFormat="1" applyFont="1" applyFill="1" applyBorder="1" applyAlignment="1" applyProtection="1">
      <alignment horizontal="right" vertical="center"/>
      <protection locked="0"/>
    </xf>
    <xf numFmtId="4" fontId="0" fillId="0" borderId="8" xfId="0" applyNumberFormat="1" applyFont="1" applyFill="1" applyBorder="1" applyAlignment="1">
      <alignment horizontal="right" vertical="center"/>
    </xf>
    <xf numFmtId="4" fontId="0" fillId="0" borderId="8" xfId="0" applyNumberFormat="1" applyFont="1" applyFill="1" applyBorder="1" applyAlignment="1">
      <alignment vertical="center"/>
    </xf>
    <xf numFmtId="39" fontId="0" fillId="0" borderId="8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vertical="center"/>
    </xf>
    <xf numFmtId="39" fontId="0" fillId="0" borderId="0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9" xfId="0" applyNumberFormat="1" applyFont="1" applyFill="1" applyBorder="1" applyAlignment="1" applyProtection="1">
      <alignment horizontal="right" vertical="center"/>
      <protection locked="0"/>
    </xf>
    <xf numFmtId="4" fontId="0" fillId="0" borderId="9" xfId="0" applyNumberFormat="1" applyFont="1" applyFill="1" applyBorder="1" applyAlignment="1">
      <alignment horizontal="right" vertical="center"/>
    </xf>
    <xf numFmtId="4" fontId="0" fillId="0" borderId="9" xfId="0" applyNumberFormat="1" applyFont="1" applyFill="1" applyBorder="1" applyAlignment="1">
      <alignment vertical="center"/>
    </xf>
    <xf numFmtId="39" fontId="0" fillId="0" borderId="9" xfId="0" applyNumberFormat="1" applyFont="1" applyFill="1" applyBorder="1" applyAlignment="1">
      <alignment vertical="center"/>
    </xf>
    <xf numFmtId="0" fontId="0" fillId="33" borderId="15" xfId="0" applyNumberFormat="1" applyFont="1" applyFill="1" applyBorder="1" applyAlignment="1" applyProtection="1">
      <alignment horizontal="center" vertical="center"/>
      <protection locked="0"/>
    </xf>
    <xf numFmtId="4" fontId="0" fillId="33" borderId="10" xfId="0" applyNumberFormat="1" applyFont="1" applyFill="1" applyBorder="1" applyAlignment="1" applyProtection="1">
      <alignment horizontal="right" vertical="center"/>
      <protection locked="0"/>
    </xf>
    <xf numFmtId="4" fontId="0" fillId="33" borderId="10" xfId="0" applyNumberFormat="1" applyFont="1" applyFill="1" applyBorder="1" applyAlignment="1" applyProtection="1">
      <alignment vertical="center"/>
      <protection locked="0"/>
    </xf>
    <xf numFmtId="39" fontId="0" fillId="33" borderId="0" xfId="0" applyNumberFormat="1" applyFont="1" applyFill="1" applyAlignment="1">
      <alignment vertical="center"/>
    </xf>
    <xf numFmtId="0" fontId="0" fillId="0" borderId="12" xfId="0" applyNumberFormat="1" applyFont="1" applyFill="1" applyBorder="1" applyAlignment="1" applyProtection="1" quotePrefix="1">
      <alignment horizontal="center" vertical="center"/>
      <protection locked="0"/>
    </xf>
    <xf numFmtId="4" fontId="0" fillId="33" borderId="8" xfId="0" applyNumberFormat="1" applyFont="1" applyFill="1" applyBorder="1" applyAlignment="1" applyProtection="1">
      <alignment horizontal="right" vertical="center"/>
      <protection locked="0"/>
    </xf>
    <xf numFmtId="4" fontId="0" fillId="33" borderId="8" xfId="0" applyNumberFormat="1" applyFont="1" applyFill="1" applyBorder="1" applyAlignment="1" applyProtection="1">
      <alignment vertical="center"/>
      <protection locked="0"/>
    </xf>
    <xf numFmtId="4" fontId="0" fillId="33" borderId="0" xfId="0" applyNumberFormat="1" applyFont="1" applyFill="1" applyBorder="1" applyAlignment="1" applyProtection="1">
      <alignment horizontal="right" vertical="center"/>
      <protection locked="0"/>
    </xf>
    <xf numFmtId="39" fontId="0" fillId="33" borderId="0" xfId="0" applyNumberFormat="1" applyFont="1" applyFill="1" applyBorder="1" applyAlignment="1">
      <alignment vertical="center"/>
    </xf>
    <xf numFmtId="4" fontId="0" fillId="33" borderId="10" xfId="43" applyNumberFormat="1" applyFont="1" applyFill="1" applyBorder="1" applyAlignment="1">
      <alignment vertical="center"/>
    </xf>
    <xf numFmtId="39" fontId="0" fillId="0" borderId="0" xfId="42" applyNumberFormat="1" applyFont="1" applyFill="1" applyAlignment="1">
      <alignment vertical="center"/>
    </xf>
    <xf numFmtId="0" fontId="11" fillId="33" borderId="16" xfId="0" applyNumberFormat="1" applyFont="1" applyFill="1" applyBorder="1" applyAlignment="1" applyProtection="1">
      <alignment horizontal="center" vertical="center"/>
      <protection locked="0"/>
    </xf>
    <xf numFmtId="0" fontId="11" fillId="33" borderId="11" xfId="0" applyNumberFormat="1" applyFont="1" applyFill="1" applyBorder="1" applyAlignment="1" applyProtection="1">
      <alignment vertical="center"/>
      <protection locked="0"/>
    </xf>
    <xf numFmtId="0" fontId="11" fillId="33" borderId="11" xfId="0" applyNumberFormat="1" applyFont="1" applyFill="1" applyBorder="1" applyAlignment="1" applyProtection="1">
      <alignment horizontal="right" vertical="center"/>
      <protection locked="0"/>
    </xf>
    <xf numFmtId="0" fontId="11" fillId="33" borderId="11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 applyProtection="1">
      <alignment horizontal="right" vertical="center"/>
      <protection locked="0"/>
    </xf>
    <xf numFmtId="0" fontId="11" fillId="33" borderId="11" xfId="0" applyFont="1" applyFill="1" applyBorder="1" applyAlignment="1">
      <alignment/>
    </xf>
    <xf numFmtId="1" fontId="11" fillId="33" borderId="11" xfId="43" applyNumberFormat="1" applyFont="1" applyFill="1" applyBorder="1" applyAlignment="1" applyProtection="1">
      <alignment vertical="center"/>
      <protection locked="0"/>
    </xf>
    <xf numFmtId="41" fontId="11" fillId="33" borderId="11" xfId="43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/>
    </xf>
    <xf numFmtId="3" fontId="26" fillId="0" borderId="8" xfId="0" applyNumberFormat="1" applyFont="1" applyFill="1" applyBorder="1" applyAlignment="1" applyProtection="1">
      <alignment horizontal="center"/>
      <protection locked="0"/>
    </xf>
    <xf numFmtId="3" fontId="26" fillId="0" borderId="8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 applyProtection="1">
      <alignment horizontal="center"/>
      <protection locked="0"/>
    </xf>
    <xf numFmtId="3" fontId="26" fillId="0" borderId="0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ixed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eading1" xfId="64"/>
    <cellStyle name="Heading2" xfId="65"/>
    <cellStyle name="Hyperlink" xfId="66"/>
    <cellStyle name="Input" xfId="67"/>
    <cellStyle name="Linked Cell" xfId="68"/>
    <cellStyle name="Neutral" xfId="69"/>
    <cellStyle name="Normal - Style1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0"/>
  <sheetViews>
    <sheetView showGridLines="0" view="pageBreakPreview" zoomScaleSheetLayoutView="100" zoomScalePageLayoutView="0" workbookViewId="0" topLeftCell="A1">
      <pane xSplit="1" ySplit="4" topLeftCell="B48" activePane="bottomRight" state="frozen"/>
      <selection pane="topLeft" activeCell="G3" sqref="G3"/>
      <selection pane="topRight" activeCell="G3" sqref="G3"/>
      <selection pane="bottomLeft" activeCell="G3" sqref="G3"/>
      <selection pane="bottomRight" activeCell="B51" sqref="B51"/>
    </sheetView>
  </sheetViews>
  <sheetFormatPr defaultColWidth="9.140625" defaultRowHeight="20.25" customHeight="1"/>
  <cols>
    <col min="1" max="1" width="6.00390625" style="60" customWidth="1"/>
    <col min="2" max="26" width="12.7109375" style="58" customWidth="1"/>
    <col min="27" max="27" width="13.421875" style="58" customWidth="1"/>
    <col min="28" max="46" width="12.7109375" style="58" customWidth="1"/>
    <col min="47" max="47" width="15.57421875" style="58" customWidth="1"/>
    <col min="48" max="48" width="13.8515625" style="58" customWidth="1"/>
    <col min="49" max="49" width="12.7109375" style="58" customWidth="1"/>
    <col min="50" max="50" width="14.28125" style="58" customWidth="1"/>
    <col min="51" max="54" width="14.421875" style="58" customWidth="1"/>
    <col min="55" max="58" width="13.7109375" style="58" customWidth="1"/>
    <col min="59" max="59" width="9.140625" style="58" customWidth="1"/>
    <col min="60" max="61" width="10.7109375" style="58" bestFit="1" customWidth="1"/>
    <col min="62" max="16384" width="9.140625" style="58" customWidth="1"/>
  </cols>
  <sheetData>
    <row r="1" spans="1:39" ht="20.25" customHeight="1">
      <c r="A1" s="56" t="s">
        <v>54</v>
      </c>
      <c r="B1" s="57"/>
      <c r="C1" s="57"/>
      <c r="D1" s="57"/>
      <c r="J1" s="57"/>
      <c r="K1" s="57"/>
      <c r="Q1" s="57"/>
      <c r="R1" s="57"/>
      <c r="Y1" s="57"/>
      <c r="AE1" s="57"/>
      <c r="AF1" s="57"/>
      <c r="AL1" s="57"/>
      <c r="AM1" s="57"/>
    </row>
    <row r="2" spans="1:39" ht="20.25" customHeight="1">
      <c r="A2" s="56" t="s">
        <v>51</v>
      </c>
      <c r="B2" s="57"/>
      <c r="D2" s="57"/>
      <c r="K2" s="57"/>
      <c r="R2" s="57"/>
      <c r="Y2" s="57"/>
      <c r="AA2" s="58">
        <v>0.6284672646716025</v>
      </c>
      <c r="AF2" s="57"/>
      <c r="AM2" s="57"/>
    </row>
    <row r="3" spans="2:58" ht="20.2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>
        <v>0.7724787006884696</v>
      </c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</row>
    <row r="4" spans="1:58" s="93" customFormat="1" ht="20.25" customHeight="1" thickBot="1">
      <c r="A4" s="90" t="s">
        <v>48</v>
      </c>
      <c r="B4" s="91">
        <v>1</v>
      </c>
      <c r="C4" s="91">
        <v>2</v>
      </c>
      <c r="D4" s="91">
        <v>3</v>
      </c>
      <c r="E4" s="91">
        <v>4</v>
      </c>
      <c r="F4" s="91">
        <v>5</v>
      </c>
      <c r="G4" s="91">
        <v>6</v>
      </c>
      <c r="H4" s="91">
        <v>7</v>
      </c>
      <c r="I4" s="91">
        <v>8</v>
      </c>
      <c r="J4" s="91">
        <v>9</v>
      </c>
      <c r="K4" s="91">
        <v>10</v>
      </c>
      <c r="L4" s="91">
        <v>11</v>
      </c>
      <c r="M4" s="91">
        <v>12</v>
      </c>
      <c r="N4" s="91">
        <v>13</v>
      </c>
      <c r="O4" s="91">
        <v>14</v>
      </c>
      <c r="P4" s="91">
        <v>15</v>
      </c>
      <c r="Q4" s="91">
        <v>16</v>
      </c>
      <c r="R4" s="91">
        <v>17</v>
      </c>
      <c r="S4" s="91">
        <v>18</v>
      </c>
      <c r="T4" s="91">
        <v>19</v>
      </c>
      <c r="U4" s="91">
        <v>20</v>
      </c>
      <c r="V4" s="91">
        <v>21</v>
      </c>
      <c r="W4" s="91">
        <v>22</v>
      </c>
      <c r="X4" s="91">
        <v>23</v>
      </c>
      <c r="Y4" s="91">
        <v>24</v>
      </c>
      <c r="Z4" s="91">
        <v>25</v>
      </c>
      <c r="AA4" s="91">
        <v>26</v>
      </c>
      <c r="AB4" s="91">
        <v>27</v>
      </c>
      <c r="AC4" s="91">
        <v>28</v>
      </c>
      <c r="AD4" s="91">
        <v>29</v>
      </c>
      <c r="AE4" s="91">
        <v>30</v>
      </c>
      <c r="AF4" s="91">
        <v>31</v>
      </c>
      <c r="AG4" s="91">
        <v>32</v>
      </c>
      <c r="AH4" s="91">
        <v>33</v>
      </c>
      <c r="AI4" s="91">
        <v>34</v>
      </c>
      <c r="AJ4" s="91">
        <v>35</v>
      </c>
      <c r="AK4" s="91">
        <v>36</v>
      </c>
      <c r="AL4" s="91">
        <v>37</v>
      </c>
      <c r="AM4" s="91">
        <v>38</v>
      </c>
      <c r="AN4" s="91">
        <v>39</v>
      </c>
      <c r="AO4" s="91">
        <v>40</v>
      </c>
      <c r="AP4" s="91">
        <v>41</v>
      </c>
      <c r="AQ4" s="91">
        <v>42</v>
      </c>
      <c r="AR4" s="91">
        <v>43</v>
      </c>
      <c r="AS4" s="91">
        <v>44</v>
      </c>
      <c r="AT4" s="91">
        <v>45</v>
      </c>
      <c r="AU4" s="91">
        <v>180</v>
      </c>
      <c r="AV4" s="91">
        <v>301</v>
      </c>
      <c r="AW4" s="91">
        <v>302</v>
      </c>
      <c r="AX4" s="91">
        <v>303</v>
      </c>
      <c r="AY4" s="91">
        <v>304</v>
      </c>
      <c r="AZ4" s="92">
        <v>305</v>
      </c>
      <c r="BA4" s="91">
        <v>309</v>
      </c>
      <c r="BB4" s="91">
        <v>310</v>
      </c>
      <c r="BC4" s="92">
        <v>409</v>
      </c>
      <c r="BD4" s="91">
        <v>509</v>
      </c>
      <c r="BE4" s="91">
        <v>600</v>
      </c>
      <c r="BF4" s="91">
        <v>700</v>
      </c>
    </row>
    <row r="5" spans="1:60" ht="20.25" customHeight="1" thickTop="1">
      <c r="A5" s="62">
        <v>1</v>
      </c>
      <c r="B5" s="63">
        <v>1922.3437216230577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1673.1748786631008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0</v>
      </c>
      <c r="P5" s="63">
        <v>43499.8205931691</v>
      </c>
      <c r="Q5" s="63">
        <v>0</v>
      </c>
      <c r="R5" s="63">
        <v>0</v>
      </c>
      <c r="S5" s="63">
        <v>269.2878089347671</v>
      </c>
      <c r="T5" s="63">
        <v>0</v>
      </c>
      <c r="U5" s="63">
        <v>0</v>
      </c>
      <c r="V5" s="63">
        <v>0</v>
      </c>
      <c r="W5" s="63">
        <v>0</v>
      </c>
      <c r="X5" s="64">
        <v>0</v>
      </c>
      <c r="Y5" s="63">
        <v>0</v>
      </c>
      <c r="Z5" s="63">
        <v>0</v>
      </c>
      <c r="AA5" s="65">
        <v>0</v>
      </c>
      <c r="AB5" s="63">
        <v>0</v>
      </c>
      <c r="AC5" s="63">
        <v>0</v>
      </c>
      <c r="AD5" s="63">
        <v>0</v>
      </c>
      <c r="AE5" s="63">
        <v>0</v>
      </c>
      <c r="AF5" s="63">
        <v>0</v>
      </c>
      <c r="AG5" s="63">
        <v>0</v>
      </c>
      <c r="AH5" s="63">
        <v>0</v>
      </c>
      <c r="AI5" s="63">
        <v>0</v>
      </c>
      <c r="AJ5" s="63">
        <v>0</v>
      </c>
      <c r="AK5" s="63">
        <v>0</v>
      </c>
      <c r="AL5" s="63">
        <v>0</v>
      </c>
      <c r="AM5" s="63">
        <v>0</v>
      </c>
      <c r="AN5" s="63">
        <v>0</v>
      </c>
      <c r="AO5" s="63">
        <v>0</v>
      </c>
      <c r="AP5" s="63">
        <v>0</v>
      </c>
      <c r="AQ5" s="63">
        <v>0</v>
      </c>
      <c r="AR5" s="63">
        <v>0.0240499548430917</v>
      </c>
      <c r="AS5" s="63">
        <v>0</v>
      </c>
      <c r="AT5" s="63">
        <v>0</v>
      </c>
      <c r="AU5" s="63">
        <v>47364.65105234487</v>
      </c>
      <c r="AV5" s="63">
        <v>0</v>
      </c>
      <c r="AW5" s="63">
        <v>0</v>
      </c>
      <c r="AX5" s="63">
        <v>0</v>
      </c>
      <c r="AY5" s="63">
        <v>0</v>
      </c>
      <c r="AZ5" s="63">
        <v>0</v>
      </c>
      <c r="BA5" s="63">
        <v>0</v>
      </c>
      <c r="BB5" s="63">
        <v>47364.65105234487</v>
      </c>
      <c r="BC5" s="63">
        <v>0</v>
      </c>
      <c r="BD5" s="63">
        <v>1047.64675960925</v>
      </c>
      <c r="BE5" s="63">
        <v>46317</v>
      </c>
      <c r="BF5" s="63">
        <v>47364.64675960925</v>
      </c>
      <c r="BH5" s="58">
        <f>AU5+BA5-BC5-BD5</f>
        <v>46317.00429273562</v>
      </c>
    </row>
    <row r="6" spans="1:61" ht="20.25" customHeight="1">
      <c r="A6" s="62">
        <v>2</v>
      </c>
      <c r="B6" s="63">
        <v>0</v>
      </c>
      <c r="C6" s="63">
        <v>14560.524744773102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1587.494177683249</v>
      </c>
      <c r="J6" s="63">
        <v>0</v>
      </c>
      <c r="K6" s="63">
        <v>12828.853090369115</v>
      </c>
      <c r="L6" s="63">
        <v>0</v>
      </c>
      <c r="M6" s="63">
        <v>0</v>
      </c>
      <c r="N6" s="63">
        <v>13845.046707915393</v>
      </c>
      <c r="O6" s="63">
        <v>24992.782551963744</v>
      </c>
      <c r="P6" s="63">
        <v>0</v>
      </c>
      <c r="Q6" s="63">
        <v>0</v>
      </c>
      <c r="R6" s="63">
        <v>0</v>
      </c>
      <c r="S6" s="63">
        <v>367.87453220580045</v>
      </c>
      <c r="T6" s="63">
        <v>0</v>
      </c>
      <c r="U6" s="63">
        <v>0</v>
      </c>
      <c r="V6" s="63">
        <v>2.1051029999999997</v>
      </c>
      <c r="W6" s="63">
        <v>0</v>
      </c>
      <c r="X6" s="64">
        <v>0</v>
      </c>
      <c r="Y6" s="63">
        <v>0</v>
      </c>
      <c r="Z6" s="63">
        <v>0</v>
      </c>
      <c r="AA6" s="65">
        <v>0</v>
      </c>
      <c r="AB6" s="63">
        <v>0</v>
      </c>
      <c r="AC6" s="63">
        <v>0</v>
      </c>
      <c r="AD6" s="63">
        <v>0</v>
      </c>
      <c r="AE6" s="63">
        <v>0</v>
      </c>
      <c r="AF6" s="63">
        <v>285.64081625326656</v>
      </c>
      <c r="AG6" s="63">
        <v>327.64475534336776</v>
      </c>
      <c r="AH6" s="63">
        <v>11761.597231318854</v>
      </c>
      <c r="AI6" s="63">
        <v>0</v>
      </c>
      <c r="AJ6" s="63">
        <v>0</v>
      </c>
      <c r="AK6" s="63">
        <v>258.1640267892203</v>
      </c>
      <c r="AL6" s="63">
        <v>0</v>
      </c>
      <c r="AM6" s="63">
        <v>0</v>
      </c>
      <c r="AN6" s="63">
        <v>0</v>
      </c>
      <c r="AO6" s="63">
        <v>0</v>
      </c>
      <c r="AP6" s="63">
        <v>0</v>
      </c>
      <c r="AQ6" s="63">
        <v>1614.3486333292055</v>
      </c>
      <c r="AR6" s="63">
        <v>181.8415161812531</v>
      </c>
      <c r="AS6" s="63">
        <v>0</v>
      </c>
      <c r="AT6" s="63">
        <v>0</v>
      </c>
      <c r="AU6" s="63">
        <v>82613.91788712556</v>
      </c>
      <c r="AV6" s="63">
        <v>486420.173267133</v>
      </c>
      <c r="AW6" s="63">
        <v>0</v>
      </c>
      <c r="AX6" s="63">
        <v>0</v>
      </c>
      <c r="AY6" s="63">
        <v>696.55</v>
      </c>
      <c r="AZ6" s="63">
        <v>632.5749999999989</v>
      </c>
      <c r="BA6" s="63">
        <v>487749.298267133</v>
      </c>
      <c r="BB6" s="63">
        <v>570363.2161542586</v>
      </c>
      <c r="BC6" s="63">
        <v>189094</v>
      </c>
      <c r="BD6" s="63">
        <v>22757.2161440105</v>
      </c>
      <c r="BE6" s="63">
        <v>358512</v>
      </c>
      <c r="BF6" s="63">
        <v>570363.2161440104</v>
      </c>
      <c r="BH6" s="58">
        <f>AU6+BA6-BC6-BD6</f>
        <v>358512.0000102481</v>
      </c>
      <c r="BI6" s="58">
        <f>BH6+BC6+BD6</f>
        <v>570363.2161542586</v>
      </c>
    </row>
    <row r="7" spans="1:61" ht="20.25" customHeight="1">
      <c r="A7" s="62">
        <v>3</v>
      </c>
      <c r="B7" s="63">
        <v>0</v>
      </c>
      <c r="C7" s="63">
        <v>0</v>
      </c>
      <c r="D7" s="63">
        <v>24060.8355083059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63026.377314631085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4">
        <v>0</v>
      </c>
      <c r="Y7" s="63">
        <v>0</v>
      </c>
      <c r="Z7" s="63">
        <v>0</v>
      </c>
      <c r="AA7" s="65">
        <v>0</v>
      </c>
      <c r="AB7" s="63">
        <v>0</v>
      </c>
      <c r="AC7" s="63">
        <v>0</v>
      </c>
      <c r="AD7" s="63">
        <v>0</v>
      </c>
      <c r="AE7" s="63">
        <v>0</v>
      </c>
      <c r="AF7" s="63">
        <v>0</v>
      </c>
      <c r="AG7" s="63">
        <v>0</v>
      </c>
      <c r="AH7" s="63">
        <v>0</v>
      </c>
      <c r="AI7" s="63">
        <v>0</v>
      </c>
      <c r="AJ7" s="63">
        <v>0</v>
      </c>
      <c r="AK7" s="63">
        <v>0</v>
      </c>
      <c r="AL7" s="63">
        <v>0</v>
      </c>
      <c r="AM7" s="63">
        <v>0</v>
      </c>
      <c r="AN7" s="63">
        <v>0</v>
      </c>
      <c r="AO7" s="63">
        <v>0</v>
      </c>
      <c r="AP7" s="63">
        <v>0</v>
      </c>
      <c r="AQ7" s="63">
        <v>0</v>
      </c>
      <c r="AR7" s="63">
        <v>0</v>
      </c>
      <c r="AS7" s="63">
        <v>0</v>
      </c>
      <c r="AT7" s="63">
        <v>0</v>
      </c>
      <c r="AU7" s="63">
        <v>87087.21282293698</v>
      </c>
      <c r="AV7" s="63">
        <v>8645.710034592335</v>
      </c>
      <c r="AW7" s="63">
        <v>0</v>
      </c>
      <c r="AX7" s="63">
        <v>0</v>
      </c>
      <c r="AY7" s="63">
        <v>154</v>
      </c>
      <c r="AZ7" s="63">
        <v>283662.35</v>
      </c>
      <c r="BA7" s="63">
        <v>292462.0600345923</v>
      </c>
      <c r="BB7" s="63">
        <v>379549.2728575293</v>
      </c>
      <c r="BC7" s="63">
        <v>0</v>
      </c>
      <c r="BD7" s="63">
        <v>36362.34220202956</v>
      </c>
      <c r="BE7" s="63">
        <v>343186.93</v>
      </c>
      <c r="BF7" s="63">
        <v>379549.27220202953</v>
      </c>
      <c r="BH7" s="58">
        <f>AU7+BA7-BC7-BD7</f>
        <v>343186.93065549975</v>
      </c>
      <c r="BI7" s="58">
        <f>BH7+BC7+BD7</f>
        <v>379549.2728575293</v>
      </c>
    </row>
    <row r="8" spans="1:61" ht="20.25" customHeight="1">
      <c r="A8" s="62">
        <v>4</v>
      </c>
      <c r="B8" s="63">
        <v>0</v>
      </c>
      <c r="C8" s="63">
        <v>0</v>
      </c>
      <c r="D8" s="63">
        <v>0</v>
      </c>
      <c r="E8" s="63">
        <v>4951.668971419925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4">
        <v>0</v>
      </c>
      <c r="Y8" s="63">
        <v>0</v>
      </c>
      <c r="Z8" s="63">
        <v>0</v>
      </c>
      <c r="AA8" s="65">
        <v>0</v>
      </c>
      <c r="AB8" s="63">
        <v>0</v>
      </c>
      <c r="AC8" s="63">
        <v>24064.7013460363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29016.370317456225</v>
      </c>
      <c r="AV8" s="63">
        <v>0</v>
      </c>
      <c r="AW8" s="63">
        <v>0</v>
      </c>
      <c r="AX8" s="63">
        <v>0</v>
      </c>
      <c r="AY8" s="63">
        <v>5820.24</v>
      </c>
      <c r="AZ8" s="63">
        <v>0</v>
      </c>
      <c r="BA8" s="63">
        <v>5820.24</v>
      </c>
      <c r="BB8" s="63">
        <v>34836.61031745622</v>
      </c>
      <c r="BC8" s="63">
        <v>0</v>
      </c>
      <c r="BD8" s="63">
        <v>2349.61082543285</v>
      </c>
      <c r="BE8" s="63">
        <v>32487</v>
      </c>
      <c r="BF8" s="63">
        <v>34836.61082543285</v>
      </c>
      <c r="BH8" s="58">
        <f>AU8+BA8-BC8-BD8</f>
        <v>32486.999492023373</v>
      </c>
      <c r="BI8" s="58">
        <f>BH8+BC8+BD8</f>
        <v>34836.61031745622</v>
      </c>
    </row>
    <row r="9" spans="1:58" ht="20.25" customHeight="1">
      <c r="A9" s="62">
        <v>5</v>
      </c>
      <c r="B9" s="63">
        <v>0</v>
      </c>
      <c r="C9" s="63">
        <v>0</v>
      </c>
      <c r="D9" s="63">
        <v>0</v>
      </c>
      <c r="E9" s="63">
        <v>0</v>
      </c>
      <c r="F9" s="63">
        <v>60027.11357999425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1359.0597200851005</v>
      </c>
      <c r="O9" s="63">
        <v>647953.5257816653</v>
      </c>
      <c r="P9" s="63">
        <v>0</v>
      </c>
      <c r="Q9" s="63">
        <v>0</v>
      </c>
      <c r="R9" s="63">
        <v>0</v>
      </c>
      <c r="S9" s="63">
        <v>29.972895323120262</v>
      </c>
      <c r="T9" s="63">
        <v>0</v>
      </c>
      <c r="U9" s="63">
        <v>0</v>
      </c>
      <c r="V9" s="63">
        <v>0</v>
      </c>
      <c r="W9" s="63">
        <v>0</v>
      </c>
      <c r="X9" s="64">
        <v>0</v>
      </c>
      <c r="Y9" s="63">
        <v>0</v>
      </c>
      <c r="Z9" s="63">
        <v>0</v>
      </c>
      <c r="AA9" s="65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709369.6719770677</v>
      </c>
      <c r="AV9" s="63">
        <v>0</v>
      </c>
      <c r="AW9" s="63">
        <v>0</v>
      </c>
      <c r="AX9" s="63">
        <v>0</v>
      </c>
      <c r="AY9" s="63">
        <v>24674.63</v>
      </c>
      <c r="AZ9" s="63">
        <v>219549.87</v>
      </c>
      <c r="BA9" s="63">
        <v>244224.5</v>
      </c>
      <c r="BB9" s="63">
        <v>953594.1719770677</v>
      </c>
      <c r="BC9" s="63">
        <v>0</v>
      </c>
      <c r="BD9" s="63">
        <v>49218.16511460634</v>
      </c>
      <c r="BE9" s="63">
        <v>904376</v>
      </c>
      <c r="BF9" s="63">
        <v>953594.1651146064</v>
      </c>
    </row>
    <row r="10" spans="1:58" s="70" customFormat="1" ht="20.25" customHeight="1">
      <c r="A10" s="66">
        <v>6</v>
      </c>
      <c r="B10" s="67">
        <v>501.61388071457446</v>
      </c>
      <c r="C10" s="67">
        <v>1316.18459585571</v>
      </c>
      <c r="D10" s="67">
        <v>0</v>
      </c>
      <c r="E10" s="67">
        <v>372.95079249377204</v>
      </c>
      <c r="F10" s="67">
        <v>44992.60756699704</v>
      </c>
      <c r="G10" s="67">
        <v>1094.1793733940133</v>
      </c>
      <c r="H10" s="67">
        <v>0</v>
      </c>
      <c r="I10" s="67">
        <v>698.2749788953179</v>
      </c>
      <c r="J10" s="67">
        <v>0</v>
      </c>
      <c r="K10" s="67">
        <v>0</v>
      </c>
      <c r="L10" s="67">
        <v>0</v>
      </c>
      <c r="M10" s="67">
        <v>0</v>
      </c>
      <c r="N10" s="67">
        <v>2852.8280027337023</v>
      </c>
      <c r="O10" s="67">
        <v>48156.1166522152</v>
      </c>
      <c r="P10" s="67">
        <v>0</v>
      </c>
      <c r="Q10" s="67">
        <v>30776.595644284767</v>
      </c>
      <c r="R10" s="67">
        <v>0</v>
      </c>
      <c r="S10" s="67">
        <v>1043.1834067957686</v>
      </c>
      <c r="T10" s="67">
        <v>0</v>
      </c>
      <c r="U10" s="67">
        <v>0</v>
      </c>
      <c r="V10" s="67">
        <v>5.9104814999999995</v>
      </c>
      <c r="W10" s="67">
        <v>0</v>
      </c>
      <c r="X10" s="68">
        <v>0</v>
      </c>
      <c r="Y10" s="67">
        <v>0</v>
      </c>
      <c r="Z10" s="67">
        <v>0</v>
      </c>
      <c r="AA10" s="69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28.56408162532666</v>
      </c>
      <c r="AG10" s="67">
        <v>41.242860937706695</v>
      </c>
      <c r="AH10" s="67">
        <v>1919.415383176251</v>
      </c>
      <c r="AI10" s="67">
        <v>0</v>
      </c>
      <c r="AJ10" s="67">
        <v>0</v>
      </c>
      <c r="AK10" s="67">
        <v>33.40946229036969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133833.0771639095</v>
      </c>
      <c r="AV10" s="67">
        <v>65200.243199462595</v>
      </c>
      <c r="AW10" s="67">
        <v>0</v>
      </c>
      <c r="AX10" s="67">
        <v>0</v>
      </c>
      <c r="AY10" s="67">
        <v>0</v>
      </c>
      <c r="AZ10" s="67">
        <v>0</v>
      </c>
      <c r="BA10" s="67">
        <v>65200.243199462595</v>
      </c>
      <c r="BB10" s="67">
        <v>199033.3203633721</v>
      </c>
      <c r="BC10" s="67">
        <v>127936.32</v>
      </c>
      <c r="BD10" s="67">
        <v>41014.9961044028</v>
      </c>
      <c r="BE10" s="67">
        <v>30082</v>
      </c>
      <c r="BF10" s="67">
        <v>199033.31610440282</v>
      </c>
    </row>
    <row r="11" spans="1:58" s="73" customFormat="1" ht="20.25" customHeight="1">
      <c r="A11" s="62">
        <v>7</v>
      </c>
      <c r="B11" s="63">
        <v>0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71">
        <v>0</v>
      </c>
      <c r="Y11" s="63">
        <v>0</v>
      </c>
      <c r="Z11" s="63">
        <v>0</v>
      </c>
      <c r="AA11" s="72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5172.22</v>
      </c>
      <c r="AZ11" s="63">
        <v>60212.63</v>
      </c>
      <c r="BA11" s="63">
        <v>65384.85</v>
      </c>
      <c r="BB11" s="63">
        <v>65384.85</v>
      </c>
      <c r="BC11" s="63">
        <v>0</v>
      </c>
      <c r="BD11" s="63">
        <v>3845.848305893025</v>
      </c>
      <c r="BE11" s="63">
        <v>61539</v>
      </c>
      <c r="BF11" s="63">
        <v>65384.84830589303</v>
      </c>
    </row>
    <row r="12" spans="1:58" s="73" customFormat="1" ht="20.25" customHeight="1">
      <c r="A12" s="62">
        <v>8</v>
      </c>
      <c r="B12" s="63">
        <v>200.08974743185254</v>
      </c>
      <c r="C12" s="63">
        <v>77.83640361551866</v>
      </c>
      <c r="D12" s="63">
        <v>3232.8208599093036</v>
      </c>
      <c r="E12" s="63">
        <v>5.197920452874873</v>
      </c>
      <c r="F12" s="63">
        <v>2496.0722991942075</v>
      </c>
      <c r="G12" s="63">
        <v>96.56321765197579</v>
      </c>
      <c r="H12" s="63">
        <v>0</v>
      </c>
      <c r="I12" s="63">
        <v>171.17006119823276</v>
      </c>
      <c r="J12" s="63">
        <v>0</v>
      </c>
      <c r="K12" s="63">
        <v>314.96712025457686</v>
      </c>
      <c r="L12" s="63">
        <v>0</v>
      </c>
      <c r="M12" s="63">
        <v>0</v>
      </c>
      <c r="N12" s="63">
        <v>6112.77521677043</v>
      </c>
      <c r="O12" s="63">
        <v>193.5924287526239</v>
      </c>
      <c r="P12" s="63">
        <v>0</v>
      </c>
      <c r="Q12" s="63">
        <v>0</v>
      </c>
      <c r="R12" s="63">
        <v>6354.117771334852</v>
      </c>
      <c r="S12" s="63">
        <v>27316.999692474208</v>
      </c>
      <c r="T12" s="63">
        <v>0</v>
      </c>
      <c r="U12" s="63">
        <v>0</v>
      </c>
      <c r="V12" s="63">
        <v>0</v>
      </c>
      <c r="W12" s="63">
        <v>0</v>
      </c>
      <c r="X12" s="71">
        <v>0</v>
      </c>
      <c r="Y12" s="63">
        <v>0</v>
      </c>
      <c r="Z12" s="63">
        <v>0</v>
      </c>
      <c r="AA12" s="72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14358.55916694641</v>
      </c>
      <c r="AI12" s="63">
        <v>0</v>
      </c>
      <c r="AJ12" s="63">
        <v>0</v>
      </c>
      <c r="AK12" s="63">
        <v>539.6134363868804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525.9455698245405</v>
      </c>
      <c r="AR12" s="63">
        <v>0</v>
      </c>
      <c r="AS12" s="63">
        <v>0</v>
      </c>
      <c r="AT12" s="63">
        <v>0</v>
      </c>
      <c r="AU12" s="63">
        <v>61996.32091219849</v>
      </c>
      <c r="AV12" s="63">
        <v>152785.057881697</v>
      </c>
      <c r="AW12" s="63">
        <v>0</v>
      </c>
      <c r="AX12" s="63">
        <v>0</v>
      </c>
      <c r="AY12" s="63">
        <v>985.2</v>
      </c>
      <c r="AZ12" s="63">
        <v>152.3482</v>
      </c>
      <c r="BA12" s="63">
        <v>153922.606081697</v>
      </c>
      <c r="BB12" s="63">
        <v>215918.9269938955</v>
      </c>
      <c r="BC12" s="63">
        <v>116880.15239000002</v>
      </c>
      <c r="BD12" s="63">
        <v>37244.77497174967</v>
      </c>
      <c r="BE12" s="63">
        <v>61794</v>
      </c>
      <c r="BF12" s="63">
        <v>215918.9273617497</v>
      </c>
    </row>
    <row r="13" spans="1:58" s="73" customFormat="1" ht="20.25" customHeight="1">
      <c r="A13" s="62">
        <v>9</v>
      </c>
      <c r="B13" s="63">
        <v>0.9263414232956135</v>
      </c>
      <c r="C13" s="63">
        <v>102.60253203863824</v>
      </c>
      <c r="D13" s="63">
        <v>68.63738556070706</v>
      </c>
      <c r="E13" s="63">
        <v>17.867851556757373</v>
      </c>
      <c r="F13" s="63">
        <v>90.43740214471767</v>
      </c>
      <c r="G13" s="63">
        <v>19.252479531858096</v>
      </c>
      <c r="H13" s="63">
        <v>1.1281319052060104</v>
      </c>
      <c r="I13" s="63">
        <v>31.51506541916921</v>
      </c>
      <c r="J13" s="63">
        <v>1504.9216856417197</v>
      </c>
      <c r="K13" s="63">
        <v>726.8472005874851</v>
      </c>
      <c r="L13" s="63">
        <v>613.3435127766402</v>
      </c>
      <c r="M13" s="63">
        <v>1187.5694668736157</v>
      </c>
      <c r="N13" s="63">
        <v>5.9870472250444955</v>
      </c>
      <c r="O13" s="63">
        <v>38.718485750524785</v>
      </c>
      <c r="P13" s="63">
        <v>0.5899799835992336</v>
      </c>
      <c r="Q13" s="63">
        <v>0</v>
      </c>
      <c r="R13" s="63">
        <v>1916.517075367017</v>
      </c>
      <c r="S13" s="63">
        <v>9.301933031313183</v>
      </c>
      <c r="T13" s="63">
        <v>68485.7797927685</v>
      </c>
      <c r="U13" s="63">
        <v>1.855673083540698</v>
      </c>
      <c r="V13" s="63">
        <v>0</v>
      </c>
      <c r="W13" s="63">
        <v>0</v>
      </c>
      <c r="X13" s="71">
        <v>0</v>
      </c>
      <c r="Y13" s="63">
        <v>81.85189202420575</v>
      </c>
      <c r="Z13" s="63">
        <v>0</v>
      </c>
      <c r="AA13" s="72">
        <v>0</v>
      </c>
      <c r="AB13" s="63">
        <v>4.118568535753764</v>
      </c>
      <c r="AC13" s="63">
        <v>0</v>
      </c>
      <c r="AD13" s="63">
        <v>0</v>
      </c>
      <c r="AE13" s="63">
        <v>18234.819912917497</v>
      </c>
      <c r="AF13" s="63">
        <v>14.36</v>
      </c>
      <c r="AG13" s="63">
        <v>1.8686891965890444</v>
      </c>
      <c r="AH13" s="63">
        <v>27.44867740134346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93188.26678274474</v>
      </c>
      <c r="AV13" s="63">
        <v>3924</v>
      </c>
      <c r="AW13" s="63">
        <v>0</v>
      </c>
      <c r="AX13" s="63">
        <v>0</v>
      </c>
      <c r="AY13" s="63">
        <v>1395.99</v>
      </c>
      <c r="AZ13" s="63">
        <v>0</v>
      </c>
      <c r="BA13" s="63">
        <v>5319.99</v>
      </c>
      <c r="BB13" s="63">
        <v>98508.25678274475</v>
      </c>
      <c r="BC13" s="63">
        <v>277.72</v>
      </c>
      <c r="BD13" s="63">
        <v>23048.5443479075</v>
      </c>
      <c r="BE13" s="63">
        <v>75182</v>
      </c>
      <c r="BF13" s="63">
        <v>98508.2643479075</v>
      </c>
    </row>
    <row r="14" spans="1:58" s="78" customFormat="1" ht="20.25" customHeight="1">
      <c r="A14" s="74">
        <v>10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56379.11452556926</v>
      </c>
      <c r="L14" s="75">
        <v>0</v>
      </c>
      <c r="M14" s="75">
        <v>0</v>
      </c>
      <c r="N14" s="75">
        <v>125657.80657797199</v>
      </c>
      <c r="O14" s="75">
        <v>96.79621437631195</v>
      </c>
      <c r="P14" s="75">
        <v>0</v>
      </c>
      <c r="Q14" s="75">
        <v>0</v>
      </c>
      <c r="R14" s="75">
        <v>187178.882910595</v>
      </c>
      <c r="S14" s="75">
        <v>714.978007834794</v>
      </c>
      <c r="T14" s="75">
        <v>0</v>
      </c>
      <c r="U14" s="75">
        <v>0</v>
      </c>
      <c r="V14" s="75">
        <v>0</v>
      </c>
      <c r="W14" s="75">
        <v>0</v>
      </c>
      <c r="X14" s="76">
        <v>0</v>
      </c>
      <c r="Y14" s="75">
        <v>0</v>
      </c>
      <c r="Z14" s="75">
        <v>0</v>
      </c>
      <c r="AA14" s="77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75">
        <v>82298.25642028108</v>
      </c>
      <c r="AI14" s="75">
        <v>0</v>
      </c>
      <c r="AJ14" s="75">
        <v>0</v>
      </c>
      <c r="AK14" s="75">
        <v>236.9034598771669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661.7786198825299</v>
      </c>
      <c r="AR14" s="75">
        <v>0</v>
      </c>
      <c r="AS14" s="75">
        <v>117.747550524338</v>
      </c>
      <c r="AT14" s="75">
        <v>0</v>
      </c>
      <c r="AU14" s="75">
        <v>453342.2642869125</v>
      </c>
      <c r="AV14" s="75">
        <v>1109680.25937265</v>
      </c>
      <c r="AW14" s="75">
        <v>0</v>
      </c>
      <c r="AX14" s="75">
        <v>0</v>
      </c>
      <c r="AY14" s="75">
        <v>0</v>
      </c>
      <c r="AZ14" s="75">
        <v>10676.3395</v>
      </c>
      <c r="BA14" s="75">
        <v>1120356.59887265</v>
      </c>
      <c r="BB14" s="75">
        <v>1573698.8631595625</v>
      </c>
      <c r="BC14" s="75">
        <v>0</v>
      </c>
      <c r="BD14" s="75">
        <v>362286.863902012</v>
      </c>
      <c r="BE14" s="75">
        <v>1211412</v>
      </c>
      <c r="BF14" s="75">
        <v>1573698.863902012</v>
      </c>
    </row>
    <row r="15" spans="1:58" ht="20.25" customHeight="1">
      <c r="A15" s="62">
        <v>11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13688.266449138195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4">
        <v>0</v>
      </c>
      <c r="Y15" s="63">
        <v>0</v>
      </c>
      <c r="Z15" s="63">
        <v>0</v>
      </c>
      <c r="AA15" s="65">
        <v>5407809.351888354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5421497.618337492</v>
      </c>
      <c r="AV15" s="63">
        <v>0</v>
      </c>
      <c r="AW15" s="63"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5421497.618337492</v>
      </c>
      <c r="BC15" s="63">
        <v>0</v>
      </c>
      <c r="BD15" s="63">
        <v>290572.6183374938</v>
      </c>
      <c r="BE15" s="63">
        <v>5130925</v>
      </c>
      <c r="BF15" s="63">
        <v>5421497.618337493</v>
      </c>
    </row>
    <row r="16" spans="1:58" ht="20.25" customHeight="1">
      <c r="A16" s="62">
        <v>12</v>
      </c>
      <c r="B16" s="63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9015.83350361194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4">
        <v>14957.337006645368</v>
      </c>
      <c r="Y16" s="63">
        <v>17012.226757570003</v>
      </c>
      <c r="Z16" s="63">
        <v>0</v>
      </c>
      <c r="AA16" s="65">
        <v>35871.71147561184</v>
      </c>
      <c r="AB16" s="63">
        <v>0</v>
      </c>
      <c r="AC16" s="63">
        <v>0</v>
      </c>
      <c r="AD16" s="63">
        <v>0</v>
      </c>
      <c r="AE16" s="63">
        <v>366923.17536253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443780.2841059691</v>
      </c>
      <c r="AV16" s="63">
        <v>0</v>
      </c>
      <c r="AW16" s="63">
        <v>0</v>
      </c>
      <c r="AX16" s="63">
        <v>0</v>
      </c>
      <c r="AY16" s="63">
        <v>55600.35908</v>
      </c>
      <c r="AZ16" s="63">
        <v>804990.09</v>
      </c>
      <c r="BA16" s="63">
        <v>860590.4490799999</v>
      </c>
      <c r="BB16" s="63">
        <v>1304370.733185969</v>
      </c>
      <c r="BC16" s="63">
        <v>0</v>
      </c>
      <c r="BD16" s="63">
        <v>98270.73009302912</v>
      </c>
      <c r="BE16" s="63">
        <v>1206100</v>
      </c>
      <c r="BF16" s="63">
        <v>1304370.730093029</v>
      </c>
    </row>
    <row r="17" spans="1:58" ht="20.25" customHeight="1">
      <c r="A17" s="62">
        <v>13</v>
      </c>
      <c r="B17" s="63">
        <v>0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33796.9924167738</v>
      </c>
      <c r="O17" s="63">
        <v>0</v>
      </c>
      <c r="P17" s="63">
        <v>0</v>
      </c>
      <c r="Q17" s="63">
        <v>0</v>
      </c>
      <c r="R17" s="63">
        <v>0</v>
      </c>
      <c r="S17" s="63">
        <v>9307.79251777191</v>
      </c>
      <c r="T17" s="63">
        <v>0</v>
      </c>
      <c r="U17" s="63">
        <v>0</v>
      </c>
      <c r="V17" s="63">
        <v>0</v>
      </c>
      <c r="W17" s="63">
        <v>0</v>
      </c>
      <c r="X17" s="64">
        <v>0</v>
      </c>
      <c r="Y17" s="63">
        <v>0</v>
      </c>
      <c r="Z17" s="63">
        <v>0</v>
      </c>
      <c r="AA17" s="65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20.482393335062493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43125.26732788077</v>
      </c>
      <c r="AV17" s="63">
        <v>290059.614155278</v>
      </c>
      <c r="AW17" s="63">
        <v>0</v>
      </c>
      <c r="AX17" s="63">
        <v>0</v>
      </c>
      <c r="AY17" s="63">
        <v>84.25</v>
      </c>
      <c r="AZ17" s="63">
        <v>4732.651056</v>
      </c>
      <c r="BA17" s="63">
        <v>294876.515211278</v>
      </c>
      <c r="BB17" s="63">
        <v>338001.78253915877</v>
      </c>
      <c r="BC17" s="63">
        <v>0</v>
      </c>
      <c r="BD17" s="63">
        <v>38649.778293662595</v>
      </c>
      <c r="BE17" s="63">
        <v>299352</v>
      </c>
      <c r="BF17" s="63">
        <v>338001.7782936626</v>
      </c>
    </row>
    <row r="18" spans="1:58" ht="20.25" customHeight="1">
      <c r="A18" s="62">
        <v>14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12554.838030918307</v>
      </c>
      <c r="O18" s="63">
        <v>48249.65547473862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4">
        <v>0</v>
      </c>
      <c r="Y18" s="63">
        <v>0</v>
      </c>
      <c r="Z18" s="63">
        <v>0</v>
      </c>
      <c r="AA18" s="65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60804.49350565692</v>
      </c>
      <c r="AV18" s="63">
        <v>98776.2507168411</v>
      </c>
      <c r="AW18" s="63">
        <v>0</v>
      </c>
      <c r="AX18" s="63">
        <v>0</v>
      </c>
      <c r="AY18" s="63">
        <v>36245.198147999996</v>
      </c>
      <c r="AZ18" s="63">
        <v>1071757.4989</v>
      </c>
      <c r="BA18" s="63">
        <v>1206778.9477648411</v>
      </c>
      <c r="BB18" s="63">
        <v>1267583.441270498</v>
      </c>
      <c r="BC18" s="63">
        <v>40811.9115</v>
      </c>
      <c r="BD18" s="63">
        <v>152374.530755866</v>
      </c>
      <c r="BE18" s="63">
        <v>1074397</v>
      </c>
      <c r="BF18" s="63">
        <v>1267583.442255866</v>
      </c>
    </row>
    <row r="19" spans="1:58" ht="20.25" customHeight="1">
      <c r="A19" s="62">
        <v>15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672.9393380681427</v>
      </c>
      <c r="J19" s="63">
        <v>0</v>
      </c>
      <c r="K19" s="63">
        <v>860.102520695191</v>
      </c>
      <c r="L19" s="63">
        <v>0</v>
      </c>
      <c r="M19" s="63">
        <v>0</v>
      </c>
      <c r="N19" s="63">
        <v>17.961141675133486</v>
      </c>
      <c r="O19" s="63">
        <v>0</v>
      </c>
      <c r="P19" s="63">
        <v>1646.38226449981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4">
        <v>0</v>
      </c>
      <c r="Y19" s="63">
        <v>0</v>
      </c>
      <c r="Z19" s="63">
        <v>0</v>
      </c>
      <c r="AA19" s="65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2082.77040292234</v>
      </c>
      <c r="AI19" s="63">
        <v>0</v>
      </c>
      <c r="AJ19" s="63">
        <v>0</v>
      </c>
      <c r="AK19" s="63">
        <v>2040.002015608937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1054.6136297040898</v>
      </c>
      <c r="AR19" s="63">
        <v>0</v>
      </c>
      <c r="AS19" s="63">
        <v>0</v>
      </c>
      <c r="AT19" s="63">
        <v>0</v>
      </c>
      <c r="AU19" s="63">
        <v>8374.771313173644</v>
      </c>
      <c r="AV19" s="63">
        <v>527222.060904131</v>
      </c>
      <c r="AW19" s="63">
        <v>0</v>
      </c>
      <c r="AX19" s="63">
        <v>0</v>
      </c>
      <c r="AY19" s="63">
        <v>5124.32</v>
      </c>
      <c r="AZ19" s="63">
        <v>0</v>
      </c>
      <c r="BA19" s="63">
        <v>532346.380904131</v>
      </c>
      <c r="BB19" s="63">
        <v>540721.1522173047</v>
      </c>
      <c r="BC19" s="63">
        <v>371821.872</v>
      </c>
      <c r="BD19" s="63">
        <v>112587.2800227837</v>
      </c>
      <c r="BE19" s="63">
        <v>56312</v>
      </c>
      <c r="BF19" s="63">
        <v>540721.1520227836</v>
      </c>
    </row>
    <row r="20" spans="1:58" s="70" customFormat="1" ht="20.25" customHeight="1">
      <c r="A20" s="66">
        <v>16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513.670549087629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8">
        <v>0</v>
      </c>
      <c r="Y20" s="67">
        <v>0</v>
      </c>
      <c r="Z20" s="67">
        <v>0</v>
      </c>
      <c r="AA20" s="69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30.447466844021264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544.1180159316502</v>
      </c>
      <c r="AV20" s="67">
        <v>12411</v>
      </c>
      <c r="AW20" s="67">
        <v>0</v>
      </c>
      <c r="AX20" s="67">
        <v>0</v>
      </c>
      <c r="AY20" s="67">
        <v>99.4489604</v>
      </c>
      <c r="AZ20" s="67">
        <v>119212.01</v>
      </c>
      <c r="BA20" s="67">
        <v>131722.4589604</v>
      </c>
      <c r="BB20" s="67">
        <v>132266.57697633165</v>
      </c>
      <c r="BC20" s="67">
        <v>0</v>
      </c>
      <c r="BD20" s="67">
        <v>8771.58013604112</v>
      </c>
      <c r="BE20" s="67">
        <v>123495</v>
      </c>
      <c r="BF20" s="67">
        <v>132266.58013604113</v>
      </c>
    </row>
    <row r="21" spans="1:58" s="73" customFormat="1" ht="20.25" customHeight="1">
      <c r="A21" s="62">
        <v>17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27472.771514896718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71">
        <v>0</v>
      </c>
      <c r="Y21" s="63">
        <v>0</v>
      </c>
      <c r="Z21" s="63">
        <v>0</v>
      </c>
      <c r="AA21" s="72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2006.4093065155741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29479.180821412294</v>
      </c>
      <c r="AV21" s="63">
        <v>200269.43112408</v>
      </c>
      <c r="AW21" s="63">
        <v>0</v>
      </c>
      <c r="AX21" s="63">
        <v>0</v>
      </c>
      <c r="AY21" s="63">
        <v>130.4651683999986</v>
      </c>
      <c r="AZ21" s="63">
        <v>223005</v>
      </c>
      <c r="BA21" s="63">
        <v>423404.89629248</v>
      </c>
      <c r="BB21" s="63">
        <v>452884.0771138923</v>
      </c>
      <c r="BC21" s="63">
        <v>3413.2291</v>
      </c>
      <c r="BD21" s="63">
        <v>38081.848289969</v>
      </c>
      <c r="BE21" s="63">
        <v>411389</v>
      </c>
      <c r="BF21" s="63">
        <v>452884.077389969</v>
      </c>
    </row>
    <row r="22" spans="1:58" s="73" customFormat="1" ht="20.25" customHeight="1">
      <c r="A22" s="62">
        <v>18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11010.29234523347</v>
      </c>
      <c r="J22" s="63">
        <v>0</v>
      </c>
      <c r="K22" s="63">
        <v>88869.7293518303</v>
      </c>
      <c r="L22" s="63">
        <v>0</v>
      </c>
      <c r="M22" s="63">
        <v>0</v>
      </c>
      <c r="N22" s="63">
        <v>19975.783066360957</v>
      </c>
      <c r="O22" s="63">
        <v>0</v>
      </c>
      <c r="P22" s="63">
        <v>0</v>
      </c>
      <c r="Q22" s="63">
        <v>12.34784973768339</v>
      </c>
      <c r="R22" s="63">
        <v>14326.606370952937</v>
      </c>
      <c r="S22" s="63">
        <v>12888.80933435226</v>
      </c>
      <c r="T22" s="63">
        <v>612.2216388003842</v>
      </c>
      <c r="U22" s="63">
        <v>5.167089706755565</v>
      </c>
      <c r="V22" s="63">
        <v>1.3116411</v>
      </c>
      <c r="W22" s="63">
        <v>0</v>
      </c>
      <c r="X22" s="71">
        <v>0</v>
      </c>
      <c r="Y22" s="63">
        <v>0</v>
      </c>
      <c r="Z22" s="63">
        <v>5.123390034760734</v>
      </c>
      <c r="AA22" s="72">
        <v>31462.4160777044</v>
      </c>
      <c r="AB22" s="63">
        <v>65.382275505091</v>
      </c>
      <c r="AC22" s="63">
        <v>200.5851324733</v>
      </c>
      <c r="AD22" s="63">
        <v>0</v>
      </c>
      <c r="AE22" s="63">
        <v>0</v>
      </c>
      <c r="AF22" s="63">
        <v>1256.819591514373</v>
      </c>
      <c r="AG22" s="63">
        <v>313.19755742229614</v>
      </c>
      <c r="AH22" s="63">
        <v>54731.40485536336</v>
      </c>
      <c r="AI22" s="63">
        <v>366.7665220344935</v>
      </c>
      <c r="AJ22" s="63">
        <v>5158.763630902397</v>
      </c>
      <c r="AK22" s="63">
        <v>3554.8163956847943</v>
      </c>
      <c r="AL22" s="63">
        <v>103.38131901841447</v>
      </c>
      <c r="AM22" s="63">
        <v>28.101352164008624</v>
      </c>
      <c r="AN22" s="63">
        <v>1.4891954057098244</v>
      </c>
      <c r="AO22" s="63">
        <v>68.53786112996792</v>
      </c>
      <c r="AP22" s="63">
        <v>0</v>
      </c>
      <c r="AQ22" s="63">
        <v>3741.92303394367</v>
      </c>
      <c r="AR22" s="63">
        <v>477.2539203778346</v>
      </c>
      <c r="AS22" s="63">
        <v>19998.4616652061</v>
      </c>
      <c r="AT22" s="63">
        <v>0</v>
      </c>
      <c r="AU22" s="63">
        <v>269236.6924639597</v>
      </c>
      <c r="AV22" s="63">
        <v>1713969.84813361</v>
      </c>
      <c r="AW22" s="63">
        <v>10426.36019444112</v>
      </c>
      <c r="AX22" s="63">
        <v>0</v>
      </c>
      <c r="AY22" s="63">
        <v>92.027</v>
      </c>
      <c r="AZ22" s="63">
        <v>23707.8398</v>
      </c>
      <c r="BA22" s="63">
        <v>1748196.0751280512</v>
      </c>
      <c r="BB22" s="63">
        <v>2017432.767592011</v>
      </c>
      <c r="BC22" s="63">
        <v>1505755.014</v>
      </c>
      <c r="BD22" s="63">
        <v>420393.75862489897</v>
      </c>
      <c r="BE22" s="63">
        <v>91284</v>
      </c>
      <c r="BF22" s="63">
        <v>2017432.772624899</v>
      </c>
    </row>
    <row r="23" spans="1:58" s="73" customFormat="1" ht="20.25" customHeight="1">
      <c r="A23" s="62">
        <v>19</v>
      </c>
      <c r="B23" s="63">
        <v>0</v>
      </c>
      <c r="C23" s="63">
        <v>0</v>
      </c>
      <c r="D23" s="63">
        <v>27.454954224282815</v>
      </c>
      <c r="E23" s="63">
        <v>0.9746100849140384</v>
      </c>
      <c r="F23" s="63">
        <v>0</v>
      </c>
      <c r="G23" s="63">
        <v>39.407419041772044</v>
      </c>
      <c r="H23" s="63">
        <v>0</v>
      </c>
      <c r="I23" s="63">
        <v>0</v>
      </c>
      <c r="J23" s="63">
        <v>0</v>
      </c>
      <c r="K23" s="63">
        <v>799.5319206462337</v>
      </c>
      <c r="L23" s="63">
        <v>12890.106405612289</v>
      </c>
      <c r="M23" s="63">
        <v>957.3264069695476</v>
      </c>
      <c r="N23" s="63">
        <v>209.54665287655732</v>
      </c>
      <c r="O23" s="63">
        <v>0</v>
      </c>
      <c r="P23" s="63">
        <v>0</v>
      </c>
      <c r="Q23" s="63">
        <v>34.573979265513486</v>
      </c>
      <c r="R23" s="63">
        <v>0</v>
      </c>
      <c r="S23" s="63">
        <v>17.570317948036013</v>
      </c>
      <c r="T23" s="63">
        <v>5572.8410251723</v>
      </c>
      <c r="U23" s="63">
        <v>1.4557435396741687</v>
      </c>
      <c r="V23" s="63">
        <v>0</v>
      </c>
      <c r="W23" s="63">
        <v>0</v>
      </c>
      <c r="X23" s="71">
        <v>0</v>
      </c>
      <c r="Y23" s="63">
        <v>0</v>
      </c>
      <c r="Z23" s="63">
        <v>1542.1404004629803</v>
      </c>
      <c r="AA23" s="72">
        <v>11527.468239490616</v>
      </c>
      <c r="AB23" s="63">
        <v>111.71617153232083</v>
      </c>
      <c r="AC23" s="63">
        <v>37.99882782324685</v>
      </c>
      <c r="AD23" s="63">
        <v>119.1812071083882</v>
      </c>
      <c r="AE23" s="63">
        <v>241226.724693495</v>
      </c>
      <c r="AF23" s="63">
        <v>6198.405712695886</v>
      </c>
      <c r="AG23" s="63">
        <v>422.7867135259721</v>
      </c>
      <c r="AH23" s="63">
        <v>26.473541921190197</v>
      </c>
      <c r="AI23" s="63">
        <v>86.26526694286267</v>
      </c>
      <c r="AJ23" s="63">
        <v>0</v>
      </c>
      <c r="AK23" s="63">
        <v>0</v>
      </c>
      <c r="AL23" s="63">
        <v>13.91259986790257</v>
      </c>
      <c r="AM23" s="63">
        <v>98.37276938543201</v>
      </c>
      <c r="AN23" s="63">
        <v>168.22122585699464</v>
      </c>
      <c r="AO23" s="63">
        <v>890.9959028463286</v>
      </c>
      <c r="AP23" s="63">
        <v>0</v>
      </c>
      <c r="AQ23" s="63">
        <v>77.15317243293863</v>
      </c>
      <c r="AR23" s="63">
        <v>28.62690652586082</v>
      </c>
      <c r="AS23" s="63">
        <v>643.9248335434695</v>
      </c>
      <c r="AT23" s="63">
        <v>0</v>
      </c>
      <c r="AU23" s="63">
        <v>283771.1576208385</v>
      </c>
      <c r="AV23" s="63">
        <v>33986.5006858074</v>
      </c>
      <c r="AW23" s="63">
        <v>8249.176980920103</v>
      </c>
      <c r="AX23" s="63">
        <v>18.609554676065894</v>
      </c>
      <c r="AY23" s="63">
        <v>886.5098799999996</v>
      </c>
      <c r="AZ23" s="63">
        <v>4600.7568</v>
      </c>
      <c r="BA23" s="63">
        <v>47741.55390140356</v>
      </c>
      <c r="BB23" s="63">
        <v>331512.71152224205</v>
      </c>
      <c r="BC23" s="63">
        <v>107214.0336</v>
      </c>
      <c r="BD23" s="63">
        <v>23569.6744163797</v>
      </c>
      <c r="BE23" s="63">
        <v>200729</v>
      </c>
      <c r="BF23" s="63">
        <v>331512.70801637974</v>
      </c>
    </row>
    <row r="24" spans="1:58" s="78" customFormat="1" ht="20.25" customHeight="1">
      <c r="A24" s="74">
        <v>20</v>
      </c>
      <c r="B24" s="75">
        <v>0</v>
      </c>
      <c r="C24" s="75">
        <v>0</v>
      </c>
      <c r="D24" s="75">
        <v>0</v>
      </c>
      <c r="E24" s="75">
        <v>10.720710934054424</v>
      </c>
      <c r="F24" s="75">
        <v>1446.9984343154827</v>
      </c>
      <c r="G24" s="75">
        <v>3.3090199195381103</v>
      </c>
      <c r="H24" s="75">
        <v>0</v>
      </c>
      <c r="I24" s="75">
        <v>6.79736705119336</v>
      </c>
      <c r="J24" s="75">
        <v>226.673462743611</v>
      </c>
      <c r="K24" s="75">
        <v>193.82592015666273</v>
      </c>
      <c r="L24" s="75">
        <v>5945.475019012269</v>
      </c>
      <c r="M24" s="75">
        <v>824.0277933408763</v>
      </c>
      <c r="N24" s="75">
        <v>41.90933057531146</v>
      </c>
      <c r="O24" s="75">
        <v>48.398107188155976</v>
      </c>
      <c r="P24" s="75">
        <v>0.5899799835992336</v>
      </c>
      <c r="Q24" s="75">
        <v>1242.193683610949</v>
      </c>
      <c r="R24" s="75">
        <v>481.18561763506654</v>
      </c>
      <c r="S24" s="75">
        <v>225.31348898069714</v>
      </c>
      <c r="T24" s="75">
        <v>194.70655397913856</v>
      </c>
      <c r="U24" s="75">
        <v>401.414378043962</v>
      </c>
      <c r="V24" s="75">
        <v>5.764743599999999</v>
      </c>
      <c r="W24" s="75">
        <v>0</v>
      </c>
      <c r="X24" s="76">
        <v>0</v>
      </c>
      <c r="Y24" s="75">
        <v>3167.213488603293</v>
      </c>
      <c r="Z24" s="75">
        <v>758.2617251445885</v>
      </c>
      <c r="AA24" s="77">
        <v>8977.053082375991</v>
      </c>
      <c r="AB24" s="75">
        <v>472.09091841077515</v>
      </c>
      <c r="AC24" s="75">
        <v>530.865976942419</v>
      </c>
      <c r="AD24" s="75">
        <v>197.95163955402595</v>
      </c>
      <c r="AE24" s="75">
        <v>167.59460478850997</v>
      </c>
      <c r="AF24" s="75">
        <v>125303.8741602965</v>
      </c>
      <c r="AG24" s="75">
        <v>606.0833597059695</v>
      </c>
      <c r="AH24" s="75">
        <v>44.37851889263539</v>
      </c>
      <c r="AI24" s="75">
        <v>814.7893600280706</v>
      </c>
      <c r="AJ24" s="75">
        <v>3535.8389777881316</v>
      </c>
      <c r="AK24" s="75">
        <v>135.6626650578648</v>
      </c>
      <c r="AL24" s="75">
        <v>18.62147982319267</v>
      </c>
      <c r="AM24" s="75">
        <v>2123.204074558623</v>
      </c>
      <c r="AN24" s="75">
        <v>4550.38596369167</v>
      </c>
      <c r="AO24" s="75">
        <v>1097.707171227598</v>
      </c>
      <c r="AP24" s="75">
        <v>0</v>
      </c>
      <c r="AQ24" s="75">
        <v>4813.06344731372</v>
      </c>
      <c r="AR24" s="75">
        <v>1.3372257284538203</v>
      </c>
      <c r="AS24" s="75">
        <v>1893.706609757137</v>
      </c>
      <c r="AT24" s="75">
        <v>0</v>
      </c>
      <c r="AU24" s="75">
        <v>170508.9880607598</v>
      </c>
      <c r="AV24" s="75">
        <v>37862.8833626465</v>
      </c>
      <c r="AW24" s="75">
        <v>17669.16914452575</v>
      </c>
      <c r="AX24" s="75">
        <v>0</v>
      </c>
      <c r="AY24" s="75">
        <v>1420.4075400000004</v>
      </c>
      <c r="AZ24" s="75">
        <v>0</v>
      </c>
      <c r="BA24" s="75">
        <v>56952.46004717225</v>
      </c>
      <c r="BB24" s="75">
        <v>227461.44810793205</v>
      </c>
      <c r="BC24" s="75">
        <v>210089.7825</v>
      </c>
      <c r="BD24" s="75">
        <v>15725.6719680661</v>
      </c>
      <c r="BE24" s="75">
        <v>1646</v>
      </c>
      <c r="BF24" s="75">
        <v>227461.4544680661</v>
      </c>
    </row>
    <row r="25" spans="1:58" ht="20.25" customHeight="1">
      <c r="A25" s="62">
        <v>21</v>
      </c>
      <c r="B25" s="63">
        <v>2189.4096698824046</v>
      </c>
      <c r="C25" s="63">
        <v>12195.2625228884</v>
      </c>
      <c r="D25" s="63">
        <v>10625.4981906455</v>
      </c>
      <c r="E25" s="63">
        <v>1692.9702875020077</v>
      </c>
      <c r="F25" s="63">
        <v>54189.5849942334</v>
      </c>
      <c r="G25" s="63">
        <v>3542.4562338618907</v>
      </c>
      <c r="H25" s="63">
        <v>1.2307795402680648</v>
      </c>
      <c r="I25" s="63">
        <v>166.84446398383704</v>
      </c>
      <c r="J25" s="63">
        <v>99.99194210580518</v>
      </c>
      <c r="K25" s="63">
        <v>1695.9768013707987</v>
      </c>
      <c r="L25" s="63">
        <v>78538.67076196401</v>
      </c>
      <c r="M25" s="63">
        <v>27556.45885378166</v>
      </c>
      <c r="N25" s="63">
        <v>1583.5739910242692</v>
      </c>
      <c r="O25" s="63">
        <v>6136.879991458177</v>
      </c>
      <c r="P25" s="63">
        <v>27.729059229163987</v>
      </c>
      <c r="Q25" s="63">
        <v>0</v>
      </c>
      <c r="R25" s="63">
        <v>4762.503805311172</v>
      </c>
      <c r="S25" s="63">
        <v>3171.01001383087</v>
      </c>
      <c r="T25" s="63">
        <v>980.00146544103</v>
      </c>
      <c r="U25" s="63">
        <v>75.70506293575863</v>
      </c>
      <c r="V25" s="63">
        <v>345.72268499999996</v>
      </c>
      <c r="W25" s="63">
        <v>0</v>
      </c>
      <c r="X25" s="64">
        <v>0</v>
      </c>
      <c r="Y25" s="63">
        <v>2507.8510250749696</v>
      </c>
      <c r="Z25" s="63">
        <v>90927.4461469167</v>
      </c>
      <c r="AA25" s="65">
        <v>121903.11242745984</v>
      </c>
      <c r="AB25" s="63">
        <v>2496.6247642672347</v>
      </c>
      <c r="AC25" s="63">
        <v>40.36</v>
      </c>
      <c r="AD25" s="63">
        <v>555.1542610414033</v>
      </c>
      <c r="AE25" s="63">
        <v>16897.0157757779</v>
      </c>
      <c r="AF25" s="63">
        <v>171889.798897725</v>
      </c>
      <c r="AG25" s="63">
        <v>464.379574069109</v>
      </c>
      <c r="AH25" s="63">
        <v>13.236770960595091</v>
      </c>
      <c r="AI25" s="63">
        <v>2768.280243701928</v>
      </c>
      <c r="AJ25" s="63">
        <v>6634.149679188094</v>
      </c>
      <c r="AK25" s="63">
        <v>379.65298057238266</v>
      </c>
      <c r="AL25" s="63">
        <v>219.39099791692513</v>
      </c>
      <c r="AM25" s="63">
        <v>5.618466751661543</v>
      </c>
      <c r="AN25" s="63">
        <v>45.24538307164186</v>
      </c>
      <c r="AO25" s="63">
        <v>1233.6852084961683</v>
      </c>
      <c r="AP25" s="63">
        <v>0</v>
      </c>
      <c r="AQ25" s="63">
        <v>4973.4564946872915</v>
      </c>
      <c r="AR25" s="63">
        <v>0</v>
      </c>
      <c r="AS25" s="63">
        <v>1017.8165290049096</v>
      </c>
      <c r="AT25" s="63">
        <v>0</v>
      </c>
      <c r="AU25" s="63">
        <v>634549.7572026742</v>
      </c>
      <c r="AV25" s="63">
        <v>39205.701787558995</v>
      </c>
      <c r="AW25" s="63">
        <v>2687.218215521236</v>
      </c>
      <c r="AX25" s="63">
        <v>0</v>
      </c>
      <c r="AY25" s="63">
        <v>1283.2080599999997</v>
      </c>
      <c r="AZ25" s="63">
        <v>0</v>
      </c>
      <c r="BA25" s="63">
        <v>43176.12806308023</v>
      </c>
      <c r="BB25" s="63">
        <v>677725.8852657544</v>
      </c>
      <c r="BC25" s="63">
        <v>524018.1167</v>
      </c>
      <c r="BD25" s="63">
        <v>152088.4588241656</v>
      </c>
      <c r="BE25" s="63">
        <v>1619.3113986187968</v>
      </c>
      <c r="BF25" s="63">
        <v>677725.8869227844</v>
      </c>
    </row>
    <row r="26" spans="1:58" ht="20.25" customHeight="1">
      <c r="A26" s="62">
        <v>22</v>
      </c>
      <c r="B26" s="63">
        <v>0</v>
      </c>
      <c r="C26" s="63">
        <v>10.61405503847982</v>
      </c>
      <c r="D26" s="63">
        <v>10.295607834106056</v>
      </c>
      <c r="E26" s="63">
        <v>182.90182593553453</v>
      </c>
      <c r="F26" s="63">
        <v>15166.352339669154</v>
      </c>
      <c r="G26" s="63">
        <v>68.28613833955917</v>
      </c>
      <c r="H26" s="63">
        <v>1322.4906998795823</v>
      </c>
      <c r="I26" s="63">
        <v>69.8274978895318</v>
      </c>
      <c r="J26" s="63">
        <v>1500.2550411438665</v>
      </c>
      <c r="K26" s="63">
        <v>52599.50908251434</v>
      </c>
      <c r="L26" s="63">
        <v>1685488.32799548</v>
      </c>
      <c r="M26" s="63">
        <v>68739.01685516197</v>
      </c>
      <c r="N26" s="63">
        <v>895.0635601441521</v>
      </c>
      <c r="O26" s="63">
        <v>2052.079744777813</v>
      </c>
      <c r="P26" s="63">
        <v>47.198398687938685</v>
      </c>
      <c r="Q26" s="63">
        <v>565.531517985899</v>
      </c>
      <c r="R26" s="63">
        <v>4964.025987055771</v>
      </c>
      <c r="S26" s="63">
        <v>6897.509940120221</v>
      </c>
      <c r="T26" s="63">
        <v>1132.00870064185</v>
      </c>
      <c r="U26" s="63">
        <v>23.15112143534568</v>
      </c>
      <c r="V26" s="63">
        <v>1.8783996</v>
      </c>
      <c r="W26" s="63">
        <v>0</v>
      </c>
      <c r="X26" s="64">
        <v>698.7553524985992</v>
      </c>
      <c r="Y26" s="63">
        <v>2590.9890301327096</v>
      </c>
      <c r="Z26" s="63">
        <v>20662.63201019004</v>
      </c>
      <c r="AA26" s="65">
        <v>109405.87612663867</v>
      </c>
      <c r="AB26" s="63">
        <v>318.4168299204629</v>
      </c>
      <c r="AC26" s="63">
        <v>100.26</v>
      </c>
      <c r="AD26" s="63">
        <v>68324.91989549641</v>
      </c>
      <c r="AE26" s="63">
        <v>72585.1975876425</v>
      </c>
      <c r="AF26" s="63">
        <v>205264.039847464</v>
      </c>
      <c r="AG26" s="63">
        <v>297.0164882345133</v>
      </c>
      <c r="AH26" s="63">
        <v>3458.1107414030507</v>
      </c>
      <c r="AI26" s="63">
        <v>104810.212783794</v>
      </c>
      <c r="AJ26" s="63">
        <v>129388.76234527923</v>
      </c>
      <c r="AK26" s="63">
        <v>16716.343079794537</v>
      </c>
      <c r="AL26" s="63">
        <v>1144.8999491293978</v>
      </c>
      <c r="AM26" s="63">
        <v>2107.890001283076</v>
      </c>
      <c r="AN26" s="63">
        <v>83.39134562939823</v>
      </c>
      <c r="AO26" s="63">
        <v>14857.42985786307</v>
      </c>
      <c r="AP26" s="63">
        <v>0</v>
      </c>
      <c r="AQ26" s="63">
        <v>1127.9576476815532</v>
      </c>
      <c r="AR26" s="63">
        <v>30.440120218621505</v>
      </c>
      <c r="AS26" s="63">
        <v>13813.77510839518</v>
      </c>
      <c r="AT26" s="63">
        <v>0</v>
      </c>
      <c r="AU26" s="63">
        <v>2609523.640658024</v>
      </c>
      <c r="AV26" s="63">
        <v>158591.930031966</v>
      </c>
      <c r="AW26" s="63">
        <v>9867.684289534795</v>
      </c>
      <c r="AX26" s="63">
        <v>0</v>
      </c>
      <c r="AY26" s="63">
        <v>3667.83508</v>
      </c>
      <c r="AZ26" s="63">
        <v>0</v>
      </c>
      <c r="BA26" s="63">
        <v>172127.4494015008</v>
      </c>
      <c r="BB26" s="63">
        <v>2781651.0900595244</v>
      </c>
      <c r="BC26" s="63">
        <v>2514494.7274</v>
      </c>
      <c r="BD26" s="63">
        <v>267156.36</v>
      </c>
      <c r="BE26" s="63">
        <v>0</v>
      </c>
      <c r="BF26" s="63">
        <v>2781651.0874</v>
      </c>
    </row>
    <row r="27" spans="1:58" ht="20.25" customHeight="1">
      <c r="A27" s="62">
        <v>23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321.16544986249653</v>
      </c>
      <c r="U27" s="63">
        <v>0</v>
      </c>
      <c r="V27" s="63">
        <v>0</v>
      </c>
      <c r="W27" s="63">
        <v>0</v>
      </c>
      <c r="X27" s="64">
        <v>0</v>
      </c>
      <c r="Y27" s="63">
        <v>0</v>
      </c>
      <c r="Z27" s="63">
        <v>0</v>
      </c>
      <c r="AA27" s="65">
        <v>33377.5230327288</v>
      </c>
      <c r="AB27" s="63">
        <v>0</v>
      </c>
      <c r="AC27" s="63">
        <v>0</v>
      </c>
      <c r="AD27" s="63">
        <v>0</v>
      </c>
      <c r="AE27" s="63">
        <v>102463.461456317</v>
      </c>
      <c r="AF27" s="63">
        <v>1571.0244893929662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137733.17442830125</v>
      </c>
      <c r="AV27" s="63">
        <v>1205</v>
      </c>
      <c r="AW27" s="63">
        <v>0</v>
      </c>
      <c r="AX27" s="63">
        <v>0</v>
      </c>
      <c r="AY27" s="63">
        <v>9209.225779999999</v>
      </c>
      <c r="AZ27" s="63">
        <v>0</v>
      </c>
      <c r="BA27" s="63">
        <v>10414.225779999999</v>
      </c>
      <c r="BB27" s="63">
        <v>148147.40020830126</v>
      </c>
      <c r="BC27" s="63">
        <v>3150.24</v>
      </c>
      <c r="BD27" s="63">
        <v>115994.15966041101</v>
      </c>
      <c r="BE27" s="63">
        <v>29003</v>
      </c>
      <c r="BF27" s="63">
        <v>148147.399660411</v>
      </c>
    </row>
    <row r="28" spans="1:58" ht="20.25" customHeight="1">
      <c r="A28" s="62">
        <v>24</v>
      </c>
      <c r="B28" s="63">
        <v>0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4">
        <v>0</v>
      </c>
      <c r="Y28" s="63">
        <v>2689.74411846209</v>
      </c>
      <c r="Z28" s="63">
        <v>0</v>
      </c>
      <c r="AA28" s="65">
        <v>4570.499778481576</v>
      </c>
      <c r="AB28" s="63">
        <v>0</v>
      </c>
      <c r="AC28" s="63">
        <v>0</v>
      </c>
      <c r="AD28" s="63">
        <v>0</v>
      </c>
      <c r="AE28" s="63">
        <v>156020.41839585907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163280.66229280274</v>
      </c>
      <c r="AV28" s="63">
        <v>0</v>
      </c>
      <c r="AW28" s="63">
        <v>0</v>
      </c>
      <c r="AX28" s="63">
        <v>0</v>
      </c>
      <c r="AY28" s="63">
        <v>2940.43676</v>
      </c>
      <c r="AZ28" s="63">
        <v>30534.29</v>
      </c>
      <c r="BA28" s="63">
        <v>33474.72676</v>
      </c>
      <c r="BB28" s="63">
        <v>196755.38905280273</v>
      </c>
      <c r="BC28" s="63">
        <v>23043.9272</v>
      </c>
      <c r="BD28" s="63">
        <v>10453.457008576403</v>
      </c>
      <c r="BE28" s="63">
        <v>163258</v>
      </c>
      <c r="BF28" s="63">
        <v>196755.3842085764</v>
      </c>
    </row>
    <row r="29" spans="1:58" ht="20.25" customHeight="1">
      <c r="A29" s="62">
        <v>25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799.5319206462337</v>
      </c>
      <c r="L29" s="63">
        <v>69228.67584533751</v>
      </c>
      <c r="M29" s="63">
        <v>1769.236144525999</v>
      </c>
      <c r="N29" s="63">
        <v>1059.7073588328758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4">
        <v>0</v>
      </c>
      <c r="Y29" s="63">
        <v>0</v>
      </c>
      <c r="Z29" s="63">
        <v>123212.406945961</v>
      </c>
      <c r="AA29" s="65">
        <v>11062.189791759565</v>
      </c>
      <c r="AB29" s="63">
        <v>6395.471529796536</v>
      </c>
      <c r="AC29" s="63">
        <v>485.66</v>
      </c>
      <c r="AD29" s="63">
        <v>1684.9244801168074</v>
      </c>
      <c r="AE29" s="63">
        <v>251464.64724029202</v>
      </c>
      <c r="AF29" s="63">
        <v>7969.378773466138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475131.8300307347</v>
      </c>
      <c r="AV29" s="63">
        <v>0</v>
      </c>
      <c r="AW29" s="63">
        <v>0</v>
      </c>
      <c r="AX29" s="63">
        <v>47056.93025246901</v>
      </c>
      <c r="AY29" s="63">
        <v>6575.587783199999</v>
      </c>
      <c r="AZ29" s="63">
        <v>917.4920999999999</v>
      </c>
      <c r="BA29" s="63">
        <v>54550.01013566901</v>
      </c>
      <c r="BB29" s="63">
        <v>529681.8401664037</v>
      </c>
      <c r="BC29" s="63">
        <v>7949.299701</v>
      </c>
      <c r="BD29" s="63">
        <v>9393.535404005197</v>
      </c>
      <c r="BE29" s="63">
        <v>512339</v>
      </c>
      <c r="BF29" s="63">
        <v>529681.8351050052</v>
      </c>
    </row>
    <row r="30" spans="1:58" s="70" customFormat="1" ht="20.25" customHeight="1">
      <c r="A30" s="66">
        <v>26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8">
        <v>0</v>
      </c>
      <c r="Y30" s="67">
        <v>0</v>
      </c>
      <c r="Z30" s="67">
        <v>3909.1465965224393</v>
      </c>
      <c r="AA30" s="69">
        <v>582059.0026616991</v>
      </c>
      <c r="AB30" s="67">
        <v>0</v>
      </c>
      <c r="AC30" s="67">
        <v>30.16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67">
        <v>585998.3092582215</v>
      </c>
      <c r="AV30" s="67">
        <v>0</v>
      </c>
      <c r="AW30" s="67">
        <v>0</v>
      </c>
      <c r="AX30" s="67">
        <v>0</v>
      </c>
      <c r="AY30" s="67">
        <v>95127.93</v>
      </c>
      <c r="AZ30" s="67">
        <v>8213423.757800002</v>
      </c>
      <c r="BA30" s="67">
        <v>8308551.687800001</v>
      </c>
      <c r="BB30" s="67">
        <v>8894549.997058222</v>
      </c>
      <c r="BC30" s="67">
        <v>0</v>
      </c>
      <c r="BD30" s="67">
        <v>289791.004573432</v>
      </c>
      <c r="BE30" s="67">
        <v>8604759</v>
      </c>
      <c r="BF30" s="67">
        <v>8894550.004573433</v>
      </c>
    </row>
    <row r="31" spans="1:58" s="73" customFormat="1" ht="20.25" customHeight="1">
      <c r="A31" s="62">
        <v>27</v>
      </c>
      <c r="B31" s="63">
        <v>0.9263414232956135</v>
      </c>
      <c r="C31" s="63">
        <v>0</v>
      </c>
      <c r="D31" s="63">
        <v>3.431869278035352</v>
      </c>
      <c r="E31" s="63">
        <v>2.923830254742116</v>
      </c>
      <c r="F31" s="63">
        <v>4485.695146377997</v>
      </c>
      <c r="G31" s="63">
        <v>2.707379934167545</v>
      </c>
      <c r="H31" s="63">
        <v>155.75679476503137</v>
      </c>
      <c r="I31" s="63">
        <v>1.2358849183987926</v>
      </c>
      <c r="J31" s="63">
        <v>796.9282603921314</v>
      </c>
      <c r="K31" s="63">
        <v>34828.09502815033</v>
      </c>
      <c r="L31" s="63">
        <v>584852.294577015</v>
      </c>
      <c r="M31" s="63">
        <v>12057.465505502529</v>
      </c>
      <c r="N31" s="63">
        <v>508.89901412878214</v>
      </c>
      <c r="O31" s="63">
        <v>629.1753934460276</v>
      </c>
      <c r="P31" s="63">
        <v>15.9591192783663</v>
      </c>
      <c r="Q31" s="63">
        <v>50.62618392450189</v>
      </c>
      <c r="R31" s="63">
        <v>115.15553242548596</v>
      </c>
      <c r="S31" s="63">
        <v>28.939347208529902</v>
      </c>
      <c r="T31" s="63">
        <v>1410.93442668185</v>
      </c>
      <c r="U31" s="63">
        <v>1.8076815382767144</v>
      </c>
      <c r="V31" s="63">
        <v>0</v>
      </c>
      <c r="W31" s="63">
        <v>0</v>
      </c>
      <c r="X31" s="71">
        <v>0</v>
      </c>
      <c r="Y31" s="63">
        <v>120.50417436896953</v>
      </c>
      <c r="Z31" s="63">
        <v>2331.142465816134</v>
      </c>
      <c r="AA31" s="72">
        <v>50952.93927476048</v>
      </c>
      <c r="AB31" s="63">
        <v>15114.0714245632</v>
      </c>
      <c r="AC31" s="63">
        <v>134.22</v>
      </c>
      <c r="AD31" s="63">
        <v>11839.703790551053</v>
      </c>
      <c r="AE31" s="63">
        <v>20689.3584290695</v>
      </c>
      <c r="AF31" s="63">
        <v>211319.9441679933</v>
      </c>
      <c r="AG31" s="63">
        <v>0</v>
      </c>
      <c r="AH31" s="63">
        <v>0</v>
      </c>
      <c r="AI31" s="63">
        <v>64056.5989851213</v>
      </c>
      <c r="AJ31" s="63">
        <v>66930.9867552103</v>
      </c>
      <c r="AK31" s="63">
        <v>10257.90150121211</v>
      </c>
      <c r="AL31" s="63">
        <v>891.4765915356031</v>
      </c>
      <c r="AM31" s="63">
        <v>7.864089865444014</v>
      </c>
      <c r="AN31" s="63">
        <v>11.417164777108656</v>
      </c>
      <c r="AO31" s="63">
        <v>9124.131037622163</v>
      </c>
      <c r="AP31" s="63">
        <v>0</v>
      </c>
      <c r="AQ31" s="63">
        <v>234.71951050020772</v>
      </c>
      <c r="AR31" s="63">
        <v>0</v>
      </c>
      <c r="AS31" s="63">
        <v>0</v>
      </c>
      <c r="AT31" s="63">
        <v>0</v>
      </c>
      <c r="AU31" s="63">
        <v>1103965.9366796103</v>
      </c>
      <c r="AV31" s="63">
        <v>218682.838374251</v>
      </c>
      <c r="AW31" s="63">
        <v>2073.8485266487214</v>
      </c>
      <c r="AX31" s="63">
        <v>124153.058689044</v>
      </c>
      <c r="AY31" s="63">
        <v>2111.18</v>
      </c>
      <c r="AZ31" s="63">
        <v>4463.6296</v>
      </c>
      <c r="BA31" s="63">
        <v>351484.5551899437</v>
      </c>
      <c r="BB31" s="63">
        <v>1455450.491869554</v>
      </c>
      <c r="BC31" s="63">
        <v>1074210.4328</v>
      </c>
      <c r="BD31" s="63">
        <v>329758.061993177</v>
      </c>
      <c r="BE31" s="63">
        <v>51482</v>
      </c>
      <c r="BF31" s="63">
        <v>1455450.4947931771</v>
      </c>
    </row>
    <row r="32" spans="1:58" s="73" customFormat="1" ht="20.25" customHeight="1">
      <c r="A32" s="62">
        <v>28</v>
      </c>
      <c r="B32" s="63">
        <v>0</v>
      </c>
      <c r="C32" s="63">
        <v>0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8280.13742248464</v>
      </c>
      <c r="M32" s="63">
        <v>24.236111568849307</v>
      </c>
      <c r="N32" s="63">
        <v>0</v>
      </c>
      <c r="O32" s="63">
        <v>0</v>
      </c>
      <c r="P32" s="63">
        <v>0</v>
      </c>
      <c r="Q32" s="63">
        <v>789.0275982379685</v>
      </c>
      <c r="R32" s="63">
        <v>13401.297631648296</v>
      </c>
      <c r="S32" s="63">
        <v>3.1006443437710614</v>
      </c>
      <c r="T32" s="63">
        <v>26.094692801327838</v>
      </c>
      <c r="U32" s="63">
        <v>0.2399577263199179</v>
      </c>
      <c r="V32" s="63">
        <v>135.374316</v>
      </c>
      <c r="W32" s="63">
        <v>0</v>
      </c>
      <c r="X32" s="71">
        <v>0</v>
      </c>
      <c r="Y32" s="63">
        <v>65.93624635283238</v>
      </c>
      <c r="Z32" s="63">
        <v>281.78645191184035</v>
      </c>
      <c r="AA32" s="72">
        <v>26387.27466980606</v>
      </c>
      <c r="AB32" s="63">
        <v>596.1627955503573</v>
      </c>
      <c r="AC32" s="63">
        <v>15986.33</v>
      </c>
      <c r="AD32" s="63">
        <v>6424.016568459191</v>
      </c>
      <c r="AE32" s="63">
        <v>101616.5655224438</v>
      </c>
      <c r="AF32" s="63">
        <v>3484.817958289853</v>
      </c>
      <c r="AG32" s="63">
        <v>0</v>
      </c>
      <c r="AH32" s="63">
        <v>9133.777071661974</v>
      </c>
      <c r="AI32" s="63">
        <v>3559.69449913903</v>
      </c>
      <c r="AJ32" s="63">
        <v>198.41398580393835</v>
      </c>
      <c r="AK32" s="63">
        <v>59.732068943388214</v>
      </c>
      <c r="AL32" s="63">
        <v>3.210599969515978</v>
      </c>
      <c r="AM32" s="63">
        <v>3521.05954804627</v>
      </c>
      <c r="AN32" s="63">
        <v>20.3523372113676</v>
      </c>
      <c r="AO32" s="63">
        <v>30796.756807312217</v>
      </c>
      <c r="AP32" s="63">
        <v>0</v>
      </c>
      <c r="AQ32" s="63">
        <v>2077.6293053267955</v>
      </c>
      <c r="AR32" s="63">
        <v>106.0401408896935</v>
      </c>
      <c r="AS32" s="63">
        <v>10689.837553656002</v>
      </c>
      <c r="AT32" s="63">
        <v>0</v>
      </c>
      <c r="AU32" s="63">
        <v>237668.90250558528</v>
      </c>
      <c r="AV32" s="63">
        <v>24422.236960609007</v>
      </c>
      <c r="AW32" s="63">
        <v>4417.29228613145</v>
      </c>
      <c r="AX32" s="63">
        <v>0</v>
      </c>
      <c r="AY32" s="63">
        <v>88.0255</v>
      </c>
      <c r="AZ32" s="63">
        <v>78890.29</v>
      </c>
      <c r="BA32" s="63">
        <v>107817.84474674045</v>
      </c>
      <c r="BB32" s="63">
        <v>345486.74725232576</v>
      </c>
      <c r="BC32" s="63">
        <v>223062.16400000002</v>
      </c>
      <c r="BD32" s="63">
        <v>41385.99</v>
      </c>
      <c r="BE32" s="63">
        <v>81038.59</v>
      </c>
      <c r="BF32" s="63">
        <v>345486.744</v>
      </c>
    </row>
    <row r="33" spans="1:58" s="73" customFormat="1" ht="20.25" customHeight="1">
      <c r="A33" s="62">
        <v>29</v>
      </c>
      <c r="B33" s="63">
        <v>0</v>
      </c>
      <c r="C33" s="63">
        <v>0</v>
      </c>
      <c r="D33" s="63">
        <v>0</v>
      </c>
      <c r="E33" s="63">
        <v>0</v>
      </c>
      <c r="F33" s="63">
        <v>31.472770401187272</v>
      </c>
      <c r="G33" s="63">
        <v>0</v>
      </c>
      <c r="H33" s="63">
        <v>0</v>
      </c>
      <c r="I33" s="63">
        <v>0.7168258809707377</v>
      </c>
      <c r="J33" s="63">
        <v>87.64861636383428</v>
      </c>
      <c r="K33" s="63">
        <v>112.4210142084046</v>
      </c>
      <c r="L33" s="63">
        <v>9605.128623336914</v>
      </c>
      <c r="M33" s="63">
        <v>28.114384710113576</v>
      </c>
      <c r="N33" s="63">
        <v>0</v>
      </c>
      <c r="O33" s="63">
        <v>0</v>
      </c>
      <c r="P33" s="63">
        <v>0</v>
      </c>
      <c r="Q33" s="63">
        <v>915.2881385589526</v>
      </c>
      <c r="R33" s="63">
        <v>17757.152533509685</v>
      </c>
      <c r="S33" s="63">
        <v>3.596810803679433</v>
      </c>
      <c r="T33" s="63">
        <v>30.270376921836984</v>
      </c>
      <c r="U33" s="63">
        <v>0.2783558663178171</v>
      </c>
      <c r="V33" s="63">
        <v>21.374892</v>
      </c>
      <c r="W33" s="63">
        <v>0</v>
      </c>
      <c r="X33" s="71">
        <v>183.34829359385407</v>
      </c>
      <c r="Y33" s="63">
        <v>76.48739324533345</v>
      </c>
      <c r="Z33" s="63">
        <v>326.87804281813413</v>
      </c>
      <c r="AA33" s="72">
        <v>7409.369147602794</v>
      </c>
      <c r="AB33" s="63">
        <v>691.5610260476824</v>
      </c>
      <c r="AC33" s="63">
        <v>425.66</v>
      </c>
      <c r="AD33" s="63">
        <v>7451.990500899495</v>
      </c>
      <c r="AE33" s="63">
        <v>1875.249042239344</v>
      </c>
      <c r="AF33" s="63">
        <v>4042.460047510215</v>
      </c>
      <c r="AG33" s="63">
        <v>1410.120439741728</v>
      </c>
      <c r="AH33" s="63">
        <v>8920.848085415693</v>
      </c>
      <c r="AI33" s="63">
        <v>4129.318365075564</v>
      </c>
      <c r="AJ33" s="63">
        <v>230.16427832956143</v>
      </c>
      <c r="AK33" s="63">
        <v>69.29042066153421</v>
      </c>
      <c r="AL33" s="63">
        <v>3.724361576601568</v>
      </c>
      <c r="AM33" s="63">
        <v>3884.603212483631</v>
      </c>
      <c r="AN33" s="63">
        <v>23.60912708645019</v>
      </c>
      <c r="AO33" s="63">
        <v>25924.254179039537</v>
      </c>
      <c r="AP33" s="63">
        <v>0</v>
      </c>
      <c r="AQ33" s="63">
        <v>1511.4029410802455</v>
      </c>
      <c r="AR33" s="63">
        <v>61.14495677607173</v>
      </c>
      <c r="AS33" s="63">
        <v>13218.922768452638</v>
      </c>
      <c r="AT33" s="63">
        <v>0</v>
      </c>
      <c r="AU33" s="63">
        <v>110463.86997223804</v>
      </c>
      <c r="AV33" s="63">
        <v>85768.07</v>
      </c>
      <c r="AW33" s="63">
        <v>7665.0565547887</v>
      </c>
      <c r="AX33" s="63">
        <v>0</v>
      </c>
      <c r="AY33" s="63">
        <v>0</v>
      </c>
      <c r="AZ33" s="63">
        <v>0</v>
      </c>
      <c r="BA33" s="63">
        <v>93433.1265547887</v>
      </c>
      <c r="BB33" s="63">
        <v>203896.99652702676</v>
      </c>
      <c r="BC33" s="63">
        <v>0</v>
      </c>
      <c r="BD33" s="63">
        <v>0</v>
      </c>
      <c r="BE33" s="63">
        <v>203897</v>
      </c>
      <c r="BF33" s="63">
        <v>203897</v>
      </c>
    </row>
    <row r="34" spans="1:58" s="78" customFormat="1" ht="20.25" customHeight="1">
      <c r="A34" s="74">
        <v>30</v>
      </c>
      <c r="B34" s="75">
        <v>10.652926367899557</v>
      </c>
      <c r="C34" s="75">
        <v>559.0068986932706</v>
      </c>
      <c r="D34" s="75">
        <v>1781.140155300348</v>
      </c>
      <c r="E34" s="75">
        <v>370.6767022956393</v>
      </c>
      <c r="F34" s="75">
        <v>18684.367283098672</v>
      </c>
      <c r="G34" s="75">
        <v>1395.5039460670268</v>
      </c>
      <c r="H34" s="75">
        <v>10787.123107080417</v>
      </c>
      <c r="I34" s="75">
        <v>105.66816052309677</v>
      </c>
      <c r="J34" s="75">
        <v>3000.1341727309446</v>
      </c>
      <c r="K34" s="75">
        <v>2447.052241977867</v>
      </c>
      <c r="L34" s="75">
        <v>59751.529309208156</v>
      </c>
      <c r="M34" s="75">
        <v>17474.236441140358</v>
      </c>
      <c r="N34" s="75">
        <v>74.8380903130562</v>
      </c>
      <c r="O34" s="75">
        <v>48.398107188155976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0.21051029999999998</v>
      </c>
      <c r="W34" s="75">
        <v>0</v>
      </c>
      <c r="X34" s="76">
        <v>0</v>
      </c>
      <c r="Y34" s="75">
        <v>509.3006614839466</v>
      </c>
      <c r="Z34" s="75">
        <v>1219.366828273055</v>
      </c>
      <c r="AA34" s="77">
        <v>6876.321260527996</v>
      </c>
      <c r="AB34" s="75">
        <v>55.60067523267581</v>
      </c>
      <c r="AC34" s="75">
        <v>300.59</v>
      </c>
      <c r="AD34" s="75">
        <v>879.8839169390188</v>
      </c>
      <c r="AE34" s="75">
        <v>1660.2564825098414</v>
      </c>
      <c r="AF34" s="75">
        <v>28592.645706951982</v>
      </c>
      <c r="AG34" s="75">
        <v>117.43315238023068</v>
      </c>
      <c r="AH34" s="75">
        <v>187.4120133947921</v>
      </c>
      <c r="AI34" s="75">
        <v>1666.86757737983</v>
      </c>
      <c r="AJ34" s="75">
        <v>407.0030478029505</v>
      </c>
      <c r="AK34" s="75">
        <v>392.8142838988921</v>
      </c>
      <c r="AL34" s="75">
        <v>2340.830297774272</v>
      </c>
      <c r="AM34" s="75">
        <v>6652.508130921194</v>
      </c>
      <c r="AN34" s="75">
        <v>91.33372112651729</v>
      </c>
      <c r="AO34" s="75">
        <v>113870.6099830931</v>
      </c>
      <c r="AP34" s="75">
        <v>0</v>
      </c>
      <c r="AQ34" s="75">
        <v>1286.6106501492868</v>
      </c>
      <c r="AR34" s="75">
        <v>0</v>
      </c>
      <c r="AS34" s="75">
        <v>2485.68532516133</v>
      </c>
      <c r="AT34" s="75">
        <v>0</v>
      </c>
      <c r="AU34" s="75">
        <v>286083.61176728585</v>
      </c>
      <c r="AV34" s="75">
        <v>0</v>
      </c>
      <c r="AW34" s="75">
        <v>0</v>
      </c>
      <c r="AX34" s="75">
        <v>1898464.38748698</v>
      </c>
      <c r="AY34" s="75">
        <v>0</v>
      </c>
      <c r="AZ34" s="75">
        <v>0</v>
      </c>
      <c r="BA34" s="75">
        <v>1898464.38748698</v>
      </c>
      <c r="BB34" s="75">
        <v>2184547.999254266</v>
      </c>
      <c r="BC34" s="75">
        <v>0</v>
      </c>
      <c r="BD34" s="75">
        <v>0</v>
      </c>
      <c r="BE34" s="75">
        <v>2184548</v>
      </c>
      <c r="BF34" s="75">
        <v>2184548</v>
      </c>
    </row>
    <row r="35" spans="1:58" ht="20.25" customHeight="1">
      <c r="A35" s="62">
        <v>31</v>
      </c>
      <c r="B35" s="63">
        <v>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4">
        <v>0</v>
      </c>
      <c r="Y35" s="63">
        <v>0</v>
      </c>
      <c r="Z35" s="63">
        <v>0</v>
      </c>
      <c r="AA35" s="65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-2680469.9952808297</v>
      </c>
      <c r="BE35" s="63">
        <v>2680470</v>
      </c>
      <c r="BF35" s="63">
        <v>0.004719170276075602</v>
      </c>
    </row>
    <row r="36" spans="1:58" ht="20.25" customHeight="1">
      <c r="A36" s="62">
        <v>32</v>
      </c>
      <c r="B36" s="63">
        <v>0</v>
      </c>
      <c r="C36" s="63">
        <v>0</v>
      </c>
      <c r="D36" s="63">
        <v>9.453681025256174</v>
      </c>
      <c r="E36" s="63">
        <v>0</v>
      </c>
      <c r="F36" s="63">
        <v>14.547477903314588</v>
      </c>
      <c r="G36" s="63">
        <v>0</v>
      </c>
      <c r="H36" s="63">
        <v>0</v>
      </c>
      <c r="I36" s="63">
        <v>0</v>
      </c>
      <c r="J36" s="63">
        <v>8.535006910919183</v>
      </c>
      <c r="K36" s="63">
        <v>38.97278979299721</v>
      </c>
      <c r="L36" s="63">
        <v>30.234675742121006</v>
      </c>
      <c r="M36" s="63">
        <v>329.91438519041014</v>
      </c>
      <c r="N36" s="63">
        <v>16.131216606308815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66.32066971313033</v>
      </c>
      <c r="U36" s="63">
        <v>0</v>
      </c>
      <c r="V36" s="63">
        <v>0</v>
      </c>
      <c r="W36" s="63">
        <v>0</v>
      </c>
      <c r="X36" s="64">
        <v>0</v>
      </c>
      <c r="Y36" s="63">
        <v>63.027014771801895</v>
      </c>
      <c r="Z36" s="63">
        <v>92.30284123559265</v>
      </c>
      <c r="AA36" s="65">
        <v>328.41527916504907</v>
      </c>
      <c r="AB36" s="63">
        <v>10.641407288353788</v>
      </c>
      <c r="AC36" s="63">
        <v>0</v>
      </c>
      <c r="AD36" s="63">
        <v>12.775216427821407</v>
      </c>
      <c r="AE36" s="63">
        <v>562.2393045906963</v>
      </c>
      <c r="AF36" s="63">
        <v>1325.9465530463065</v>
      </c>
      <c r="AG36" s="63">
        <v>2.483874736016248</v>
      </c>
      <c r="AH36" s="63">
        <v>0</v>
      </c>
      <c r="AI36" s="63">
        <v>222.20083017726876</v>
      </c>
      <c r="AJ36" s="63">
        <v>961.6735515509091</v>
      </c>
      <c r="AK36" s="63">
        <v>0</v>
      </c>
      <c r="AL36" s="63">
        <v>1.6684920744888148</v>
      </c>
      <c r="AM36" s="63">
        <v>98.78209727651704</v>
      </c>
      <c r="AN36" s="63">
        <v>43.80982855359686</v>
      </c>
      <c r="AO36" s="63">
        <v>0</v>
      </c>
      <c r="AP36" s="63">
        <v>0</v>
      </c>
      <c r="AQ36" s="63">
        <v>0</v>
      </c>
      <c r="AR36" s="63">
        <v>0</v>
      </c>
      <c r="AS36" s="63">
        <v>13.365161888416257</v>
      </c>
      <c r="AT36" s="63">
        <v>0</v>
      </c>
      <c r="AU36" s="63">
        <v>4253.441355667292</v>
      </c>
      <c r="AV36" s="63">
        <v>5475.79816828648</v>
      </c>
      <c r="AW36" s="63">
        <v>5718.76058332332</v>
      </c>
      <c r="AX36" s="63">
        <v>0</v>
      </c>
      <c r="AY36" s="63">
        <v>0</v>
      </c>
      <c r="AZ36" s="63">
        <v>0</v>
      </c>
      <c r="BA36" s="63">
        <v>11194.5587516098</v>
      </c>
      <c r="BB36" s="63">
        <v>15448.000107277092</v>
      </c>
      <c r="BC36" s="63">
        <v>0</v>
      </c>
      <c r="BD36" s="63">
        <v>0</v>
      </c>
      <c r="BE36" s="63">
        <v>15448</v>
      </c>
      <c r="BF36" s="63">
        <v>15448</v>
      </c>
    </row>
    <row r="37" spans="1:58" ht="20.25" customHeight="1">
      <c r="A37" s="62">
        <v>33</v>
      </c>
      <c r="B37" s="63">
        <v>0</v>
      </c>
      <c r="C37" s="63">
        <v>1224.78394375297</v>
      </c>
      <c r="D37" s="63">
        <v>352.62456831813245</v>
      </c>
      <c r="E37" s="63">
        <v>19.492201698280766</v>
      </c>
      <c r="F37" s="63">
        <v>452.1870107235884</v>
      </c>
      <c r="G37" s="63">
        <v>9.626239765929048</v>
      </c>
      <c r="H37" s="63">
        <v>0</v>
      </c>
      <c r="I37" s="63">
        <v>3.0897122959969816</v>
      </c>
      <c r="J37" s="63">
        <v>318.35780364438506</v>
      </c>
      <c r="K37" s="63">
        <v>2543.965202056198</v>
      </c>
      <c r="L37" s="63">
        <v>751.8404350165265</v>
      </c>
      <c r="M37" s="63">
        <v>12305.885649083237</v>
      </c>
      <c r="N37" s="63">
        <v>559.7889155416603</v>
      </c>
      <c r="O37" s="63">
        <v>0</v>
      </c>
      <c r="P37" s="63">
        <v>1.1799599671984673</v>
      </c>
      <c r="Q37" s="63">
        <v>81.49580826871036</v>
      </c>
      <c r="R37" s="63">
        <v>60.30037201508842</v>
      </c>
      <c r="S37" s="63">
        <v>31.006443437710608</v>
      </c>
      <c r="T37" s="63">
        <v>736.88843878294</v>
      </c>
      <c r="U37" s="63">
        <v>4.021691493121824</v>
      </c>
      <c r="V37" s="63">
        <v>0</v>
      </c>
      <c r="W37" s="63">
        <v>0</v>
      </c>
      <c r="X37" s="64">
        <v>9.955923848493377</v>
      </c>
      <c r="Y37" s="63">
        <v>1067.30457580683</v>
      </c>
      <c r="Z37" s="63">
        <v>1654.8549812277172</v>
      </c>
      <c r="AA37" s="65">
        <v>18255.087497988014</v>
      </c>
      <c r="AB37" s="63">
        <v>234.7584065379645</v>
      </c>
      <c r="AC37" s="63">
        <v>0</v>
      </c>
      <c r="AD37" s="63">
        <v>107.30436628729383</v>
      </c>
      <c r="AE37" s="63">
        <v>9612.011214530665</v>
      </c>
      <c r="AF37" s="63">
        <v>15424.604077676395</v>
      </c>
      <c r="AG37" s="63">
        <v>4.607059222884525</v>
      </c>
      <c r="AH37" s="63">
        <v>2031.1706723936968</v>
      </c>
      <c r="AI37" s="63">
        <v>5525.98603532699</v>
      </c>
      <c r="AJ37" s="63">
        <v>10636.76600096549</v>
      </c>
      <c r="AK37" s="63">
        <v>24.131543725178542</v>
      </c>
      <c r="AL37" s="63">
        <v>34.27900189757761</v>
      </c>
      <c r="AM37" s="63">
        <v>919.0386697617545</v>
      </c>
      <c r="AN37" s="63">
        <v>212.207763199623</v>
      </c>
      <c r="AO37" s="63">
        <v>197.0477413074374</v>
      </c>
      <c r="AP37" s="63">
        <v>0</v>
      </c>
      <c r="AQ37" s="63">
        <v>235.8061725398447</v>
      </c>
      <c r="AR37" s="63">
        <v>13.225159397897873</v>
      </c>
      <c r="AS37" s="63">
        <v>11682.13054701448</v>
      </c>
      <c r="AT37" s="63">
        <v>0</v>
      </c>
      <c r="AU37" s="63">
        <v>97338.81180651789</v>
      </c>
      <c r="AV37" s="63">
        <v>246312.512987855</v>
      </c>
      <c r="AW37" s="63">
        <v>21615.6703888821</v>
      </c>
      <c r="AX37" s="63">
        <v>0</v>
      </c>
      <c r="AY37" s="63">
        <v>0</v>
      </c>
      <c r="AZ37" s="63">
        <v>0</v>
      </c>
      <c r="BA37" s="63">
        <v>267928.1833767371</v>
      </c>
      <c r="BB37" s="63">
        <v>365266.995183255</v>
      </c>
      <c r="BC37" s="63">
        <v>0</v>
      </c>
      <c r="BD37" s="63">
        <v>0</v>
      </c>
      <c r="BE37" s="63">
        <v>365267</v>
      </c>
      <c r="BF37" s="63">
        <v>365267</v>
      </c>
    </row>
    <row r="38" spans="1:58" ht="20.25" customHeight="1">
      <c r="A38" s="62">
        <v>34</v>
      </c>
      <c r="B38" s="63">
        <v>15.336282531356144</v>
      </c>
      <c r="C38" s="63">
        <v>175.72370486723275</v>
      </c>
      <c r="D38" s="63">
        <v>158.10000757644255</v>
      </c>
      <c r="E38" s="63">
        <v>140.07403798842387</v>
      </c>
      <c r="F38" s="63">
        <v>6425.196454277978</v>
      </c>
      <c r="G38" s="63">
        <v>142.26342027539224</v>
      </c>
      <c r="H38" s="63">
        <v>188.01848092708414</v>
      </c>
      <c r="I38" s="63">
        <v>40.032409094011136</v>
      </c>
      <c r="J38" s="63">
        <v>276.80898348320574</v>
      </c>
      <c r="K38" s="63">
        <v>435.9965531366652</v>
      </c>
      <c r="L38" s="63">
        <v>27922.397252673523</v>
      </c>
      <c r="M38" s="63">
        <v>15286.12661076381</v>
      </c>
      <c r="N38" s="63">
        <v>568.8631408551865</v>
      </c>
      <c r="O38" s="63">
        <v>787.3321684682292</v>
      </c>
      <c r="P38" s="63">
        <v>8.918211178823782</v>
      </c>
      <c r="Q38" s="63">
        <v>183.09637076488872</v>
      </c>
      <c r="R38" s="63">
        <v>3830.7360827096077</v>
      </c>
      <c r="S38" s="63">
        <v>148.79278564124186</v>
      </c>
      <c r="T38" s="63">
        <v>1096.43881620353</v>
      </c>
      <c r="U38" s="63">
        <v>15.844666146002789</v>
      </c>
      <c r="V38" s="63">
        <v>19.253595899999997</v>
      </c>
      <c r="W38" s="63">
        <v>0</v>
      </c>
      <c r="X38" s="64">
        <v>0</v>
      </c>
      <c r="Y38" s="63">
        <v>1495.03770192576</v>
      </c>
      <c r="Z38" s="63">
        <v>4536.111387837776</v>
      </c>
      <c r="AA38" s="65">
        <v>11816.48290895499</v>
      </c>
      <c r="AB38" s="63">
        <v>377.4318306134232</v>
      </c>
      <c r="AC38" s="63">
        <v>392.58371879018136</v>
      </c>
      <c r="AD38" s="63">
        <v>117.84934809704752</v>
      </c>
      <c r="AE38" s="63">
        <v>5267.779394765573</v>
      </c>
      <c r="AF38" s="63">
        <v>16820.43349147122</v>
      </c>
      <c r="AG38" s="63">
        <v>7.709093842727588</v>
      </c>
      <c r="AH38" s="63">
        <v>226.06767023137596</v>
      </c>
      <c r="AI38" s="63">
        <v>895.3620513691201</v>
      </c>
      <c r="AJ38" s="63">
        <v>0</v>
      </c>
      <c r="AK38" s="63">
        <v>24.048648005760327</v>
      </c>
      <c r="AL38" s="63">
        <v>26.499920124224815</v>
      </c>
      <c r="AM38" s="63">
        <v>338.06973829202144</v>
      </c>
      <c r="AN38" s="63">
        <v>221.63274768277893</v>
      </c>
      <c r="AO38" s="63">
        <v>374.2372193349587</v>
      </c>
      <c r="AP38" s="63">
        <v>0</v>
      </c>
      <c r="AQ38" s="63">
        <v>78.21978449813535</v>
      </c>
      <c r="AR38" s="63">
        <v>18.904121977575446</v>
      </c>
      <c r="AS38" s="63">
        <v>1201.1299101734567</v>
      </c>
      <c r="AT38" s="63">
        <v>0</v>
      </c>
      <c r="AU38" s="63">
        <v>102100.94072345077</v>
      </c>
      <c r="AV38" s="63">
        <v>90498.7061721935</v>
      </c>
      <c r="AW38" s="63">
        <v>1525.714840816804</v>
      </c>
      <c r="AX38" s="63">
        <v>0</v>
      </c>
      <c r="AY38" s="63">
        <v>0</v>
      </c>
      <c r="AZ38" s="63">
        <v>0</v>
      </c>
      <c r="BA38" s="63">
        <v>92024.4210130103</v>
      </c>
      <c r="BB38" s="63">
        <v>194125.36173646105</v>
      </c>
      <c r="BC38" s="63">
        <v>0</v>
      </c>
      <c r="BD38" s="63">
        <v>-245002.64051885201</v>
      </c>
      <c r="BE38" s="63">
        <v>439128</v>
      </c>
      <c r="BF38" s="63">
        <v>194125.35948114799</v>
      </c>
    </row>
    <row r="39" spans="1:58" ht="20.25" customHeight="1">
      <c r="A39" s="62">
        <v>35</v>
      </c>
      <c r="B39" s="63">
        <v>0</v>
      </c>
      <c r="C39" s="63">
        <v>0</v>
      </c>
      <c r="D39" s="63">
        <v>41.18243133642422</v>
      </c>
      <c r="E39" s="63">
        <v>4.223310367960833</v>
      </c>
      <c r="F39" s="63">
        <v>117.56862278813297</v>
      </c>
      <c r="G39" s="63">
        <v>4.211479897593959</v>
      </c>
      <c r="H39" s="63">
        <v>499.08110357869987</v>
      </c>
      <c r="I39" s="63">
        <v>14.830619020785512</v>
      </c>
      <c r="J39" s="63">
        <v>163.8965667598912</v>
      </c>
      <c r="K39" s="63">
        <v>157.48356012728843</v>
      </c>
      <c r="L39" s="63">
        <v>23615.60447691899</v>
      </c>
      <c r="M39" s="63">
        <v>3453.645898561026</v>
      </c>
      <c r="N39" s="63">
        <v>95.79275560071193</v>
      </c>
      <c r="O39" s="63">
        <v>77.43697150104957</v>
      </c>
      <c r="P39" s="63">
        <v>0</v>
      </c>
      <c r="Q39" s="63">
        <v>137.07944756736657</v>
      </c>
      <c r="R39" s="63">
        <v>3134.7841342105166</v>
      </c>
      <c r="S39" s="63">
        <v>97.67388324074604</v>
      </c>
      <c r="T39" s="63">
        <v>0</v>
      </c>
      <c r="U39" s="63">
        <v>1.0238196322983162</v>
      </c>
      <c r="V39" s="63">
        <v>0</v>
      </c>
      <c r="W39" s="63">
        <v>0</v>
      </c>
      <c r="X39" s="64">
        <v>0</v>
      </c>
      <c r="Y39" s="63">
        <v>159.99296076831683</v>
      </c>
      <c r="Z39" s="63">
        <v>660.9173144841346</v>
      </c>
      <c r="AA39" s="65">
        <v>24158.44514797477</v>
      </c>
      <c r="AB39" s="63">
        <v>56.88772790009887</v>
      </c>
      <c r="AC39" s="63">
        <v>90.5704072869738</v>
      </c>
      <c r="AD39" s="63">
        <v>151.44248853329006</v>
      </c>
      <c r="AE39" s="63">
        <v>3626.3496854820223</v>
      </c>
      <c r="AF39" s="63">
        <v>18423.832648335694</v>
      </c>
      <c r="AG39" s="63">
        <v>4.1709607461444556</v>
      </c>
      <c r="AH39" s="63">
        <v>29.221359580916406</v>
      </c>
      <c r="AI39" s="63">
        <v>105.39132450858611</v>
      </c>
      <c r="AJ39" s="63">
        <v>19858.418681040694</v>
      </c>
      <c r="AK39" s="63">
        <v>79.98022790724865</v>
      </c>
      <c r="AL39" s="63">
        <v>89.68275914847965</v>
      </c>
      <c r="AM39" s="63">
        <v>3651.6691705359663</v>
      </c>
      <c r="AN39" s="63">
        <v>339.75411951446625</v>
      </c>
      <c r="AO39" s="63">
        <v>6638.399640899864</v>
      </c>
      <c r="AP39" s="63">
        <v>0</v>
      </c>
      <c r="AQ39" s="63">
        <v>246.6728189053108</v>
      </c>
      <c r="AR39" s="63">
        <v>0</v>
      </c>
      <c r="AS39" s="63">
        <v>702.8932496668028</v>
      </c>
      <c r="AT39" s="63">
        <v>0</v>
      </c>
      <c r="AU39" s="63">
        <v>110690.21177432925</v>
      </c>
      <c r="AV39" s="63">
        <v>200000.518358267</v>
      </c>
      <c r="AW39" s="63">
        <v>6231.57226122521</v>
      </c>
      <c r="AX39" s="63">
        <v>0</v>
      </c>
      <c r="AY39" s="63">
        <v>0</v>
      </c>
      <c r="AZ39" s="63">
        <v>0</v>
      </c>
      <c r="BA39" s="63">
        <v>206232.0906194922</v>
      </c>
      <c r="BB39" s="63">
        <v>316922.3023938214</v>
      </c>
      <c r="BC39" s="63">
        <v>0</v>
      </c>
      <c r="BD39" s="63">
        <v>-36546.70096977531</v>
      </c>
      <c r="BE39" s="63">
        <v>353469</v>
      </c>
      <c r="BF39" s="63">
        <v>316922.2990302247</v>
      </c>
    </row>
    <row r="40" spans="1:58" s="70" customFormat="1" ht="20.25" customHeight="1">
      <c r="A40" s="66">
        <v>36</v>
      </c>
      <c r="B40" s="67">
        <v>4.631707116478068</v>
      </c>
      <c r="C40" s="67">
        <v>63.68433023087891</v>
      </c>
      <c r="D40" s="67">
        <v>30.88682350231818</v>
      </c>
      <c r="E40" s="67">
        <v>8.771490764226346</v>
      </c>
      <c r="F40" s="67">
        <v>1664.0481994628053</v>
      </c>
      <c r="G40" s="67">
        <v>4.813119882964524</v>
      </c>
      <c r="H40" s="67">
        <v>271.5829115824142</v>
      </c>
      <c r="I40" s="67">
        <v>12.976791643187324</v>
      </c>
      <c r="J40" s="67">
        <v>86.45919806141049</v>
      </c>
      <c r="K40" s="67">
        <v>496.6789204014483</v>
      </c>
      <c r="L40" s="67">
        <v>6423.4651875539</v>
      </c>
      <c r="M40" s="67">
        <v>36.35416735327395</v>
      </c>
      <c r="N40" s="67">
        <v>101.77980282575646</v>
      </c>
      <c r="O40" s="67">
        <v>300.06826456656705</v>
      </c>
      <c r="P40" s="67">
        <v>0</v>
      </c>
      <c r="Q40" s="67">
        <v>0</v>
      </c>
      <c r="R40" s="67">
        <v>127.49362518535949</v>
      </c>
      <c r="S40" s="67">
        <v>77.51610859427653</v>
      </c>
      <c r="T40" s="67">
        <v>561.85326860788</v>
      </c>
      <c r="U40" s="67">
        <v>2.063636446351294</v>
      </c>
      <c r="V40" s="67">
        <v>0.9068135999999999</v>
      </c>
      <c r="W40" s="67">
        <v>0</v>
      </c>
      <c r="X40" s="68">
        <v>0</v>
      </c>
      <c r="Y40" s="67">
        <v>893.5498212642458</v>
      </c>
      <c r="Z40" s="67">
        <v>688.6264880644901</v>
      </c>
      <c r="AA40" s="69">
        <v>7429.0121473071995</v>
      </c>
      <c r="AB40" s="67">
        <v>74.13423364356774</v>
      </c>
      <c r="AC40" s="67">
        <v>97.23229472419044</v>
      </c>
      <c r="AD40" s="67">
        <v>22.511721268462043</v>
      </c>
      <c r="AE40" s="67">
        <v>567.98248085863</v>
      </c>
      <c r="AF40" s="67">
        <v>9797.479997487044</v>
      </c>
      <c r="AG40" s="67">
        <v>0.6179201105399194</v>
      </c>
      <c r="AH40" s="67">
        <v>0</v>
      </c>
      <c r="AI40" s="67">
        <v>1603.4329291274298</v>
      </c>
      <c r="AJ40" s="67">
        <v>0</v>
      </c>
      <c r="AK40" s="67">
        <v>750.1942896110284</v>
      </c>
      <c r="AL40" s="67">
        <v>19.69167981303133</v>
      </c>
      <c r="AM40" s="67">
        <v>1325.83458526798</v>
      </c>
      <c r="AN40" s="67">
        <v>6.067037848472612</v>
      </c>
      <c r="AO40" s="67">
        <v>469.59740225015116</v>
      </c>
      <c r="AP40" s="67">
        <v>0</v>
      </c>
      <c r="AQ40" s="67">
        <v>69.54652162969116</v>
      </c>
      <c r="AR40" s="67">
        <v>0</v>
      </c>
      <c r="AS40" s="67">
        <v>5.4068711512831005</v>
      </c>
      <c r="AT40" s="67">
        <v>0</v>
      </c>
      <c r="AU40" s="67">
        <v>34096.952788808936</v>
      </c>
      <c r="AV40" s="67">
        <v>31297.8484819505</v>
      </c>
      <c r="AW40" s="67">
        <v>762.8574204084039</v>
      </c>
      <c r="AX40" s="67">
        <v>0</v>
      </c>
      <c r="AY40" s="67">
        <v>0</v>
      </c>
      <c r="AZ40" s="67">
        <v>0</v>
      </c>
      <c r="BA40" s="67">
        <v>32060.705902358903</v>
      </c>
      <c r="BB40" s="67">
        <v>66157.65869116783</v>
      </c>
      <c r="BC40" s="67">
        <v>0</v>
      </c>
      <c r="BD40" s="67">
        <v>-35083.339898228696</v>
      </c>
      <c r="BE40" s="67">
        <v>101241</v>
      </c>
      <c r="BF40" s="67">
        <v>66157.6601017713</v>
      </c>
    </row>
    <row r="41" spans="1:58" s="73" customFormat="1" ht="20.25" customHeight="1">
      <c r="A41" s="62">
        <v>37</v>
      </c>
      <c r="B41" s="63">
        <v>0</v>
      </c>
      <c r="C41" s="63">
        <v>34.9172168996329</v>
      </c>
      <c r="D41" s="63">
        <v>93.89971989949933</v>
      </c>
      <c r="E41" s="63">
        <v>4.03166365173595</v>
      </c>
      <c r="F41" s="63">
        <v>504.5514486585857</v>
      </c>
      <c r="G41" s="63">
        <v>11.908578029700845</v>
      </c>
      <c r="H41" s="63">
        <v>113.40750336157157</v>
      </c>
      <c r="I41" s="63">
        <v>10.991068478443633</v>
      </c>
      <c r="J41" s="63">
        <v>18.577215920173884</v>
      </c>
      <c r="K41" s="63">
        <v>466.1792171672701</v>
      </c>
      <c r="L41" s="63">
        <v>3079.7756166401305</v>
      </c>
      <c r="M41" s="63">
        <v>241.8672016836507</v>
      </c>
      <c r="N41" s="63">
        <v>71.21310994022598</v>
      </c>
      <c r="O41" s="63">
        <v>48.83415596981929</v>
      </c>
      <c r="P41" s="63">
        <v>0</v>
      </c>
      <c r="Q41" s="63">
        <v>17.23357156210725</v>
      </c>
      <c r="R41" s="63">
        <v>119.19176605325241</v>
      </c>
      <c r="S41" s="63">
        <v>13.511507237157538</v>
      </c>
      <c r="T41" s="63">
        <v>206.01106676432312</v>
      </c>
      <c r="U41" s="63">
        <v>1.1092732629535396</v>
      </c>
      <c r="V41" s="63">
        <v>0</v>
      </c>
      <c r="W41" s="63">
        <v>0</v>
      </c>
      <c r="X41" s="71">
        <v>0</v>
      </c>
      <c r="Y41" s="63">
        <v>334.07491275224953</v>
      </c>
      <c r="Z41" s="63">
        <v>319.7951462097926</v>
      </c>
      <c r="AA41" s="72">
        <v>1056.9677921590746</v>
      </c>
      <c r="AB41" s="63">
        <v>35.97351216965986</v>
      </c>
      <c r="AC41" s="63">
        <v>41.19742827795775</v>
      </c>
      <c r="AD41" s="63">
        <v>17.626095124952254</v>
      </c>
      <c r="AE41" s="63">
        <v>1961.281987141288</v>
      </c>
      <c r="AF41" s="63">
        <v>1629.4206376601471</v>
      </c>
      <c r="AG41" s="63">
        <v>28.377647788474757</v>
      </c>
      <c r="AH41" s="63">
        <v>0.34122426719224447</v>
      </c>
      <c r="AI41" s="63">
        <v>882.8155628935059</v>
      </c>
      <c r="AJ41" s="63">
        <v>657.2780724147776</v>
      </c>
      <c r="AK41" s="63">
        <v>74.45234086114282</v>
      </c>
      <c r="AL41" s="63">
        <v>2.932125967264129</v>
      </c>
      <c r="AM41" s="63">
        <v>335.8935206560509</v>
      </c>
      <c r="AN41" s="63">
        <v>186.25755055731125</v>
      </c>
      <c r="AO41" s="63">
        <v>294.1635454734578</v>
      </c>
      <c r="AP41" s="63">
        <v>0</v>
      </c>
      <c r="AQ41" s="63">
        <v>55.46300754336578</v>
      </c>
      <c r="AR41" s="63">
        <v>0</v>
      </c>
      <c r="AS41" s="63">
        <v>96.63528746248193</v>
      </c>
      <c r="AT41" s="63">
        <v>0</v>
      </c>
      <c r="AU41" s="63">
        <v>13068.15829856038</v>
      </c>
      <c r="AV41" s="63">
        <v>1458.96</v>
      </c>
      <c r="AW41" s="63">
        <v>525.71484081681</v>
      </c>
      <c r="AX41" s="63">
        <v>0</v>
      </c>
      <c r="AY41" s="63">
        <v>0</v>
      </c>
      <c r="AZ41" s="63">
        <v>0</v>
      </c>
      <c r="BA41" s="63">
        <v>1984.67484081681</v>
      </c>
      <c r="BB41" s="63">
        <v>15052.83313937719</v>
      </c>
      <c r="BC41" s="63">
        <v>0</v>
      </c>
      <c r="BD41" s="63">
        <v>-6351.164136060699</v>
      </c>
      <c r="BE41" s="63">
        <v>21404</v>
      </c>
      <c r="BF41" s="63">
        <v>15052.8358639393</v>
      </c>
    </row>
    <row r="42" spans="1:58" s="73" customFormat="1" ht="20.25" customHeight="1">
      <c r="A42" s="62">
        <v>38</v>
      </c>
      <c r="B42" s="63">
        <v>0</v>
      </c>
      <c r="C42" s="63">
        <v>7.076036692319878</v>
      </c>
      <c r="D42" s="63">
        <v>0</v>
      </c>
      <c r="E42" s="63">
        <v>9.746100849140383</v>
      </c>
      <c r="F42" s="63">
        <v>2089.1039895429785</v>
      </c>
      <c r="G42" s="63">
        <v>39.10659904908677</v>
      </c>
      <c r="H42" s="63">
        <v>133.37147174900824</v>
      </c>
      <c r="I42" s="63">
        <v>1.2358849183987926</v>
      </c>
      <c r="J42" s="63">
        <v>28.56912631594434</v>
      </c>
      <c r="K42" s="63">
        <v>266.5106402154113</v>
      </c>
      <c r="L42" s="63">
        <v>8724.275138180581</v>
      </c>
      <c r="M42" s="63">
        <v>508.95834294583534</v>
      </c>
      <c r="N42" s="63">
        <v>200.5660820389906</v>
      </c>
      <c r="O42" s="63">
        <v>261.34977881604226</v>
      </c>
      <c r="P42" s="63">
        <v>1.71983986879387</v>
      </c>
      <c r="Q42" s="63">
        <v>237.07871496352107</v>
      </c>
      <c r="R42" s="63">
        <v>49.352371039494</v>
      </c>
      <c r="S42" s="63">
        <v>35.14063589607203</v>
      </c>
      <c r="T42" s="63">
        <v>196.71383804077917</v>
      </c>
      <c r="U42" s="63">
        <v>6.318886793091172</v>
      </c>
      <c r="V42" s="63">
        <v>13.70260122</v>
      </c>
      <c r="W42" s="63">
        <v>0</v>
      </c>
      <c r="X42" s="71">
        <v>47.788434472768216</v>
      </c>
      <c r="Y42" s="63">
        <v>818.5189202420571</v>
      </c>
      <c r="Z42" s="63">
        <v>1736.8292217838887</v>
      </c>
      <c r="AA42" s="72">
        <v>8453.500636424482</v>
      </c>
      <c r="AB42" s="63">
        <v>141.06097234956638</v>
      </c>
      <c r="AC42" s="63">
        <v>169.8771126215741</v>
      </c>
      <c r="AD42" s="63">
        <v>578.7305237298604</v>
      </c>
      <c r="AE42" s="63">
        <v>6029.352489114688</v>
      </c>
      <c r="AF42" s="63">
        <v>12460.789072945357</v>
      </c>
      <c r="AG42" s="63">
        <v>178.205653820771</v>
      </c>
      <c r="AH42" s="63">
        <v>30.447466844021264</v>
      </c>
      <c r="AI42" s="63">
        <v>322.20365479219697</v>
      </c>
      <c r="AJ42" s="63">
        <v>4619.484592563487</v>
      </c>
      <c r="AK42" s="63">
        <v>908.1299295291396</v>
      </c>
      <c r="AL42" s="63">
        <v>677.2225535699035</v>
      </c>
      <c r="AM42" s="63">
        <v>20146.566993095497</v>
      </c>
      <c r="AN42" s="63">
        <v>533.8993306655898</v>
      </c>
      <c r="AO42" s="63">
        <v>3456.727382852158</v>
      </c>
      <c r="AP42" s="63">
        <v>0</v>
      </c>
      <c r="AQ42" s="63">
        <v>803.0449919428399</v>
      </c>
      <c r="AR42" s="63">
        <v>0</v>
      </c>
      <c r="AS42" s="63">
        <v>3768.98361976874</v>
      </c>
      <c r="AT42" s="63">
        <v>0</v>
      </c>
      <c r="AU42" s="63">
        <v>78691.25963226407</v>
      </c>
      <c r="AV42" s="63">
        <v>50623.1339596023</v>
      </c>
      <c r="AW42" s="63">
        <v>29049.6061172927</v>
      </c>
      <c r="AX42" s="63">
        <v>0</v>
      </c>
      <c r="AY42" s="63">
        <v>0</v>
      </c>
      <c r="AZ42" s="63">
        <v>0</v>
      </c>
      <c r="BA42" s="63">
        <v>79672.740076895</v>
      </c>
      <c r="BB42" s="63">
        <v>158363.99970915908</v>
      </c>
      <c r="BC42" s="63">
        <v>0</v>
      </c>
      <c r="BD42" s="63">
        <v>0</v>
      </c>
      <c r="BE42" s="63">
        <v>158364</v>
      </c>
      <c r="BF42" s="63">
        <v>158364</v>
      </c>
    </row>
    <row r="43" spans="1:58" s="73" customFormat="1" ht="20.25" customHeight="1">
      <c r="A43" s="62">
        <v>39</v>
      </c>
      <c r="B43" s="63">
        <v>67.3834720616023</v>
      </c>
      <c r="C43" s="63">
        <v>175.50303227278846</v>
      </c>
      <c r="D43" s="63">
        <v>471.96446438722006</v>
      </c>
      <c r="E43" s="63">
        <v>20.26419224697949</v>
      </c>
      <c r="F43" s="63">
        <v>2536.0070773034868</v>
      </c>
      <c r="G43" s="63">
        <v>59.855616794349366</v>
      </c>
      <c r="H43" s="63">
        <v>570.0156681918</v>
      </c>
      <c r="I43" s="63">
        <v>55.24397466812428</v>
      </c>
      <c r="J43" s="63">
        <v>93.37392881421526</v>
      </c>
      <c r="K43" s="63">
        <v>2343.138241245992</v>
      </c>
      <c r="L43" s="63">
        <v>7479.75490125109</v>
      </c>
      <c r="M43" s="63">
        <v>1215.687591162544</v>
      </c>
      <c r="N43" s="63">
        <v>357.93565014102006</v>
      </c>
      <c r="O43" s="63">
        <v>245.45319507625726</v>
      </c>
      <c r="P43" s="63">
        <v>0</v>
      </c>
      <c r="Q43" s="63">
        <v>86.62042208958862</v>
      </c>
      <c r="R43" s="63">
        <v>599.0888799764144</v>
      </c>
      <c r="S43" s="63">
        <v>67.91235674690343</v>
      </c>
      <c r="T43" s="63">
        <v>535.46531222168</v>
      </c>
      <c r="U43" s="63">
        <v>5.575496518725212</v>
      </c>
      <c r="V43" s="63">
        <v>3.14</v>
      </c>
      <c r="W43" s="63">
        <v>0</v>
      </c>
      <c r="X43" s="71">
        <v>0</v>
      </c>
      <c r="Y43" s="63">
        <v>1179.14757819382</v>
      </c>
      <c r="Z43" s="63">
        <v>1607.3737499545218</v>
      </c>
      <c r="AA43" s="72">
        <v>3168.2220001492965</v>
      </c>
      <c r="AB43" s="63">
        <v>180.81224759192477</v>
      </c>
      <c r="AC43" s="63">
        <v>207.06901141076685</v>
      </c>
      <c r="AD43" s="63">
        <v>88.59334781605281</v>
      </c>
      <c r="AE43" s="63">
        <v>7857.914417254573</v>
      </c>
      <c r="AF43" s="63">
        <v>3189.8927849608417</v>
      </c>
      <c r="AG43" s="63">
        <v>142.6334535757021</v>
      </c>
      <c r="AH43" s="63">
        <v>1.715082096876074</v>
      </c>
      <c r="AI43" s="63">
        <v>2437.2610987517683</v>
      </c>
      <c r="AJ43" s="63">
        <v>3303.6508919592525</v>
      </c>
      <c r="AK43" s="63">
        <v>374.21686895885364</v>
      </c>
      <c r="AL43" s="63">
        <v>14.737629282992701</v>
      </c>
      <c r="AM43" s="63">
        <v>1688.28837548445</v>
      </c>
      <c r="AN43" s="63">
        <v>936.178991598096</v>
      </c>
      <c r="AO43" s="63">
        <v>1478.5426445384571</v>
      </c>
      <c r="AP43" s="63">
        <v>0</v>
      </c>
      <c r="AQ43" s="63">
        <v>278.77153069812874</v>
      </c>
      <c r="AR43" s="63">
        <v>0</v>
      </c>
      <c r="AS43" s="63">
        <v>485.7141399031851</v>
      </c>
      <c r="AT43" s="63">
        <v>0</v>
      </c>
      <c r="AU43" s="63">
        <v>45610.11931735035</v>
      </c>
      <c r="AV43" s="63">
        <v>20641.9316023766</v>
      </c>
      <c r="AW43" s="63">
        <v>807.8797816428583</v>
      </c>
      <c r="AX43" s="63">
        <v>0</v>
      </c>
      <c r="AY43" s="63">
        <v>0</v>
      </c>
      <c r="AZ43" s="63">
        <v>0</v>
      </c>
      <c r="BA43" s="63">
        <v>21449.81138401946</v>
      </c>
      <c r="BB43" s="63">
        <v>67059.93070136981</v>
      </c>
      <c r="BC43" s="63">
        <v>0</v>
      </c>
      <c r="BD43" s="63">
        <v>0</v>
      </c>
      <c r="BE43" s="63">
        <v>67059.92757371395</v>
      </c>
      <c r="BF43" s="63">
        <v>67059.92757371395</v>
      </c>
    </row>
    <row r="44" spans="1:58" s="78" customFormat="1" ht="20.25" customHeight="1">
      <c r="A44" s="74">
        <v>40</v>
      </c>
      <c r="B44" s="75">
        <v>106.05196243266451</v>
      </c>
      <c r="C44" s="75">
        <v>170.05879555674744</v>
      </c>
      <c r="D44" s="75">
        <v>200.94715804456297</v>
      </c>
      <c r="E44" s="75">
        <v>4.542615283111285</v>
      </c>
      <c r="F44" s="75">
        <v>561.154895499378</v>
      </c>
      <c r="G44" s="75">
        <v>1.84026796107905</v>
      </c>
      <c r="H44" s="75">
        <v>236.83035226845115</v>
      </c>
      <c r="I44" s="75">
        <v>0</v>
      </c>
      <c r="J44" s="75">
        <v>908.3533692072924</v>
      </c>
      <c r="K44" s="75">
        <v>709.3213030456466</v>
      </c>
      <c r="L44" s="75">
        <v>161188.073849903</v>
      </c>
      <c r="M44" s="75">
        <v>16277.329077858756</v>
      </c>
      <c r="N44" s="75">
        <v>465.6708139316967</v>
      </c>
      <c r="O44" s="75">
        <v>1421.1632982000085</v>
      </c>
      <c r="P44" s="75">
        <v>3.093604968977935</v>
      </c>
      <c r="Q44" s="75">
        <v>66.90512002464799</v>
      </c>
      <c r="R44" s="75">
        <v>283.94236568532216</v>
      </c>
      <c r="S44" s="75">
        <v>184.2626001613287</v>
      </c>
      <c r="T44" s="75">
        <v>589.3733963965899</v>
      </c>
      <c r="U44" s="75">
        <v>7.535439252777508</v>
      </c>
      <c r="V44" s="75">
        <v>5.23522923</v>
      </c>
      <c r="W44" s="75">
        <v>0</v>
      </c>
      <c r="X44" s="76">
        <v>0</v>
      </c>
      <c r="Y44" s="75">
        <v>1130.8163714380298</v>
      </c>
      <c r="Z44" s="75">
        <v>6141.318870441901</v>
      </c>
      <c r="AA44" s="77">
        <v>41213.6935390095</v>
      </c>
      <c r="AB44" s="75">
        <v>567.1881741805511</v>
      </c>
      <c r="AC44" s="75">
        <v>600.6793848600627</v>
      </c>
      <c r="AD44" s="75">
        <v>311.3923486043126</v>
      </c>
      <c r="AE44" s="75">
        <v>38780.3558743325</v>
      </c>
      <c r="AF44" s="75">
        <v>67599.8578133756</v>
      </c>
      <c r="AG44" s="75">
        <v>245.9612663868968</v>
      </c>
      <c r="AH44" s="75">
        <v>12.031621994662668</v>
      </c>
      <c r="AI44" s="75">
        <v>9057.68857818397</v>
      </c>
      <c r="AJ44" s="75">
        <v>21835.6777759861</v>
      </c>
      <c r="AK44" s="75">
        <v>1630.6366905372433</v>
      </c>
      <c r="AL44" s="75">
        <v>763.0007630415045</v>
      </c>
      <c r="AM44" s="75">
        <v>15124.126970860201</v>
      </c>
      <c r="AN44" s="75">
        <v>2337.36996454939</v>
      </c>
      <c r="AO44" s="75">
        <v>29164.30501623486</v>
      </c>
      <c r="AP44" s="75">
        <v>0</v>
      </c>
      <c r="AQ44" s="75">
        <v>2137.702491537438</v>
      </c>
      <c r="AR44" s="75">
        <v>0</v>
      </c>
      <c r="AS44" s="75">
        <v>411.46845092757474</v>
      </c>
      <c r="AT44" s="75">
        <v>0</v>
      </c>
      <c r="AU44" s="75">
        <v>422456.9574813944</v>
      </c>
      <c r="AV44" s="75">
        <v>176939.58</v>
      </c>
      <c r="AW44" s="75">
        <v>16504.4607153287</v>
      </c>
      <c r="AX44" s="75">
        <v>0</v>
      </c>
      <c r="AY44" s="75">
        <v>0</v>
      </c>
      <c r="AZ44" s="75">
        <v>0</v>
      </c>
      <c r="BA44" s="75">
        <v>193444.0407153287</v>
      </c>
      <c r="BB44" s="75">
        <v>615900.9981967232</v>
      </c>
      <c r="BC44" s="75">
        <v>0</v>
      </c>
      <c r="BD44" s="75">
        <v>0</v>
      </c>
      <c r="BE44" s="75">
        <v>615901</v>
      </c>
      <c r="BF44" s="75">
        <v>615901</v>
      </c>
    </row>
    <row r="45" spans="1:58" ht="20.25" customHeight="1">
      <c r="A45" s="62">
        <v>41</v>
      </c>
      <c r="B45" s="63">
        <v>0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4">
        <v>0</v>
      </c>
      <c r="Y45" s="63">
        <v>0</v>
      </c>
      <c r="Z45" s="63">
        <v>0</v>
      </c>
      <c r="AA45" s="65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257.07673462793997</v>
      </c>
      <c r="AG45" s="63">
        <v>12.358402210798387</v>
      </c>
      <c r="AH45" s="63">
        <v>0</v>
      </c>
      <c r="AI45" s="63">
        <v>0</v>
      </c>
      <c r="AJ45" s="63">
        <v>0</v>
      </c>
      <c r="AK45" s="63">
        <v>44.545949720492914</v>
      </c>
      <c r="AL45" s="63">
        <v>0</v>
      </c>
      <c r="AM45" s="63">
        <v>348.90229862161164</v>
      </c>
      <c r="AN45" s="63">
        <v>234.08654365356819</v>
      </c>
      <c r="AO45" s="63">
        <v>0</v>
      </c>
      <c r="AP45" s="63">
        <v>0</v>
      </c>
      <c r="AQ45" s="63">
        <v>135.83305005799048</v>
      </c>
      <c r="AR45" s="63">
        <v>0</v>
      </c>
      <c r="AS45" s="63">
        <v>0</v>
      </c>
      <c r="AT45" s="63">
        <v>0</v>
      </c>
      <c r="AU45" s="63">
        <v>1032.8029788924016</v>
      </c>
      <c r="AV45" s="63">
        <v>1324.59</v>
      </c>
      <c r="AW45" s="63">
        <v>642269.277808193</v>
      </c>
      <c r="AX45" s="63">
        <v>0</v>
      </c>
      <c r="AY45" s="63">
        <v>0</v>
      </c>
      <c r="AZ45" s="63">
        <v>0</v>
      </c>
      <c r="BA45" s="63">
        <v>643593.867808193</v>
      </c>
      <c r="BB45" s="63">
        <v>644626.6707870853</v>
      </c>
      <c r="BC45" s="63">
        <v>0</v>
      </c>
      <c r="BD45" s="63">
        <v>0</v>
      </c>
      <c r="BE45" s="63">
        <v>644626.67269544</v>
      </c>
      <c r="BF45" s="63">
        <v>644626.67269544</v>
      </c>
    </row>
    <row r="46" spans="1:58" ht="20.25" customHeight="1">
      <c r="A46" s="62">
        <v>42</v>
      </c>
      <c r="B46" s="63">
        <v>0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80.29136246562413</v>
      </c>
      <c r="U46" s="63">
        <v>5.439041796584806</v>
      </c>
      <c r="V46" s="63">
        <v>54.76301656879691</v>
      </c>
      <c r="W46" s="63">
        <v>0</v>
      </c>
      <c r="X46" s="64">
        <v>3.318641282831126</v>
      </c>
      <c r="Y46" s="63">
        <v>684.3727638690534</v>
      </c>
      <c r="Z46" s="63">
        <v>112.71458076473613</v>
      </c>
      <c r="AA46" s="65">
        <v>0</v>
      </c>
      <c r="AB46" s="63">
        <v>29.344800817245563</v>
      </c>
      <c r="AC46" s="63">
        <v>54.76301656879691</v>
      </c>
      <c r="AD46" s="63">
        <v>15.534354154370863</v>
      </c>
      <c r="AE46" s="63">
        <v>4369.096006604847</v>
      </c>
      <c r="AF46" s="63">
        <v>7769.430202088852</v>
      </c>
      <c r="AG46" s="63">
        <v>11.894962127893447</v>
      </c>
      <c r="AH46" s="63">
        <v>0</v>
      </c>
      <c r="AI46" s="63">
        <v>825.3638121049377</v>
      </c>
      <c r="AJ46" s="63">
        <v>961.5447004344704</v>
      </c>
      <c r="AK46" s="63">
        <v>155.9108240217252</v>
      </c>
      <c r="AL46" s="63">
        <v>68.70683934764193</v>
      </c>
      <c r="AM46" s="63">
        <v>1791.7313530718852</v>
      </c>
      <c r="AN46" s="63">
        <v>238.63682203992272</v>
      </c>
      <c r="AO46" s="63">
        <v>0</v>
      </c>
      <c r="AP46" s="63">
        <v>0</v>
      </c>
      <c r="AQ46" s="63">
        <v>2501.501449867954</v>
      </c>
      <c r="AR46" s="63">
        <v>0.019111502020083635</v>
      </c>
      <c r="AS46" s="63">
        <v>0</v>
      </c>
      <c r="AT46" s="63">
        <v>0</v>
      </c>
      <c r="AU46" s="63">
        <v>19734.37766150019</v>
      </c>
      <c r="AV46" s="63">
        <v>48871.8732682718</v>
      </c>
      <c r="AW46" s="63">
        <v>40047.751173532895</v>
      </c>
      <c r="AX46" s="63">
        <v>0</v>
      </c>
      <c r="AY46" s="63">
        <v>0</v>
      </c>
      <c r="AZ46" s="63">
        <v>0</v>
      </c>
      <c r="BA46" s="63">
        <v>88919.62444180468</v>
      </c>
      <c r="BB46" s="63">
        <v>108654.00210330487</v>
      </c>
      <c r="BC46" s="63">
        <v>0</v>
      </c>
      <c r="BD46" s="63">
        <v>0</v>
      </c>
      <c r="BE46" s="63">
        <v>108654</v>
      </c>
      <c r="BF46" s="63">
        <v>108654</v>
      </c>
    </row>
    <row r="47" spans="1:58" ht="20.25" customHeight="1">
      <c r="A47" s="62">
        <v>43</v>
      </c>
      <c r="B47" s="63">
        <v>0</v>
      </c>
      <c r="C47" s="63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201.4676134215464</v>
      </c>
      <c r="M47" s="63">
        <v>0</v>
      </c>
      <c r="N47" s="63">
        <v>0</v>
      </c>
      <c r="O47" s="63">
        <v>0</v>
      </c>
      <c r="P47" s="63">
        <v>0</v>
      </c>
      <c r="Q47" s="63">
        <v>12.063849193716672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4">
        <v>0</v>
      </c>
      <c r="Y47" s="63">
        <v>0</v>
      </c>
      <c r="Z47" s="63">
        <v>0</v>
      </c>
      <c r="AA47" s="65">
        <v>0</v>
      </c>
      <c r="AB47" s="63">
        <v>0</v>
      </c>
      <c r="AC47" s="63">
        <v>0</v>
      </c>
      <c r="AD47" s="63">
        <v>3.5586811605218154</v>
      </c>
      <c r="AE47" s="63">
        <v>0</v>
      </c>
      <c r="AF47" s="63">
        <v>85.69224487598</v>
      </c>
      <c r="AG47" s="63">
        <v>30.671718136267202</v>
      </c>
      <c r="AH47" s="63">
        <v>58.03344778267706</v>
      </c>
      <c r="AI47" s="63">
        <v>0</v>
      </c>
      <c r="AJ47" s="63">
        <v>602.9785947529939</v>
      </c>
      <c r="AK47" s="63">
        <v>2.024815896386042</v>
      </c>
      <c r="AL47" s="63">
        <v>45.804559565094614</v>
      </c>
      <c r="AM47" s="63">
        <v>47.77951340337538</v>
      </c>
      <c r="AN47" s="63">
        <v>49.63804831181819</v>
      </c>
      <c r="AO47" s="63">
        <v>0</v>
      </c>
      <c r="AP47" s="63">
        <v>0</v>
      </c>
      <c r="AQ47" s="63">
        <v>21.733287791690756</v>
      </c>
      <c r="AR47" s="63">
        <v>0</v>
      </c>
      <c r="AS47" s="63">
        <v>54.00707206418651</v>
      </c>
      <c r="AT47" s="63">
        <v>0</v>
      </c>
      <c r="AU47" s="63">
        <v>1215.4534463562547</v>
      </c>
      <c r="AV47" s="63">
        <v>1009.3</v>
      </c>
      <c r="AW47" s="63">
        <v>180.25</v>
      </c>
      <c r="AX47" s="63">
        <v>0</v>
      </c>
      <c r="AY47" s="63">
        <v>0</v>
      </c>
      <c r="AZ47" s="63">
        <v>0</v>
      </c>
      <c r="BA47" s="63">
        <v>1189.55</v>
      </c>
      <c r="BB47" s="63">
        <v>2405.0034463562547</v>
      </c>
      <c r="BC47" s="63">
        <v>0</v>
      </c>
      <c r="BD47" s="63">
        <v>0</v>
      </c>
      <c r="BE47" s="63">
        <v>2405</v>
      </c>
      <c r="BF47" s="63">
        <v>2405</v>
      </c>
    </row>
    <row r="48" spans="1:58" ht="20.25" customHeight="1">
      <c r="A48" s="62">
        <v>44</v>
      </c>
      <c r="B48" s="63">
        <v>0</v>
      </c>
      <c r="C48" s="63">
        <v>38.91820180775933</v>
      </c>
      <c r="D48" s="63">
        <v>57.117984608401386</v>
      </c>
      <c r="E48" s="63">
        <v>0</v>
      </c>
      <c r="F48" s="63">
        <v>587.8431139406648</v>
      </c>
      <c r="G48" s="63">
        <v>3.0081999268528277</v>
      </c>
      <c r="H48" s="63">
        <v>14.176845833138946</v>
      </c>
      <c r="I48" s="63">
        <v>0</v>
      </c>
      <c r="J48" s="63">
        <v>111.26922880946742</v>
      </c>
      <c r="K48" s="63">
        <v>0</v>
      </c>
      <c r="L48" s="63">
        <v>9266.037656086575</v>
      </c>
      <c r="M48" s="63">
        <v>399.89584088601345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22.738058520987785</v>
      </c>
      <c r="T48" s="63">
        <v>459.481781464208</v>
      </c>
      <c r="U48" s="63">
        <v>0.3999295438665299</v>
      </c>
      <c r="V48" s="63">
        <v>2.33</v>
      </c>
      <c r="W48" s="63">
        <v>0</v>
      </c>
      <c r="X48" s="64">
        <v>0</v>
      </c>
      <c r="Y48" s="63">
        <v>411.5331237883676</v>
      </c>
      <c r="Z48" s="63">
        <v>0</v>
      </c>
      <c r="AA48" s="65">
        <v>0</v>
      </c>
      <c r="AB48" s="63">
        <v>0</v>
      </c>
      <c r="AC48" s="63">
        <v>0</v>
      </c>
      <c r="AD48" s="63">
        <v>1.3567471924489423</v>
      </c>
      <c r="AE48" s="63">
        <v>2184.5480033024237</v>
      </c>
      <c r="AF48" s="63">
        <v>57.12816325065332</v>
      </c>
      <c r="AG48" s="63">
        <v>26.15227719158168</v>
      </c>
      <c r="AH48" s="63">
        <v>94.90175578578955</v>
      </c>
      <c r="AI48" s="63">
        <v>5880.92894134809</v>
      </c>
      <c r="AJ48" s="63">
        <v>101.75076195073763</v>
      </c>
      <c r="AK48" s="63">
        <v>4.049631792772084</v>
      </c>
      <c r="AL48" s="63">
        <v>0</v>
      </c>
      <c r="AM48" s="63">
        <v>598.641770425832</v>
      </c>
      <c r="AN48" s="63">
        <v>121.43762646992708</v>
      </c>
      <c r="AO48" s="63">
        <v>17504.91618859359</v>
      </c>
      <c r="AP48" s="63">
        <v>0</v>
      </c>
      <c r="AQ48" s="63">
        <v>868.7570219002009</v>
      </c>
      <c r="AR48" s="63">
        <v>12.667174627717097</v>
      </c>
      <c r="AS48" s="63">
        <v>8833.90463120753</v>
      </c>
      <c r="AT48" s="63">
        <v>0</v>
      </c>
      <c r="AU48" s="63">
        <v>47665.8906602556</v>
      </c>
      <c r="AV48" s="63">
        <v>211662.686283211</v>
      </c>
      <c r="AW48" s="63">
        <v>11014.42</v>
      </c>
      <c r="AX48" s="63">
        <v>0</v>
      </c>
      <c r="AY48" s="63">
        <v>0</v>
      </c>
      <c r="AZ48" s="63">
        <v>0</v>
      </c>
      <c r="BA48" s="63">
        <v>222677.106283211</v>
      </c>
      <c r="BB48" s="63">
        <v>270342.9969434666</v>
      </c>
      <c r="BC48" s="63">
        <v>0</v>
      </c>
      <c r="BD48" s="63">
        <v>0</v>
      </c>
      <c r="BE48" s="63">
        <v>270343</v>
      </c>
      <c r="BF48" s="63">
        <v>270343</v>
      </c>
    </row>
    <row r="49" spans="1:58" ht="20.25" customHeight="1">
      <c r="A49" s="62">
        <v>45</v>
      </c>
      <c r="B49" s="75">
        <v>0</v>
      </c>
      <c r="C49" s="75">
        <v>0</v>
      </c>
      <c r="D49" s="75">
        <v>0</v>
      </c>
      <c r="E49" s="75">
        <v>0</v>
      </c>
      <c r="F49" s="75">
        <v>0</v>
      </c>
      <c r="G49" s="75">
        <v>0</v>
      </c>
      <c r="H49" s="75">
        <v>268.4341198971942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5">
        <v>2.2875969909165508</v>
      </c>
      <c r="V49" s="75">
        <v>0</v>
      </c>
      <c r="W49" s="75">
        <v>0</v>
      </c>
      <c r="X49" s="64">
        <v>0</v>
      </c>
      <c r="Y49" s="75">
        <v>0</v>
      </c>
      <c r="Z49" s="75">
        <v>0</v>
      </c>
      <c r="AA49" s="65">
        <v>0</v>
      </c>
      <c r="AB49" s="75">
        <v>0</v>
      </c>
      <c r="AC49" s="75">
        <v>0</v>
      </c>
      <c r="AD49" s="75">
        <v>0</v>
      </c>
      <c r="AE49" s="75">
        <v>0</v>
      </c>
      <c r="AF49" s="75">
        <v>5284.355100685433</v>
      </c>
      <c r="AG49" s="75">
        <v>0</v>
      </c>
      <c r="AH49" s="75">
        <v>0</v>
      </c>
      <c r="AI49" s="75">
        <v>0</v>
      </c>
      <c r="AJ49" s="75">
        <v>0</v>
      </c>
      <c r="AK49" s="75">
        <v>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75">
        <v>0</v>
      </c>
      <c r="AS49" s="75">
        <v>0</v>
      </c>
      <c r="AT49" s="75">
        <v>0</v>
      </c>
      <c r="AU49" s="75">
        <v>5555.076817573544</v>
      </c>
      <c r="AV49" s="75">
        <v>33969.583373625</v>
      </c>
      <c r="AW49" s="75">
        <v>0</v>
      </c>
      <c r="AX49" s="75">
        <v>0</v>
      </c>
      <c r="AY49" s="75">
        <v>0</v>
      </c>
      <c r="AZ49" s="75">
        <v>0</v>
      </c>
      <c r="BA49" s="63">
        <v>33969.583373625</v>
      </c>
      <c r="BB49" s="63">
        <v>39524.66019119854</v>
      </c>
      <c r="BC49" s="75">
        <v>30265.33</v>
      </c>
      <c r="BD49" s="75">
        <v>9259.33</v>
      </c>
      <c r="BE49" s="75">
        <v>0</v>
      </c>
      <c r="BF49" s="75">
        <v>39524.66</v>
      </c>
    </row>
    <row r="50" spans="1:58" s="82" customFormat="1" ht="20.25" customHeight="1">
      <c r="A50" s="79">
        <v>190</v>
      </c>
      <c r="B50" s="80">
        <v>5019.36605300848</v>
      </c>
      <c r="C50" s="80">
        <v>30712.69701498345</v>
      </c>
      <c r="D50" s="80">
        <v>41226.29136975644</v>
      </c>
      <c r="E50" s="80">
        <v>7819.9991157800805</v>
      </c>
      <c r="F50" s="80">
        <v>216562.91010652698</v>
      </c>
      <c r="G50" s="80">
        <v>6538.298729324752</v>
      </c>
      <c r="H50" s="80">
        <v>14562.647970559867</v>
      </c>
      <c r="I50" s="80">
        <v>16334.351505526658</v>
      </c>
      <c r="J50" s="80">
        <v>9230.753609048817</v>
      </c>
      <c r="K50" s="80">
        <v>260913.8041661657</v>
      </c>
      <c r="L50" s="80">
        <v>2777564.882724754</v>
      </c>
      <c r="M50" s="80">
        <v>189689.18623267606</v>
      </c>
      <c r="N50" s="80">
        <v>222990.35741380643</v>
      </c>
      <c r="O50" s="80">
        <v>781737.7567661185</v>
      </c>
      <c r="P50" s="80">
        <v>45253.18101081536</v>
      </c>
      <c r="Q50" s="80">
        <v>98747.80576375948</v>
      </c>
      <c r="R50" s="80">
        <v>286935.10634760704</v>
      </c>
      <c r="S50" s="80">
        <v>62973.79507143617</v>
      </c>
      <c r="T50" s="80">
        <v>83294.8620737314</v>
      </c>
      <c r="U50" s="80">
        <v>562.6945417526409</v>
      </c>
      <c r="V50" s="80">
        <v>618.984028618797</v>
      </c>
      <c r="W50" s="80">
        <v>0</v>
      </c>
      <c r="X50" s="80">
        <v>15900.503652341913</v>
      </c>
      <c r="Y50" s="80">
        <v>37059.480532138885</v>
      </c>
      <c r="Z50" s="80">
        <v>262727.17558605626</v>
      </c>
      <c r="AA50" s="81">
        <v>6565531.935884133</v>
      </c>
      <c r="AB50" s="80">
        <v>28029.450292454443</v>
      </c>
      <c r="AC50" s="80">
        <v>43991.36365781576</v>
      </c>
      <c r="AD50" s="80">
        <v>98906.4014985622</v>
      </c>
      <c r="AE50" s="80">
        <v>1432643.3953638596</v>
      </c>
      <c r="AF50" s="80">
        <v>927347.7137736663</v>
      </c>
      <c r="AG50" s="80">
        <v>4697.6178804541805</v>
      </c>
      <c r="AH50" s="80">
        <v>193504.95834873142</v>
      </c>
      <c r="AI50" s="80">
        <v>210017.42842180096</v>
      </c>
      <c r="AJ50" s="80">
        <v>276023.3063239235</v>
      </c>
      <c r="AK50" s="80">
        <v>38746.62755734505</v>
      </c>
      <c r="AL50" s="80">
        <v>6483.67452044403</v>
      </c>
      <c r="AM50" s="80">
        <v>64844.54670221249</v>
      </c>
      <c r="AN50" s="80">
        <v>10456.421838501421</v>
      </c>
      <c r="AO50" s="80">
        <v>257442.0447901151</v>
      </c>
      <c r="AP50" s="80">
        <v>0</v>
      </c>
      <c r="AQ50" s="80">
        <v>31133.654784768667</v>
      </c>
      <c r="AR50" s="80">
        <v>931.5244041578427</v>
      </c>
      <c r="AS50" s="80">
        <v>91135.51688492924</v>
      </c>
      <c r="AT50" s="80">
        <v>0</v>
      </c>
      <c r="AU50" s="80">
        <v>15756844.474314172</v>
      </c>
      <c r="AV50" s="80">
        <v>6389175.832647953</v>
      </c>
      <c r="AW50" s="80">
        <v>839309.7421239747</v>
      </c>
      <c r="AX50" s="80">
        <v>2069692.9859831692</v>
      </c>
      <c r="AY50" s="80">
        <v>259585.24474</v>
      </c>
      <c r="AZ50" s="80">
        <v>11155121.418756</v>
      </c>
      <c r="BA50" s="80">
        <v>20712885.224251095</v>
      </c>
      <c r="BB50" s="80">
        <v>36469729.69856527</v>
      </c>
      <c r="BC50" s="80">
        <v>7073488.272891001</v>
      </c>
      <c r="BD50" s="80">
        <v>-0.0037241353766148677</v>
      </c>
      <c r="BE50" s="80">
        <v>29396241.43166777</v>
      </c>
      <c r="BF50" s="80">
        <v>36469729.700834624</v>
      </c>
    </row>
    <row r="51" spans="1:58" ht="20.25" customHeight="1">
      <c r="A51" s="62">
        <v>200</v>
      </c>
      <c r="B51" s="67">
        <v>0</v>
      </c>
      <c r="C51" s="67">
        <v>0</v>
      </c>
      <c r="D51" s="64">
        <v>0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4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5">
        <v>0</v>
      </c>
      <c r="W51" s="67">
        <v>0</v>
      </c>
      <c r="X51" s="64">
        <v>0</v>
      </c>
      <c r="Y51" s="67">
        <v>0</v>
      </c>
      <c r="Z51" s="67">
        <v>0</v>
      </c>
      <c r="AA51" s="65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0</v>
      </c>
      <c r="AR51" s="67">
        <v>0</v>
      </c>
      <c r="AS51" s="67">
        <v>0</v>
      </c>
      <c r="AT51" s="67">
        <v>0</v>
      </c>
      <c r="AU51" s="67">
        <v>0</v>
      </c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</row>
    <row r="52" spans="1:58" ht="20.25" customHeight="1">
      <c r="A52" s="62">
        <v>201</v>
      </c>
      <c r="B52" s="63">
        <v>6735.973403654486</v>
      </c>
      <c r="C52" s="63">
        <v>89505.9728573651</v>
      </c>
      <c r="D52" s="64">
        <v>44719.4238496778</v>
      </c>
      <c r="E52" s="63">
        <v>14679.98754705607</v>
      </c>
      <c r="F52" s="63">
        <v>220928.4834706956</v>
      </c>
      <c r="G52" s="63">
        <v>3677.6863827897</v>
      </c>
      <c r="H52" s="63">
        <v>9260.379972712388</v>
      </c>
      <c r="I52" s="63">
        <v>11361.939100845699</v>
      </c>
      <c r="J52" s="63">
        <v>13799.2333823498</v>
      </c>
      <c r="K52" s="63">
        <v>204435.397621847</v>
      </c>
      <c r="L52" s="63">
        <v>401192.06140561204</v>
      </c>
      <c r="M52" s="63">
        <v>365852.7754882871</v>
      </c>
      <c r="N52" s="63">
        <v>19763.532143954453</v>
      </c>
      <c r="O52" s="64">
        <v>73461.79941533742</v>
      </c>
      <c r="P52" s="63">
        <v>2401.08170218387</v>
      </c>
      <c r="Q52" s="63">
        <v>14025.983533019335</v>
      </c>
      <c r="R52" s="63">
        <v>50530.598774932994</v>
      </c>
      <c r="S52" s="63">
        <v>14140.225482463298</v>
      </c>
      <c r="T52" s="63">
        <v>26721.421510834003</v>
      </c>
      <c r="U52" s="63">
        <v>369.1799375330805</v>
      </c>
      <c r="V52" s="65">
        <v>302.001315</v>
      </c>
      <c r="W52" s="63">
        <v>0</v>
      </c>
      <c r="X52" s="64">
        <v>5439.91408574421</v>
      </c>
      <c r="Y52" s="63">
        <v>49864.2702690204</v>
      </c>
      <c r="Z52" s="63">
        <v>82979.5723556097</v>
      </c>
      <c r="AA52" s="65">
        <v>691296.363594816</v>
      </c>
      <c r="AB52" s="63">
        <v>8930.158715796204</v>
      </c>
      <c r="AC52" s="63">
        <v>11338.7694950283</v>
      </c>
      <c r="AD52" s="63">
        <v>32920.99131606557</v>
      </c>
      <c r="AE52" s="63">
        <v>354410.120642642</v>
      </c>
      <c r="AF52" s="63">
        <v>570174.3245706122</v>
      </c>
      <c r="AG52" s="63">
        <v>6247.193301647618</v>
      </c>
      <c r="AH52" s="63">
        <v>58610.08988221021</v>
      </c>
      <c r="AI52" s="63">
        <v>67123.6117235774</v>
      </c>
      <c r="AJ52" s="63">
        <v>36109.76507034663</v>
      </c>
      <c r="AK52" s="63">
        <v>17462.9403291347</v>
      </c>
      <c r="AL52" s="63">
        <v>4213.115297332819</v>
      </c>
      <c r="AM52" s="63">
        <v>20375.4262107622</v>
      </c>
      <c r="AN52" s="63">
        <v>25432.3839983847</v>
      </c>
      <c r="AO52" s="63">
        <v>90544.226904796</v>
      </c>
      <c r="AP52" s="63">
        <v>607848.139015452</v>
      </c>
      <c r="AQ52" s="63">
        <v>52890.328702322935</v>
      </c>
      <c r="AR52" s="63">
        <v>930.5028767576073</v>
      </c>
      <c r="AS52" s="63">
        <v>70441.2398267441</v>
      </c>
      <c r="AT52" s="63">
        <v>0</v>
      </c>
      <c r="AU52" s="63">
        <v>4453448.586482956</v>
      </c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</row>
    <row r="53" spans="1:58" ht="20.25" customHeight="1">
      <c r="A53" s="62">
        <v>202</v>
      </c>
      <c r="B53" s="63">
        <v>33193.673896939996</v>
      </c>
      <c r="C53" s="63">
        <v>227741.177584262</v>
      </c>
      <c r="D53" s="64">
        <v>250971.1902246664</v>
      </c>
      <c r="E53" s="63">
        <v>8186.511060234744</v>
      </c>
      <c r="F53" s="63">
        <v>411978.946192494</v>
      </c>
      <c r="G53" s="63">
        <v>19357.74337894443</v>
      </c>
      <c r="H53" s="63">
        <v>34591.01763302454</v>
      </c>
      <c r="I53" s="63">
        <v>31967.7232507761</v>
      </c>
      <c r="J53" s="63">
        <v>48119.5709964031</v>
      </c>
      <c r="K53" s="63">
        <v>687169.15961498</v>
      </c>
      <c r="L53" s="63">
        <v>1592741.92444853</v>
      </c>
      <c r="M53" s="63">
        <v>518450.16002441186</v>
      </c>
      <c r="N53" s="63">
        <v>45114.05861887705</v>
      </c>
      <c r="O53" s="64">
        <v>185821.74288868773</v>
      </c>
      <c r="P53" s="63">
        <v>6153.50884659337</v>
      </c>
      <c r="Q53" s="63">
        <v>10315.001950736563</v>
      </c>
      <c r="R53" s="63">
        <v>69923.4354646928</v>
      </c>
      <c r="S53" s="63">
        <v>11795.203270267099</v>
      </c>
      <c r="T53" s="63">
        <v>79899.5700677403</v>
      </c>
      <c r="U53" s="63">
        <v>646.2705990938239</v>
      </c>
      <c r="V53" s="65">
        <v>668.579716</v>
      </c>
      <c r="W53" s="63">
        <v>0</v>
      </c>
      <c r="X53" s="64">
        <v>7174.674379729755</v>
      </c>
      <c r="Y53" s="63">
        <v>69196.0026245595</v>
      </c>
      <c r="Z53" s="63">
        <v>134419.4818754303</v>
      </c>
      <c r="AA53" s="65">
        <v>1326890.333680993</v>
      </c>
      <c r="AB53" s="63">
        <v>12467.9567137716</v>
      </c>
      <c r="AC53" s="63">
        <v>23168.9717200141</v>
      </c>
      <c r="AD53" s="63">
        <v>61736.86982250792</v>
      </c>
      <c r="AE53" s="63">
        <v>318606.654075151</v>
      </c>
      <c r="AF53" s="63">
        <v>956822.87860597</v>
      </c>
      <c r="AG53" s="63">
        <v>3017.9406864830503</v>
      </c>
      <c r="AH53" s="63">
        <v>108723.777140487</v>
      </c>
      <c r="AI53" s="63">
        <v>100792.16361231415</v>
      </c>
      <c r="AJ53" s="63">
        <v>37588.4761673364</v>
      </c>
      <c r="AK53" s="63">
        <v>33980.6395167986</v>
      </c>
      <c r="AL53" s="63">
        <v>7334.035589737894</v>
      </c>
      <c r="AM53" s="63">
        <v>47970.4847959598</v>
      </c>
      <c r="AN53" s="63">
        <v>29058.3839634378</v>
      </c>
      <c r="AO53" s="63">
        <v>209506.26231964002</v>
      </c>
      <c r="AP53" s="63">
        <v>36778.5336799877</v>
      </c>
      <c r="AQ53" s="63">
        <v>20504.1623703372</v>
      </c>
      <c r="AR53" s="63">
        <v>302.09519377898994</v>
      </c>
      <c r="AS53" s="63">
        <v>81550.82702201908</v>
      </c>
      <c r="AT53" s="63">
        <v>0</v>
      </c>
      <c r="AU53" s="63">
        <v>7902397.7752848</v>
      </c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</row>
    <row r="54" spans="1:58" ht="20.25" customHeight="1">
      <c r="A54" s="62">
        <v>203</v>
      </c>
      <c r="B54" s="63">
        <v>754.617810600913</v>
      </c>
      <c r="C54" s="63">
        <v>6153.085535384786</v>
      </c>
      <c r="D54" s="64">
        <v>1084.394490820744</v>
      </c>
      <c r="E54" s="63">
        <v>1365.412396686264</v>
      </c>
      <c r="F54" s="63">
        <v>41917.54849155282</v>
      </c>
      <c r="G54" s="63">
        <v>94.0562670929298</v>
      </c>
      <c r="H54" s="63">
        <v>1212.0684701843618</v>
      </c>
      <c r="I54" s="63">
        <v>537.7529384585799</v>
      </c>
      <c r="J54" s="63">
        <v>2923.896646894869</v>
      </c>
      <c r="K54" s="63">
        <v>40746.391798443685</v>
      </c>
      <c r="L54" s="63">
        <v>207898.03930432038</v>
      </c>
      <c r="M54" s="63">
        <v>100852.47027675872</v>
      </c>
      <c r="N54" s="63">
        <v>2563.054839150448</v>
      </c>
      <c r="O54" s="64">
        <v>13071.746595124583</v>
      </c>
      <c r="P54" s="63">
        <v>2228.089817635065</v>
      </c>
      <c r="Q54" s="63">
        <v>372.77083688375774</v>
      </c>
      <c r="R54" s="63">
        <v>3691.2282852381422</v>
      </c>
      <c r="S54" s="63">
        <v>1288.8453911238503</v>
      </c>
      <c r="T54" s="63">
        <v>9311.208733254884</v>
      </c>
      <c r="U54" s="63">
        <v>42.402924605083996</v>
      </c>
      <c r="V54" s="65">
        <v>27.366338999999996</v>
      </c>
      <c r="W54" s="63">
        <v>0</v>
      </c>
      <c r="X54" s="64">
        <v>458.96934700393393</v>
      </c>
      <c r="Y54" s="63">
        <v>4632.22690742972</v>
      </c>
      <c r="Z54" s="63">
        <v>16747.545219464697</v>
      </c>
      <c r="AA54" s="65">
        <v>10489.552841656454</v>
      </c>
      <c r="AB54" s="63">
        <v>1232.9742518154599</v>
      </c>
      <c r="AC54" s="63">
        <v>1678.6252494888195</v>
      </c>
      <c r="AD54" s="63">
        <v>9159.549587105861</v>
      </c>
      <c r="AE54" s="63">
        <v>43904.643825587606</v>
      </c>
      <c r="AF54" s="63">
        <v>112093.8294329786</v>
      </c>
      <c r="AG54" s="63">
        <v>1127.4989385747929</v>
      </c>
      <c r="AH54" s="63">
        <v>357.03632854940975</v>
      </c>
      <c r="AI54" s="63">
        <v>52605.29147893215</v>
      </c>
      <c r="AJ54" s="63">
        <v>2496.426844000216</v>
      </c>
      <c r="AK54" s="63">
        <v>9406.261705640936</v>
      </c>
      <c r="AL54" s="63">
        <v>3006.283036971325</v>
      </c>
      <c r="AM54" s="63">
        <v>23070.639661762565</v>
      </c>
      <c r="AN54" s="63">
        <v>1734.9891302575775</v>
      </c>
      <c r="AO54" s="63">
        <v>33827.7119150212</v>
      </c>
      <c r="AP54" s="63">
        <v>0</v>
      </c>
      <c r="AQ54" s="63">
        <v>3705.92567374947</v>
      </c>
      <c r="AR54" s="63">
        <v>88.01208346654118</v>
      </c>
      <c r="AS54" s="63">
        <v>18961.138810587232</v>
      </c>
      <c r="AT54" s="63">
        <v>0</v>
      </c>
      <c r="AU54" s="63">
        <v>788921.5804592593</v>
      </c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</row>
    <row r="55" spans="1:58" ht="20.25" customHeight="1">
      <c r="A55" s="62">
        <v>204</v>
      </c>
      <c r="B55" s="63">
        <v>613.3688357961267</v>
      </c>
      <c r="C55" s="63">
        <v>4399.067008005033</v>
      </c>
      <c r="D55" s="64">
        <v>5185.630065078686</v>
      </c>
      <c r="E55" s="63">
        <v>435.0898802428418</v>
      </c>
      <c r="F55" s="63">
        <v>12988.11171808718</v>
      </c>
      <c r="G55" s="63">
        <v>414.21522185550856</v>
      </c>
      <c r="H55" s="63">
        <v>1912.8859535188442</v>
      </c>
      <c r="I55" s="63">
        <v>1592.2331722043243</v>
      </c>
      <c r="J55" s="63">
        <v>1108.5454031132354</v>
      </c>
      <c r="K55" s="63">
        <v>18147.24683848519</v>
      </c>
      <c r="L55" s="63">
        <v>151528.09211678698</v>
      </c>
      <c r="M55" s="63">
        <v>31255.407977866253</v>
      </c>
      <c r="N55" s="63">
        <v>8920.996984211079</v>
      </c>
      <c r="O55" s="64">
        <v>20303.954334731545</v>
      </c>
      <c r="P55" s="63">
        <v>276.1386391188278</v>
      </c>
      <c r="Q55" s="63">
        <v>33.43791560086864</v>
      </c>
      <c r="R55" s="63">
        <v>308.6311275282728</v>
      </c>
      <c r="S55" s="63">
        <v>1085.93076012593</v>
      </c>
      <c r="T55" s="63">
        <v>1501.9375780050525</v>
      </c>
      <c r="U55" s="63">
        <v>25.45199701537047</v>
      </c>
      <c r="V55" s="65">
        <v>2.38</v>
      </c>
      <c r="W55" s="63">
        <v>0</v>
      </c>
      <c r="X55" s="64">
        <v>28.938551986287422</v>
      </c>
      <c r="Y55" s="63">
        <v>2506.01966685144</v>
      </c>
      <c r="Z55" s="63">
        <v>15465.22492543307</v>
      </c>
      <c r="AA55" s="65">
        <v>10550.813950591886</v>
      </c>
      <c r="AB55" s="63">
        <v>821.4600261623</v>
      </c>
      <c r="AC55" s="63">
        <v>860.8598708925499</v>
      </c>
      <c r="AD55" s="63">
        <v>1173.187775758419</v>
      </c>
      <c r="AE55" s="63">
        <v>34983.18613260932</v>
      </c>
      <c r="AF55" s="63">
        <v>114031.25364540047</v>
      </c>
      <c r="AG55" s="63">
        <v>357.74923513340593</v>
      </c>
      <c r="AH55" s="63">
        <v>4071.1383000217033</v>
      </c>
      <c r="AI55" s="63">
        <v>8589.504788125078</v>
      </c>
      <c r="AJ55" s="63">
        <v>1251.025642003107</v>
      </c>
      <c r="AK55" s="63">
        <v>1644.5309334121175</v>
      </c>
      <c r="AL55" s="63">
        <v>366.89155551392963</v>
      </c>
      <c r="AM55" s="63">
        <v>2102.902629302875</v>
      </c>
      <c r="AN55" s="63">
        <v>377.74866941852906</v>
      </c>
      <c r="AO55" s="63">
        <v>24580.754070427676</v>
      </c>
      <c r="AP55" s="63">
        <v>0</v>
      </c>
      <c r="AQ55" s="63">
        <v>419.9284199976179</v>
      </c>
      <c r="AR55" s="63">
        <v>152.86544183901876</v>
      </c>
      <c r="AS55" s="63">
        <v>8254.277455720348</v>
      </c>
      <c r="AT55" s="63">
        <v>0</v>
      </c>
      <c r="AU55" s="63">
        <v>494629.0152139783</v>
      </c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</row>
    <row r="56" spans="1:58" ht="20.25" customHeight="1">
      <c r="A56" s="83">
        <v>205</v>
      </c>
      <c r="B56" s="75">
        <v>0</v>
      </c>
      <c r="C56" s="75">
        <v>0</v>
      </c>
      <c r="D56" s="64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64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65">
        <v>0</v>
      </c>
      <c r="W56" s="75">
        <v>0</v>
      </c>
      <c r="X56" s="64">
        <v>0</v>
      </c>
      <c r="Y56" s="75">
        <v>0</v>
      </c>
      <c r="Z56" s="75">
        <v>0</v>
      </c>
      <c r="AA56" s="6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5">
        <v>0</v>
      </c>
      <c r="AN56" s="75">
        <v>0</v>
      </c>
      <c r="AO56" s="75">
        <v>0</v>
      </c>
      <c r="AP56" s="75">
        <v>0</v>
      </c>
      <c r="AQ56" s="75">
        <v>0</v>
      </c>
      <c r="AR56" s="75">
        <v>0</v>
      </c>
      <c r="AS56" s="75">
        <v>0</v>
      </c>
      <c r="AT56" s="75">
        <v>0</v>
      </c>
      <c r="AU56" s="75">
        <v>0</v>
      </c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</row>
    <row r="57" spans="1:58" s="87" customFormat="1" ht="20.25" customHeight="1">
      <c r="A57" s="79">
        <v>209</v>
      </c>
      <c r="B57" s="84">
        <v>41297.63394699152</v>
      </c>
      <c r="C57" s="84">
        <v>327799.30298501696</v>
      </c>
      <c r="D57" s="84">
        <v>301960.63863024366</v>
      </c>
      <c r="E57" s="84">
        <v>24667.00088421992</v>
      </c>
      <c r="F57" s="84">
        <v>687813.0898728296</v>
      </c>
      <c r="G57" s="84">
        <v>23543.701250682567</v>
      </c>
      <c r="H57" s="84">
        <v>46976.35202944014</v>
      </c>
      <c r="I57" s="84">
        <v>45459.6484622847</v>
      </c>
      <c r="J57" s="84">
        <v>65951.246428761</v>
      </c>
      <c r="K57" s="84">
        <v>950498.1958737558</v>
      </c>
      <c r="L57" s="84">
        <v>2353360.117275249</v>
      </c>
      <c r="M57" s="84">
        <v>1016410.813767324</v>
      </c>
      <c r="N57" s="84">
        <v>76361.64258619302</v>
      </c>
      <c r="O57" s="84">
        <v>292659.2432338813</v>
      </c>
      <c r="P57" s="84">
        <v>11058.819005531133</v>
      </c>
      <c r="Q57" s="84">
        <v>24747.194236240524</v>
      </c>
      <c r="R57" s="84">
        <v>124453.89365239222</v>
      </c>
      <c r="S57" s="84">
        <v>28310.20490398018</v>
      </c>
      <c r="T57" s="84">
        <v>117434.13788983422</v>
      </c>
      <c r="U57" s="84">
        <v>1083.305458247359</v>
      </c>
      <c r="V57" s="84">
        <v>1000.32737</v>
      </c>
      <c r="W57" s="84">
        <v>0</v>
      </c>
      <c r="X57" s="84">
        <v>13102.496364464187</v>
      </c>
      <c r="Y57" s="84">
        <v>126198.51946786107</v>
      </c>
      <c r="Z57" s="84">
        <v>249611.82437593778</v>
      </c>
      <c r="AA57" s="85">
        <v>2039227.0640680573</v>
      </c>
      <c r="AB57" s="84">
        <v>23452.549707545564</v>
      </c>
      <c r="AC57" s="84">
        <v>37047.226335423766</v>
      </c>
      <c r="AD57" s="84">
        <v>104990.59850143778</v>
      </c>
      <c r="AE57" s="84">
        <v>751904.6046759901</v>
      </c>
      <c r="AF57" s="84">
        <v>1753122.2862549613</v>
      </c>
      <c r="AG57" s="84">
        <v>10750.382161838867</v>
      </c>
      <c r="AH57" s="84">
        <v>171762.04165126832</v>
      </c>
      <c r="AI57" s="84">
        <v>229110.5716029488</v>
      </c>
      <c r="AJ57" s="84">
        <v>77445.69372368635</v>
      </c>
      <c r="AK57" s="84">
        <v>62494.37248498636</v>
      </c>
      <c r="AL57" s="84">
        <v>14920.325479555968</v>
      </c>
      <c r="AM57" s="84">
        <v>93519.45329778743</v>
      </c>
      <c r="AN57" s="84">
        <v>56603.5057614986</v>
      </c>
      <c r="AO57" s="84">
        <v>358458.95520988485</v>
      </c>
      <c r="AP57" s="84">
        <v>644626.6726954397</v>
      </c>
      <c r="AQ57" s="84">
        <v>77520.34516640723</v>
      </c>
      <c r="AR57" s="84">
        <v>1473.4755958421574</v>
      </c>
      <c r="AS57" s="84">
        <v>179207.48311507076</v>
      </c>
      <c r="AT57" s="84">
        <v>0</v>
      </c>
      <c r="AU57" s="84">
        <v>13639396.957440993</v>
      </c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</row>
    <row r="58" spans="1:58" s="87" customFormat="1" ht="20.25" customHeight="1">
      <c r="A58" s="79">
        <v>210</v>
      </c>
      <c r="B58" s="80">
        <v>46317</v>
      </c>
      <c r="C58" s="80">
        <v>358512</v>
      </c>
      <c r="D58" s="88">
        <v>343186.93</v>
      </c>
      <c r="E58" s="80">
        <v>32487</v>
      </c>
      <c r="F58" s="80">
        <v>904376</v>
      </c>
      <c r="G58" s="80">
        <v>30082</v>
      </c>
      <c r="H58" s="80">
        <v>61539</v>
      </c>
      <c r="I58" s="80">
        <v>61794</v>
      </c>
      <c r="J58" s="80">
        <v>75182</v>
      </c>
      <c r="K58" s="80">
        <v>1211412</v>
      </c>
      <c r="L58" s="80">
        <v>5130925</v>
      </c>
      <c r="M58" s="80">
        <v>1206100</v>
      </c>
      <c r="N58" s="80">
        <v>299352</v>
      </c>
      <c r="O58" s="88">
        <v>1074397</v>
      </c>
      <c r="P58" s="80">
        <v>56312</v>
      </c>
      <c r="Q58" s="80">
        <v>123495</v>
      </c>
      <c r="R58" s="80">
        <v>411389</v>
      </c>
      <c r="S58" s="80">
        <v>91284</v>
      </c>
      <c r="T58" s="80">
        <v>200729</v>
      </c>
      <c r="U58" s="80">
        <v>1646</v>
      </c>
      <c r="V58" s="80">
        <v>1619.3113986187968</v>
      </c>
      <c r="W58" s="80">
        <v>0</v>
      </c>
      <c r="X58" s="88">
        <v>29003</v>
      </c>
      <c r="Y58" s="80">
        <v>163258</v>
      </c>
      <c r="Z58" s="80">
        <v>512339</v>
      </c>
      <c r="AA58" s="88">
        <v>8604759</v>
      </c>
      <c r="AB58" s="80">
        <v>51482</v>
      </c>
      <c r="AC58" s="80">
        <v>81038.59</v>
      </c>
      <c r="AD58" s="80">
        <v>203897</v>
      </c>
      <c r="AE58" s="80">
        <v>2184548</v>
      </c>
      <c r="AF58" s="80">
        <v>2680470</v>
      </c>
      <c r="AG58" s="80">
        <v>15448</v>
      </c>
      <c r="AH58" s="80">
        <v>365267</v>
      </c>
      <c r="AI58" s="80">
        <v>439128</v>
      </c>
      <c r="AJ58" s="80">
        <v>353469</v>
      </c>
      <c r="AK58" s="80">
        <v>101241</v>
      </c>
      <c r="AL58" s="80">
        <v>21404</v>
      </c>
      <c r="AM58" s="80">
        <v>158364</v>
      </c>
      <c r="AN58" s="80">
        <v>67059.92757371395</v>
      </c>
      <c r="AO58" s="80">
        <v>615901</v>
      </c>
      <c r="AP58" s="80">
        <v>644626.67269544</v>
      </c>
      <c r="AQ58" s="80">
        <v>108654</v>
      </c>
      <c r="AR58" s="80">
        <v>2405</v>
      </c>
      <c r="AS58" s="80">
        <v>270343</v>
      </c>
      <c r="AT58" s="80">
        <v>0</v>
      </c>
      <c r="AU58" s="80">
        <v>29396241.431755163</v>
      </c>
      <c r="AV58" s="86" t="s">
        <v>50</v>
      </c>
      <c r="AW58" s="86"/>
      <c r="AX58" s="86"/>
      <c r="AY58" s="86"/>
      <c r="AZ58" s="86"/>
      <c r="BA58" s="86"/>
      <c r="BB58" s="86"/>
      <c r="BC58" s="86"/>
      <c r="BD58" s="86"/>
      <c r="BE58" s="86"/>
      <c r="BF58" s="86"/>
    </row>
    <row r="59" spans="2:47" ht="20.25" customHeight="1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</row>
    <row r="60" spans="2:47" ht="20.25" customHeight="1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</row>
  </sheetData>
  <sheetProtection/>
  <printOptions horizontalCentered="1"/>
  <pageMargins left="0.1968503937007874" right="0.1968503937007874" top="1.1811023622047245" bottom="0.4724409448818898" header="0.5118110236220472" footer="0.5118110236220472"/>
  <pageSetup horizontalDpi="600" verticalDpi="600" orientation="portrait" paperSize="9" scale="53" r:id="rId1"/>
  <headerFooter alignWithMargins="0">
    <oddHeader>&amp;C&amp;"Lucida Sans Unicode,Bold"&amp;12TABEL INPUT OUTPUT KEPULAUAN BANGKA BELITUNG TAHUN 2005
TRANSAKSI TOTAL ATAS DASAR HARGA PEMBELI (JUTA RUPIAH)</oddHeader>
  </headerFooter>
  <colBreaks count="7" manualBreakCount="7">
    <brk id="9" min="3" max="57" man="1"/>
    <brk id="17" min="3" max="57" man="1"/>
    <brk id="25" min="3" max="57" man="1"/>
    <brk id="33" min="3" max="57" man="1"/>
    <brk id="41" min="3" max="57" man="1"/>
    <brk id="47" min="3" max="57" man="1"/>
    <brk id="54" min="3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60"/>
  <sheetViews>
    <sheetView showGridLines="0" view="pageBreakPreview" zoomScaleSheetLayoutView="100" zoomScalePageLayoutView="0" workbookViewId="0" topLeftCell="A1">
      <pane xSplit="1" ySplit="4" topLeftCell="B45" activePane="bottomRight" state="frozen"/>
      <selection pane="topLeft" activeCell="G3" sqref="G3"/>
      <selection pane="topRight" activeCell="G3" sqref="G3"/>
      <selection pane="bottomLeft" activeCell="G3" sqref="G3"/>
      <selection pane="bottomRight" activeCell="B51" sqref="B51"/>
    </sheetView>
  </sheetViews>
  <sheetFormatPr defaultColWidth="9.140625" defaultRowHeight="18.75" customHeight="1"/>
  <cols>
    <col min="1" max="1" width="5.7109375" style="13" customWidth="1"/>
    <col min="2" max="46" width="12.7109375" style="13" customWidth="1"/>
    <col min="47" max="47" width="15.57421875" style="13" customWidth="1"/>
    <col min="48" max="51" width="12.7109375" style="13" customWidth="1"/>
    <col min="52" max="58" width="13.7109375" style="13" customWidth="1"/>
    <col min="59" max="59" width="12.7109375" style="34" customWidth="1"/>
    <col min="60" max="16384" width="9.140625" style="13" customWidth="1"/>
  </cols>
  <sheetData>
    <row r="1" spans="1:55" ht="18.75" customHeight="1">
      <c r="A1" s="11" t="s">
        <v>54</v>
      </c>
      <c r="B1" s="12"/>
      <c r="C1" s="12"/>
      <c r="D1" s="12"/>
      <c r="J1" s="12"/>
      <c r="K1" s="12"/>
      <c r="Q1" s="12"/>
      <c r="R1" s="12"/>
      <c r="X1" s="14"/>
      <c r="Y1" s="12"/>
      <c r="AE1" s="12"/>
      <c r="AF1" s="12"/>
      <c r="AL1" s="12"/>
      <c r="AM1" s="12"/>
      <c r="AV1" s="27"/>
      <c r="AZ1" s="27"/>
      <c r="BC1" s="27"/>
    </row>
    <row r="2" spans="1:48" ht="18.75" customHeight="1">
      <c r="A2" s="11" t="s">
        <v>52</v>
      </c>
      <c r="B2" s="12"/>
      <c r="D2" s="12"/>
      <c r="K2" s="12"/>
      <c r="R2" s="12"/>
      <c r="X2" s="14"/>
      <c r="Y2" s="12"/>
      <c r="AF2" s="12"/>
      <c r="AM2" s="12"/>
      <c r="AV2" s="27"/>
    </row>
    <row r="3" spans="2:58" ht="18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</row>
    <row r="4" spans="1:59" s="95" customFormat="1" ht="18.75" customHeight="1" thickBot="1">
      <c r="A4" s="16" t="s">
        <v>48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6">
        <v>12</v>
      </c>
      <c r="N4" s="16">
        <v>13</v>
      </c>
      <c r="O4" s="16">
        <v>14</v>
      </c>
      <c r="P4" s="16">
        <v>15</v>
      </c>
      <c r="Q4" s="16">
        <v>16</v>
      </c>
      <c r="R4" s="16">
        <v>17</v>
      </c>
      <c r="S4" s="16">
        <v>18</v>
      </c>
      <c r="T4" s="16">
        <v>19</v>
      </c>
      <c r="U4" s="16">
        <v>20</v>
      </c>
      <c r="V4" s="16">
        <v>21</v>
      </c>
      <c r="W4" s="16">
        <v>22</v>
      </c>
      <c r="X4" s="16">
        <v>23</v>
      </c>
      <c r="Y4" s="16">
        <v>24</v>
      </c>
      <c r="Z4" s="16">
        <v>25</v>
      </c>
      <c r="AA4" s="16">
        <v>26</v>
      </c>
      <c r="AB4" s="16">
        <v>27</v>
      </c>
      <c r="AC4" s="16">
        <v>28</v>
      </c>
      <c r="AD4" s="16">
        <v>29</v>
      </c>
      <c r="AE4" s="16">
        <v>30</v>
      </c>
      <c r="AF4" s="16">
        <v>31</v>
      </c>
      <c r="AG4" s="16">
        <v>32</v>
      </c>
      <c r="AH4" s="16">
        <v>33</v>
      </c>
      <c r="AI4" s="16">
        <v>34</v>
      </c>
      <c r="AJ4" s="16">
        <v>35</v>
      </c>
      <c r="AK4" s="16">
        <v>36</v>
      </c>
      <c r="AL4" s="16">
        <v>37</v>
      </c>
      <c r="AM4" s="16">
        <v>38</v>
      </c>
      <c r="AN4" s="16">
        <v>39</v>
      </c>
      <c r="AO4" s="16">
        <v>40</v>
      </c>
      <c r="AP4" s="16">
        <v>41</v>
      </c>
      <c r="AQ4" s="16">
        <v>42</v>
      </c>
      <c r="AR4" s="16">
        <v>43</v>
      </c>
      <c r="AS4" s="16">
        <v>44</v>
      </c>
      <c r="AT4" s="16">
        <v>45</v>
      </c>
      <c r="AU4" s="16">
        <v>180</v>
      </c>
      <c r="AV4" s="16">
        <v>301</v>
      </c>
      <c r="AW4" s="16">
        <v>302</v>
      </c>
      <c r="AX4" s="16">
        <v>303</v>
      </c>
      <c r="AY4" s="16">
        <v>304</v>
      </c>
      <c r="AZ4" s="94">
        <v>305</v>
      </c>
      <c r="BA4" s="16">
        <v>309</v>
      </c>
      <c r="BB4" s="16">
        <v>310</v>
      </c>
      <c r="BC4" s="94">
        <v>409</v>
      </c>
      <c r="BD4" s="16">
        <v>509</v>
      </c>
      <c r="BE4" s="16">
        <v>600</v>
      </c>
      <c r="BF4" s="16">
        <v>700</v>
      </c>
      <c r="BG4" s="96"/>
    </row>
    <row r="5" spans="1:60" ht="18.75" customHeight="1" thickTop="1">
      <c r="A5" s="17" t="s">
        <v>0</v>
      </c>
      <c r="B5" s="45">
        <v>1879.8238822788533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1636.1663425541437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42537.65895562302</v>
      </c>
      <c r="Q5" s="45">
        <v>0</v>
      </c>
      <c r="R5" s="45">
        <v>0</v>
      </c>
      <c r="S5" s="45">
        <v>263.3314993297441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0.02351799991502075</v>
      </c>
      <c r="AS5" s="45">
        <v>0</v>
      </c>
      <c r="AT5" s="45">
        <v>0</v>
      </c>
      <c r="AU5" s="44">
        <v>46317.004197785674</v>
      </c>
      <c r="AV5" s="44">
        <v>0</v>
      </c>
      <c r="AW5" s="44">
        <v>0</v>
      </c>
      <c r="AX5" s="44">
        <v>0</v>
      </c>
      <c r="AY5" s="44">
        <v>0</v>
      </c>
      <c r="AZ5" s="44">
        <v>0</v>
      </c>
      <c r="BA5" s="44">
        <v>0</v>
      </c>
      <c r="BB5" s="44">
        <v>46317.004197785674</v>
      </c>
      <c r="BC5" s="44">
        <v>0</v>
      </c>
      <c r="BD5" s="1">
        <v>0</v>
      </c>
      <c r="BE5" s="44">
        <v>46317</v>
      </c>
      <c r="BF5" s="44">
        <v>46317</v>
      </c>
      <c r="BG5" s="46"/>
      <c r="BH5" s="28"/>
    </row>
    <row r="6" spans="1:60" ht="18.75" customHeight="1">
      <c r="A6" s="17" t="s">
        <v>1</v>
      </c>
      <c r="B6" s="45">
        <v>0</v>
      </c>
      <c r="C6" s="45">
        <v>13978.856501781245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1524.076480500028</v>
      </c>
      <c r="J6" s="45">
        <v>0</v>
      </c>
      <c r="K6" s="45">
        <v>12316.362189973896</v>
      </c>
      <c r="L6" s="45">
        <v>0</v>
      </c>
      <c r="M6" s="45">
        <v>0</v>
      </c>
      <c r="N6" s="45">
        <v>13291.96059777199</v>
      </c>
      <c r="O6" s="45">
        <v>23994.363321249075</v>
      </c>
      <c r="P6" s="45">
        <v>0</v>
      </c>
      <c r="Q6" s="45">
        <v>0</v>
      </c>
      <c r="R6" s="45">
        <v>0</v>
      </c>
      <c r="S6" s="45">
        <v>353.17856921405365</v>
      </c>
      <c r="T6" s="45">
        <v>0</v>
      </c>
      <c r="U6" s="45">
        <v>0</v>
      </c>
      <c r="V6" s="45">
        <v>2.021007709150922</v>
      </c>
      <c r="W6" s="45">
        <v>0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0</v>
      </c>
      <c r="AE6" s="45">
        <v>0</v>
      </c>
      <c r="AF6" s="45">
        <v>274.2299505990984</v>
      </c>
      <c r="AG6" s="45">
        <v>314.5559036359808</v>
      </c>
      <c r="AH6" s="45">
        <v>11291.74139052747</v>
      </c>
      <c r="AI6" s="45">
        <v>0</v>
      </c>
      <c r="AJ6" s="45">
        <v>0</v>
      </c>
      <c r="AK6" s="45">
        <v>247.85081222460826</v>
      </c>
      <c r="AL6" s="45">
        <v>0</v>
      </c>
      <c r="AM6" s="45">
        <v>0</v>
      </c>
      <c r="AN6" s="45">
        <v>0</v>
      </c>
      <c r="AO6" s="45">
        <v>0</v>
      </c>
      <c r="AP6" s="45">
        <v>0</v>
      </c>
      <c r="AQ6" s="45">
        <v>1549.8581462358754</v>
      </c>
      <c r="AR6" s="45">
        <v>174.57725633662804</v>
      </c>
      <c r="AS6" s="45">
        <v>0</v>
      </c>
      <c r="AT6" s="45">
        <v>0</v>
      </c>
      <c r="AU6" s="44">
        <v>79313.6321277591</v>
      </c>
      <c r="AV6" s="44">
        <v>466988.51317935664</v>
      </c>
      <c r="AW6" s="44">
        <v>0</v>
      </c>
      <c r="AX6" s="44">
        <v>0</v>
      </c>
      <c r="AY6" s="44">
        <v>696.55</v>
      </c>
      <c r="AZ6" s="44">
        <v>607.3047027229273</v>
      </c>
      <c r="BA6" s="44">
        <v>468292.36788207956</v>
      </c>
      <c r="BB6" s="44">
        <v>547606.0000098387</v>
      </c>
      <c r="BC6" s="44">
        <v>189094</v>
      </c>
      <c r="BD6" s="1">
        <v>0</v>
      </c>
      <c r="BE6" s="44">
        <v>358512</v>
      </c>
      <c r="BF6" s="44">
        <v>547606</v>
      </c>
      <c r="BG6" s="46"/>
      <c r="BH6" s="28"/>
    </row>
    <row r="7" spans="1:60" ht="18.75" customHeight="1">
      <c r="A7" s="17" t="s">
        <v>2</v>
      </c>
      <c r="B7" s="45">
        <v>0</v>
      </c>
      <c r="C7" s="45">
        <v>0</v>
      </c>
      <c r="D7" s="45">
        <v>21754.775315879804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56985.7466911465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  <c r="AM7" s="45">
        <v>0</v>
      </c>
      <c r="AN7" s="45">
        <v>0</v>
      </c>
      <c r="AO7" s="45">
        <v>0</v>
      </c>
      <c r="AP7" s="45">
        <v>0</v>
      </c>
      <c r="AQ7" s="45">
        <v>0</v>
      </c>
      <c r="AR7" s="45">
        <v>0</v>
      </c>
      <c r="AS7" s="45">
        <v>0</v>
      </c>
      <c r="AT7" s="45">
        <v>0</v>
      </c>
      <c r="AU7" s="44">
        <v>78740.5220070263</v>
      </c>
      <c r="AV7" s="44">
        <v>7817.080133558778</v>
      </c>
      <c r="AW7" s="44">
        <v>0</v>
      </c>
      <c r="AX7" s="44">
        <v>0</v>
      </c>
      <c r="AY7" s="44">
        <v>154</v>
      </c>
      <c r="AZ7" s="44">
        <v>256475.32845208966</v>
      </c>
      <c r="BA7" s="44">
        <v>264446.40858564846</v>
      </c>
      <c r="BB7" s="44">
        <v>343186.93059267476</v>
      </c>
      <c r="BC7" s="44">
        <v>0</v>
      </c>
      <c r="BD7" s="1">
        <v>0</v>
      </c>
      <c r="BE7" s="44">
        <v>343186.93</v>
      </c>
      <c r="BF7" s="44">
        <v>343186.93</v>
      </c>
      <c r="BG7" s="46"/>
      <c r="BH7" s="28"/>
    </row>
    <row r="8" spans="1:60" ht="18.75" customHeight="1">
      <c r="A8" s="17" t="s">
        <v>3</v>
      </c>
      <c r="B8" s="45">
        <v>0</v>
      </c>
      <c r="C8" s="45">
        <v>0</v>
      </c>
      <c r="D8" s="45">
        <v>0</v>
      </c>
      <c r="E8" s="45">
        <v>4550.705836188327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22116.053696968633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4">
        <v>26666.75953315696</v>
      </c>
      <c r="AV8" s="44">
        <v>0</v>
      </c>
      <c r="AW8" s="44">
        <v>0</v>
      </c>
      <c r="AX8" s="44">
        <v>0</v>
      </c>
      <c r="AY8" s="44">
        <v>5820.24</v>
      </c>
      <c r="AZ8" s="44">
        <v>0</v>
      </c>
      <c r="BA8" s="44">
        <v>5820.24</v>
      </c>
      <c r="BB8" s="44">
        <v>32486.99953315696</v>
      </c>
      <c r="BC8" s="44">
        <v>0</v>
      </c>
      <c r="BD8" s="1">
        <v>0</v>
      </c>
      <c r="BE8" s="44">
        <v>32487</v>
      </c>
      <c r="BF8" s="44">
        <v>32487</v>
      </c>
      <c r="BG8" s="46"/>
      <c r="BH8" s="28"/>
    </row>
    <row r="9" spans="1:60" ht="18.75" customHeight="1">
      <c r="A9" s="17" t="s">
        <v>4</v>
      </c>
      <c r="B9" s="45">
        <v>0</v>
      </c>
      <c r="C9" s="45">
        <v>0</v>
      </c>
      <c r="D9" s="45">
        <v>0</v>
      </c>
      <c r="E9" s="45">
        <v>0</v>
      </c>
      <c r="F9" s="45">
        <v>56846.61809480793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1287.0508719823351</v>
      </c>
      <c r="O9" s="45">
        <v>613622.1521664266</v>
      </c>
      <c r="P9" s="45">
        <v>0</v>
      </c>
      <c r="Q9" s="45">
        <v>0</v>
      </c>
      <c r="R9" s="45">
        <v>0</v>
      </c>
      <c r="S9" s="45">
        <v>28.384802000490183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4">
        <v>671784.2059352174</v>
      </c>
      <c r="AV9" s="44">
        <v>0</v>
      </c>
      <c r="AW9" s="44">
        <v>0</v>
      </c>
      <c r="AX9" s="44">
        <v>0</v>
      </c>
      <c r="AY9" s="44">
        <v>24674.63</v>
      </c>
      <c r="AZ9" s="44">
        <v>207917.17056364118</v>
      </c>
      <c r="BA9" s="44">
        <v>232591.80056364118</v>
      </c>
      <c r="BB9" s="44">
        <v>904376.0064988586</v>
      </c>
      <c r="BC9" s="44">
        <v>0</v>
      </c>
      <c r="BD9" s="1">
        <v>0</v>
      </c>
      <c r="BE9" s="44">
        <v>904375.9999793567</v>
      </c>
      <c r="BF9" s="44">
        <v>904375.9999793567</v>
      </c>
      <c r="BG9" s="46"/>
      <c r="BH9" s="28"/>
    </row>
    <row r="10" spans="1:60" s="19" customFormat="1" ht="18.75" customHeight="1">
      <c r="A10" s="18" t="s">
        <v>5</v>
      </c>
      <c r="B10" s="47">
        <v>398.2458026153746</v>
      </c>
      <c r="C10" s="47">
        <v>1044.9571092806484</v>
      </c>
      <c r="D10" s="47">
        <v>0</v>
      </c>
      <c r="E10" s="47">
        <v>296.0964466954928</v>
      </c>
      <c r="F10" s="47">
        <v>35720.9355665199</v>
      </c>
      <c r="G10" s="47">
        <v>868.7007268254522</v>
      </c>
      <c r="H10" s="47">
        <v>0</v>
      </c>
      <c r="I10" s="47">
        <v>554.3807500307872</v>
      </c>
      <c r="J10" s="47">
        <v>0</v>
      </c>
      <c r="K10" s="47">
        <v>0</v>
      </c>
      <c r="L10" s="47">
        <v>0</v>
      </c>
      <c r="M10" s="47">
        <v>0</v>
      </c>
      <c r="N10" s="47">
        <v>2264.942860141408</v>
      </c>
      <c r="O10" s="47">
        <v>38232.537145266106</v>
      </c>
      <c r="P10" s="47">
        <v>0</v>
      </c>
      <c r="Q10" s="47">
        <v>24434.43155254557</v>
      </c>
      <c r="R10" s="47">
        <v>0</v>
      </c>
      <c r="S10" s="47">
        <v>828.21355047552</v>
      </c>
      <c r="T10" s="47">
        <v>0</v>
      </c>
      <c r="U10" s="47">
        <v>0</v>
      </c>
      <c r="V10" s="47">
        <v>4.692502618662946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22.677852528012735</v>
      </c>
      <c r="AG10" s="47">
        <v>32.74390300542187</v>
      </c>
      <c r="AH10" s="47">
        <v>1523.879520112955</v>
      </c>
      <c r="AI10" s="47">
        <v>0</v>
      </c>
      <c r="AJ10" s="47">
        <v>0</v>
      </c>
      <c r="AK10" s="47">
        <v>26.524740714556117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  <c r="AS10" s="47">
        <v>0</v>
      </c>
      <c r="AT10" s="47">
        <v>0</v>
      </c>
      <c r="AU10" s="43">
        <v>106253.96002937586</v>
      </c>
      <c r="AV10" s="43">
        <v>51764.36335194335</v>
      </c>
      <c r="AW10" s="43">
        <v>0</v>
      </c>
      <c r="AX10" s="43">
        <v>0</v>
      </c>
      <c r="AY10" s="43">
        <v>0</v>
      </c>
      <c r="AZ10" s="43">
        <v>0</v>
      </c>
      <c r="BA10" s="43">
        <v>51764.36335194335</v>
      </c>
      <c r="BB10" s="43">
        <v>158018.3233813192</v>
      </c>
      <c r="BC10" s="43">
        <v>127936.32</v>
      </c>
      <c r="BD10" s="2">
        <v>0</v>
      </c>
      <c r="BE10" s="43">
        <v>30081.99998000732</v>
      </c>
      <c r="BF10" s="43">
        <v>158018.31998000733</v>
      </c>
      <c r="BG10" s="48"/>
      <c r="BH10" s="29"/>
    </row>
    <row r="11" spans="1:60" s="20" customFormat="1" ht="18.75" customHeight="1">
      <c r="A11" s="17" t="s">
        <v>6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4">
        <v>0</v>
      </c>
      <c r="AV11" s="44">
        <v>0</v>
      </c>
      <c r="AW11" s="44">
        <v>0</v>
      </c>
      <c r="AX11" s="44">
        <v>0</v>
      </c>
      <c r="AY11" s="44">
        <v>5172.22</v>
      </c>
      <c r="AZ11" s="44">
        <v>56366.781585902456</v>
      </c>
      <c r="BA11" s="44">
        <v>61539.00158590246</v>
      </c>
      <c r="BB11" s="44">
        <v>61539.00158590246</v>
      </c>
      <c r="BC11" s="44">
        <v>0</v>
      </c>
      <c r="BD11" s="1">
        <v>0</v>
      </c>
      <c r="BE11" s="44">
        <v>61539</v>
      </c>
      <c r="BF11" s="44">
        <v>61539</v>
      </c>
      <c r="BG11" s="46"/>
      <c r="BH11" s="30"/>
    </row>
    <row r="12" spans="1:60" s="20" customFormat="1" ht="18.75" customHeight="1">
      <c r="A12" s="17" t="s">
        <v>7</v>
      </c>
      <c r="B12" s="45">
        <v>165.4172104190328</v>
      </c>
      <c r="C12" s="45">
        <v>64.34852819989791</v>
      </c>
      <c r="D12" s="45">
        <v>2672.621737467024</v>
      </c>
      <c r="E12" s="45">
        <v>4.297199193514102</v>
      </c>
      <c r="F12" s="45">
        <v>2063.5405963394114</v>
      </c>
      <c r="G12" s="45">
        <v>79.83026765784675</v>
      </c>
      <c r="H12" s="45">
        <v>0</v>
      </c>
      <c r="I12" s="45">
        <v>141.50886986506023</v>
      </c>
      <c r="J12" s="45">
        <v>0</v>
      </c>
      <c r="K12" s="45">
        <v>260.38806622999476</v>
      </c>
      <c r="L12" s="45">
        <v>0</v>
      </c>
      <c r="M12" s="45">
        <v>0</v>
      </c>
      <c r="N12" s="45">
        <v>5053.523417641116</v>
      </c>
      <c r="O12" s="45">
        <v>160.04577912424583</v>
      </c>
      <c r="P12" s="45">
        <v>0</v>
      </c>
      <c r="Q12" s="45">
        <v>0</v>
      </c>
      <c r="R12" s="45">
        <v>5253.0449455747075</v>
      </c>
      <c r="S12" s="45">
        <v>22583.37543099583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11870.437308847355</v>
      </c>
      <c r="AI12" s="45">
        <v>0</v>
      </c>
      <c r="AJ12" s="45">
        <v>0</v>
      </c>
      <c r="AK12" s="45">
        <v>446.1065621672944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434.8071308463974</v>
      </c>
      <c r="AR12" s="45">
        <v>0</v>
      </c>
      <c r="AS12" s="45">
        <v>0</v>
      </c>
      <c r="AT12" s="45">
        <v>0</v>
      </c>
      <c r="AU12" s="44">
        <v>51253.29305056873</v>
      </c>
      <c r="AV12" s="44">
        <v>126309.71048183498</v>
      </c>
      <c r="AW12" s="44">
        <v>0</v>
      </c>
      <c r="AX12" s="44">
        <v>0</v>
      </c>
      <c r="AY12" s="44">
        <v>985.2</v>
      </c>
      <c r="AZ12" s="44">
        <v>125.94855348570003</v>
      </c>
      <c r="BA12" s="44">
        <v>127420.85903532067</v>
      </c>
      <c r="BB12" s="44">
        <v>178674.1520858894</v>
      </c>
      <c r="BC12" s="44">
        <v>116880.15239000002</v>
      </c>
      <c r="BD12" s="1">
        <v>0</v>
      </c>
      <c r="BE12" s="44">
        <v>61793.99996781135</v>
      </c>
      <c r="BF12" s="44">
        <v>178674.15235781137</v>
      </c>
      <c r="BG12" s="46"/>
      <c r="BH12" s="30"/>
    </row>
    <row r="13" spans="1:60" s="20" customFormat="1" ht="18.75" customHeight="1">
      <c r="A13" s="17" t="s">
        <v>8</v>
      </c>
      <c r="B13" s="45">
        <v>0.7064843401462397</v>
      </c>
      <c r="C13" s="45">
        <v>78.25093461411444</v>
      </c>
      <c r="D13" s="45">
        <v>52.34704702581855</v>
      </c>
      <c r="E13" s="45">
        <v>13.627110911219972</v>
      </c>
      <c r="F13" s="45">
        <v>68.97306627122688</v>
      </c>
      <c r="G13" s="45">
        <v>14.683112463927056</v>
      </c>
      <c r="H13" s="45">
        <v>0.8603820412261192</v>
      </c>
      <c r="I13" s="45">
        <v>24.03530667787289</v>
      </c>
      <c r="J13" s="45">
        <v>1147.7448566100322</v>
      </c>
      <c r="K13" s="45">
        <v>554.3379060684854</v>
      </c>
      <c r="L13" s="45">
        <v>467.77308669343756</v>
      </c>
      <c r="M13" s="45">
        <v>905.7127427133172</v>
      </c>
      <c r="N13" s="45">
        <v>4.566086544161957</v>
      </c>
      <c r="O13" s="45">
        <v>29.529073372973727</v>
      </c>
      <c r="P13" s="45">
        <v>0.44995463759972787</v>
      </c>
      <c r="Q13" s="45">
        <v>0</v>
      </c>
      <c r="R13" s="45">
        <v>1461.6525476671725</v>
      </c>
      <c r="S13" s="45">
        <v>7.09422018107751</v>
      </c>
      <c r="T13" s="45">
        <v>52231.42324150867</v>
      </c>
      <c r="U13" s="45">
        <v>1.415249216955314</v>
      </c>
      <c r="V13" s="45">
        <v>0</v>
      </c>
      <c r="W13" s="45">
        <v>0</v>
      </c>
      <c r="X13" s="45">
        <v>0</v>
      </c>
      <c r="Y13" s="45">
        <v>62.42523379847661</v>
      </c>
      <c r="Z13" s="45">
        <v>0</v>
      </c>
      <c r="AA13" s="45">
        <v>0</v>
      </c>
      <c r="AB13" s="45">
        <v>3.141070993000946</v>
      </c>
      <c r="AC13" s="45">
        <v>0</v>
      </c>
      <c r="AD13" s="45">
        <v>0</v>
      </c>
      <c r="AE13" s="45">
        <v>13906.983310787276</v>
      </c>
      <c r="AF13" s="45">
        <v>10.95180985041894</v>
      </c>
      <c r="AG13" s="45">
        <v>1.4251760968367237</v>
      </c>
      <c r="AH13" s="45">
        <v>20.93403172318977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4">
        <v>71071.04304280863</v>
      </c>
      <c r="AV13" s="44">
        <v>2992.6811875378776</v>
      </c>
      <c r="AW13" s="44">
        <v>0</v>
      </c>
      <c r="AX13" s="44">
        <v>0</v>
      </c>
      <c r="AY13" s="44">
        <v>1395.99</v>
      </c>
      <c r="AZ13" s="44">
        <v>0</v>
      </c>
      <c r="BA13" s="44">
        <v>4388.671187537878</v>
      </c>
      <c r="BB13" s="44">
        <v>75459.71423034651</v>
      </c>
      <c r="BC13" s="44">
        <v>277.72</v>
      </c>
      <c r="BD13" s="1">
        <v>0</v>
      </c>
      <c r="BE13" s="44">
        <v>75182.00003780982</v>
      </c>
      <c r="BF13" s="44">
        <v>75459.72003780982</v>
      </c>
      <c r="BG13" s="46"/>
      <c r="BH13" s="30"/>
    </row>
    <row r="14" spans="1:60" s="22" customFormat="1" ht="18.75" customHeight="1">
      <c r="A14" s="21" t="s">
        <v>9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43399.87621030753</v>
      </c>
      <c r="L14" s="49">
        <v>0</v>
      </c>
      <c r="M14" s="49">
        <v>0</v>
      </c>
      <c r="N14" s="49">
        <v>96729.67190482293</v>
      </c>
      <c r="O14" s="49">
        <v>74.51241043619265</v>
      </c>
      <c r="P14" s="49">
        <v>0</v>
      </c>
      <c r="Q14" s="49">
        <v>0</v>
      </c>
      <c r="R14" s="49">
        <v>144087.7604386506</v>
      </c>
      <c r="S14" s="49">
        <v>550.3803543961217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63352.07941842505</v>
      </c>
      <c r="AI14" s="49">
        <v>0</v>
      </c>
      <c r="AJ14" s="49">
        <v>0</v>
      </c>
      <c r="AK14" s="49">
        <v>182.36506406640456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509.4281884917553</v>
      </c>
      <c r="AR14" s="49">
        <v>0</v>
      </c>
      <c r="AS14" s="49">
        <v>90.64046428940614</v>
      </c>
      <c r="AT14" s="49">
        <v>0</v>
      </c>
      <c r="AU14" s="50">
        <v>348976.71445388603</v>
      </c>
      <c r="AV14" s="50">
        <v>854216.7839112347</v>
      </c>
      <c r="AW14" s="50">
        <v>0</v>
      </c>
      <c r="AX14" s="50">
        <v>0</v>
      </c>
      <c r="AY14" s="50">
        <v>0</v>
      </c>
      <c r="AZ14" s="50">
        <v>8218.501063351669</v>
      </c>
      <c r="BA14" s="50">
        <v>862435.2849745863</v>
      </c>
      <c r="BB14" s="50">
        <v>1211411.9994284725</v>
      </c>
      <c r="BC14" s="50">
        <v>0</v>
      </c>
      <c r="BD14" s="3">
        <v>0</v>
      </c>
      <c r="BE14" s="50">
        <v>1211412.0000399216</v>
      </c>
      <c r="BF14" s="50">
        <v>1211412.0000399216</v>
      </c>
      <c r="BG14" s="51"/>
      <c r="BH14" s="31"/>
    </row>
    <row r="15" spans="1:60" ht="18.75" customHeight="1">
      <c r="A15" s="17" t="s">
        <v>10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12954.6249901483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5117970.37500985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4">
        <v>5130925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5130925</v>
      </c>
      <c r="BC15" s="44">
        <v>0</v>
      </c>
      <c r="BD15" s="1">
        <v>0</v>
      </c>
      <c r="BE15" s="44">
        <v>5130925</v>
      </c>
      <c r="BF15" s="44">
        <v>5130925</v>
      </c>
      <c r="BG15" s="46"/>
      <c r="BH15" s="28"/>
    </row>
    <row r="16" spans="1:60" ht="18.75" customHeight="1">
      <c r="A16" s="17" t="s">
        <v>11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8306.34154146809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13780.284393923515</v>
      </c>
      <c r="Y16" s="45">
        <v>15673.466659812104</v>
      </c>
      <c r="Z16" s="45">
        <v>0</v>
      </c>
      <c r="AA16" s="45">
        <v>33048.82317026616</v>
      </c>
      <c r="AB16" s="45">
        <v>0</v>
      </c>
      <c r="AC16" s="45">
        <v>0</v>
      </c>
      <c r="AD16" s="45">
        <v>0</v>
      </c>
      <c r="AE16" s="45">
        <v>338048.52461174584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4">
        <v>408857.44037721574</v>
      </c>
      <c r="AV16" s="44">
        <v>0</v>
      </c>
      <c r="AW16" s="44">
        <v>0</v>
      </c>
      <c r="AX16" s="44">
        <v>0</v>
      </c>
      <c r="AY16" s="44">
        <v>55600.35908</v>
      </c>
      <c r="AZ16" s="44">
        <v>741642.2033923285</v>
      </c>
      <c r="BA16" s="44">
        <v>797242.5624723284</v>
      </c>
      <c r="BB16" s="44">
        <v>1206100.0028495442</v>
      </c>
      <c r="BC16" s="44">
        <v>0</v>
      </c>
      <c r="BD16" s="1">
        <v>0</v>
      </c>
      <c r="BE16" s="44">
        <v>1206100</v>
      </c>
      <c r="BF16" s="44">
        <v>1206100</v>
      </c>
      <c r="BG16" s="46"/>
      <c r="BH16" s="28"/>
    </row>
    <row r="17" spans="1:60" ht="18.75" customHeight="1">
      <c r="A17" s="17" t="s">
        <v>12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29931.415302449834</v>
      </c>
      <c r="O17" s="45">
        <v>0</v>
      </c>
      <c r="P17" s="45">
        <v>0</v>
      </c>
      <c r="Q17" s="45">
        <v>0</v>
      </c>
      <c r="R17" s="45">
        <v>0</v>
      </c>
      <c r="S17" s="45">
        <v>8243.201050641312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18.139691654799865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4">
        <v>38192.75604474594</v>
      </c>
      <c r="AV17" s="44">
        <v>256883.6500800902</v>
      </c>
      <c r="AW17" s="44">
        <v>0</v>
      </c>
      <c r="AX17" s="44">
        <v>0</v>
      </c>
      <c r="AY17" s="44">
        <v>84.25</v>
      </c>
      <c r="AZ17" s="44">
        <v>4191.347635075626</v>
      </c>
      <c r="BA17" s="44">
        <v>261159.24771516584</v>
      </c>
      <c r="BB17" s="44">
        <v>299352.00375991175</v>
      </c>
      <c r="BC17" s="44">
        <v>0</v>
      </c>
      <c r="BD17" s="1">
        <v>0</v>
      </c>
      <c r="BE17" s="44">
        <v>299351.9999999994</v>
      </c>
      <c r="BF17" s="44">
        <v>299351.9999999994</v>
      </c>
      <c r="BG17" s="46"/>
      <c r="BH17" s="28"/>
    </row>
    <row r="18" spans="1:60" ht="18.75" customHeight="1">
      <c r="A18" s="17" t="s">
        <v>13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11001.213295528789</v>
      </c>
      <c r="O18" s="45">
        <v>42278.90077165359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4">
        <v>53280.11406718238</v>
      </c>
      <c r="AV18" s="44">
        <v>86552.9766288124</v>
      </c>
      <c r="AW18" s="44">
        <v>0</v>
      </c>
      <c r="AX18" s="44">
        <v>0</v>
      </c>
      <c r="AY18" s="44">
        <v>36245.198147999996</v>
      </c>
      <c r="AZ18" s="44">
        <v>939130.6217925737</v>
      </c>
      <c r="BA18" s="44">
        <v>1061928.796569386</v>
      </c>
      <c r="BB18" s="44">
        <v>1115208.9106365684</v>
      </c>
      <c r="BC18" s="44">
        <v>40811.9115</v>
      </c>
      <c r="BD18" s="1">
        <v>0</v>
      </c>
      <c r="BE18" s="44">
        <v>1074397</v>
      </c>
      <c r="BF18" s="44">
        <v>1115208.9114999997</v>
      </c>
      <c r="BG18" s="46"/>
      <c r="BH18" s="28"/>
    </row>
    <row r="19" spans="1:60" ht="18.75" customHeight="1">
      <c r="A19" s="17" t="s">
        <v>14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531.4814257662981</v>
      </c>
      <c r="J19" s="45">
        <v>0</v>
      </c>
      <c r="K19" s="45">
        <v>679.3012209935298</v>
      </c>
      <c r="L19" s="45">
        <v>0</v>
      </c>
      <c r="M19" s="45">
        <v>0</v>
      </c>
      <c r="N19" s="45">
        <v>14.185547858288203</v>
      </c>
      <c r="O19" s="45">
        <v>0</v>
      </c>
      <c r="P19" s="45">
        <v>1300.2978779702426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1644.9532976729042</v>
      </c>
      <c r="AI19" s="45">
        <v>0</v>
      </c>
      <c r="AJ19" s="45">
        <v>0</v>
      </c>
      <c r="AK19" s="45">
        <v>1611.1752107322488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832.9243422695297</v>
      </c>
      <c r="AR19" s="45">
        <v>0</v>
      </c>
      <c r="AS19" s="45">
        <v>0</v>
      </c>
      <c r="AT19" s="45">
        <v>0</v>
      </c>
      <c r="AU19" s="44">
        <v>6614.318923263042</v>
      </c>
      <c r="AV19" s="44">
        <v>416395.2332303679</v>
      </c>
      <c r="AW19" s="44">
        <v>0</v>
      </c>
      <c r="AX19" s="44">
        <v>0</v>
      </c>
      <c r="AY19" s="44">
        <v>5124.32</v>
      </c>
      <c r="AZ19" s="44">
        <v>0</v>
      </c>
      <c r="BA19" s="44">
        <v>421519.5532303679</v>
      </c>
      <c r="BB19" s="44">
        <v>428133.87215363095</v>
      </c>
      <c r="BC19" s="44">
        <v>371821.872</v>
      </c>
      <c r="BD19" s="1">
        <v>0</v>
      </c>
      <c r="BE19" s="44">
        <v>56312.0000163465</v>
      </c>
      <c r="BF19" s="44">
        <v>428133.8720163465</v>
      </c>
      <c r="BG19" s="46"/>
      <c r="BH19" s="28"/>
    </row>
    <row r="20" spans="1:60" s="19" customFormat="1" ht="18.75" customHeight="1">
      <c r="A20" s="18" t="s">
        <v>15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479.57960420013944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28.42674964310944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3">
        <v>508.00635384324886</v>
      </c>
      <c r="AV20" s="43">
        <v>11587.315017962119</v>
      </c>
      <c r="AW20" s="43">
        <v>0</v>
      </c>
      <c r="AX20" s="43">
        <v>0</v>
      </c>
      <c r="AY20" s="43">
        <v>99.4489604</v>
      </c>
      <c r="AZ20" s="43">
        <v>111300.22671778665</v>
      </c>
      <c r="BA20" s="43">
        <v>122986.99069614876</v>
      </c>
      <c r="BB20" s="43">
        <v>123494.997049992</v>
      </c>
      <c r="BC20" s="43">
        <v>0</v>
      </c>
      <c r="BD20" s="2">
        <v>0</v>
      </c>
      <c r="BE20" s="43">
        <v>123495</v>
      </c>
      <c r="BF20" s="43">
        <v>123495</v>
      </c>
      <c r="BG20" s="48"/>
      <c r="BH20" s="29"/>
    </row>
    <row r="21" spans="1:60" s="20" customFormat="1" ht="18.75" customHeight="1">
      <c r="A21" s="17" t="s">
        <v>16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25161.991680801697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1837.6469316702564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4">
        <v>26999.638612471954</v>
      </c>
      <c r="AV21" s="44">
        <v>183424.44107361237</v>
      </c>
      <c r="AW21" s="44">
        <v>0</v>
      </c>
      <c r="AX21" s="44">
        <v>0</v>
      </c>
      <c r="AY21" s="44">
        <v>130.4651683999986</v>
      </c>
      <c r="AZ21" s="44">
        <v>204247.68399266023</v>
      </c>
      <c r="BA21" s="44">
        <v>387802.5902346726</v>
      </c>
      <c r="BB21" s="44">
        <v>414802.2288471445</v>
      </c>
      <c r="BC21" s="44">
        <v>3413.2291</v>
      </c>
      <c r="BD21" s="1">
        <v>0</v>
      </c>
      <c r="BE21" s="44">
        <v>411388.9999999993</v>
      </c>
      <c r="BF21" s="44">
        <v>414802.2290999993</v>
      </c>
      <c r="BG21" s="46"/>
      <c r="BH21" s="30"/>
    </row>
    <row r="22" spans="1:60" s="20" customFormat="1" ht="18.75" customHeight="1">
      <c r="A22" s="17" t="s">
        <v>17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8715.856864955764</v>
      </c>
      <c r="J22" s="45">
        <v>0</v>
      </c>
      <c r="K22" s="45">
        <v>70350.16113747761</v>
      </c>
      <c r="L22" s="45">
        <v>0</v>
      </c>
      <c r="M22" s="45">
        <v>0</v>
      </c>
      <c r="N22" s="45">
        <v>15813.028438539372</v>
      </c>
      <c r="O22" s="45">
        <v>0</v>
      </c>
      <c r="P22" s="45">
        <v>0</v>
      </c>
      <c r="Q22" s="45">
        <v>9.774680592402373</v>
      </c>
      <c r="R22" s="45">
        <v>11341.08401252822</v>
      </c>
      <c r="S22" s="45">
        <v>10202.909586370115</v>
      </c>
      <c r="T22" s="45">
        <v>484.64073487774834</v>
      </c>
      <c r="U22" s="45">
        <v>4.0903195737544955</v>
      </c>
      <c r="V22" s="45">
        <v>1.0383081327302135</v>
      </c>
      <c r="W22" s="45">
        <v>0</v>
      </c>
      <c r="X22" s="45">
        <v>0</v>
      </c>
      <c r="Y22" s="45">
        <v>0</v>
      </c>
      <c r="Z22" s="45">
        <v>4.055726479020063</v>
      </c>
      <c r="AA22" s="45">
        <v>24905.961309707593</v>
      </c>
      <c r="AB22" s="45">
        <v>51.75725920249329</v>
      </c>
      <c r="AC22" s="45">
        <v>158.7851847214872</v>
      </c>
      <c r="AD22" s="45">
        <v>0</v>
      </c>
      <c r="AE22" s="45">
        <v>0</v>
      </c>
      <c r="AF22" s="45">
        <v>994.910881676427</v>
      </c>
      <c r="AG22" s="45">
        <v>247.9302997007399</v>
      </c>
      <c r="AH22" s="45">
        <v>43325.92412442221</v>
      </c>
      <c r="AI22" s="45">
        <v>290.33602457378754</v>
      </c>
      <c r="AJ22" s="45">
        <v>4083.728569346298</v>
      </c>
      <c r="AK22" s="45">
        <v>2814.027994397421</v>
      </c>
      <c r="AL22" s="45">
        <v>81.83767976559781</v>
      </c>
      <c r="AM22" s="45">
        <v>22.24530970599041</v>
      </c>
      <c r="AN22" s="45">
        <v>1.178861886054791</v>
      </c>
      <c r="AO22" s="45">
        <v>54.25525215028691</v>
      </c>
      <c r="AP22" s="45">
        <v>0</v>
      </c>
      <c r="AQ22" s="45">
        <v>2962.1434691198892</v>
      </c>
      <c r="AR22" s="45">
        <v>377.7989473688218</v>
      </c>
      <c r="AS22" s="45">
        <v>15830.981042814918</v>
      </c>
      <c r="AT22" s="45">
        <v>0</v>
      </c>
      <c r="AU22" s="44">
        <v>213130.44202008675</v>
      </c>
      <c r="AV22" s="44">
        <v>1356795.5689795758</v>
      </c>
      <c r="AW22" s="44">
        <v>8253.610369988244</v>
      </c>
      <c r="AX22" s="44">
        <v>0</v>
      </c>
      <c r="AY22" s="44">
        <v>92.027</v>
      </c>
      <c r="AZ22" s="44">
        <v>18767.36164626516</v>
      </c>
      <c r="BA22" s="44">
        <v>1383908.5679958293</v>
      </c>
      <c r="BB22" s="44">
        <v>1597039.010015916</v>
      </c>
      <c r="BC22" s="44">
        <v>1505755.014</v>
      </c>
      <c r="BD22" s="1">
        <v>0</v>
      </c>
      <c r="BE22" s="44">
        <v>91283.99997541636</v>
      </c>
      <c r="BF22" s="44">
        <v>1597039.0139754163</v>
      </c>
      <c r="BG22" s="46"/>
      <c r="BH22" s="30"/>
    </row>
    <row r="23" spans="1:60" s="20" customFormat="1" ht="18.75" customHeight="1">
      <c r="A23" s="17" t="s">
        <v>18</v>
      </c>
      <c r="B23" s="45">
        <v>0</v>
      </c>
      <c r="C23" s="45">
        <v>0</v>
      </c>
      <c r="D23" s="45">
        <v>25.49774594547597</v>
      </c>
      <c r="E23" s="45">
        <v>0.9051320988565976</v>
      </c>
      <c r="F23" s="45">
        <v>0</v>
      </c>
      <c r="G23" s="45">
        <v>36.59814366783062</v>
      </c>
      <c r="H23" s="45">
        <v>0</v>
      </c>
      <c r="I23" s="45">
        <v>0</v>
      </c>
      <c r="J23" s="45">
        <v>0</v>
      </c>
      <c r="K23" s="45">
        <v>742.5349035878298</v>
      </c>
      <c r="L23" s="45">
        <v>11971.196733949031</v>
      </c>
      <c r="M23" s="45">
        <v>889.0805394319501</v>
      </c>
      <c r="N23" s="45">
        <v>194.60849488671366</v>
      </c>
      <c r="O23" s="45">
        <v>0</v>
      </c>
      <c r="P23" s="45">
        <v>0</v>
      </c>
      <c r="Q23" s="45">
        <v>32.10927005868082</v>
      </c>
      <c r="R23" s="45">
        <v>0</v>
      </c>
      <c r="S23" s="45">
        <v>16.317765440818608</v>
      </c>
      <c r="T23" s="45">
        <v>5175.56443524105</v>
      </c>
      <c r="U23" s="45">
        <v>1.351966520619813</v>
      </c>
      <c r="V23" s="45">
        <v>0</v>
      </c>
      <c r="W23" s="45">
        <v>0</v>
      </c>
      <c r="X23" s="45">
        <v>0</v>
      </c>
      <c r="Y23" s="45">
        <v>0</v>
      </c>
      <c r="Z23" s="45">
        <v>1432.204323563639</v>
      </c>
      <c r="AA23" s="45">
        <v>10705.6982927005</v>
      </c>
      <c r="AB23" s="45">
        <v>103.75215112225308</v>
      </c>
      <c r="AC23" s="45">
        <v>35.28996807454489</v>
      </c>
      <c r="AD23" s="45">
        <v>110.68501937756258</v>
      </c>
      <c r="AE23" s="45">
        <v>224030.1583185277</v>
      </c>
      <c r="AF23" s="45">
        <v>5756.533878665941</v>
      </c>
      <c r="AG23" s="45">
        <v>392.64710195995843</v>
      </c>
      <c r="AH23" s="45">
        <v>24.58629654484694</v>
      </c>
      <c r="AI23" s="45">
        <v>80.11559015758063</v>
      </c>
      <c r="AJ23" s="45">
        <v>0</v>
      </c>
      <c r="AK23" s="45">
        <v>0</v>
      </c>
      <c r="AL23" s="45">
        <v>12.920798700843905</v>
      </c>
      <c r="AM23" s="45">
        <v>91.3599731856105</v>
      </c>
      <c r="AN23" s="45">
        <v>156.2290741590274</v>
      </c>
      <c r="AO23" s="45">
        <v>827.478603083671</v>
      </c>
      <c r="AP23" s="45">
        <v>0</v>
      </c>
      <c r="AQ23" s="45">
        <v>71.65307847581953</v>
      </c>
      <c r="AR23" s="45">
        <v>26.58615213263407</v>
      </c>
      <c r="AS23" s="45">
        <v>598.0207316882962</v>
      </c>
      <c r="AT23" s="45">
        <v>0</v>
      </c>
      <c r="AU23" s="44">
        <v>263541.6844829493</v>
      </c>
      <c r="AV23" s="44">
        <v>31563.67164131008</v>
      </c>
      <c r="AW23" s="44">
        <v>7661.109801914583</v>
      </c>
      <c r="AX23" s="44">
        <v>17.2829170798287</v>
      </c>
      <c r="AY23" s="44">
        <v>886.5098799999996</v>
      </c>
      <c r="AZ23" s="44">
        <v>4272.778132682732</v>
      </c>
      <c r="BA23" s="44">
        <v>44401.352372987225</v>
      </c>
      <c r="BB23" s="44">
        <v>307943.0368559365</v>
      </c>
      <c r="BC23" s="44">
        <v>107214.0336</v>
      </c>
      <c r="BD23" s="1">
        <v>0</v>
      </c>
      <c r="BE23" s="44">
        <v>200728.9999635656</v>
      </c>
      <c r="BF23" s="44">
        <v>307943.0335635656</v>
      </c>
      <c r="BG23" s="46"/>
      <c r="BH23" s="30"/>
    </row>
    <row r="24" spans="1:60" s="22" customFormat="1" ht="18.75" customHeight="1">
      <c r="A24" s="21" t="s">
        <v>19</v>
      </c>
      <c r="B24" s="49">
        <v>0</v>
      </c>
      <c r="C24" s="49">
        <v>0</v>
      </c>
      <c r="D24" s="49">
        <v>0</v>
      </c>
      <c r="E24" s="49">
        <v>9.974871248278014</v>
      </c>
      <c r="F24" s="49">
        <v>1346.3307767126053</v>
      </c>
      <c r="G24" s="49">
        <v>3.078811457413032</v>
      </c>
      <c r="H24" s="49">
        <v>0</v>
      </c>
      <c r="I24" s="49">
        <v>6.324474335705165</v>
      </c>
      <c r="J24" s="49">
        <v>210.90379361751616</v>
      </c>
      <c r="K24" s="49">
        <v>180.34145403550625</v>
      </c>
      <c r="L24" s="49">
        <v>5531.848418383966</v>
      </c>
      <c r="M24" s="49">
        <v>766.7001931250987</v>
      </c>
      <c r="N24" s="49">
        <v>38.993699127018246</v>
      </c>
      <c r="O24" s="49">
        <v>45.031051656164706</v>
      </c>
      <c r="P24" s="49">
        <v>0.5489350857105812</v>
      </c>
      <c r="Q24" s="49">
        <v>1155.7742891923504</v>
      </c>
      <c r="R24" s="49">
        <v>447.709542021736</v>
      </c>
      <c r="S24" s="49">
        <v>209.63843320722742</v>
      </c>
      <c r="T24" s="49">
        <v>181.1608221772376</v>
      </c>
      <c r="U24" s="49">
        <v>373.48798627497735</v>
      </c>
      <c r="V24" s="49">
        <v>5.36369048126065</v>
      </c>
      <c r="W24" s="49">
        <v>0</v>
      </c>
      <c r="X24" s="49">
        <v>0</v>
      </c>
      <c r="Y24" s="49">
        <v>2946.87049757804</v>
      </c>
      <c r="Z24" s="49">
        <v>705.509469226404</v>
      </c>
      <c r="AA24" s="49">
        <v>8352.519645056145</v>
      </c>
      <c r="AB24" s="49">
        <v>439.2475608749491</v>
      </c>
      <c r="AC24" s="49">
        <v>493.9336395379647</v>
      </c>
      <c r="AD24" s="49">
        <v>184.18014720132015</v>
      </c>
      <c r="AE24" s="49">
        <v>155.93505085200522</v>
      </c>
      <c r="AF24" s="49">
        <v>116586.48566757848</v>
      </c>
      <c r="AG24" s="49">
        <v>563.918150202792</v>
      </c>
      <c r="AH24" s="49">
        <v>41.29110605315984</v>
      </c>
      <c r="AI24" s="49">
        <v>758.104477468004</v>
      </c>
      <c r="AJ24" s="49">
        <v>3289.850717459939</v>
      </c>
      <c r="AK24" s="49">
        <v>126.22461565043784</v>
      </c>
      <c r="AL24" s="49">
        <v>17.325983773961045</v>
      </c>
      <c r="AM24" s="49">
        <v>1975.4928015330838</v>
      </c>
      <c r="AN24" s="49">
        <v>4233.815686011619</v>
      </c>
      <c r="AO24" s="49">
        <v>1021.3397011317248</v>
      </c>
      <c r="AP24" s="49">
        <v>0</v>
      </c>
      <c r="AQ24" s="49">
        <v>4478.218701359098</v>
      </c>
      <c r="AR24" s="49">
        <v>1.2441949562170633</v>
      </c>
      <c r="AS24" s="49">
        <v>1761.9614716350495</v>
      </c>
      <c r="AT24" s="49">
        <v>0</v>
      </c>
      <c r="AU24" s="50">
        <v>158646.68052728017</v>
      </c>
      <c r="AV24" s="50">
        <v>35228.763181299044</v>
      </c>
      <c r="AW24" s="50">
        <v>16439.9253337611</v>
      </c>
      <c r="AX24" s="50">
        <v>0</v>
      </c>
      <c r="AY24" s="50">
        <v>1420.4075400000004</v>
      </c>
      <c r="AZ24" s="50">
        <v>0</v>
      </c>
      <c r="BA24" s="50">
        <v>53089.096055060145</v>
      </c>
      <c r="BB24" s="50">
        <v>211735.7765823403</v>
      </c>
      <c r="BC24" s="50">
        <v>210089.7825</v>
      </c>
      <c r="BD24" s="3">
        <v>0</v>
      </c>
      <c r="BE24" s="50">
        <v>1646</v>
      </c>
      <c r="BF24" s="50">
        <v>211735.7825</v>
      </c>
      <c r="BG24" s="51"/>
      <c r="BH24" s="31"/>
    </row>
    <row r="25" spans="1:60" ht="18.75" customHeight="1">
      <c r="A25" s="17" t="s">
        <v>20</v>
      </c>
      <c r="B25" s="45">
        <v>1697.1522283694844</v>
      </c>
      <c r="C25" s="45">
        <v>9453.332215977003</v>
      </c>
      <c r="D25" s="45">
        <v>8236.50693602651</v>
      </c>
      <c r="E25" s="45">
        <v>1312.3301388139403</v>
      </c>
      <c r="F25" s="45">
        <v>42005.832070852455</v>
      </c>
      <c r="G25" s="45">
        <v>2745.9856297807414</v>
      </c>
      <c r="H25" s="45">
        <v>0.9540563687698103</v>
      </c>
      <c r="I25" s="45">
        <v>129.33187321516218</v>
      </c>
      <c r="J25" s="45">
        <v>77.51018445669631</v>
      </c>
      <c r="K25" s="45">
        <v>1314.660681051984</v>
      </c>
      <c r="L25" s="45">
        <v>60880.37425357847</v>
      </c>
      <c r="M25" s="45">
        <v>21360.78331661862</v>
      </c>
      <c r="N25" s="45">
        <v>1227.5300345225698</v>
      </c>
      <c r="O25" s="45">
        <v>4757.090322570266</v>
      </c>
      <c r="P25" s="45">
        <v>21.494576966901192</v>
      </c>
      <c r="Q25" s="45">
        <v>0</v>
      </c>
      <c r="R25" s="45">
        <v>3691.722959383903</v>
      </c>
      <c r="S25" s="45">
        <v>2458.05377823332</v>
      </c>
      <c r="T25" s="45">
        <v>759.6621563144631</v>
      </c>
      <c r="U25" s="45">
        <v>58.683862608122936</v>
      </c>
      <c r="V25" s="45">
        <v>267.9918853547157</v>
      </c>
      <c r="W25" s="45">
        <v>0</v>
      </c>
      <c r="X25" s="45">
        <v>0</v>
      </c>
      <c r="Y25" s="45">
        <v>1943.9966006239872</v>
      </c>
      <c r="Z25" s="45">
        <v>70483.71073307378</v>
      </c>
      <c r="AA25" s="45">
        <v>94494.94160339185</v>
      </c>
      <c r="AB25" s="45">
        <v>1935.2944039505214</v>
      </c>
      <c r="AC25" s="45">
        <v>31.285631409799812</v>
      </c>
      <c r="AD25" s="45">
        <v>430.335767753249</v>
      </c>
      <c r="AE25" s="45">
        <v>13097.963515524283</v>
      </c>
      <c r="AF25" s="45">
        <v>133242.83675467886</v>
      </c>
      <c r="AG25" s="45">
        <v>359.9704704798309</v>
      </c>
      <c r="AH25" s="45">
        <v>10.260672381791869</v>
      </c>
      <c r="AI25" s="45">
        <v>2145.8720352698047</v>
      </c>
      <c r="AJ25" s="45">
        <v>5142.556035196243</v>
      </c>
      <c r="AK25" s="45">
        <v>294.2934393909676</v>
      </c>
      <c r="AL25" s="45">
        <v>170.06407074967984</v>
      </c>
      <c r="AM25" s="45">
        <v>4.355234883069829</v>
      </c>
      <c r="AN25" s="45">
        <v>35.072605990450526</v>
      </c>
      <c r="AO25" s="45">
        <v>956.3087390667283</v>
      </c>
      <c r="AP25" s="45">
        <v>0</v>
      </c>
      <c r="AQ25" s="45">
        <v>3855.2459545456295</v>
      </c>
      <c r="AR25" s="45">
        <v>0</v>
      </c>
      <c r="AS25" s="45">
        <v>788.9750438367053</v>
      </c>
      <c r="AT25" s="45">
        <v>0</v>
      </c>
      <c r="AU25" s="44">
        <v>491880.3224732613</v>
      </c>
      <c r="AV25" s="44">
        <v>30390.86063647424</v>
      </c>
      <c r="AW25" s="44">
        <v>2083.03564441272</v>
      </c>
      <c r="AX25" s="44">
        <v>0</v>
      </c>
      <c r="AY25" s="44">
        <v>1283.2080599999997</v>
      </c>
      <c r="AZ25" s="44">
        <v>0</v>
      </c>
      <c r="BA25" s="44">
        <v>33757.10434088696</v>
      </c>
      <c r="BB25" s="44">
        <v>525637.4268141482</v>
      </c>
      <c r="BC25" s="44">
        <v>524018.1167</v>
      </c>
      <c r="BD25" s="1">
        <v>0</v>
      </c>
      <c r="BE25" s="44">
        <v>1619.3113986187968</v>
      </c>
      <c r="BF25" s="44">
        <v>525637.4280986189</v>
      </c>
      <c r="BG25" s="46"/>
      <c r="BH25" s="28"/>
    </row>
    <row r="26" spans="1:60" ht="18.75" customHeight="1">
      <c r="A26" s="17" t="s">
        <v>21</v>
      </c>
      <c r="B26" s="45">
        <v>0</v>
      </c>
      <c r="C26" s="45">
        <v>9.593310112623339</v>
      </c>
      <c r="D26" s="45">
        <v>9.305487713457316</v>
      </c>
      <c r="E26" s="45">
        <v>165.31230806731725</v>
      </c>
      <c r="F26" s="45">
        <v>13707.81673397042</v>
      </c>
      <c r="G26" s="45">
        <v>61.71911669102418</v>
      </c>
      <c r="H26" s="45">
        <v>1195.3078591556084</v>
      </c>
      <c r="I26" s="45">
        <v>63.11224496333233</v>
      </c>
      <c r="J26" s="45">
        <v>1355.976750218635</v>
      </c>
      <c r="K26" s="45">
        <v>47541.05764205448</v>
      </c>
      <c r="L26" s="45">
        <v>1523396.3045271223</v>
      </c>
      <c r="M26" s="45">
        <v>62128.44225300511</v>
      </c>
      <c r="N26" s="45">
        <v>808.9860351997332</v>
      </c>
      <c r="O26" s="45">
        <v>1854.7329268707128</v>
      </c>
      <c r="P26" s="45">
        <v>42.65936758299306</v>
      </c>
      <c r="Q26" s="45">
        <v>511.14481796378396</v>
      </c>
      <c r="R26" s="45">
        <v>4486.639698805225</v>
      </c>
      <c r="S26" s="45">
        <v>6234.1820935151645</v>
      </c>
      <c r="T26" s="45">
        <v>1023.1443568056368</v>
      </c>
      <c r="U26" s="45">
        <v>20.924697166077813</v>
      </c>
      <c r="V26" s="45">
        <v>1.6977554584838979</v>
      </c>
      <c r="W26" s="45">
        <v>0</v>
      </c>
      <c r="X26" s="45">
        <v>631.5566261030597</v>
      </c>
      <c r="Y26" s="45">
        <v>2341.815750375856</v>
      </c>
      <c r="Z26" s="45">
        <v>18675.523718139768</v>
      </c>
      <c r="AA26" s="45">
        <v>98884.40318248255</v>
      </c>
      <c r="AB26" s="45">
        <v>287.7949457988624</v>
      </c>
      <c r="AC26" s="45">
        <v>90.61807842569578</v>
      </c>
      <c r="AD26" s="45">
        <v>61754.16865668737</v>
      </c>
      <c r="AE26" s="45">
        <v>65604.73895413538</v>
      </c>
      <c r="AF26" s="45">
        <v>185523.96629635585</v>
      </c>
      <c r="AG26" s="45">
        <v>268.45265733652377</v>
      </c>
      <c r="AH26" s="45">
        <v>3125.5470812806966</v>
      </c>
      <c r="AI26" s="45">
        <v>94730.70099596756</v>
      </c>
      <c r="AJ26" s="45">
        <v>116945.55170165795</v>
      </c>
      <c r="AK26" s="45">
        <v>15108.746141987416</v>
      </c>
      <c r="AL26" s="45">
        <v>1034.795864549999</v>
      </c>
      <c r="AM26" s="45">
        <v>1905.1759570018926</v>
      </c>
      <c r="AN26" s="45">
        <v>75.37166864421616</v>
      </c>
      <c r="AO26" s="45">
        <v>13428.603072652202</v>
      </c>
      <c r="AP26" s="45">
        <v>0</v>
      </c>
      <c r="AQ26" s="45">
        <v>1019.4828902700012</v>
      </c>
      <c r="AR26" s="45">
        <v>27.512718943333848</v>
      </c>
      <c r="AS26" s="45">
        <v>12485.315740349877</v>
      </c>
      <c r="AT26" s="45">
        <v>0</v>
      </c>
      <c r="AU26" s="44">
        <v>2358567.902681588</v>
      </c>
      <c r="AV26" s="44">
        <v>143340.27481866302</v>
      </c>
      <c r="AW26" s="44">
        <v>8918.717223509577</v>
      </c>
      <c r="AX26" s="44">
        <v>0</v>
      </c>
      <c r="AY26" s="44">
        <v>3667.83508</v>
      </c>
      <c r="AZ26" s="44">
        <v>0</v>
      </c>
      <c r="BA26" s="44">
        <v>155926.82712217257</v>
      </c>
      <c r="BB26" s="44">
        <v>2514494.7298037605</v>
      </c>
      <c r="BC26" s="44">
        <v>2514494.7274</v>
      </c>
      <c r="BD26" s="1">
        <v>0</v>
      </c>
      <c r="BE26" s="44">
        <v>0</v>
      </c>
      <c r="BF26" s="44">
        <v>2514494.7274</v>
      </c>
      <c r="BG26" s="46"/>
      <c r="BH26" s="28"/>
    </row>
    <row r="27" spans="1:60" ht="18.75" customHeight="1">
      <c r="A27" s="17" t="s">
        <v>22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53.03671728808257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5511.907503192535</v>
      </c>
      <c r="AB27" s="45">
        <v>0</v>
      </c>
      <c r="AC27" s="45">
        <v>0</v>
      </c>
      <c r="AD27" s="45">
        <v>0</v>
      </c>
      <c r="AE27" s="45">
        <v>16920.64211746212</v>
      </c>
      <c r="AF27" s="45">
        <v>259.4363177367377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4">
        <v>22745.022655679477</v>
      </c>
      <c r="AV27" s="44">
        <v>198.99165479817816</v>
      </c>
      <c r="AW27" s="44">
        <v>0</v>
      </c>
      <c r="AX27" s="44">
        <v>0</v>
      </c>
      <c r="AY27" s="44">
        <v>9209.225779999999</v>
      </c>
      <c r="AZ27" s="44">
        <v>0</v>
      </c>
      <c r="BA27" s="44">
        <v>9408.217434798176</v>
      </c>
      <c r="BB27" s="44">
        <v>32153.24009047765</v>
      </c>
      <c r="BC27" s="44">
        <v>3150.24</v>
      </c>
      <c r="BD27" s="1">
        <v>0</v>
      </c>
      <c r="BE27" s="44">
        <v>29003.0000168061</v>
      </c>
      <c r="BF27" s="44">
        <v>32153.2400168061</v>
      </c>
      <c r="BG27" s="46"/>
      <c r="BH27" s="28"/>
    </row>
    <row r="28" spans="1:60" ht="18.75" customHeight="1">
      <c r="A28" s="17" t="s">
        <v>23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2544.672105820367</v>
      </c>
      <c r="Z28" s="45">
        <v>0</v>
      </c>
      <c r="AA28" s="45">
        <v>4323.9887452975045</v>
      </c>
      <c r="AB28" s="45">
        <v>0</v>
      </c>
      <c r="AC28" s="45">
        <v>0</v>
      </c>
      <c r="AD28" s="45">
        <v>0</v>
      </c>
      <c r="AE28" s="45">
        <v>147605.41863639033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4">
        <v>154474.0794875082</v>
      </c>
      <c r="AV28" s="44">
        <v>0</v>
      </c>
      <c r="AW28" s="44">
        <v>0</v>
      </c>
      <c r="AX28" s="44">
        <v>0</v>
      </c>
      <c r="AY28" s="44">
        <v>2940.43676</v>
      </c>
      <c r="AZ28" s="44">
        <v>28887.415535443582</v>
      </c>
      <c r="BA28" s="44">
        <v>31827.852295443583</v>
      </c>
      <c r="BB28" s="44">
        <v>186301.93178295178</v>
      </c>
      <c r="BC28" s="44">
        <v>23043.9272</v>
      </c>
      <c r="BD28" s="1">
        <v>0</v>
      </c>
      <c r="BE28" s="44">
        <v>163258</v>
      </c>
      <c r="BF28" s="44">
        <v>186301.92719999995</v>
      </c>
      <c r="BG28" s="46"/>
      <c r="BH28" s="28"/>
    </row>
    <row r="29" spans="1:60" ht="18.75" customHeight="1">
      <c r="A29" s="17" t="s">
        <v>24</v>
      </c>
      <c r="B29" s="45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785.1745478530879</v>
      </c>
      <c r="L29" s="45">
        <v>67985.52109263671</v>
      </c>
      <c r="M29" s="45">
        <v>1737.46557698501</v>
      </c>
      <c r="N29" s="45">
        <v>1040.6779577426653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120999.85430912054</v>
      </c>
      <c r="AA29" s="45">
        <v>10863.54358558877</v>
      </c>
      <c r="AB29" s="45">
        <v>6280.626622957766</v>
      </c>
      <c r="AC29" s="45">
        <v>476.93889520022753</v>
      </c>
      <c r="AD29" s="45">
        <v>1654.6679159138655</v>
      </c>
      <c r="AE29" s="45">
        <v>246949.04055656184</v>
      </c>
      <c r="AF29" s="45">
        <v>7826.270863668172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4">
        <v>466599.78192422865</v>
      </c>
      <c r="AV29" s="44">
        <v>0</v>
      </c>
      <c r="AW29" s="44">
        <v>0</v>
      </c>
      <c r="AX29" s="44">
        <v>46211.91847409037</v>
      </c>
      <c r="AY29" s="44">
        <v>6575.587783199999</v>
      </c>
      <c r="AZ29" s="44">
        <v>901.0164899908096</v>
      </c>
      <c r="BA29" s="44">
        <v>53688.52274728118</v>
      </c>
      <c r="BB29" s="44">
        <v>520288.30467150983</v>
      </c>
      <c r="BC29" s="44">
        <v>7949.299701</v>
      </c>
      <c r="BD29" s="1">
        <v>0</v>
      </c>
      <c r="BE29" s="44">
        <v>512338.999961994</v>
      </c>
      <c r="BF29" s="44">
        <v>520288.299662994</v>
      </c>
      <c r="BG29" s="46"/>
      <c r="BH29" s="28"/>
    </row>
    <row r="30" spans="1:60" s="19" customFormat="1" ht="18.75" customHeight="1">
      <c r="A30" s="18" t="s">
        <v>25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3780.4068327481273</v>
      </c>
      <c r="AA30" s="47">
        <v>562890.077512655</v>
      </c>
      <c r="AB30" s="47">
        <v>0</v>
      </c>
      <c r="AC30" s="47">
        <v>29.166741962839826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3">
        <v>566699.651087366</v>
      </c>
      <c r="AV30" s="43">
        <v>0</v>
      </c>
      <c r="AW30" s="43">
        <v>0</v>
      </c>
      <c r="AX30" s="43">
        <v>0</v>
      </c>
      <c r="AY30" s="43">
        <v>95127.93</v>
      </c>
      <c r="AZ30" s="43">
        <v>7942931.4116449235</v>
      </c>
      <c r="BA30" s="43">
        <v>8038059.341644923</v>
      </c>
      <c r="BB30" s="43">
        <v>8604758.99273229</v>
      </c>
      <c r="BC30" s="43">
        <v>0</v>
      </c>
      <c r="BD30" s="2">
        <v>0</v>
      </c>
      <c r="BE30" s="43">
        <v>8604758.99995219</v>
      </c>
      <c r="BF30" s="43">
        <v>8604758.99995219</v>
      </c>
      <c r="BG30" s="48"/>
      <c r="BH30" s="29"/>
    </row>
    <row r="31" spans="1:60" s="20" customFormat="1" ht="18.75" customHeight="1">
      <c r="A31" s="17" t="s">
        <v>26</v>
      </c>
      <c r="B31" s="45">
        <v>0.7161575045227057</v>
      </c>
      <c r="C31" s="45">
        <v>0</v>
      </c>
      <c r="D31" s="45">
        <v>2.6531890685208177</v>
      </c>
      <c r="E31" s="45">
        <v>2.260422481631688</v>
      </c>
      <c r="F31" s="45">
        <v>3467.9052035164354</v>
      </c>
      <c r="G31" s="45">
        <v>2.0930840494536884</v>
      </c>
      <c r="H31" s="45">
        <v>120.41607408047807</v>
      </c>
      <c r="I31" s="45">
        <v>0.9554665664079649</v>
      </c>
      <c r="J31" s="45">
        <v>616.1077761324725</v>
      </c>
      <c r="K31" s="45">
        <v>26925.71118530256</v>
      </c>
      <c r="L31" s="45">
        <v>452151.1715502669</v>
      </c>
      <c r="M31" s="45">
        <v>9321.664982408634</v>
      </c>
      <c r="N31" s="45">
        <v>393.4314485429527</v>
      </c>
      <c r="O31" s="45">
        <v>486.41750044422554</v>
      </c>
      <c r="P31" s="45">
        <v>12.338045940031034</v>
      </c>
      <c r="Q31" s="45">
        <v>39.13926402415527</v>
      </c>
      <c r="R31" s="45">
        <v>89.02710886059764</v>
      </c>
      <c r="S31" s="45">
        <v>22.373101491719765</v>
      </c>
      <c r="T31" s="45">
        <v>1090.7978987518445</v>
      </c>
      <c r="U31" s="45">
        <v>1.397524354269204</v>
      </c>
      <c r="V31" s="45">
        <v>0</v>
      </c>
      <c r="W31" s="45">
        <v>0</v>
      </c>
      <c r="X31" s="45">
        <v>0</v>
      </c>
      <c r="Y31" s="45">
        <v>93.16216098123274</v>
      </c>
      <c r="Z31" s="45">
        <v>1802.2136644460845</v>
      </c>
      <c r="AA31" s="45">
        <v>39391.879626076756</v>
      </c>
      <c r="AB31" s="45">
        <v>11684.7367529833</v>
      </c>
      <c r="AC31" s="45">
        <v>103.765909458162</v>
      </c>
      <c r="AD31" s="45">
        <v>9153.312707061377</v>
      </c>
      <c r="AE31" s="45">
        <v>15995.008892104652</v>
      </c>
      <c r="AF31" s="45">
        <v>163372.121839069</v>
      </c>
      <c r="AG31" s="45">
        <v>0</v>
      </c>
      <c r="AH31" s="45">
        <v>0</v>
      </c>
      <c r="AI31" s="45">
        <v>49522.36068013626</v>
      </c>
      <c r="AJ31" s="45">
        <v>51744.559019420296</v>
      </c>
      <c r="AK31" s="45">
        <v>7930.416319516615</v>
      </c>
      <c r="AL31" s="45">
        <v>689.2033920530044</v>
      </c>
      <c r="AM31" s="45">
        <v>6.0797529201945535</v>
      </c>
      <c r="AN31" s="45">
        <v>8.826646450084734</v>
      </c>
      <c r="AO31" s="45">
        <v>7053.894763331151</v>
      </c>
      <c r="AP31" s="45">
        <v>0</v>
      </c>
      <c r="AQ31" s="45">
        <v>181.46240109245014</v>
      </c>
      <c r="AR31" s="45">
        <v>0</v>
      </c>
      <c r="AS31" s="45">
        <v>0</v>
      </c>
      <c r="AT31" s="45">
        <v>0</v>
      </c>
      <c r="AU31" s="44">
        <v>853479.5815108884</v>
      </c>
      <c r="AV31" s="44">
        <v>169064.39879895994</v>
      </c>
      <c r="AW31" s="44">
        <v>1603.2989006569355</v>
      </c>
      <c r="AX31" s="44">
        <v>95983.1250698943</v>
      </c>
      <c r="AY31" s="44">
        <v>2111.18</v>
      </c>
      <c r="AZ31" s="44">
        <v>3450.84625933819</v>
      </c>
      <c r="BA31" s="44">
        <v>272212.84902884933</v>
      </c>
      <c r="BB31" s="44">
        <v>1125692.4305397377</v>
      </c>
      <c r="BC31" s="44">
        <v>1074210.4328</v>
      </c>
      <c r="BD31" s="1">
        <v>0</v>
      </c>
      <c r="BE31" s="44">
        <v>51482</v>
      </c>
      <c r="BF31" s="44">
        <v>1125692.4328</v>
      </c>
      <c r="BG31" s="46"/>
      <c r="BH31" s="30"/>
    </row>
    <row r="32" spans="1:60" s="20" customFormat="1" ht="18.75" customHeight="1">
      <c r="A32" s="17" t="s">
        <v>27</v>
      </c>
      <c r="B32" s="45">
        <v>0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7288.003791955333</v>
      </c>
      <c r="M32" s="45">
        <v>21.33211853904517</v>
      </c>
      <c r="N32" s="45">
        <v>0</v>
      </c>
      <c r="O32" s="45">
        <v>0</v>
      </c>
      <c r="P32" s="45">
        <v>0</v>
      </c>
      <c r="Q32" s="45">
        <v>694.4855905773333</v>
      </c>
      <c r="R32" s="45">
        <v>11795.54190626792</v>
      </c>
      <c r="S32" s="45">
        <v>2.729122305814034</v>
      </c>
      <c r="T32" s="45">
        <v>22.96800287028565</v>
      </c>
      <c r="U32" s="45">
        <v>0.21120577233170745</v>
      </c>
      <c r="V32" s="45">
        <v>119.15364178162463</v>
      </c>
      <c r="W32" s="45">
        <v>0</v>
      </c>
      <c r="X32" s="45">
        <v>0</v>
      </c>
      <c r="Y32" s="45">
        <v>58.03570507680603</v>
      </c>
      <c r="Z32" s="45">
        <v>248.02254180932238</v>
      </c>
      <c r="AA32" s="45">
        <v>23225.52731198589</v>
      </c>
      <c r="AB32" s="45">
        <v>524.7300247451607</v>
      </c>
      <c r="AC32" s="45">
        <v>14070.833334610084</v>
      </c>
      <c r="AD32" s="45">
        <v>5654.285034373936</v>
      </c>
      <c r="AE32" s="45">
        <v>89440.77580669185</v>
      </c>
      <c r="AF32" s="45">
        <v>3067.263886867888</v>
      </c>
      <c r="AG32" s="45">
        <v>0</v>
      </c>
      <c r="AH32" s="45">
        <v>8039.359558500206</v>
      </c>
      <c r="AI32" s="45">
        <v>3133.1686521868132</v>
      </c>
      <c r="AJ32" s="45">
        <v>174.63984075787926</v>
      </c>
      <c r="AK32" s="45">
        <v>52.574917872573295</v>
      </c>
      <c r="AL32" s="45">
        <v>2.825902948028944</v>
      </c>
      <c r="AM32" s="45">
        <v>3099.1629762301027</v>
      </c>
      <c r="AN32" s="45">
        <v>17.913701573215146</v>
      </c>
      <c r="AO32" s="45">
        <v>27106.66127136177</v>
      </c>
      <c r="AP32" s="45">
        <v>0</v>
      </c>
      <c r="AQ32" s="45">
        <v>1828.6858638821461</v>
      </c>
      <c r="AR32" s="45">
        <v>93.33431433214811</v>
      </c>
      <c r="AS32" s="45">
        <v>9408.971451956115</v>
      </c>
      <c r="AT32" s="45">
        <v>0</v>
      </c>
      <c r="AU32" s="44">
        <v>209191.19747783165</v>
      </c>
      <c r="AV32" s="44">
        <v>21495.9422163238</v>
      </c>
      <c r="AW32" s="44">
        <v>3888.0082888576926</v>
      </c>
      <c r="AX32" s="44">
        <v>0</v>
      </c>
      <c r="AY32" s="44">
        <v>88.0255</v>
      </c>
      <c r="AZ32" s="44">
        <v>69437.583379616</v>
      </c>
      <c r="BA32" s="44">
        <v>94909.5593847975</v>
      </c>
      <c r="BB32" s="44">
        <v>304100.75686262915</v>
      </c>
      <c r="BC32" s="44">
        <v>223062.16400000002</v>
      </c>
      <c r="BD32" s="1">
        <v>0</v>
      </c>
      <c r="BE32" s="44">
        <v>81038.58999323953</v>
      </c>
      <c r="BF32" s="44">
        <v>304100.75399323954</v>
      </c>
      <c r="BG32" s="46"/>
      <c r="BH32" s="30"/>
    </row>
    <row r="33" spans="1:60" s="20" customFormat="1" ht="18.75" customHeight="1">
      <c r="A33" s="17" t="s">
        <v>28</v>
      </c>
      <c r="B33" s="45">
        <v>0</v>
      </c>
      <c r="C33" s="45">
        <v>0</v>
      </c>
      <c r="D33" s="45">
        <v>0</v>
      </c>
      <c r="E33" s="45">
        <v>0</v>
      </c>
      <c r="F33" s="45">
        <v>31.472770401187272</v>
      </c>
      <c r="G33" s="45">
        <v>0</v>
      </c>
      <c r="H33" s="45">
        <v>0</v>
      </c>
      <c r="I33" s="45">
        <v>0.7168258809707377</v>
      </c>
      <c r="J33" s="45">
        <v>87.64861636383428</v>
      </c>
      <c r="K33" s="45">
        <v>112.4210142084046</v>
      </c>
      <c r="L33" s="45">
        <v>9605.128623336914</v>
      </c>
      <c r="M33" s="45">
        <v>28.114384710113576</v>
      </c>
      <c r="N33" s="45">
        <v>0</v>
      </c>
      <c r="O33" s="45">
        <v>0</v>
      </c>
      <c r="P33" s="45">
        <v>0</v>
      </c>
      <c r="Q33" s="45">
        <v>915.2881385589526</v>
      </c>
      <c r="R33" s="45">
        <v>17757.152533509685</v>
      </c>
      <c r="S33" s="45">
        <v>3.596810803679433</v>
      </c>
      <c r="T33" s="45">
        <v>30.270376921836984</v>
      </c>
      <c r="U33" s="45">
        <v>0.2783558663178171</v>
      </c>
      <c r="V33" s="45">
        <v>21.374892</v>
      </c>
      <c r="W33" s="45">
        <v>0</v>
      </c>
      <c r="X33" s="45">
        <v>183.34829359385407</v>
      </c>
      <c r="Y33" s="45">
        <v>76.48739324533345</v>
      </c>
      <c r="Z33" s="45">
        <v>326.87804281813413</v>
      </c>
      <c r="AA33" s="45">
        <v>7409.369147602794</v>
      </c>
      <c r="AB33" s="45">
        <v>691.5610260476824</v>
      </c>
      <c r="AC33" s="45">
        <v>425.66</v>
      </c>
      <c r="AD33" s="45">
        <v>7451.990500899495</v>
      </c>
      <c r="AE33" s="45">
        <v>1875.249042239344</v>
      </c>
      <c r="AF33" s="45">
        <v>4042.460047510215</v>
      </c>
      <c r="AG33" s="45">
        <v>1410.120439741728</v>
      </c>
      <c r="AH33" s="45">
        <v>8920.848085415693</v>
      </c>
      <c r="AI33" s="45">
        <v>4129.318365075564</v>
      </c>
      <c r="AJ33" s="45">
        <v>230.16427832956143</v>
      </c>
      <c r="AK33" s="45">
        <v>69.29042066153421</v>
      </c>
      <c r="AL33" s="45">
        <v>3.724361576601568</v>
      </c>
      <c r="AM33" s="45">
        <v>3884.603212483631</v>
      </c>
      <c r="AN33" s="45">
        <v>23.60912708645019</v>
      </c>
      <c r="AO33" s="45">
        <v>25924.254179039537</v>
      </c>
      <c r="AP33" s="45">
        <v>0</v>
      </c>
      <c r="AQ33" s="45">
        <v>1511.4029410802455</v>
      </c>
      <c r="AR33" s="45">
        <v>61.14495677607173</v>
      </c>
      <c r="AS33" s="45">
        <v>13218.922768452638</v>
      </c>
      <c r="AT33" s="45">
        <v>0</v>
      </c>
      <c r="AU33" s="44">
        <v>110463.86997223804</v>
      </c>
      <c r="AV33" s="44">
        <v>85768.07</v>
      </c>
      <c r="AW33" s="44">
        <v>7665.0565547887</v>
      </c>
      <c r="AX33" s="44">
        <v>0</v>
      </c>
      <c r="AY33" s="44">
        <v>0</v>
      </c>
      <c r="AZ33" s="44">
        <v>0</v>
      </c>
      <c r="BA33" s="44">
        <v>93433.1265547887</v>
      </c>
      <c r="BB33" s="44">
        <v>203896.99652702676</v>
      </c>
      <c r="BC33" s="44">
        <v>0</v>
      </c>
      <c r="BD33" s="1">
        <v>0</v>
      </c>
      <c r="BE33" s="44">
        <v>203897</v>
      </c>
      <c r="BF33" s="44">
        <v>203897</v>
      </c>
      <c r="BG33" s="46"/>
      <c r="BH33" s="30"/>
    </row>
    <row r="34" spans="1:60" s="22" customFormat="1" ht="18.75" customHeight="1">
      <c r="A34" s="21" t="s">
        <v>29</v>
      </c>
      <c r="B34" s="49">
        <v>10.652926367899557</v>
      </c>
      <c r="C34" s="49">
        <v>559.0068986932706</v>
      </c>
      <c r="D34" s="49">
        <v>1781.140155300348</v>
      </c>
      <c r="E34" s="49">
        <v>370.6767022956393</v>
      </c>
      <c r="F34" s="49">
        <v>18684.367283098672</v>
      </c>
      <c r="G34" s="49">
        <v>1395.5039460670268</v>
      </c>
      <c r="H34" s="49">
        <v>10787.123107080417</v>
      </c>
      <c r="I34" s="49">
        <v>105.66816052309677</v>
      </c>
      <c r="J34" s="49">
        <v>3000.1341727309446</v>
      </c>
      <c r="K34" s="49">
        <v>2447.052241977867</v>
      </c>
      <c r="L34" s="49">
        <v>59751.529309208156</v>
      </c>
      <c r="M34" s="49">
        <v>17474.236441140358</v>
      </c>
      <c r="N34" s="49">
        <v>74.8380903130562</v>
      </c>
      <c r="O34" s="49">
        <v>48.398107188155976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0.21051029999999998</v>
      </c>
      <c r="W34" s="49">
        <v>0</v>
      </c>
      <c r="X34" s="49">
        <v>0</v>
      </c>
      <c r="Y34" s="49">
        <v>509.3006614839466</v>
      </c>
      <c r="Z34" s="49">
        <v>1219.366828273055</v>
      </c>
      <c r="AA34" s="49">
        <v>6876.321260527996</v>
      </c>
      <c r="AB34" s="49">
        <v>55.60067523267581</v>
      </c>
      <c r="AC34" s="49">
        <v>300.59</v>
      </c>
      <c r="AD34" s="49">
        <v>879.8839169390188</v>
      </c>
      <c r="AE34" s="49">
        <v>1660.2564825098414</v>
      </c>
      <c r="AF34" s="49">
        <v>28592.645706951982</v>
      </c>
      <c r="AG34" s="49">
        <v>117.43315238023068</v>
      </c>
      <c r="AH34" s="49">
        <v>187.4120133947921</v>
      </c>
      <c r="AI34" s="49">
        <v>1666.86757737983</v>
      </c>
      <c r="AJ34" s="49">
        <v>407.0030478029505</v>
      </c>
      <c r="AK34" s="49">
        <v>392.8142838988921</v>
      </c>
      <c r="AL34" s="49">
        <v>2340.830297774272</v>
      </c>
      <c r="AM34" s="49">
        <v>6652.508130921194</v>
      </c>
      <c r="AN34" s="49">
        <v>91.33372112651729</v>
      </c>
      <c r="AO34" s="49">
        <v>113870.6099830931</v>
      </c>
      <c r="AP34" s="49">
        <v>0</v>
      </c>
      <c r="AQ34" s="49">
        <v>1286.6106501492868</v>
      </c>
      <c r="AR34" s="49">
        <v>0</v>
      </c>
      <c r="AS34" s="49">
        <v>2485.68532516133</v>
      </c>
      <c r="AT34" s="49">
        <v>0</v>
      </c>
      <c r="AU34" s="50">
        <v>286083.61176728585</v>
      </c>
      <c r="AV34" s="50">
        <v>0</v>
      </c>
      <c r="AW34" s="50">
        <v>0</v>
      </c>
      <c r="AX34" s="50">
        <v>1898464.38748698</v>
      </c>
      <c r="AY34" s="50">
        <v>0</v>
      </c>
      <c r="AZ34" s="50">
        <v>0</v>
      </c>
      <c r="BA34" s="50">
        <v>1898464.38748698</v>
      </c>
      <c r="BB34" s="50">
        <v>2184547.999254266</v>
      </c>
      <c r="BC34" s="50">
        <v>0</v>
      </c>
      <c r="BD34" s="3">
        <v>0</v>
      </c>
      <c r="BE34" s="50">
        <v>2184548.00003985</v>
      </c>
      <c r="BF34" s="50">
        <v>2184548.00003985</v>
      </c>
      <c r="BG34" s="51"/>
      <c r="BH34" s="31"/>
    </row>
    <row r="35" spans="1:60" ht="18.75" customHeight="1">
      <c r="A35" s="17" t="s">
        <v>30</v>
      </c>
      <c r="B35" s="45">
        <v>600.8485530620751</v>
      </c>
      <c r="C35" s="45">
        <v>3242.9288056445666</v>
      </c>
      <c r="D35" s="45">
        <v>4707.978026838458</v>
      </c>
      <c r="E35" s="45">
        <v>787.7475175304518</v>
      </c>
      <c r="F35" s="45">
        <v>24691.680019185776</v>
      </c>
      <c r="G35" s="45">
        <v>940.1846094040831</v>
      </c>
      <c r="H35" s="45">
        <v>201.65488310138804</v>
      </c>
      <c r="I35" s="45">
        <v>2465.2813224322654</v>
      </c>
      <c r="J35" s="45">
        <v>643.0433726410815</v>
      </c>
      <c r="K35" s="45">
        <v>40915.99513963419</v>
      </c>
      <c r="L35" s="45">
        <v>282820.01688453555</v>
      </c>
      <c r="M35" s="45">
        <v>14898.45467176727</v>
      </c>
      <c r="N35" s="45">
        <v>36931.87688533152</v>
      </c>
      <c r="O35" s="45">
        <v>47311.58776230425</v>
      </c>
      <c r="P35" s="45">
        <v>1180.5687761613142</v>
      </c>
      <c r="Q35" s="45">
        <v>11306.39223997407</v>
      </c>
      <c r="R35" s="45">
        <v>47440.53165753689</v>
      </c>
      <c r="S35" s="45">
        <v>9181.904802809506</v>
      </c>
      <c r="T35" s="45">
        <v>15808.505850042135</v>
      </c>
      <c r="U35" s="45">
        <v>44.41768612653036</v>
      </c>
      <c r="V35" s="45">
        <v>85.77330432856772</v>
      </c>
      <c r="W35" s="45">
        <v>0</v>
      </c>
      <c r="X35" s="45">
        <v>1110.4476905160775</v>
      </c>
      <c r="Y35" s="45">
        <v>2295.2993928837163</v>
      </c>
      <c r="Z35" s="45">
        <v>22756.531360145123</v>
      </c>
      <c r="AA35" s="45">
        <v>357696.098748975</v>
      </c>
      <c r="AB35" s="45">
        <v>3804.544968750959</v>
      </c>
      <c r="AC35" s="45">
        <v>3573.8395843009675</v>
      </c>
      <c r="AD35" s="45">
        <v>9106.880896206198</v>
      </c>
      <c r="AE35" s="45">
        <v>157549.791078175</v>
      </c>
      <c r="AF35" s="45">
        <v>106102.13262665569</v>
      </c>
      <c r="AG35" s="45">
        <v>261.11341528527663</v>
      </c>
      <c r="AH35" s="45">
        <v>31912.282934031267</v>
      </c>
      <c r="AI35" s="45">
        <v>23027.272709894387</v>
      </c>
      <c r="AJ35" s="45">
        <v>27189.789573168906</v>
      </c>
      <c r="AK35" s="45">
        <v>4794.215214090515</v>
      </c>
      <c r="AL35" s="45">
        <v>344.41899865460704</v>
      </c>
      <c r="AM35" s="45">
        <v>703.4731396396636</v>
      </c>
      <c r="AN35" s="45">
        <v>314.2310309421975</v>
      </c>
      <c r="AO35" s="45">
        <v>6801.1913370668835</v>
      </c>
      <c r="AP35" s="45">
        <v>0</v>
      </c>
      <c r="AQ35" s="45">
        <v>2836.851792116422</v>
      </c>
      <c r="AR35" s="45">
        <v>111.09978391783456</v>
      </c>
      <c r="AS35" s="45">
        <v>6435.015266310986</v>
      </c>
      <c r="AT35" s="45">
        <v>0</v>
      </c>
      <c r="AU35" s="44">
        <v>1314933.8943121196</v>
      </c>
      <c r="AV35" s="44">
        <v>837368.5613105133</v>
      </c>
      <c r="AW35" s="44">
        <v>5839.421629044163</v>
      </c>
      <c r="AX35" s="44">
        <v>25895.93537560206</v>
      </c>
      <c r="AY35" s="44">
        <v>0</v>
      </c>
      <c r="AZ35" s="44">
        <v>496432.17828250665</v>
      </c>
      <c r="BA35" s="44">
        <v>1365536.0965976662</v>
      </c>
      <c r="BB35" s="44">
        <v>2680469.990909786</v>
      </c>
      <c r="BC35" s="44">
        <v>0</v>
      </c>
      <c r="BD35" s="1">
        <v>0</v>
      </c>
      <c r="BE35" s="44">
        <v>2680470.0000286275</v>
      </c>
      <c r="BF35" s="44">
        <v>2680470.0000286275</v>
      </c>
      <c r="BG35" s="46"/>
      <c r="BH35" s="28"/>
    </row>
    <row r="36" spans="1:60" ht="18.75" customHeight="1">
      <c r="A36" s="17" t="s">
        <v>31</v>
      </c>
      <c r="B36" s="45">
        <v>0</v>
      </c>
      <c r="C36" s="45">
        <v>0</v>
      </c>
      <c r="D36" s="45">
        <v>9.453681025256174</v>
      </c>
      <c r="E36" s="45">
        <v>0</v>
      </c>
      <c r="F36" s="45">
        <v>14.547477903314588</v>
      </c>
      <c r="G36" s="45">
        <v>0</v>
      </c>
      <c r="H36" s="45">
        <v>0</v>
      </c>
      <c r="I36" s="45">
        <v>0</v>
      </c>
      <c r="J36" s="45">
        <v>8.535006910919183</v>
      </c>
      <c r="K36" s="45">
        <v>38.97278979299721</v>
      </c>
      <c r="L36" s="45">
        <v>30.234675742121006</v>
      </c>
      <c r="M36" s="45">
        <v>329.91438519041014</v>
      </c>
      <c r="N36" s="45">
        <v>16.131216606308815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66.32066971313033</v>
      </c>
      <c r="U36" s="45">
        <v>0</v>
      </c>
      <c r="V36" s="45">
        <v>0</v>
      </c>
      <c r="W36" s="45">
        <v>0</v>
      </c>
      <c r="X36" s="45">
        <v>0</v>
      </c>
      <c r="Y36" s="45">
        <v>63.027014771801895</v>
      </c>
      <c r="Z36" s="45">
        <v>92.30284123559265</v>
      </c>
      <c r="AA36" s="45">
        <v>328.41527916504907</v>
      </c>
      <c r="AB36" s="45">
        <v>10.641407288353788</v>
      </c>
      <c r="AC36" s="45">
        <v>0</v>
      </c>
      <c r="AD36" s="45">
        <v>12.775216427821407</v>
      </c>
      <c r="AE36" s="45">
        <v>562.2393045906963</v>
      </c>
      <c r="AF36" s="45">
        <v>1325.9465530463065</v>
      </c>
      <c r="AG36" s="45">
        <v>2.483874736016248</v>
      </c>
      <c r="AH36" s="45">
        <v>0</v>
      </c>
      <c r="AI36" s="45">
        <v>222.20083017726876</v>
      </c>
      <c r="AJ36" s="45">
        <v>961.6735515509091</v>
      </c>
      <c r="AK36" s="45">
        <v>0</v>
      </c>
      <c r="AL36" s="45">
        <v>1.6684920744888148</v>
      </c>
      <c r="AM36" s="45">
        <v>98.78209727651704</v>
      </c>
      <c r="AN36" s="45">
        <v>43.80982855359686</v>
      </c>
      <c r="AO36" s="45">
        <v>0</v>
      </c>
      <c r="AP36" s="45">
        <v>0</v>
      </c>
      <c r="AQ36" s="45">
        <v>0</v>
      </c>
      <c r="AR36" s="45">
        <v>0</v>
      </c>
      <c r="AS36" s="45">
        <v>13.365161888416257</v>
      </c>
      <c r="AT36" s="45">
        <v>0</v>
      </c>
      <c r="AU36" s="44">
        <v>4253.441355667292</v>
      </c>
      <c r="AV36" s="44">
        <v>5475.79816828648</v>
      </c>
      <c r="AW36" s="44">
        <v>5718.76058332332</v>
      </c>
      <c r="AX36" s="44">
        <v>0</v>
      </c>
      <c r="AY36" s="44">
        <v>0</v>
      </c>
      <c r="AZ36" s="44">
        <v>0</v>
      </c>
      <c r="BA36" s="44">
        <v>11194.5587516098</v>
      </c>
      <c r="BB36" s="44">
        <v>15448.000107277092</v>
      </c>
      <c r="BC36" s="44">
        <v>0</v>
      </c>
      <c r="BD36" s="1">
        <v>0</v>
      </c>
      <c r="BE36" s="44">
        <v>15448.000042293046</v>
      </c>
      <c r="BF36" s="44">
        <v>15448.000042293046</v>
      </c>
      <c r="BG36" s="46"/>
      <c r="BH36" s="28"/>
    </row>
    <row r="37" spans="1:60" ht="18.75" customHeight="1">
      <c r="A37" s="17" t="s">
        <v>32</v>
      </c>
      <c r="B37" s="45">
        <v>0</v>
      </c>
      <c r="C37" s="45">
        <v>1224.78394375297</v>
      </c>
      <c r="D37" s="45">
        <v>352.62456831813245</v>
      </c>
      <c r="E37" s="45">
        <v>19.492201698280766</v>
      </c>
      <c r="F37" s="45">
        <v>452.1870107235884</v>
      </c>
      <c r="G37" s="45">
        <v>9.626239765929048</v>
      </c>
      <c r="H37" s="45">
        <v>0</v>
      </c>
      <c r="I37" s="45">
        <v>3.0897122959969816</v>
      </c>
      <c r="J37" s="45">
        <v>318.35780364438506</v>
      </c>
      <c r="K37" s="45">
        <v>2543.965202056198</v>
      </c>
      <c r="L37" s="45">
        <v>751.8404350165265</v>
      </c>
      <c r="M37" s="45">
        <v>12305.885649083237</v>
      </c>
      <c r="N37" s="45">
        <v>559.7889155416603</v>
      </c>
      <c r="O37" s="45">
        <v>0</v>
      </c>
      <c r="P37" s="45">
        <v>1.1799599671984673</v>
      </c>
      <c r="Q37" s="45">
        <v>81.49580826871036</v>
      </c>
      <c r="R37" s="45">
        <v>60.30037201508842</v>
      </c>
      <c r="S37" s="45">
        <v>31.006443437710608</v>
      </c>
      <c r="T37" s="45">
        <v>736.88843878294</v>
      </c>
      <c r="U37" s="45">
        <v>4.021691493121824</v>
      </c>
      <c r="V37" s="45">
        <v>0</v>
      </c>
      <c r="W37" s="45">
        <v>0</v>
      </c>
      <c r="X37" s="45">
        <v>9.955923848493377</v>
      </c>
      <c r="Y37" s="45">
        <v>1067.30457580683</v>
      </c>
      <c r="Z37" s="45">
        <v>1654.8549812277172</v>
      </c>
      <c r="AA37" s="45">
        <v>18255.087497988014</v>
      </c>
      <c r="AB37" s="45">
        <v>234.7584065379645</v>
      </c>
      <c r="AC37" s="45">
        <v>0</v>
      </c>
      <c r="AD37" s="45">
        <v>107.30436628729383</v>
      </c>
      <c r="AE37" s="45">
        <v>9612.011214530665</v>
      </c>
      <c r="AF37" s="45">
        <v>15424.604077676395</v>
      </c>
      <c r="AG37" s="45">
        <v>4.607059222884525</v>
      </c>
      <c r="AH37" s="45">
        <v>2031.1706723936968</v>
      </c>
      <c r="AI37" s="45">
        <v>5525.98603532699</v>
      </c>
      <c r="AJ37" s="45">
        <v>10636.76600096549</v>
      </c>
      <c r="AK37" s="45">
        <v>24.131543725178542</v>
      </c>
      <c r="AL37" s="45">
        <v>34.27900189757761</v>
      </c>
      <c r="AM37" s="45">
        <v>919.0386697617545</v>
      </c>
      <c r="AN37" s="45">
        <v>212.207763199623</v>
      </c>
      <c r="AO37" s="45">
        <v>197.0477413074374</v>
      </c>
      <c r="AP37" s="45">
        <v>0</v>
      </c>
      <c r="AQ37" s="45">
        <v>235.8061725398447</v>
      </c>
      <c r="AR37" s="45">
        <v>13.225159397897873</v>
      </c>
      <c r="AS37" s="45">
        <v>11682.13054701448</v>
      </c>
      <c r="AT37" s="45">
        <v>0</v>
      </c>
      <c r="AU37" s="44">
        <v>97338.81180651789</v>
      </c>
      <c r="AV37" s="44">
        <v>246312.512987855</v>
      </c>
      <c r="AW37" s="44">
        <v>21615.6703888821</v>
      </c>
      <c r="AX37" s="44">
        <v>0</v>
      </c>
      <c r="AY37" s="44">
        <v>0</v>
      </c>
      <c r="AZ37" s="44">
        <v>0</v>
      </c>
      <c r="BA37" s="44">
        <v>267928.1833767371</v>
      </c>
      <c r="BB37" s="44">
        <v>365266.995183255</v>
      </c>
      <c r="BC37" s="44">
        <v>0</v>
      </c>
      <c r="BD37" s="1">
        <v>0</v>
      </c>
      <c r="BE37" s="44">
        <v>365267</v>
      </c>
      <c r="BF37" s="44">
        <v>365267</v>
      </c>
      <c r="BG37" s="46"/>
      <c r="BH37" s="28"/>
    </row>
    <row r="38" spans="1:60" ht="18.75" customHeight="1">
      <c r="A38" s="17" t="s">
        <v>33</v>
      </c>
      <c r="B38" s="45">
        <v>70.2555624752889</v>
      </c>
      <c r="C38" s="45">
        <v>472.13669281202954</v>
      </c>
      <c r="D38" s="45">
        <v>588.422693564692</v>
      </c>
      <c r="E38" s="45">
        <v>212.07641898762284</v>
      </c>
      <c r="F38" s="45">
        <v>8682.086781048187</v>
      </c>
      <c r="G38" s="45">
        <v>228.1989883976732</v>
      </c>
      <c r="H38" s="45">
        <v>206.45031523985148</v>
      </c>
      <c r="I38" s="45">
        <v>265.3661881257111</v>
      </c>
      <c r="J38" s="45">
        <v>335.5849908783965</v>
      </c>
      <c r="K38" s="45">
        <v>4175.835785180237</v>
      </c>
      <c r="L38" s="45">
        <v>53772.95743439192</v>
      </c>
      <c r="M38" s="45">
        <v>16647.888070753957</v>
      </c>
      <c r="N38" s="45">
        <v>3944.5425448976807</v>
      </c>
      <c r="O38" s="45">
        <v>5111.7468977178</v>
      </c>
      <c r="P38" s="45">
        <v>116.82558114859208</v>
      </c>
      <c r="Q38" s="45">
        <v>1216.533028669088</v>
      </c>
      <c r="R38" s="45">
        <v>8166.936653571434</v>
      </c>
      <c r="S38" s="45">
        <v>988.0452024344286</v>
      </c>
      <c r="T38" s="45">
        <v>2541.381562340205</v>
      </c>
      <c r="U38" s="45">
        <v>19.904569971039777</v>
      </c>
      <c r="V38" s="45">
        <v>27.093521765062512</v>
      </c>
      <c r="W38" s="45">
        <v>0</v>
      </c>
      <c r="X38" s="45">
        <v>101.49810175584386</v>
      </c>
      <c r="Y38" s="45">
        <v>1704.8346453826523</v>
      </c>
      <c r="Z38" s="45">
        <v>6616.12358051352</v>
      </c>
      <c r="AA38" s="45">
        <v>44510.93158813498</v>
      </c>
      <c r="AB38" s="45">
        <v>725.1781456095889</v>
      </c>
      <c r="AC38" s="45">
        <v>719.2429003837428</v>
      </c>
      <c r="AD38" s="45">
        <v>950.2443647879345</v>
      </c>
      <c r="AE38" s="45">
        <v>19668.281879518167</v>
      </c>
      <c r="AF38" s="45">
        <v>26518.472530885498</v>
      </c>
      <c r="AG38" s="45">
        <v>31.575608421297204</v>
      </c>
      <c r="AH38" s="45">
        <v>3142.941799614501</v>
      </c>
      <c r="AI38" s="45">
        <v>3000.1207794296997</v>
      </c>
      <c r="AJ38" s="45">
        <v>2485.224700260227</v>
      </c>
      <c r="AK38" s="45">
        <v>462.25366008789274</v>
      </c>
      <c r="AL38" s="45">
        <v>57.98080379902861</v>
      </c>
      <c r="AM38" s="45">
        <v>402.3691995988985</v>
      </c>
      <c r="AN38" s="45">
        <v>250.35436458180845</v>
      </c>
      <c r="AO38" s="45">
        <v>995.8856015921721</v>
      </c>
      <c r="AP38" s="45">
        <v>0</v>
      </c>
      <c r="AQ38" s="45">
        <v>337.5161694801813</v>
      </c>
      <c r="AR38" s="45">
        <v>29.05896066962041</v>
      </c>
      <c r="AS38" s="45">
        <v>1789.3087500041697</v>
      </c>
      <c r="AT38" s="45">
        <v>0</v>
      </c>
      <c r="AU38" s="44">
        <v>222289.66761888232</v>
      </c>
      <c r="AV38" s="44">
        <v>167036.5928001891</v>
      </c>
      <c r="AW38" s="44">
        <v>2059.454715069277</v>
      </c>
      <c r="AX38" s="44">
        <v>2366.962718067412</v>
      </c>
      <c r="AY38" s="44">
        <v>0</v>
      </c>
      <c r="AZ38" s="44">
        <v>45375.324003579044</v>
      </c>
      <c r="BA38" s="44">
        <v>216838.3342369048</v>
      </c>
      <c r="BB38" s="44">
        <v>439128.0018557871</v>
      </c>
      <c r="BC38" s="44">
        <v>0</v>
      </c>
      <c r="BD38" s="1">
        <v>0</v>
      </c>
      <c r="BE38" s="44">
        <v>439128.0000247498</v>
      </c>
      <c r="BF38" s="44">
        <v>439128.0000247498</v>
      </c>
      <c r="BG38" s="46"/>
      <c r="BH38" s="28"/>
    </row>
    <row r="39" spans="1:60" ht="18.75" customHeight="1">
      <c r="A39" s="17" t="s">
        <v>34</v>
      </c>
      <c r="B39" s="45">
        <v>8.192232121807882</v>
      </c>
      <c r="C39" s="45">
        <v>44.21551053913049</v>
      </c>
      <c r="D39" s="45">
        <v>105.37306410682064</v>
      </c>
      <c r="E39" s="45">
        <v>14.963804763926644</v>
      </c>
      <c r="F39" s="45">
        <v>454.22579398993753</v>
      </c>
      <c r="G39" s="45">
        <v>17.03036831521122</v>
      </c>
      <c r="H39" s="45">
        <v>501.83055450513314</v>
      </c>
      <c r="I39" s="45">
        <v>48.44334345192199</v>
      </c>
      <c r="J39" s="45">
        <v>172.66410151755863</v>
      </c>
      <c r="K39" s="45">
        <v>715.3501439285093</v>
      </c>
      <c r="L39" s="45">
        <v>27471.696357650162</v>
      </c>
      <c r="M39" s="45">
        <v>3656.777949566799</v>
      </c>
      <c r="N39" s="45">
        <v>599.3381275530502</v>
      </c>
      <c r="O39" s="45">
        <v>722.5038640230308</v>
      </c>
      <c r="P39" s="45">
        <v>16.096391346511158</v>
      </c>
      <c r="Q39" s="45">
        <v>291.2357473837459</v>
      </c>
      <c r="R39" s="45">
        <v>3781.609104229818</v>
      </c>
      <c r="S39" s="45">
        <v>222.86399159936082</v>
      </c>
      <c r="T39" s="45">
        <v>215.54008703608096</v>
      </c>
      <c r="U39" s="45">
        <v>1.6294298034599484</v>
      </c>
      <c r="V39" s="45">
        <v>1.1694707681879037</v>
      </c>
      <c r="W39" s="45">
        <v>0</v>
      </c>
      <c r="X39" s="45">
        <v>15.140329777732441</v>
      </c>
      <c r="Y39" s="45">
        <v>191.2880771827945</v>
      </c>
      <c r="Z39" s="45">
        <v>971.1898219894479</v>
      </c>
      <c r="AA39" s="45">
        <v>29035.430296866318</v>
      </c>
      <c r="AB39" s="45">
        <v>108.76055898711016</v>
      </c>
      <c r="AC39" s="45">
        <v>139.29770019879373</v>
      </c>
      <c r="AD39" s="45">
        <v>275.6096881165622</v>
      </c>
      <c r="AE39" s="45">
        <v>5774.452485558837</v>
      </c>
      <c r="AF39" s="45">
        <v>19870.475558045102</v>
      </c>
      <c r="AG39" s="45">
        <v>7.731095321211009</v>
      </c>
      <c r="AH39" s="45">
        <v>464.3273908762654</v>
      </c>
      <c r="AI39" s="45">
        <v>419.3552380609209</v>
      </c>
      <c r="AJ39" s="45">
        <v>20229.136171149217</v>
      </c>
      <c r="AK39" s="45">
        <v>145.34665622862087</v>
      </c>
      <c r="AL39" s="45">
        <v>94.37871850422711</v>
      </c>
      <c r="AM39" s="45">
        <v>3661.260631182772</v>
      </c>
      <c r="AN39" s="45">
        <v>344.03848290726205</v>
      </c>
      <c r="AO39" s="45">
        <v>6731.130059994881</v>
      </c>
      <c r="AP39" s="45">
        <v>0</v>
      </c>
      <c r="AQ39" s="45">
        <v>285.35169773051024</v>
      </c>
      <c r="AR39" s="45">
        <v>1.514783074535537</v>
      </c>
      <c r="AS39" s="45">
        <v>790.6310639634956</v>
      </c>
      <c r="AT39" s="45">
        <v>0</v>
      </c>
      <c r="AU39" s="44">
        <v>128618.59594391678</v>
      </c>
      <c r="AV39" s="44">
        <v>211417.56778078817</v>
      </c>
      <c r="AW39" s="44">
        <v>6311.189491221757</v>
      </c>
      <c r="AX39" s="44">
        <v>353.0765157494704</v>
      </c>
      <c r="AY39" s="44">
        <v>0</v>
      </c>
      <c r="AZ39" s="44">
        <v>6768.573572323886</v>
      </c>
      <c r="BA39" s="44">
        <v>224850.4073600833</v>
      </c>
      <c r="BB39" s="44">
        <v>353469.00330400007</v>
      </c>
      <c r="BC39" s="44">
        <v>0</v>
      </c>
      <c r="BD39" s="1">
        <v>0</v>
      </c>
      <c r="BE39" s="44">
        <v>353469.0000476099</v>
      </c>
      <c r="BF39" s="44">
        <v>353469.0000476099</v>
      </c>
      <c r="BG39" s="46"/>
      <c r="BH39" s="28"/>
    </row>
    <row r="40" spans="1:60" s="19" customFormat="1" ht="18.75" customHeight="1">
      <c r="A40" s="18" t="s">
        <v>35</v>
      </c>
      <c r="B40" s="47">
        <v>12.495915278310964</v>
      </c>
      <c r="C40" s="47">
        <v>106.12941402382968</v>
      </c>
      <c r="D40" s="47">
        <v>92.50720859887318</v>
      </c>
      <c r="E40" s="47">
        <v>19.081926605762874</v>
      </c>
      <c r="F40" s="47">
        <v>1987.225330449731</v>
      </c>
      <c r="G40" s="47">
        <v>17.11872907720251</v>
      </c>
      <c r="H40" s="47">
        <v>274.22227214919513</v>
      </c>
      <c r="I40" s="47">
        <v>45.243633925294056</v>
      </c>
      <c r="J40" s="47">
        <v>94.87567325098142</v>
      </c>
      <c r="K40" s="47">
        <v>1032.208050473903</v>
      </c>
      <c r="L40" s="47">
        <v>10125.155861149145</v>
      </c>
      <c r="M40" s="47">
        <v>231.35263781860107</v>
      </c>
      <c r="N40" s="47">
        <v>585.1627886934543</v>
      </c>
      <c r="O40" s="47">
        <v>919.3061286396908</v>
      </c>
      <c r="P40" s="47">
        <v>15.451878111011617</v>
      </c>
      <c r="Q40" s="47">
        <v>147.98375011698178</v>
      </c>
      <c r="R40" s="47">
        <v>748.4191718336335</v>
      </c>
      <c r="S40" s="47">
        <v>197.69349826000007</v>
      </c>
      <c r="T40" s="47">
        <v>768.7629467600723</v>
      </c>
      <c r="U40" s="47">
        <v>2.6449974698335357</v>
      </c>
      <c r="V40" s="47">
        <v>2.0294577613789</v>
      </c>
      <c r="W40" s="47">
        <v>0</v>
      </c>
      <c r="X40" s="47">
        <v>14.534098062715678</v>
      </c>
      <c r="Y40" s="47">
        <v>923.5918545309904</v>
      </c>
      <c r="Z40" s="47">
        <v>986.4754197885056</v>
      </c>
      <c r="AA40" s="47">
        <v>12110.718652052426</v>
      </c>
      <c r="AB40" s="47">
        <v>123.93003233998314</v>
      </c>
      <c r="AC40" s="47">
        <v>144.00850527626528</v>
      </c>
      <c r="AD40" s="47">
        <v>141.7071602984796</v>
      </c>
      <c r="AE40" s="47">
        <v>2630.0734130540627</v>
      </c>
      <c r="AF40" s="47">
        <v>11186.198091486043</v>
      </c>
      <c r="AG40" s="47">
        <v>4.035503861363045</v>
      </c>
      <c r="AH40" s="47">
        <v>417.68401477135876</v>
      </c>
      <c r="AI40" s="47">
        <v>1904.8254598525464</v>
      </c>
      <c r="AJ40" s="47">
        <v>355.87364568013356</v>
      </c>
      <c r="AK40" s="47">
        <v>812.943390402054</v>
      </c>
      <c r="AL40" s="47">
        <v>24.199608951757316</v>
      </c>
      <c r="AM40" s="47">
        <v>1335.041995651496</v>
      </c>
      <c r="AN40" s="47">
        <v>10.179851677586537</v>
      </c>
      <c r="AO40" s="47">
        <v>558.614816289963</v>
      </c>
      <c r="AP40" s="47">
        <v>0</v>
      </c>
      <c r="AQ40" s="47">
        <v>106.67666516382626</v>
      </c>
      <c r="AR40" s="47">
        <v>1.4541298685198636</v>
      </c>
      <c r="AS40" s="47">
        <v>89.63158854627343</v>
      </c>
      <c r="AT40" s="47">
        <v>0</v>
      </c>
      <c r="AU40" s="43">
        <v>51307.46916805324</v>
      </c>
      <c r="AV40" s="43">
        <v>42257.74950985573</v>
      </c>
      <c r="AW40" s="43">
        <v>839.2867086233466</v>
      </c>
      <c r="AX40" s="43">
        <v>338.93903097752366</v>
      </c>
      <c r="AY40" s="43">
        <v>0</v>
      </c>
      <c r="AZ40" s="43">
        <v>6497.5541146762735</v>
      </c>
      <c r="BA40" s="43">
        <v>49933.529364132875</v>
      </c>
      <c r="BB40" s="43">
        <v>101240.99853218612</v>
      </c>
      <c r="BC40" s="43">
        <v>0</v>
      </c>
      <c r="BD40" s="2">
        <v>0</v>
      </c>
      <c r="BE40" s="43">
        <v>101241.0000423314</v>
      </c>
      <c r="BF40" s="43">
        <v>101241.0000423314</v>
      </c>
      <c r="BG40" s="48"/>
      <c r="BH40" s="29"/>
    </row>
    <row r="41" spans="1:60" s="20" customFormat="1" ht="18.75" customHeight="1">
      <c r="A41" s="17" t="s">
        <v>36</v>
      </c>
      <c r="B41" s="45">
        <v>1.423663681417933</v>
      </c>
      <c r="C41" s="45">
        <v>42.60108322250516</v>
      </c>
      <c r="D41" s="45">
        <v>105.05490583706306</v>
      </c>
      <c r="E41" s="45">
        <v>5.898169820586418</v>
      </c>
      <c r="F41" s="45">
        <v>563.0564544497471</v>
      </c>
      <c r="G41" s="45">
        <v>14.136271972567698</v>
      </c>
      <c r="H41" s="45">
        <v>113.88530884481514</v>
      </c>
      <c r="I41" s="45">
        <v>16.832359874317547</v>
      </c>
      <c r="J41" s="45">
        <v>20.100856928444774</v>
      </c>
      <c r="K41" s="45">
        <v>563.1264694698847</v>
      </c>
      <c r="L41" s="45">
        <v>3749.895540145916</v>
      </c>
      <c r="M41" s="45">
        <v>277.1679254972522</v>
      </c>
      <c r="N41" s="45">
        <v>158.72030545611983</v>
      </c>
      <c r="O41" s="45">
        <v>160.93526508316853</v>
      </c>
      <c r="P41" s="45">
        <v>2.797265436475537</v>
      </c>
      <c r="Q41" s="45">
        <v>44.0231842155535</v>
      </c>
      <c r="R41" s="45">
        <v>231.5983976475126</v>
      </c>
      <c r="S41" s="45">
        <v>35.26731296786767</v>
      </c>
      <c r="T41" s="45">
        <v>243.46808571109716</v>
      </c>
      <c r="U41" s="45">
        <v>1.2145174983414702</v>
      </c>
      <c r="V41" s="45">
        <v>0.20323314017396615</v>
      </c>
      <c r="W41" s="45">
        <v>0</v>
      </c>
      <c r="X41" s="45">
        <v>2.6311190050229403</v>
      </c>
      <c r="Y41" s="45">
        <v>339.51344525262084</v>
      </c>
      <c r="Z41" s="45">
        <v>373.71496851340027</v>
      </c>
      <c r="AA41" s="45">
        <v>1904.5007389866716</v>
      </c>
      <c r="AB41" s="45">
        <v>44.98808409253255</v>
      </c>
      <c r="AC41" s="45">
        <v>49.665361825361</v>
      </c>
      <c r="AD41" s="45">
        <v>39.204137573176475</v>
      </c>
      <c r="AE41" s="45">
        <v>2334.583902290958</v>
      </c>
      <c r="AF41" s="45">
        <v>1880.8213474925176</v>
      </c>
      <c r="AG41" s="45">
        <v>28.996335616178058</v>
      </c>
      <c r="AH41" s="45">
        <v>75.95488426983172</v>
      </c>
      <c r="AI41" s="45">
        <v>937.376885662966</v>
      </c>
      <c r="AJ41" s="45">
        <v>721.7021535304684</v>
      </c>
      <c r="AK41" s="45">
        <v>85.81185907320851</v>
      </c>
      <c r="AL41" s="45">
        <v>3.748199863216805</v>
      </c>
      <c r="AM41" s="45">
        <v>337.5603452737588</v>
      </c>
      <c r="AN41" s="45">
        <v>187.00209642339857</v>
      </c>
      <c r="AO41" s="45">
        <v>310.2784367345108</v>
      </c>
      <c r="AP41" s="45">
        <v>0</v>
      </c>
      <c r="AQ41" s="45">
        <v>62.184706123514104</v>
      </c>
      <c r="AR41" s="45">
        <v>0.26324225392760564</v>
      </c>
      <c r="AS41" s="45">
        <v>111.88255314587023</v>
      </c>
      <c r="AT41" s="45">
        <v>0</v>
      </c>
      <c r="AU41" s="44">
        <v>16183.791379903943</v>
      </c>
      <c r="AV41" s="44">
        <v>3443.0393534802797</v>
      </c>
      <c r="AW41" s="44">
        <v>539.5508939310091</v>
      </c>
      <c r="AX41" s="44">
        <v>61.35839472809996</v>
      </c>
      <c r="AY41" s="44">
        <v>0</v>
      </c>
      <c r="AZ41" s="44">
        <v>1176.2572430377156</v>
      </c>
      <c r="BA41" s="44">
        <v>5220.205885177104</v>
      </c>
      <c r="BB41" s="44">
        <v>21403.99726508105</v>
      </c>
      <c r="BC41" s="44">
        <v>0</v>
      </c>
      <c r="BD41" s="1">
        <v>0</v>
      </c>
      <c r="BE41" s="44">
        <v>21404</v>
      </c>
      <c r="BF41" s="44">
        <v>21404</v>
      </c>
      <c r="BG41" s="46"/>
      <c r="BH41" s="30"/>
    </row>
    <row r="42" spans="1:60" s="20" customFormat="1" ht="18.75" customHeight="1">
      <c r="A42" s="17" t="s">
        <v>37</v>
      </c>
      <c r="B42" s="45">
        <v>0</v>
      </c>
      <c r="C42" s="45">
        <v>7.076036692319878</v>
      </c>
      <c r="D42" s="45">
        <v>0</v>
      </c>
      <c r="E42" s="45">
        <v>9.746100849140383</v>
      </c>
      <c r="F42" s="45">
        <v>2089.1039895429785</v>
      </c>
      <c r="G42" s="45">
        <v>39.10659904908677</v>
      </c>
      <c r="H42" s="45">
        <v>133.37147174900824</v>
      </c>
      <c r="I42" s="45">
        <v>1.2358849183987926</v>
      </c>
      <c r="J42" s="45">
        <v>28.56912631594434</v>
      </c>
      <c r="K42" s="45">
        <v>266.5106402154113</v>
      </c>
      <c r="L42" s="45">
        <v>8724.275138180581</v>
      </c>
      <c r="M42" s="45">
        <v>508.95834294583534</v>
      </c>
      <c r="N42" s="45">
        <v>200.5660820389906</v>
      </c>
      <c r="O42" s="45">
        <v>261.34977881604226</v>
      </c>
      <c r="P42" s="45">
        <v>1.71983986879387</v>
      </c>
      <c r="Q42" s="45">
        <v>237.07871496352107</v>
      </c>
      <c r="R42" s="45">
        <v>49.352371039494</v>
      </c>
      <c r="S42" s="45">
        <v>35.14063589607203</v>
      </c>
      <c r="T42" s="45">
        <v>196.71383804077917</v>
      </c>
      <c r="U42" s="45">
        <v>6.318886793091172</v>
      </c>
      <c r="V42" s="45">
        <v>13.70260122</v>
      </c>
      <c r="W42" s="45">
        <v>0</v>
      </c>
      <c r="X42" s="45">
        <v>47.788434472768216</v>
      </c>
      <c r="Y42" s="45">
        <v>818.5189202420571</v>
      </c>
      <c r="Z42" s="45">
        <v>1736.8292217838887</v>
      </c>
      <c r="AA42" s="45">
        <v>8453.500636424482</v>
      </c>
      <c r="AB42" s="45">
        <v>141.06097234956638</v>
      </c>
      <c r="AC42" s="45">
        <v>169.8771126215741</v>
      </c>
      <c r="AD42" s="45">
        <v>578.7305237298604</v>
      </c>
      <c r="AE42" s="45">
        <v>6029.352489114688</v>
      </c>
      <c r="AF42" s="45">
        <v>12460.789072945357</v>
      </c>
      <c r="AG42" s="45">
        <v>178.205653820771</v>
      </c>
      <c r="AH42" s="45">
        <v>30.447466844021264</v>
      </c>
      <c r="AI42" s="45">
        <v>322.20365479219697</v>
      </c>
      <c r="AJ42" s="45">
        <v>4619.484592563487</v>
      </c>
      <c r="AK42" s="45">
        <v>908.1299295291396</v>
      </c>
      <c r="AL42" s="45">
        <v>677.2225535699035</v>
      </c>
      <c r="AM42" s="45">
        <v>20146.566993095497</v>
      </c>
      <c r="AN42" s="45">
        <v>533.8993306655898</v>
      </c>
      <c r="AO42" s="45">
        <v>3456.727382852158</v>
      </c>
      <c r="AP42" s="45">
        <v>0</v>
      </c>
      <c r="AQ42" s="45">
        <v>803.0449919428399</v>
      </c>
      <c r="AR42" s="45">
        <v>0</v>
      </c>
      <c r="AS42" s="45">
        <v>3768.98361976874</v>
      </c>
      <c r="AT42" s="45">
        <v>0</v>
      </c>
      <c r="AU42" s="44">
        <v>78691.25963226407</v>
      </c>
      <c r="AV42" s="44">
        <v>50623.1339596023</v>
      </c>
      <c r="AW42" s="44">
        <v>29049.6061172927</v>
      </c>
      <c r="AX42" s="44">
        <v>0</v>
      </c>
      <c r="AY42" s="44">
        <v>0</v>
      </c>
      <c r="AZ42" s="44">
        <v>0</v>
      </c>
      <c r="BA42" s="44">
        <v>79672.740076895</v>
      </c>
      <c r="BB42" s="44">
        <v>158363.99970915908</v>
      </c>
      <c r="BC42" s="44">
        <v>0</v>
      </c>
      <c r="BD42" s="1">
        <v>0</v>
      </c>
      <c r="BE42" s="44">
        <v>158364</v>
      </c>
      <c r="BF42" s="44">
        <v>158364</v>
      </c>
      <c r="BG42" s="46"/>
      <c r="BH42" s="30"/>
    </row>
    <row r="43" spans="1:60" s="20" customFormat="1" ht="18.75" customHeight="1">
      <c r="A43" s="17" t="s">
        <v>38</v>
      </c>
      <c r="B43" s="45">
        <v>67.3834720616023</v>
      </c>
      <c r="C43" s="45">
        <v>175.50303227278846</v>
      </c>
      <c r="D43" s="45">
        <v>471.96446438722006</v>
      </c>
      <c r="E43" s="45">
        <v>20.26419224697949</v>
      </c>
      <c r="F43" s="45">
        <v>2536.0070773034868</v>
      </c>
      <c r="G43" s="45">
        <v>59.855616794349366</v>
      </c>
      <c r="H43" s="45">
        <v>570.0156681918</v>
      </c>
      <c r="I43" s="45">
        <v>55.24397466812428</v>
      </c>
      <c r="J43" s="45">
        <v>93.37392881421526</v>
      </c>
      <c r="K43" s="45">
        <v>2343.138241245992</v>
      </c>
      <c r="L43" s="45">
        <v>7479.75490125109</v>
      </c>
      <c r="M43" s="45">
        <v>1215.687591162544</v>
      </c>
      <c r="N43" s="45">
        <v>357.93565014102006</v>
      </c>
      <c r="O43" s="45">
        <v>245.45319507625726</v>
      </c>
      <c r="P43" s="45">
        <v>0</v>
      </c>
      <c r="Q43" s="45">
        <v>86.62042208958862</v>
      </c>
      <c r="R43" s="45">
        <v>599.0888799764144</v>
      </c>
      <c r="S43" s="45">
        <v>67.91235674690343</v>
      </c>
      <c r="T43" s="45">
        <v>535.46531222168</v>
      </c>
      <c r="U43" s="45">
        <v>5.575496518725212</v>
      </c>
      <c r="V43" s="45">
        <v>3.14</v>
      </c>
      <c r="W43" s="45">
        <v>0</v>
      </c>
      <c r="X43" s="45">
        <v>0</v>
      </c>
      <c r="Y43" s="45">
        <v>1179.14757819382</v>
      </c>
      <c r="Z43" s="45">
        <v>1607.3737499545218</v>
      </c>
      <c r="AA43" s="45">
        <v>3168.2220001492965</v>
      </c>
      <c r="AB43" s="45">
        <v>180.81224759192477</v>
      </c>
      <c r="AC43" s="45">
        <v>207.06901141076685</v>
      </c>
      <c r="AD43" s="45">
        <v>88.59334781605281</v>
      </c>
      <c r="AE43" s="45">
        <v>7857.914417254573</v>
      </c>
      <c r="AF43" s="45">
        <v>3189.8927849608417</v>
      </c>
      <c r="AG43" s="45">
        <v>142.6334535757021</v>
      </c>
      <c r="AH43" s="45">
        <v>1.715082096876074</v>
      </c>
      <c r="AI43" s="45">
        <v>2437.2610987517683</v>
      </c>
      <c r="AJ43" s="45">
        <v>3303.6508919592525</v>
      </c>
      <c r="AK43" s="45">
        <v>374.21686895885364</v>
      </c>
      <c r="AL43" s="45">
        <v>14.737629282992701</v>
      </c>
      <c r="AM43" s="45">
        <v>1688.28837548445</v>
      </c>
      <c r="AN43" s="45">
        <v>936.178991598096</v>
      </c>
      <c r="AO43" s="45">
        <v>1478.5426445384571</v>
      </c>
      <c r="AP43" s="45">
        <v>0</v>
      </c>
      <c r="AQ43" s="45">
        <v>278.77153069812874</v>
      </c>
      <c r="AR43" s="45">
        <v>0</v>
      </c>
      <c r="AS43" s="45">
        <v>485.7141399031851</v>
      </c>
      <c r="AT43" s="45">
        <v>0</v>
      </c>
      <c r="AU43" s="44">
        <v>45610.11931735035</v>
      </c>
      <c r="AV43" s="44">
        <v>20641.9316023766</v>
      </c>
      <c r="AW43" s="44">
        <v>807.8797816428583</v>
      </c>
      <c r="AX43" s="44">
        <v>0</v>
      </c>
      <c r="AY43" s="44">
        <v>0</v>
      </c>
      <c r="AZ43" s="44">
        <v>0</v>
      </c>
      <c r="BA43" s="44">
        <v>21449.81138401946</v>
      </c>
      <c r="BB43" s="44">
        <v>67059.93070136981</v>
      </c>
      <c r="BC43" s="44">
        <v>0</v>
      </c>
      <c r="BD43" s="1">
        <v>0</v>
      </c>
      <c r="BE43" s="44">
        <v>67059.92760000002</v>
      </c>
      <c r="BF43" s="44">
        <v>67059.92760000002</v>
      </c>
      <c r="BG43" s="46"/>
      <c r="BH43" s="30"/>
    </row>
    <row r="44" spans="1:60" s="22" customFormat="1" ht="18.75" customHeight="1">
      <c r="A44" s="21">
        <v>40</v>
      </c>
      <c r="B44" s="49">
        <v>106.05196243266451</v>
      </c>
      <c r="C44" s="49">
        <v>170.05879555674744</v>
      </c>
      <c r="D44" s="49">
        <v>200.94715804456297</v>
      </c>
      <c r="E44" s="49">
        <v>4.542615283111285</v>
      </c>
      <c r="F44" s="49">
        <v>561.154895499378</v>
      </c>
      <c r="G44" s="49">
        <v>1.84026796107905</v>
      </c>
      <c r="H44" s="49">
        <v>236.83035226845115</v>
      </c>
      <c r="I44" s="49">
        <v>0</v>
      </c>
      <c r="J44" s="49">
        <v>908.3533692072924</v>
      </c>
      <c r="K44" s="49">
        <v>709.3213030456466</v>
      </c>
      <c r="L44" s="49">
        <v>161188.073849903</v>
      </c>
      <c r="M44" s="49">
        <v>16277.329077858756</v>
      </c>
      <c r="N44" s="49">
        <v>465.6708139316967</v>
      </c>
      <c r="O44" s="49">
        <v>1421.1632982000085</v>
      </c>
      <c r="P44" s="49">
        <v>3.093604968977935</v>
      </c>
      <c r="Q44" s="49">
        <v>66.90512002464799</v>
      </c>
      <c r="R44" s="49">
        <v>283.94236568532216</v>
      </c>
      <c r="S44" s="49">
        <v>184.2626001613287</v>
      </c>
      <c r="T44" s="49">
        <v>589.3733963965899</v>
      </c>
      <c r="U44" s="49">
        <v>7.535439252777508</v>
      </c>
      <c r="V44" s="49">
        <v>5.23522923</v>
      </c>
      <c r="W44" s="49">
        <v>0</v>
      </c>
      <c r="X44" s="49">
        <v>0</v>
      </c>
      <c r="Y44" s="49">
        <v>1130.8163714380298</v>
      </c>
      <c r="Z44" s="49">
        <v>6141.318870441901</v>
      </c>
      <c r="AA44" s="49">
        <v>41213.6935390095</v>
      </c>
      <c r="AB44" s="49">
        <v>567.1881741805511</v>
      </c>
      <c r="AC44" s="49">
        <v>600.6793848600627</v>
      </c>
      <c r="AD44" s="49">
        <v>311.3923486043126</v>
      </c>
      <c r="AE44" s="49">
        <v>38780.3558743325</v>
      </c>
      <c r="AF44" s="49">
        <v>67599.8578133756</v>
      </c>
      <c r="AG44" s="49">
        <v>245.9612663868968</v>
      </c>
      <c r="AH44" s="49">
        <v>12.031621994662668</v>
      </c>
      <c r="AI44" s="49">
        <v>9057.68857818397</v>
      </c>
      <c r="AJ44" s="49">
        <v>21835.6777759861</v>
      </c>
      <c r="AK44" s="49">
        <v>1630.6366905372433</v>
      </c>
      <c r="AL44" s="49">
        <v>763.0007630415045</v>
      </c>
      <c r="AM44" s="49">
        <v>15124.126970860201</v>
      </c>
      <c r="AN44" s="49">
        <v>2337.36996454939</v>
      </c>
      <c r="AO44" s="49">
        <v>29164.30501623486</v>
      </c>
      <c r="AP44" s="49">
        <v>0</v>
      </c>
      <c r="AQ44" s="49">
        <v>2137.702491537438</v>
      </c>
      <c r="AR44" s="49">
        <v>0</v>
      </c>
      <c r="AS44" s="49">
        <v>411.46845092757474</v>
      </c>
      <c r="AT44" s="49">
        <v>0</v>
      </c>
      <c r="AU44" s="50">
        <v>422456.9574813944</v>
      </c>
      <c r="AV44" s="50">
        <v>176939.58</v>
      </c>
      <c r="AW44" s="50">
        <v>16504.4607153287</v>
      </c>
      <c r="AX44" s="50">
        <v>0</v>
      </c>
      <c r="AY44" s="50">
        <v>0</v>
      </c>
      <c r="AZ44" s="50">
        <v>0</v>
      </c>
      <c r="BA44" s="50">
        <v>193444.0407153287</v>
      </c>
      <c r="BB44" s="50">
        <v>615900.9981967232</v>
      </c>
      <c r="BC44" s="50">
        <v>0</v>
      </c>
      <c r="BD44" s="3">
        <v>0</v>
      </c>
      <c r="BE44" s="50">
        <v>615901</v>
      </c>
      <c r="BF44" s="50">
        <v>615901</v>
      </c>
      <c r="BG44" s="51"/>
      <c r="BH44" s="31"/>
    </row>
    <row r="45" spans="1:60" ht="18.75" customHeight="1">
      <c r="A45" s="17">
        <v>41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257.07673462793997</v>
      </c>
      <c r="AG45" s="45">
        <v>12.358402210798387</v>
      </c>
      <c r="AH45" s="45">
        <v>0</v>
      </c>
      <c r="AI45" s="45">
        <v>0</v>
      </c>
      <c r="AJ45" s="45">
        <v>0</v>
      </c>
      <c r="AK45" s="45">
        <v>44.545949720492914</v>
      </c>
      <c r="AL45" s="45">
        <v>0</v>
      </c>
      <c r="AM45" s="45">
        <v>348.90229862161164</v>
      </c>
      <c r="AN45" s="45">
        <v>234.08654365356819</v>
      </c>
      <c r="AO45" s="45">
        <v>0</v>
      </c>
      <c r="AP45" s="45">
        <v>0</v>
      </c>
      <c r="AQ45" s="45">
        <v>135.83305005799048</v>
      </c>
      <c r="AR45" s="45">
        <v>0</v>
      </c>
      <c r="AS45" s="45">
        <v>0</v>
      </c>
      <c r="AT45" s="45">
        <v>0</v>
      </c>
      <c r="AU45" s="44">
        <v>1032.8029788924016</v>
      </c>
      <c r="AV45" s="44">
        <v>1324.59</v>
      </c>
      <c r="AW45" s="44">
        <v>642269.277808193</v>
      </c>
      <c r="AX45" s="44">
        <v>0</v>
      </c>
      <c r="AY45" s="44">
        <v>0</v>
      </c>
      <c r="AZ45" s="44">
        <v>0</v>
      </c>
      <c r="BA45" s="44">
        <v>643593.867808193</v>
      </c>
      <c r="BB45" s="44">
        <v>644626.6707870853</v>
      </c>
      <c r="BC45" s="44">
        <v>0</v>
      </c>
      <c r="BD45" s="1">
        <v>0</v>
      </c>
      <c r="BE45" s="44">
        <v>644626.6726954397</v>
      </c>
      <c r="BF45" s="44">
        <v>644626.6726954397</v>
      </c>
      <c r="BG45" s="46"/>
      <c r="BH45" s="28"/>
    </row>
    <row r="46" spans="1:60" ht="18.75" customHeight="1">
      <c r="A46" s="17">
        <v>42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80.29136246562413</v>
      </c>
      <c r="U46" s="45">
        <v>5.439041796584806</v>
      </c>
      <c r="V46" s="45">
        <v>54.76301656879691</v>
      </c>
      <c r="W46" s="45">
        <v>0</v>
      </c>
      <c r="X46" s="45">
        <v>3.318641282831126</v>
      </c>
      <c r="Y46" s="45">
        <v>684.3727638690534</v>
      </c>
      <c r="Z46" s="45">
        <v>112.71458076473613</v>
      </c>
      <c r="AA46" s="45">
        <v>0</v>
      </c>
      <c r="AB46" s="45">
        <v>29.344800817245563</v>
      </c>
      <c r="AC46" s="45">
        <v>54.76301656879691</v>
      </c>
      <c r="AD46" s="45">
        <v>15.534354154370863</v>
      </c>
      <c r="AE46" s="45">
        <v>4369.096006604847</v>
      </c>
      <c r="AF46" s="45">
        <v>7769.430202088852</v>
      </c>
      <c r="AG46" s="45">
        <v>11.894962127893447</v>
      </c>
      <c r="AH46" s="45">
        <v>0</v>
      </c>
      <c r="AI46" s="45">
        <v>825.3638121049377</v>
      </c>
      <c r="AJ46" s="45">
        <v>961.5447004344704</v>
      </c>
      <c r="AK46" s="45">
        <v>155.9108240217252</v>
      </c>
      <c r="AL46" s="45">
        <v>68.70683934764193</v>
      </c>
      <c r="AM46" s="45">
        <v>1791.7313530718852</v>
      </c>
      <c r="AN46" s="45">
        <v>238.63682203992272</v>
      </c>
      <c r="AO46" s="45">
        <v>0</v>
      </c>
      <c r="AP46" s="45">
        <v>0</v>
      </c>
      <c r="AQ46" s="45">
        <v>2501.501449867954</v>
      </c>
      <c r="AR46" s="45">
        <v>0.019111502020083635</v>
      </c>
      <c r="AS46" s="45">
        <v>0</v>
      </c>
      <c r="AT46" s="45">
        <v>0</v>
      </c>
      <c r="AU46" s="44">
        <v>19734.37766150019</v>
      </c>
      <c r="AV46" s="44">
        <v>48871.8732682718</v>
      </c>
      <c r="AW46" s="44">
        <v>40047.751173532895</v>
      </c>
      <c r="AX46" s="44">
        <v>0</v>
      </c>
      <c r="AY46" s="44">
        <v>0</v>
      </c>
      <c r="AZ46" s="44">
        <v>0</v>
      </c>
      <c r="BA46" s="44">
        <v>88919.62444180468</v>
      </c>
      <c r="BB46" s="44">
        <v>108654.00210330487</v>
      </c>
      <c r="BC46" s="44">
        <v>0</v>
      </c>
      <c r="BD46" s="1">
        <v>0</v>
      </c>
      <c r="BE46" s="44">
        <v>108653.99995117591</v>
      </c>
      <c r="BF46" s="44">
        <v>108653.99995117591</v>
      </c>
      <c r="BG46" s="46"/>
      <c r="BH46" s="28"/>
    </row>
    <row r="47" spans="1:60" ht="18.75" customHeight="1">
      <c r="A47" s="17">
        <v>43</v>
      </c>
      <c r="B47" s="45">
        <v>0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201.4676134215464</v>
      </c>
      <c r="M47" s="45">
        <v>0</v>
      </c>
      <c r="N47" s="45">
        <v>0</v>
      </c>
      <c r="O47" s="45">
        <v>0</v>
      </c>
      <c r="P47" s="45">
        <v>0</v>
      </c>
      <c r="Q47" s="45">
        <v>12.063849193716672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3.5586811605218154</v>
      </c>
      <c r="AE47" s="45">
        <v>0</v>
      </c>
      <c r="AF47" s="45">
        <v>85.69224487598</v>
      </c>
      <c r="AG47" s="45">
        <v>30.671718136267202</v>
      </c>
      <c r="AH47" s="45">
        <v>58.03344778267706</v>
      </c>
      <c r="AI47" s="45">
        <v>0</v>
      </c>
      <c r="AJ47" s="45">
        <v>602.9785947529939</v>
      </c>
      <c r="AK47" s="45">
        <v>2.024815896386042</v>
      </c>
      <c r="AL47" s="45">
        <v>45.804559565094614</v>
      </c>
      <c r="AM47" s="45">
        <v>47.77951340337538</v>
      </c>
      <c r="AN47" s="45">
        <v>49.63804831181819</v>
      </c>
      <c r="AO47" s="45">
        <v>0</v>
      </c>
      <c r="AP47" s="45">
        <v>0</v>
      </c>
      <c r="AQ47" s="45">
        <v>21.733287791690756</v>
      </c>
      <c r="AR47" s="45">
        <v>0</v>
      </c>
      <c r="AS47" s="45">
        <v>54.00707206418651</v>
      </c>
      <c r="AT47" s="45">
        <v>0</v>
      </c>
      <c r="AU47" s="44">
        <v>1215.4534463562547</v>
      </c>
      <c r="AV47" s="44">
        <v>1009.3</v>
      </c>
      <c r="AW47" s="44">
        <v>180.25</v>
      </c>
      <c r="AX47" s="44">
        <v>0</v>
      </c>
      <c r="AY47" s="44">
        <v>0</v>
      </c>
      <c r="AZ47" s="44">
        <v>0</v>
      </c>
      <c r="BA47" s="44">
        <v>1189.55</v>
      </c>
      <c r="BB47" s="44">
        <v>2405.0034463562547</v>
      </c>
      <c r="BC47" s="44">
        <v>0</v>
      </c>
      <c r="BD47" s="1">
        <v>0</v>
      </c>
      <c r="BE47" s="44">
        <v>2405</v>
      </c>
      <c r="BF47" s="44">
        <v>2405</v>
      </c>
      <c r="BG47" s="46"/>
      <c r="BH47" s="28"/>
    </row>
    <row r="48" spans="1:60" ht="18.75" customHeight="1">
      <c r="A48" s="17">
        <v>44</v>
      </c>
      <c r="B48" s="45">
        <v>0</v>
      </c>
      <c r="C48" s="45">
        <v>38.91820180775933</v>
      </c>
      <c r="D48" s="45">
        <v>57.117984608401386</v>
      </c>
      <c r="E48" s="45">
        <v>0</v>
      </c>
      <c r="F48" s="45">
        <v>587.8431139406648</v>
      </c>
      <c r="G48" s="45">
        <v>3.0081999268528277</v>
      </c>
      <c r="H48" s="45">
        <v>14.176845833138946</v>
      </c>
      <c r="I48" s="45">
        <v>0</v>
      </c>
      <c r="J48" s="45">
        <v>111.26922880946742</v>
      </c>
      <c r="K48" s="45">
        <v>0</v>
      </c>
      <c r="L48" s="45">
        <v>9266.037656086575</v>
      </c>
      <c r="M48" s="45">
        <v>399.89584088601345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22.738058520987785</v>
      </c>
      <c r="T48" s="45">
        <v>459.481781464208</v>
      </c>
      <c r="U48" s="45">
        <v>0.3999295438665299</v>
      </c>
      <c r="V48" s="45">
        <v>2.33</v>
      </c>
      <c r="W48" s="45">
        <v>0</v>
      </c>
      <c r="X48" s="45">
        <v>0</v>
      </c>
      <c r="Y48" s="45">
        <v>411.5331237883676</v>
      </c>
      <c r="Z48" s="45">
        <v>0</v>
      </c>
      <c r="AA48" s="45">
        <v>0</v>
      </c>
      <c r="AB48" s="45">
        <v>0</v>
      </c>
      <c r="AC48" s="45">
        <v>0</v>
      </c>
      <c r="AD48" s="45">
        <v>1.3567471924489423</v>
      </c>
      <c r="AE48" s="45">
        <v>2184.5480033024237</v>
      </c>
      <c r="AF48" s="45">
        <v>57.12816325065332</v>
      </c>
      <c r="AG48" s="45">
        <v>26.15227719158168</v>
      </c>
      <c r="AH48" s="45">
        <v>94.90175578578955</v>
      </c>
      <c r="AI48" s="45">
        <v>5880.92894134809</v>
      </c>
      <c r="AJ48" s="45">
        <v>101.75076195073763</v>
      </c>
      <c r="AK48" s="45">
        <v>4.049631792772084</v>
      </c>
      <c r="AL48" s="45">
        <v>0</v>
      </c>
      <c r="AM48" s="45">
        <v>598.641770425832</v>
      </c>
      <c r="AN48" s="45">
        <v>121.43762646992708</v>
      </c>
      <c r="AO48" s="45">
        <v>17504.91618859359</v>
      </c>
      <c r="AP48" s="45">
        <v>0</v>
      </c>
      <c r="AQ48" s="45">
        <v>868.7570219002009</v>
      </c>
      <c r="AR48" s="45">
        <v>12.667174627717097</v>
      </c>
      <c r="AS48" s="45">
        <v>8833.90463120753</v>
      </c>
      <c r="AT48" s="45">
        <v>0</v>
      </c>
      <c r="AU48" s="44">
        <v>47665.8906602556</v>
      </c>
      <c r="AV48" s="44">
        <v>211662.686283211</v>
      </c>
      <c r="AW48" s="44">
        <v>11014.42</v>
      </c>
      <c r="AX48" s="44">
        <v>0</v>
      </c>
      <c r="AY48" s="44">
        <v>0</v>
      </c>
      <c r="AZ48" s="44">
        <v>0</v>
      </c>
      <c r="BA48" s="44">
        <v>222677.106283211</v>
      </c>
      <c r="BB48" s="44">
        <v>270342.9969434666</v>
      </c>
      <c r="BC48" s="44">
        <v>0</v>
      </c>
      <c r="BD48" s="1">
        <v>0</v>
      </c>
      <c r="BE48" s="44">
        <v>270343</v>
      </c>
      <c r="BF48" s="44">
        <v>270343</v>
      </c>
      <c r="BG48" s="46"/>
      <c r="BH48" s="28"/>
    </row>
    <row r="49" spans="1:60" ht="18.75" customHeight="1">
      <c r="A49" s="17">
        <v>45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205.5488199505865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1.7516881318421567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4046.404218516437</v>
      </c>
      <c r="AG49" s="49">
        <v>0</v>
      </c>
      <c r="AH49" s="49">
        <v>0</v>
      </c>
      <c r="AI49" s="49">
        <v>0</v>
      </c>
      <c r="AJ49" s="49">
        <v>0</v>
      </c>
      <c r="AK49" s="49">
        <v>0</v>
      </c>
      <c r="AL49" s="49">
        <v>0</v>
      </c>
      <c r="AM49" s="49">
        <v>0</v>
      </c>
      <c r="AN49" s="49">
        <v>0</v>
      </c>
      <c r="AO49" s="49">
        <v>0</v>
      </c>
      <c r="AP49" s="49">
        <v>0</v>
      </c>
      <c r="AQ49" s="49">
        <v>0</v>
      </c>
      <c r="AR49" s="49">
        <v>0</v>
      </c>
      <c r="AS49" s="49">
        <v>0</v>
      </c>
      <c r="AT49" s="49">
        <v>0</v>
      </c>
      <c r="AU49" s="50">
        <v>4253.704726598866</v>
      </c>
      <c r="AV49" s="50">
        <v>26011.625419808137</v>
      </c>
      <c r="AW49" s="50">
        <v>0</v>
      </c>
      <c r="AX49" s="50">
        <v>0</v>
      </c>
      <c r="AY49" s="50">
        <v>0</v>
      </c>
      <c r="AZ49" s="50">
        <v>0</v>
      </c>
      <c r="BA49" s="50">
        <v>26011.625419808137</v>
      </c>
      <c r="BB49" s="50">
        <v>30265.330146407003</v>
      </c>
      <c r="BC49" s="50">
        <v>30265.33</v>
      </c>
      <c r="BD49" s="3">
        <v>0</v>
      </c>
      <c r="BE49" s="50">
        <v>0</v>
      </c>
      <c r="BF49" s="50">
        <v>30265.33</v>
      </c>
      <c r="BG49" s="51"/>
      <c r="BH49" s="28"/>
    </row>
    <row r="50" spans="1:59" s="24" customFormat="1" ht="18.75" customHeight="1">
      <c r="A50" s="23" t="s">
        <v>39</v>
      </c>
      <c r="B50" s="52">
        <v>5019.366053008482</v>
      </c>
      <c r="C50" s="52">
        <v>30712.69701498345</v>
      </c>
      <c r="D50" s="52">
        <v>41226.29136975642</v>
      </c>
      <c r="E50" s="52">
        <v>7819.999115780079</v>
      </c>
      <c r="F50" s="52">
        <v>216562.91010652704</v>
      </c>
      <c r="G50" s="52">
        <v>6538.298729324752</v>
      </c>
      <c r="H50" s="52">
        <v>14562.647970559867</v>
      </c>
      <c r="I50" s="52">
        <v>16334.351505526658</v>
      </c>
      <c r="J50" s="52">
        <v>9230.753609048816</v>
      </c>
      <c r="K50" s="52">
        <v>260913.80416616576</v>
      </c>
      <c r="L50" s="52">
        <v>2777564.8827247536</v>
      </c>
      <c r="M50" s="52">
        <v>189689.18623267606</v>
      </c>
      <c r="N50" s="52">
        <v>222990.35741380643</v>
      </c>
      <c r="O50" s="52">
        <v>781737.7567661185</v>
      </c>
      <c r="P50" s="52">
        <v>45253.181010815366</v>
      </c>
      <c r="Q50" s="52">
        <v>98747.80576375948</v>
      </c>
      <c r="R50" s="52">
        <v>286935.1063476071</v>
      </c>
      <c r="S50" s="52">
        <v>62973.79507143618</v>
      </c>
      <c r="T50" s="52">
        <v>83294.8620737314</v>
      </c>
      <c r="U50" s="52">
        <v>562.6945417526407</v>
      </c>
      <c r="V50" s="52">
        <v>618.984028618797</v>
      </c>
      <c r="W50" s="52">
        <v>0</v>
      </c>
      <c r="X50" s="52">
        <v>15900.503652341913</v>
      </c>
      <c r="Y50" s="52">
        <v>37059.48053213888</v>
      </c>
      <c r="Z50" s="52">
        <v>262727.1755860562</v>
      </c>
      <c r="AA50" s="52">
        <v>6565531.935884133</v>
      </c>
      <c r="AB50" s="52">
        <v>28029.450292454443</v>
      </c>
      <c r="AC50" s="52">
        <v>43991.36365781576</v>
      </c>
      <c r="AD50" s="52">
        <v>98906.40149856222</v>
      </c>
      <c r="AE50" s="52">
        <v>1432643.3953638598</v>
      </c>
      <c r="AF50" s="52">
        <v>927347.7137736663</v>
      </c>
      <c r="AG50" s="52">
        <v>4697.61788045418</v>
      </c>
      <c r="AH50" s="52">
        <v>193504.95834873145</v>
      </c>
      <c r="AI50" s="52">
        <v>210017.42842180096</v>
      </c>
      <c r="AJ50" s="52">
        <v>276023.3063239236</v>
      </c>
      <c r="AK50" s="52">
        <v>38746.627557345055</v>
      </c>
      <c r="AL50" s="52">
        <v>6483.674520444029</v>
      </c>
      <c r="AM50" s="52">
        <v>64844.54670221249</v>
      </c>
      <c r="AN50" s="52">
        <v>10456.421838501417</v>
      </c>
      <c r="AO50" s="52">
        <v>257442.0447901151</v>
      </c>
      <c r="AP50" s="52">
        <v>0</v>
      </c>
      <c r="AQ50" s="52">
        <v>31133.654784768674</v>
      </c>
      <c r="AR50" s="52">
        <v>931.5244041578428</v>
      </c>
      <c r="AS50" s="52">
        <v>91135.51688492921</v>
      </c>
      <c r="AT50" s="52">
        <v>0</v>
      </c>
      <c r="AU50" s="53">
        <v>15756844.474314164</v>
      </c>
      <c r="AV50" s="5">
        <v>6389175.832647954</v>
      </c>
      <c r="AW50" s="5">
        <v>839309.7421239747</v>
      </c>
      <c r="AX50" s="5">
        <v>2069692.985983169</v>
      </c>
      <c r="AY50" s="5">
        <v>259585.24474</v>
      </c>
      <c r="AZ50" s="5">
        <v>11155121.418756003</v>
      </c>
      <c r="BA50" s="5">
        <v>20712885.2242511</v>
      </c>
      <c r="BB50" s="5">
        <v>36469729.69856527</v>
      </c>
      <c r="BC50" s="5">
        <v>7073488.272891001</v>
      </c>
      <c r="BD50" s="4">
        <v>0</v>
      </c>
      <c r="BE50" s="5">
        <v>29396241.431755163</v>
      </c>
      <c r="BF50" s="5">
        <v>36469729.70464616</v>
      </c>
      <c r="BG50" s="54"/>
    </row>
    <row r="51" spans="1:59" ht="18.75" customHeight="1">
      <c r="A51" s="17">
        <v>200</v>
      </c>
      <c r="B51" s="47">
        <v>0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3">
        <v>0</v>
      </c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6"/>
    </row>
    <row r="52" spans="1:59" ht="18.75" customHeight="1">
      <c r="A52" s="17" t="s">
        <v>40</v>
      </c>
      <c r="B52" s="45">
        <v>6735.973403654486</v>
      </c>
      <c r="C52" s="45">
        <v>89505.9728573651</v>
      </c>
      <c r="D52" s="45">
        <v>44719.4238496778</v>
      </c>
      <c r="E52" s="45">
        <v>14679.98754705607</v>
      </c>
      <c r="F52" s="45">
        <v>220928.4834706956</v>
      </c>
      <c r="G52" s="45">
        <v>3677.6863827897</v>
      </c>
      <c r="H52" s="45">
        <v>9260.379972712388</v>
      </c>
      <c r="I52" s="45">
        <v>11361.939100845699</v>
      </c>
      <c r="J52" s="45">
        <v>13799.2333823498</v>
      </c>
      <c r="K52" s="45">
        <v>204435.397621847</v>
      </c>
      <c r="L52" s="45">
        <v>401192.06140561204</v>
      </c>
      <c r="M52" s="45">
        <v>365852.7754882871</v>
      </c>
      <c r="N52" s="45">
        <v>19763.532143954453</v>
      </c>
      <c r="O52" s="45">
        <v>73461.79941533742</v>
      </c>
      <c r="P52" s="45">
        <v>2401.08170218387</v>
      </c>
      <c r="Q52" s="45">
        <v>14025.983533019335</v>
      </c>
      <c r="R52" s="45">
        <v>50530.598774932994</v>
      </c>
      <c r="S52" s="45">
        <v>14140.225482463298</v>
      </c>
      <c r="T52" s="45">
        <v>26721.421510834003</v>
      </c>
      <c r="U52" s="45">
        <v>369.1799375330805</v>
      </c>
      <c r="V52" s="45">
        <v>302.001315</v>
      </c>
      <c r="W52" s="45">
        <v>0</v>
      </c>
      <c r="X52" s="45">
        <v>5439.91408574421</v>
      </c>
      <c r="Y52" s="45">
        <v>49864.2702690204</v>
      </c>
      <c r="Z52" s="45">
        <v>82979.5723556097</v>
      </c>
      <c r="AA52" s="45">
        <v>691296.363594816</v>
      </c>
      <c r="AB52" s="45">
        <v>8930.158715796204</v>
      </c>
      <c r="AC52" s="45">
        <v>11338.7694950283</v>
      </c>
      <c r="AD52" s="45">
        <v>32920.99131606557</v>
      </c>
      <c r="AE52" s="45">
        <v>354410.120642642</v>
      </c>
      <c r="AF52" s="45">
        <v>570174.3245706122</v>
      </c>
      <c r="AG52" s="45">
        <v>6247.193301647618</v>
      </c>
      <c r="AH52" s="45">
        <v>58610.08988221021</v>
      </c>
      <c r="AI52" s="45">
        <v>67123.6117235774</v>
      </c>
      <c r="AJ52" s="45">
        <v>36109.76507034663</v>
      </c>
      <c r="AK52" s="45">
        <v>17462.9403291347</v>
      </c>
      <c r="AL52" s="45">
        <v>4213.115297332819</v>
      </c>
      <c r="AM52" s="45">
        <v>20375.4262107622</v>
      </c>
      <c r="AN52" s="45">
        <v>25432.3839983847</v>
      </c>
      <c r="AO52" s="45">
        <v>90544.226904796</v>
      </c>
      <c r="AP52" s="45">
        <v>607848.139015452</v>
      </c>
      <c r="AQ52" s="45">
        <v>52890.328702322935</v>
      </c>
      <c r="AR52" s="45">
        <v>930.5028767576073</v>
      </c>
      <c r="AS52" s="45">
        <v>70441.2398267441</v>
      </c>
      <c r="AT52" s="45">
        <v>0</v>
      </c>
      <c r="AU52" s="44">
        <v>4453448.586482956</v>
      </c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7"/>
    </row>
    <row r="53" spans="1:59" ht="18.75" customHeight="1">
      <c r="A53" s="17" t="s">
        <v>41</v>
      </c>
      <c r="B53" s="45">
        <v>33193.673896939996</v>
      </c>
      <c r="C53" s="45">
        <v>227741.177584262</v>
      </c>
      <c r="D53" s="45">
        <v>250971.1902246664</v>
      </c>
      <c r="E53" s="45">
        <v>8186.511060234744</v>
      </c>
      <c r="F53" s="45">
        <v>411978.946192494</v>
      </c>
      <c r="G53" s="45">
        <v>19357.74337894443</v>
      </c>
      <c r="H53" s="45">
        <v>34591.01763302454</v>
      </c>
      <c r="I53" s="45">
        <v>31967.7232507761</v>
      </c>
      <c r="J53" s="45">
        <v>48119.5709964031</v>
      </c>
      <c r="K53" s="45">
        <v>687169.15961498</v>
      </c>
      <c r="L53" s="45">
        <v>1592741.92444853</v>
      </c>
      <c r="M53" s="45">
        <v>518450.16002441186</v>
      </c>
      <c r="N53" s="45">
        <v>45114.05861887705</v>
      </c>
      <c r="O53" s="45">
        <v>185821.74288868773</v>
      </c>
      <c r="P53" s="45">
        <v>6153.50884659337</v>
      </c>
      <c r="Q53" s="45">
        <v>10315.001950736563</v>
      </c>
      <c r="R53" s="45">
        <v>69923.4354646928</v>
      </c>
      <c r="S53" s="45">
        <v>11795.203270267099</v>
      </c>
      <c r="T53" s="45">
        <v>79899.5700677403</v>
      </c>
      <c r="U53" s="45">
        <v>646.2705990938239</v>
      </c>
      <c r="V53" s="45">
        <v>668.579716</v>
      </c>
      <c r="W53" s="45">
        <v>0</v>
      </c>
      <c r="X53" s="45">
        <v>7174.674379729755</v>
      </c>
      <c r="Y53" s="45">
        <v>69196.0026245595</v>
      </c>
      <c r="Z53" s="45">
        <v>134419.4818754303</v>
      </c>
      <c r="AA53" s="45">
        <v>1326890.333680993</v>
      </c>
      <c r="AB53" s="45">
        <v>12467.9567137716</v>
      </c>
      <c r="AC53" s="45">
        <v>23168.9717200141</v>
      </c>
      <c r="AD53" s="45">
        <v>61736.86982250792</v>
      </c>
      <c r="AE53" s="45">
        <v>318606.654075151</v>
      </c>
      <c r="AF53" s="45">
        <v>956822.87860597</v>
      </c>
      <c r="AG53" s="45">
        <v>3017.9406864830503</v>
      </c>
      <c r="AH53" s="45">
        <v>108723.777140487</v>
      </c>
      <c r="AI53" s="45">
        <v>100792.16361231415</v>
      </c>
      <c r="AJ53" s="45">
        <v>37588.4761673364</v>
      </c>
      <c r="AK53" s="45">
        <v>33980.6395167986</v>
      </c>
      <c r="AL53" s="45">
        <v>7334.035589737894</v>
      </c>
      <c r="AM53" s="45">
        <v>47970.4847959598</v>
      </c>
      <c r="AN53" s="45">
        <v>29058.3839634378</v>
      </c>
      <c r="AO53" s="45">
        <v>209506.26231964002</v>
      </c>
      <c r="AP53" s="45">
        <v>36778.5336799877</v>
      </c>
      <c r="AQ53" s="45">
        <v>20504.1623703372</v>
      </c>
      <c r="AR53" s="45">
        <v>302.09519377898994</v>
      </c>
      <c r="AS53" s="45">
        <v>81550.82702201908</v>
      </c>
      <c r="AT53" s="45">
        <v>0</v>
      </c>
      <c r="AU53" s="44">
        <v>7902397.7752848</v>
      </c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7"/>
    </row>
    <row r="54" spans="1:59" ht="18.75" customHeight="1">
      <c r="A54" s="17" t="s">
        <v>42</v>
      </c>
      <c r="B54" s="45">
        <v>754.617810600913</v>
      </c>
      <c r="C54" s="45">
        <v>6153.085535384786</v>
      </c>
      <c r="D54" s="45">
        <v>1084.394490820744</v>
      </c>
      <c r="E54" s="45">
        <v>1365.412396686264</v>
      </c>
      <c r="F54" s="45">
        <v>41917.54849155282</v>
      </c>
      <c r="G54" s="45">
        <v>94.0562670929298</v>
      </c>
      <c r="H54" s="45">
        <v>1212.0684701843618</v>
      </c>
      <c r="I54" s="45">
        <v>537.7529384585799</v>
      </c>
      <c r="J54" s="45">
        <v>2923.896646894869</v>
      </c>
      <c r="K54" s="45">
        <v>40746.391798443685</v>
      </c>
      <c r="L54" s="45">
        <v>207898.03930432038</v>
      </c>
      <c r="M54" s="45">
        <v>100852.47027675872</v>
      </c>
      <c r="N54" s="45">
        <v>2563.054839150448</v>
      </c>
      <c r="O54" s="45">
        <v>13071.746595124583</v>
      </c>
      <c r="P54" s="45">
        <v>2228.089817635065</v>
      </c>
      <c r="Q54" s="45">
        <v>372.77083688375774</v>
      </c>
      <c r="R54" s="45">
        <v>3691.2282852381422</v>
      </c>
      <c r="S54" s="45">
        <v>1288.8453911238503</v>
      </c>
      <c r="T54" s="45">
        <v>9311.208733254884</v>
      </c>
      <c r="U54" s="45">
        <v>42.402924605083996</v>
      </c>
      <c r="V54" s="45">
        <v>27.366338999999996</v>
      </c>
      <c r="W54" s="45">
        <v>0</v>
      </c>
      <c r="X54" s="45">
        <v>458.96934700393393</v>
      </c>
      <c r="Y54" s="45">
        <v>4632.22690742972</v>
      </c>
      <c r="Z54" s="45">
        <v>16747.545219464697</v>
      </c>
      <c r="AA54" s="45">
        <v>10489.552841656454</v>
      </c>
      <c r="AB54" s="45">
        <v>1232.9742518154599</v>
      </c>
      <c r="AC54" s="45">
        <v>1678.6252494888195</v>
      </c>
      <c r="AD54" s="45">
        <v>9159.549587105861</v>
      </c>
      <c r="AE54" s="45">
        <v>43904.643825587606</v>
      </c>
      <c r="AF54" s="45">
        <v>112093.8294329786</v>
      </c>
      <c r="AG54" s="45">
        <v>1127.4989385747929</v>
      </c>
      <c r="AH54" s="45">
        <v>357.03632854940975</v>
      </c>
      <c r="AI54" s="45">
        <v>52605.29147893215</v>
      </c>
      <c r="AJ54" s="45">
        <v>2496.426844000216</v>
      </c>
      <c r="AK54" s="45">
        <v>9406.261705640936</v>
      </c>
      <c r="AL54" s="45">
        <v>3006.283036971325</v>
      </c>
      <c r="AM54" s="45">
        <v>23070.639661762565</v>
      </c>
      <c r="AN54" s="45">
        <v>1734.9891302575775</v>
      </c>
      <c r="AO54" s="45">
        <v>33827.7119150212</v>
      </c>
      <c r="AP54" s="45">
        <v>0</v>
      </c>
      <c r="AQ54" s="45">
        <v>3705.92567374947</v>
      </c>
      <c r="AR54" s="45">
        <v>88.01208346654118</v>
      </c>
      <c r="AS54" s="45">
        <v>18961.138810587232</v>
      </c>
      <c r="AT54" s="45">
        <v>0</v>
      </c>
      <c r="AU54" s="44">
        <v>788921.5804592593</v>
      </c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7"/>
    </row>
    <row r="55" spans="1:59" ht="18.75" customHeight="1">
      <c r="A55" s="17" t="s">
        <v>43</v>
      </c>
      <c r="B55" s="45">
        <v>613.3688357961267</v>
      </c>
      <c r="C55" s="45">
        <v>4399.067008005033</v>
      </c>
      <c r="D55" s="45">
        <v>5185.630065078686</v>
      </c>
      <c r="E55" s="45">
        <v>435.0898802428418</v>
      </c>
      <c r="F55" s="45">
        <v>12988.11171808718</v>
      </c>
      <c r="G55" s="45">
        <v>414.21522185550856</v>
      </c>
      <c r="H55" s="45">
        <v>1912.8859535188442</v>
      </c>
      <c r="I55" s="45">
        <v>1592.2331722043243</v>
      </c>
      <c r="J55" s="45">
        <v>1108.5454031132354</v>
      </c>
      <c r="K55" s="45">
        <v>18147.24683848519</v>
      </c>
      <c r="L55" s="45">
        <v>151528.09211678698</v>
      </c>
      <c r="M55" s="45">
        <v>31255.407977866253</v>
      </c>
      <c r="N55" s="45">
        <v>8920.996984211079</v>
      </c>
      <c r="O55" s="45">
        <v>20303.954334731545</v>
      </c>
      <c r="P55" s="45">
        <v>276.1386391188278</v>
      </c>
      <c r="Q55" s="45">
        <v>33.43791560086864</v>
      </c>
      <c r="R55" s="45">
        <v>308.6311275282728</v>
      </c>
      <c r="S55" s="45">
        <v>1085.93076012593</v>
      </c>
      <c r="T55" s="45">
        <v>1501.9375780050525</v>
      </c>
      <c r="U55" s="45">
        <v>25.45199701537047</v>
      </c>
      <c r="V55" s="45">
        <v>2.38</v>
      </c>
      <c r="W55" s="45">
        <v>0</v>
      </c>
      <c r="X55" s="45">
        <v>28.938551986287422</v>
      </c>
      <c r="Y55" s="45">
        <v>2506.01966685144</v>
      </c>
      <c r="Z55" s="45">
        <v>15465.22492543307</v>
      </c>
      <c r="AA55" s="45">
        <v>10550.813950591886</v>
      </c>
      <c r="AB55" s="45">
        <v>821.4600261623</v>
      </c>
      <c r="AC55" s="45">
        <v>860.8598708925499</v>
      </c>
      <c r="AD55" s="45">
        <v>1173.187775758419</v>
      </c>
      <c r="AE55" s="45">
        <v>34983.18613260932</v>
      </c>
      <c r="AF55" s="45">
        <v>114031.25364540047</v>
      </c>
      <c r="AG55" s="45">
        <v>357.74923513340593</v>
      </c>
      <c r="AH55" s="45">
        <v>4071.1383000217033</v>
      </c>
      <c r="AI55" s="45">
        <v>8589.504788125078</v>
      </c>
      <c r="AJ55" s="45">
        <v>1251.025642003107</v>
      </c>
      <c r="AK55" s="45">
        <v>1644.5309334121175</v>
      </c>
      <c r="AL55" s="45">
        <v>366.89155551392963</v>
      </c>
      <c r="AM55" s="45">
        <v>2102.902629302875</v>
      </c>
      <c r="AN55" s="45">
        <v>377.74866941852906</v>
      </c>
      <c r="AO55" s="45">
        <v>24580.754070427676</v>
      </c>
      <c r="AP55" s="45">
        <v>0</v>
      </c>
      <c r="AQ55" s="45">
        <v>419.9284199976179</v>
      </c>
      <c r="AR55" s="45">
        <v>152.86544183901876</v>
      </c>
      <c r="AS55" s="45">
        <v>8254.277455720348</v>
      </c>
      <c r="AT55" s="45">
        <v>0</v>
      </c>
      <c r="AU55" s="44">
        <v>494629.0152139783</v>
      </c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7"/>
    </row>
    <row r="56" spans="1:59" ht="18.75" customHeight="1">
      <c r="A56" s="32" t="s">
        <v>44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  <c r="AK56" s="49">
        <v>0</v>
      </c>
      <c r="AL56" s="49">
        <v>0</v>
      </c>
      <c r="AM56" s="49">
        <v>0</v>
      </c>
      <c r="AN56" s="49">
        <v>0</v>
      </c>
      <c r="AO56" s="49">
        <v>0</v>
      </c>
      <c r="AP56" s="49">
        <v>0</v>
      </c>
      <c r="AQ56" s="49">
        <v>0</v>
      </c>
      <c r="AR56" s="49">
        <v>0</v>
      </c>
      <c r="AS56" s="49">
        <v>0</v>
      </c>
      <c r="AT56" s="49">
        <v>0</v>
      </c>
      <c r="AU56" s="50">
        <v>0</v>
      </c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7"/>
    </row>
    <row r="57" spans="1:59" s="33" customFormat="1" ht="18.75" customHeight="1">
      <c r="A57" s="23" t="s">
        <v>45</v>
      </c>
      <c r="B57" s="8">
        <v>41297.63394699152</v>
      </c>
      <c r="C57" s="8">
        <v>327799.30298501696</v>
      </c>
      <c r="D57" s="8">
        <v>301960.63863024366</v>
      </c>
      <c r="E57" s="8">
        <v>24667.00088421992</v>
      </c>
      <c r="F57" s="8">
        <v>687813.0898728296</v>
      </c>
      <c r="G57" s="8">
        <v>23543.701250682567</v>
      </c>
      <c r="H57" s="8">
        <v>46976.35202944014</v>
      </c>
      <c r="I57" s="8">
        <v>45459.6484622847</v>
      </c>
      <c r="J57" s="8">
        <v>65951.246428761</v>
      </c>
      <c r="K57" s="8">
        <v>950498.1958737558</v>
      </c>
      <c r="L57" s="8">
        <v>2353360.117275249</v>
      </c>
      <c r="M57" s="8">
        <v>1016410.813767324</v>
      </c>
      <c r="N57" s="8">
        <v>76361.64258619302</v>
      </c>
      <c r="O57" s="8">
        <v>292659.2432338813</v>
      </c>
      <c r="P57" s="8">
        <v>11058.819005531133</v>
      </c>
      <c r="Q57" s="8">
        <v>24747.194236240524</v>
      </c>
      <c r="R57" s="8">
        <v>124453.89365239222</v>
      </c>
      <c r="S57" s="8">
        <v>28310.20490398018</v>
      </c>
      <c r="T57" s="8">
        <v>117434.13788983422</v>
      </c>
      <c r="U57" s="8">
        <v>1083.305458247359</v>
      </c>
      <c r="V57" s="8">
        <v>1000.32737</v>
      </c>
      <c r="W57" s="8">
        <v>0</v>
      </c>
      <c r="X57" s="8">
        <v>13102.496364464187</v>
      </c>
      <c r="Y57" s="8">
        <v>126198.51946786107</v>
      </c>
      <c r="Z57" s="8">
        <v>249611.82437593778</v>
      </c>
      <c r="AA57" s="8">
        <v>2039227.0640680573</v>
      </c>
      <c r="AB57" s="8">
        <v>23452.549707545564</v>
      </c>
      <c r="AC57" s="8">
        <v>37047.226335423766</v>
      </c>
      <c r="AD57" s="8">
        <v>104990.59850143778</v>
      </c>
      <c r="AE57" s="8">
        <v>751904.6046759901</v>
      </c>
      <c r="AF57" s="8">
        <v>1753122.2862549613</v>
      </c>
      <c r="AG57" s="8">
        <v>10750.382161838867</v>
      </c>
      <c r="AH57" s="8">
        <v>171762.04165126832</v>
      </c>
      <c r="AI57" s="8">
        <v>229110.5716029488</v>
      </c>
      <c r="AJ57" s="8">
        <v>77445.69372368635</v>
      </c>
      <c r="AK57" s="8">
        <v>62494.37248498636</v>
      </c>
      <c r="AL57" s="8">
        <v>14920.325479555968</v>
      </c>
      <c r="AM57" s="8">
        <v>93519.45329778743</v>
      </c>
      <c r="AN57" s="8">
        <v>56603.5057614986</v>
      </c>
      <c r="AO57" s="8">
        <v>358458.95520988485</v>
      </c>
      <c r="AP57" s="8">
        <v>644626.6726954397</v>
      </c>
      <c r="AQ57" s="8">
        <v>77520.34516640723</v>
      </c>
      <c r="AR57" s="8">
        <v>1473.4755958421574</v>
      </c>
      <c r="AS57" s="8">
        <v>179207.48311507076</v>
      </c>
      <c r="AT57" s="8">
        <v>0</v>
      </c>
      <c r="AU57" s="53">
        <v>13639396.957440991</v>
      </c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10"/>
    </row>
    <row r="58" spans="1:59" s="33" customFormat="1" ht="18.75" customHeight="1">
      <c r="A58" s="23" t="s">
        <v>46</v>
      </c>
      <c r="B58" s="4">
        <v>46317</v>
      </c>
      <c r="C58" s="4">
        <v>358512</v>
      </c>
      <c r="D58" s="4">
        <v>343186.93</v>
      </c>
      <c r="E58" s="4">
        <v>32487</v>
      </c>
      <c r="F58" s="4">
        <v>904375.9999793567</v>
      </c>
      <c r="G58" s="4">
        <v>30081.99998000732</v>
      </c>
      <c r="H58" s="4">
        <v>61539</v>
      </c>
      <c r="I58" s="4">
        <v>61793.99996781135</v>
      </c>
      <c r="J58" s="4">
        <v>75182.00003780982</v>
      </c>
      <c r="K58" s="4">
        <v>1211412.0000399216</v>
      </c>
      <c r="L58" s="4">
        <v>5130925</v>
      </c>
      <c r="M58" s="4">
        <v>1206100</v>
      </c>
      <c r="N58" s="4">
        <v>299351.9999999994</v>
      </c>
      <c r="O58" s="4">
        <v>1074397</v>
      </c>
      <c r="P58" s="4">
        <v>56312.0000163465</v>
      </c>
      <c r="Q58" s="4">
        <v>123495</v>
      </c>
      <c r="R58" s="4">
        <v>411388.9999999993</v>
      </c>
      <c r="S58" s="4">
        <v>91283.99997541636</v>
      </c>
      <c r="T58" s="4">
        <v>200728.9999635656</v>
      </c>
      <c r="U58" s="4">
        <v>1646</v>
      </c>
      <c r="V58" s="4">
        <v>1619.3113986187968</v>
      </c>
      <c r="W58" s="4">
        <v>0</v>
      </c>
      <c r="X58" s="4">
        <v>29003.0000168061</v>
      </c>
      <c r="Y58" s="4">
        <v>163258</v>
      </c>
      <c r="Z58" s="4">
        <v>512338.999961994</v>
      </c>
      <c r="AA58" s="4">
        <v>8604758.99995219</v>
      </c>
      <c r="AB58" s="4">
        <v>51482</v>
      </c>
      <c r="AC58" s="4">
        <v>81038.58999323953</v>
      </c>
      <c r="AD58" s="4">
        <v>203897</v>
      </c>
      <c r="AE58" s="4">
        <v>2184548.00003985</v>
      </c>
      <c r="AF58" s="4">
        <v>2680470.0000286275</v>
      </c>
      <c r="AG58" s="4">
        <v>15448.000042293046</v>
      </c>
      <c r="AH58" s="4">
        <v>365267</v>
      </c>
      <c r="AI58" s="4">
        <v>439128.0000247498</v>
      </c>
      <c r="AJ58" s="4">
        <v>353469.0000476099</v>
      </c>
      <c r="AK58" s="4">
        <v>101241.0000423314</v>
      </c>
      <c r="AL58" s="4">
        <v>21404</v>
      </c>
      <c r="AM58" s="4">
        <v>158364</v>
      </c>
      <c r="AN58" s="4">
        <v>67059.92760000002</v>
      </c>
      <c r="AO58" s="4">
        <v>615901</v>
      </c>
      <c r="AP58" s="4">
        <v>644626.6726954397</v>
      </c>
      <c r="AQ58" s="4">
        <v>108653.99995117591</v>
      </c>
      <c r="AR58" s="4">
        <v>2405</v>
      </c>
      <c r="AS58" s="4">
        <v>270343</v>
      </c>
      <c r="AT58" s="4">
        <v>0</v>
      </c>
      <c r="AU58" s="5">
        <v>29396241.431755163</v>
      </c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10"/>
    </row>
    <row r="59" spans="2:47" ht="18.75" customHeight="1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</row>
    <row r="60" spans="2:47" ht="18.75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</sheetData>
  <sheetProtection/>
  <printOptions horizontalCentered="1"/>
  <pageMargins left="0.1968503937007874" right="0.5905511811023623" top="1.1811023622047245" bottom="0.4724409448818898" header="0.5118110236220472" footer="0.5118110236220472"/>
  <pageSetup horizontalDpi="600" verticalDpi="600" orientation="portrait" paperSize="9" scale="85" r:id="rId1"/>
  <headerFooter alignWithMargins="0">
    <oddHeader>&amp;C&amp;"Lucida Sans Unicode,Bold"&amp;12TABEL INPUT OUTPUT KEPULAUAN BANGKA BELITUNG TAHUN 2005
TRANSAKSI TOTAL ATAS DASAR HARGA PRODUSEN (JUTA RUPIAH)</oddHeader>
  </headerFooter>
  <colBreaks count="3" manualBreakCount="3">
    <brk id="41" min="3" max="57" man="1"/>
    <brk id="47" min="3" max="57" man="1"/>
    <brk id="54" min="3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60"/>
  <sheetViews>
    <sheetView showGridLines="0" view="pageBreakPreview" zoomScaleSheetLayoutView="100" zoomScalePageLayoutView="0" workbookViewId="0" topLeftCell="A1">
      <pane xSplit="1" ySplit="4" topLeftCell="B4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51" sqref="A51"/>
    </sheetView>
  </sheetViews>
  <sheetFormatPr defaultColWidth="9.140625" defaultRowHeight="18.75" customHeight="1"/>
  <cols>
    <col min="1" max="1" width="5.7109375" style="13" customWidth="1"/>
    <col min="2" max="46" width="12.7109375" style="13" customWidth="1"/>
    <col min="47" max="47" width="15.57421875" style="13" customWidth="1"/>
    <col min="48" max="51" width="12.7109375" style="13" customWidth="1"/>
    <col min="52" max="58" width="13.7109375" style="13" customWidth="1"/>
    <col min="59" max="59" width="12.7109375" style="34" customWidth="1"/>
    <col min="60" max="60" width="9.28125" style="13" bestFit="1" customWidth="1"/>
    <col min="61" max="16384" width="9.140625" style="13" customWidth="1"/>
  </cols>
  <sheetData>
    <row r="1" spans="1:55" ht="18.75" customHeight="1">
      <c r="A1" s="11" t="s">
        <v>54</v>
      </c>
      <c r="B1" s="12"/>
      <c r="C1" s="12"/>
      <c r="D1" s="12"/>
      <c r="J1" s="12"/>
      <c r="K1" s="12"/>
      <c r="Q1" s="12"/>
      <c r="R1" s="12"/>
      <c r="X1" s="14"/>
      <c r="Y1" s="12"/>
      <c r="AE1" s="12"/>
      <c r="AF1" s="12"/>
      <c r="AL1" s="12"/>
      <c r="AM1" s="12"/>
      <c r="AV1" s="27"/>
      <c r="AZ1" s="27"/>
      <c r="BC1" s="27"/>
    </row>
    <row r="2" spans="1:48" ht="18.75" customHeight="1">
      <c r="A2" s="11" t="s">
        <v>53</v>
      </c>
      <c r="B2" s="12"/>
      <c r="D2" s="12"/>
      <c r="K2" s="12"/>
      <c r="R2" s="12"/>
      <c r="X2" s="14"/>
      <c r="Y2" s="12"/>
      <c r="AF2" s="12"/>
      <c r="AM2" s="12"/>
      <c r="AV2" s="27"/>
    </row>
    <row r="3" spans="2:58" ht="18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</row>
    <row r="4" spans="1:60" s="95" customFormat="1" ht="18.75" customHeight="1" thickBot="1">
      <c r="A4" s="16" t="s">
        <v>48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6">
        <v>12</v>
      </c>
      <c r="N4" s="16">
        <v>13</v>
      </c>
      <c r="O4" s="16">
        <v>14</v>
      </c>
      <c r="P4" s="16">
        <v>15</v>
      </c>
      <c r="Q4" s="16">
        <v>16</v>
      </c>
      <c r="R4" s="16">
        <v>17</v>
      </c>
      <c r="S4" s="16">
        <v>18</v>
      </c>
      <c r="T4" s="16">
        <v>19</v>
      </c>
      <c r="U4" s="16">
        <v>20</v>
      </c>
      <c r="V4" s="16">
        <v>21</v>
      </c>
      <c r="W4" s="16">
        <v>22</v>
      </c>
      <c r="X4" s="16">
        <v>23</v>
      </c>
      <c r="Y4" s="16">
        <v>24</v>
      </c>
      <c r="Z4" s="16">
        <v>25</v>
      </c>
      <c r="AA4" s="16">
        <v>26</v>
      </c>
      <c r="AB4" s="16">
        <v>27</v>
      </c>
      <c r="AC4" s="16">
        <v>28</v>
      </c>
      <c r="AD4" s="16">
        <v>29</v>
      </c>
      <c r="AE4" s="16">
        <v>30</v>
      </c>
      <c r="AF4" s="16">
        <v>31</v>
      </c>
      <c r="AG4" s="16">
        <v>32</v>
      </c>
      <c r="AH4" s="16">
        <v>33</v>
      </c>
      <c r="AI4" s="16">
        <v>34</v>
      </c>
      <c r="AJ4" s="16">
        <v>35</v>
      </c>
      <c r="AK4" s="16">
        <v>36</v>
      </c>
      <c r="AL4" s="16">
        <v>37</v>
      </c>
      <c r="AM4" s="16">
        <v>38</v>
      </c>
      <c r="AN4" s="16">
        <v>39</v>
      </c>
      <c r="AO4" s="16">
        <v>40</v>
      </c>
      <c r="AP4" s="16">
        <v>41</v>
      </c>
      <c r="AQ4" s="16">
        <v>42</v>
      </c>
      <c r="AR4" s="16">
        <v>43</v>
      </c>
      <c r="AS4" s="16">
        <v>44</v>
      </c>
      <c r="AT4" s="16">
        <v>45</v>
      </c>
      <c r="AU4" s="16">
        <v>180</v>
      </c>
      <c r="AV4" s="16">
        <v>301</v>
      </c>
      <c r="AW4" s="16">
        <v>302</v>
      </c>
      <c r="AX4" s="16">
        <v>303</v>
      </c>
      <c r="AY4" s="16">
        <v>304</v>
      </c>
      <c r="AZ4" s="94">
        <v>305</v>
      </c>
      <c r="BA4" s="16">
        <v>309</v>
      </c>
      <c r="BB4" s="16">
        <v>310</v>
      </c>
      <c r="BC4" s="94">
        <v>409</v>
      </c>
      <c r="BD4" s="16">
        <v>509</v>
      </c>
      <c r="BE4" s="16">
        <v>600</v>
      </c>
      <c r="BF4" s="16">
        <v>700</v>
      </c>
      <c r="BG4" s="97">
        <v>800</v>
      </c>
      <c r="BH4" s="95" t="s">
        <v>49</v>
      </c>
    </row>
    <row r="5" spans="1:60" ht="18.75" customHeight="1" thickTop="1">
      <c r="A5" s="17" t="s">
        <v>0</v>
      </c>
      <c r="B5" s="1">
        <v>1879.8238822788533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1636.1663425541437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42537.65895562302</v>
      </c>
      <c r="Q5" s="1">
        <v>0</v>
      </c>
      <c r="R5" s="1">
        <v>0</v>
      </c>
      <c r="S5" s="1">
        <v>263.3314993297441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0.02351799991502075</v>
      </c>
      <c r="AS5" s="1">
        <v>0</v>
      </c>
      <c r="AT5" s="1">
        <v>0</v>
      </c>
      <c r="AU5" s="1">
        <v>46317.004197785674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46317.004197785674</v>
      </c>
      <c r="BC5" s="1">
        <v>0</v>
      </c>
      <c r="BD5" s="1">
        <v>0</v>
      </c>
      <c r="BE5" s="1">
        <v>46317</v>
      </c>
      <c r="BF5" s="1">
        <v>46317</v>
      </c>
      <c r="BG5" s="35">
        <v>-0.004197785674477927</v>
      </c>
      <c r="BH5" s="36">
        <v>1</v>
      </c>
    </row>
    <row r="6" spans="1:60" ht="18.75" customHeight="1">
      <c r="A6" s="17" t="s">
        <v>1</v>
      </c>
      <c r="B6" s="1">
        <v>0</v>
      </c>
      <c r="C6" s="1">
        <v>9146.453949319472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997.2128508764736</v>
      </c>
      <c r="J6" s="1">
        <v>0</v>
      </c>
      <c r="K6" s="1">
        <v>8058.673438659399</v>
      </c>
      <c r="L6" s="1">
        <v>0</v>
      </c>
      <c r="M6" s="1">
        <v>0</v>
      </c>
      <c r="N6" s="1">
        <v>8697.01362827488</v>
      </c>
      <c r="O6" s="1">
        <v>15699.663211585292</v>
      </c>
      <c r="P6" s="1">
        <v>0</v>
      </c>
      <c r="Q6" s="1">
        <v>0</v>
      </c>
      <c r="R6" s="1">
        <v>0</v>
      </c>
      <c r="S6" s="1">
        <v>231.08696471641002</v>
      </c>
      <c r="T6" s="1">
        <v>0</v>
      </c>
      <c r="U6" s="1">
        <v>0</v>
      </c>
      <c r="V6" s="1">
        <v>1.3223580870590599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179.43038576575972</v>
      </c>
      <c r="AG6" s="1">
        <v>205.81591110306223</v>
      </c>
      <c r="AH6" s="1">
        <v>7388.257589089911</v>
      </c>
      <c r="AI6" s="1">
        <v>0</v>
      </c>
      <c r="AJ6" s="1">
        <v>0</v>
      </c>
      <c r="AK6" s="1">
        <v>162.17034920023266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1014.0819573273214</v>
      </c>
      <c r="AR6" s="1">
        <v>114.2269995745391</v>
      </c>
      <c r="AS6" s="1">
        <v>0</v>
      </c>
      <c r="AT6" s="1">
        <v>0</v>
      </c>
      <c r="AU6" s="1">
        <v>51895.4095935798</v>
      </c>
      <c r="AV6" s="1">
        <v>305553.528653212</v>
      </c>
      <c r="AW6" s="1">
        <v>0</v>
      </c>
      <c r="AX6" s="1">
        <v>0</v>
      </c>
      <c r="AY6" s="1">
        <v>455.75705692283657</v>
      </c>
      <c r="AZ6" s="1">
        <v>607.3047027229273</v>
      </c>
      <c r="BA6" s="1">
        <v>306616.59041285777</v>
      </c>
      <c r="BB6" s="1">
        <v>358512.0000064376</v>
      </c>
      <c r="BC6" s="1">
        <v>0</v>
      </c>
      <c r="BD6" s="1">
        <v>0</v>
      </c>
      <c r="BE6" s="1">
        <v>358512</v>
      </c>
      <c r="BF6" s="1">
        <v>358512</v>
      </c>
      <c r="BG6" s="35">
        <v>-0.003082574752625078</v>
      </c>
      <c r="BH6" s="36">
        <v>0.6543063053105156</v>
      </c>
    </row>
    <row r="7" spans="1:60" ht="18.75" customHeight="1">
      <c r="A7" s="17" t="s">
        <v>2</v>
      </c>
      <c r="B7" s="1">
        <v>0</v>
      </c>
      <c r="C7" s="1">
        <v>0</v>
      </c>
      <c r="D7" s="1">
        <v>21754.775315879804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56985.7466911465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78740.5220070263</v>
      </c>
      <c r="AV7" s="1">
        <v>7817.080133558778</v>
      </c>
      <c r="AW7" s="1">
        <v>0</v>
      </c>
      <c r="AX7" s="1">
        <v>0</v>
      </c>
      <c r="AY7" s="1">
        <v>154</v>
      </c>
      <c r="AZ7" s="1">
        <v>256475.32845208966</v>
      </c>
      <c r="BA7" s="1">
        <v>264446.40858564846</v>
      </c>
      <c r="BB7" s="1">
        <v>343186.93059267476</v>
      </c>
      <c r="BC7" s="1">
        <v>0</v>
      </c>
      <c r="BD7" s="1">
        <v>0</v>
      </c>
      <c r="BE7" s="1">
        <v>343186.93</v>
      </c>
      <c r="BF7" s="1">
        <v>343186.93</v>
      </c>
      <c r="BG7" s="35">
        <v>-0.0005926746525801718</v>
      </c>
      <c r="BH7" s="36">
        <v>1</v>
      </c>
    </row>
    <row r="8" spans="1:60" ht="18.75" customHeight="1">
      <c r="A8" s="17" t="s">
        <v>3</v>
      </c>
      <c r="B8" s="1">
        <v>0</v>
      </c>
      <c r="C8" s="1">
        <v>0</v>
      </c>
      <c r="D8" s="1">
        <v>0</v>
      </c>
      <c r="E8" s="1">
        <v>4550.705836188327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22116.053696968633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26666.75953315696</v>
      </c>
      <c r="AV8" s="1">
        <v>0</v>
      </c>
      <c r="AW8" s="1">
        <v>0</v>
      </c>
      <c r="AX8" s="1">
        <v>0</v>
      </c>
      <c r="AY8" s="1">
        <v>5820.24</v>
      </c>
      <c r="AZ8" s="1">
        <v>0</v>
      </c>
      <c r="BA8" s="1">
        <v>5820.24</v>
      </c>
      <c r="BB8" s="1">
        <v>32486.99953315696</v>
      </c>
      <c r="BC8" s="1">
        <v>0</v>
      </c>
      <c r="BD8" s="1">
        <v>0</v>
      </c>
      <c r="BE8" s="1">
        <v>32487</v>
      </c>
      <c r="BF8" s="1">
        <v>32487</v>
      </c>
      <c r="BG8" s="35">
        <v>0.0004628116003004834</v>
      </c>
      <c r="BH8" s="36">
        <v>1</v>
      </c>
    </row>
    <row r="9" spans="1:60" ht="18.75" customHeight="1">
      <c r="A9" s="17" t="s">
        <v>4</v>
      </c>
      <c r="B9" s="1">
        <v>0</v>
      </c>
      <c r="C9" s="1">
        <v>0</v>
      </c>
      <c r="D9" s="1">
        <v>0</v>
      </c>
      <c r="E9" s="1">
        <v>0</v>
      </c>
      <c r="F9" s="1">
        <v>56846.61809480793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1287.0508719823351</v>
      </c>
      <c r="O9" s="1">
        <v>613622.1521664266</v>
      </c>
      <c r="P9" s="1">
        <v>0</v>
      </c>
      <c r="Q9" s="1">
        <v>0</v>
      </c>
      <c r="R9" s="1">
        <v>0</v>
      </c>
      <c r="S9" s="1">
        <v>28.384802000490183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671784.2059352174</v>
      </c>
      <c r="AV9" s="1">
        <v>0</v>
      </c>
      <c r="AW9" s="1">
        <v>0</v>
      </c>
      <c r="AX9" s="1">
        <v>0</v>
      </c>
      <c r="AY9" s="1">
        <v>24674.63</v>
      </c>
      <c r="AZ9" s="1">
        <v>207917.17056364118</v>
      </c>
      <c r="BA9" s="1">
        <v>232591.80056364118</v>
      </c>
      <c r="BB9" s="1">
        <v>904376.0064988586</v>
      </c>
      <c r="BC9" s="1">
        <v>0</v>
      </c>
      <c r="BD9" s="1">
        <v>0</v>
      </c>
      <c r="BE9" s="1">
        <v>904375.9999793567</v>
      </c>
      <c r="BF9" s="1">
        <v>904375.9999793567</v>
      </c>
      <c r="BG9" s="35">
        <v>-0.0027926512993872166</v>
      </c>
      <c r="BH9" s="36">
        <v>1</v>
      </c>
    </row>
    <row r="10" spans="1:60" s="19" customFormat="1" ht="18.75" customHeight="1">
      <c r="A10" s="18" t="s">
        <v>5</v>
      </c>
      <c r="B10" s="2">
        <v>75.81418551867546</v>
      </c>
      <c r="C10" s="2">
        <v>198.9288314447723</v>
      </c>
      <c r="D10" s="2">
        <v>0</v>
      </c>
      <c r="E10" s="2">
        <v>56.36797875525444</v>
      </c>
      <c r="F10" s="2">
        <v>6800.206350338673</v>
      </c>
      <c r="G10" s="2">
        <v>165.37484546286709</v>
      </c>
      <c r="H10" s="2">
        <v>0</v>
      </c>
      <c r="I10" s="2">
        <v>105.53764723895661</v>
      </c>
      <c r="J10" s="2">
        <v>0</v>
      </c>
      <c r="K10" s="2">
        <v>0</v>
      </c>
      <c r="L10" s="2">
        <v>0</v>
      </c>
      <c r="M10" s="2">
        <v>0</v>
      </c>
      <c r="N10" s="2">
        <v>431.1779234338901</v>
      </c>
      <c r="O10" s="2">
        <v>7278.340775835596</v>
      </c>
      <c r="P10" s="2">
        <v>0</v>
      </c>
      <c r="Q10" s="2">
        <v>4651.590838126641</v>
      </c>
      <c r="R10" s="2">
        <v>0</v>
      </c>
      <c r="S10" s="2">
        <v>157.66728827390756</v>
      </c>
      <c r="T10" s="2">
        <v>0</v>
      </c>
      <c r="U10" s="2">
        <v>0</v>
      </c>
      <c r="V10" s="2">
        <v>0.8933132797428979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4.317190306672038</v>
      </c>
      <c r="AG10" s="2">
        <v>6.233467674375262</v>
      </c>
      <c r="AH10" s="2">
        <v>290.1014496254066</v>
      </c>
      <c r="AI10" s="2">
        <v>0</v>
      </c>
      <c r="AJ10" s="2">
        <v>0</v>
      </c>
      <c r="AK10" s="2">
        <v>5.049523686531598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20227.60160900196</v>
      </c>
      <c r="AV10" s="2">
        <v>9854.399018514228</v>
      </c>
      <c r="AW10" s="2">
        <v>0</v>
      </c>
      <c r="AX10" s="2">
        <v>0</v>
      </c>
      <c r="AY10" s="2">
        <v>0</v>
      </c>
      <c r="AZ10" s="2">
        <v>0</v>
      </c>
      <c r="BA10" s="2">
        <v>9854.399018514228</v>
      </c>
      <c r="BB10" s="2">
        <v>30082.000627516187</v>
      </c>
      <c r="BC10" s="2">
        <v>0</v>
      </c>
      <c r="BD10" s="2">
        <v>0</v>
      </c>
      <c r="BE10" s="2">
        <v>30081.999980007316</v>
      </c>
      <c r="BF10" s="2">
        <v>30081.999980007316</v>
      </c>
      <c r="BG10" s="37">
        <v>-0.000353307794284774</v>
      </c>
      <c r="BH10" s="38">
        <v>0.18924588640893442</v>
      </c>
    </row>
    <row r="11" spans="1:60" s="20" customFormat="1" ht="18.75" customHeight="1">
      <c r="A11" s="17" t="s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5172.22</v>
      </c>
      <c r="AZ11" s="1">
        <v>56366.781585902456</v>
      </c>
      <c r="BA11" s="1">
        <v>61539.00158590246</v>
      </c>
      <c r="BB11" s="1">
        <v>61539.00158590246</v>
      </c>
      <c r="BC11" s="1">
        <v>0</v>
      </c>
      <c r="BD11" s="1">
        <v>0</v>
      </c>
      <c r="BE11" s="1">
        <v>61539</v>
      </c>
      <c r="BF11" s="1">
        <v>61539</v>
      </c>
      <c r="BG11" s="35">
        <v>-0.001585902449733112</v>
      </c>
      <c r="BH11" s="39">
        <v>1</v>
      </c>
    </row>
    <row r="12" spans="1:60" s="20" customFormat="1" ht="18.75" customHeight="1">
      <c r="A12" s="17" t="s">
        <v>7</v>
      </c>
      <c r="B12" s="1">
        <v>57.1327900229938</v>
      </c>
      <c r="C12" s="1">
        <v>22.225081299705298</v>
      </c>
      <c r="D12" s="1">
        <v>923.0861537973526</v>
      </c>
      <c r="E12" s="1">
        <v>1.4841924766358598</v>
      </c>
      <c r="F12" s="1">
        <v>712.718049687398</v>
      </c>
      <c r="G12" s="1">
        <v>27.57225749377269</v>
      </c>
      <c r="H12" s="1">
        <v>0</v>
      </c>
      <c r="I12" s="1">
        <v>48.87518371221069</v>
      </c>
      <c r="J12" s="1">
        <v>0</v>
      </c>
      <c r="K12" s="1">
        <v>89.93439482340581</v>
      </c>
      <c r="L12" s="1">
        <v>0</v>
      </c>
      <c r="M12" s="1">
        <v>0</v>
      </c>
      <c r="N12" s="1">
        <v>1745.416281443661</v>
      </c>
      <c r="O12" s="1">
        <v>55.27757280883207</v>
      </c>
      <c r="P12" s="1">
        <v>0</v>
      </c>
      <c r="Q12" s="1">
        <v>0</v>
      </c>
      <c r="R12" s="1">
        <v>1814.3282255613283</v>
      </c>
      <c r="S12" s="1">
        <v>7799.981895723387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4099.882959756739</v>
      </c>
      <c r="AI12" s="1">
        <v>0</v>
      </c>
      <c r="AJ12" s="1">
        <v>0</v>
      </c>
      <c r="AK12" s="1">
        <v>154.07896481641492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150.17629933559402</v>
      </c>
      <c r="AR12" s="1">
        <v>0</v>
      </c>
      <c r="AS12" s="1">
        <v>0</v>
      </c>
      <c r="AT12" s="1">
        <v>0</v>
      </c>
      <c r="AU12" s="1">
        <v>17702.17030275943</v>
      </c>
      <c r="AV12" s="1">
        <v>43625.60672219811</v>
      </c>
      <c r="AW12" s="1">
        <v>0</v>
      </c>
      <c r="AX12" s="1">
        <v>0</v>
      </c>
      <c r="AY12" s="1">
        <v>340.2742954500768</v>
      </c>
      <c r="AZ12" s="1">
        <v>125.94855348570003</v>
      </c>
      <c r="BA12" s="1">
        <v>44091.82957113389</v>
      </c>
      <c r="BB12" s="1">
        <v>61793.99987389332</v>
      </c>
      <c r="BC12" s="1">
        <v>0</v>
      </c>
      <c r="BD12" s="1">
        <v>0</v>
      </c>
      <c r="BE12" s="1">
        <v>61793.99996781135</v>
      </c>
      <c r="BF12" s="1">
        <v>61793.99996781135</v>
      </c>
      <c r="BG12" s="35">
        <v>0.0012588572353706695</v>
      </c>
      <c r="BH12" s="39">
        <v>0.3440810158339668</v>
      </c>
    </row>
    <row r="13" spans="1:60" s="20" customFormat="1" ht="18.75" customHeight="1">
      <c r="A13" s="17" t="s">
        <v>8</v>
      </c>
      <c r="B13" s="1">
        <v>0.7038842134714111</v>
      </c>
      <c r="C13" s="1">
        <v>77.96294190025142</v>
      </c>
      <c r="D13" s="1">
        <v>52.15439030919243</v>
      </c>
      <c r="E13" s="1">
        <v>13.576958045023705</v>
      </c>
      <c r="F13" s="1">
        <v>68.71921958381209</v>
      </c>
      <c r="G13" s="1">
        <v>14.629073116955736</v>
      </c>
      <c r="H13" s="1">
        <v>0.8572155134365965</v>
      </c>
      <c r="I13" s="1">
        <v>23.946847757441773</v>
      </c>
      <c r="J13" s="1">
        <v>1143.5207261544988</v>
      </c>
      <c r="K13" s="1">
        <v>552.2977351906156</v>
      </c>
      <c r="L13" s="1">
        <v>466.0515067356613</v>
      </c>
      <c r="M13" s="1">
        <v>902.3793809836379</v>
      </c>
      <c r="N13" s="1">
        <v>4.549281637459291</v>
      </c>
      <c r="O13" s="1">
        <v>29.420395335829763</v>
      </c>
      <c r="P13" s="1">
        <v>0.44829863620068233</v>
      </c>
      <c r="Q13" s="1">
        <v>0</v>
      </c>
      <c r="R13" s="1">
        <v>1456.2731194724386</v>
      </c>
      <c r="S13" s="1">
        <v>7.068110796790083</v>
      </c>
      <c r="T13" s="1">
        <v>52039.19206366487</v>
      </c>
      <c r="U13" s="1">
        <v>1.410040570377565</v>
      </c>
      <c r="V13" s="1">
        <v>0</v>
      </c>
      <c r="W13" s="1">
        <v>0</v>
      </c>
      <c r="X13" s="1">
        <v>0</v>
      </c>
      <c r="Y13" s="1">
        <v>62.19548558417332</v>
      </c>
      <c r="Z13" s="1">
        <v>0</v>
      </c>
      <c r="AA13" s="1">
        <v>0</v>
      </c>
      <c r="AB13" s="1">
        <v>3.1295106766395926</v>
      </c>
      <c r="AC13" s="1">
        <v>0</v>
      </c>
      <c r="AD13" s="1">
        <v>0</v>
      </c>
      <c r="AE13" s="1">
        <v>13855.800409457446</v>
      </c>
      <c r="AF13" s="1">
        <v>10.911503092984187</v>
      </c>
      <c r="AG13" s="1">
        <v>1.4199309156272628</v>
      </c>
      <c r="AH13" s="1">
        <v>20.856986654810886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70809.47501599965</v>
      </c>
      <c r="AV13" s="1">
        <v>2981.667001174788</v>
      </c>
      <c r="AW13" s="1">
        <v>0</v>
      </c>
      <c r="AX13" s="1">
        <v>0</v>
      </c>
      <c r="AY13" s="1">
        <v>1390.8522345457186</v>
      </c>
      <c r="AZ13" s="1">
        <v>0</v>
      </c>
      <c r="BA13" s="1">
        <v>4372.519235720507</v>
      </c>
      <c r="BB13" s="1">
        <v>75181.99425172016</v>
      </c>
      <c r="BC13" s="1">
        <v>0</v>
      </c>
      <c r="BD13" s="1">
        <v>0</v>
      </c>
      <c r="BE13" s="1">
        <v>75182.00003780982</v>
      </c>
      <c r="BF13" s="1">
        <v>75182.00003780982</v>
      </c>
      <c r="BG13" s="35">
        <v>-0.0018912444356828928</v>
      </c>
      <c r="BH13" s="39">
        <v>0.9963196258858115</v>
      </c>
    </row>
    <row r="14" spans="1:60" s="22" customFormat="1" ht="18.75" customHeight="1">
      <c r="A14" s="21" t="s">
        <v>9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43399.87621030753</v>
      </c>
      <c r="L14" s="3">
        <v>0</v>
      </c>
      <c r="M14" s="3">
        <v>0</v>
      </c>
      <c r="N14" s="3">
        <v>96729.67190482293</v>
      </c>
      <c r="O14" s="3">
        <v>74.51241043619265</v>
      </c>
      <c r="P14" s="3">
        <v>0</v>
      </c>
      <c r="Q14" s="3">
        <v>0</v>
      </c>
      <c r="R14" s="3">
        <v>144087.7604386506</v>
      </c>
      <c r="S14" s="3">
        <v>550.3803543961217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63352.07941842505</v>
      </c>
      <c r="AI14" s="3">
        <v>0</v>
      </c>
      <c r="AJ14" s="3">
        <v>0</v>
      </c>
      <c r="AK14" s="3">
        <v>182.36506406640456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509.4281884917553</v>
      </c>
      <c r="AR14" s="3">
        <v>0</v>
      </c>
      <c r="AS14" s="3">
        <v>90.64046428940614</v>
      </c>
      <c r="AT14" s="3">
        <v>0</v>
      </c>
      <c r="AU14" s="3">
        <v>348976.71445388603</v>
      </c>
      <c r="AV14" s="3">
        <v>854216.7839112347</v>
      </c>
      <c r="AW14" s="3">
        <v>0</v>
      </c>
      <c r="AX14" s="3">
        <v>0</v>
      </c>
      <c r="AY14" s="3">
        <v>0</v>
      </c>
      <c r="AZ14" s="3">
        <v>8218.501063351669</v>
      </c>
      <c r="BA14" s="3">
        <v>862435.2849745863</v>
      </c>
      <c r="BB14" s="3">
        <v>1211411.9994284725</v>
      </c>
      <c r="BC14" s="3">
        <v>0</v>
      </c>
      <c r="BD14" s="3">
        <v>0</v>
      </c>
      <c r="BE14" s="3">
        <v>1211412.0000399216</v>
      </c>
      <c r="BF14" s="3">
        <v>1211412.0000399216</v>
      </c>
      <c r="BG14" s="40">
        <v>0.0005715272855013609</v>
      </c>
      <c r="BH14" s="41">
        <v>1</v>
      </c>
    </row>
    <row r="15" spans="1:60" ht="18.75" customHeight="1">
      <c r="A15" s="17" t="s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12954.6249901483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5117970.37500985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5130925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5130925</v>
      </c>
      <c r="BC15" s="1">
        <v>0</v>
      </c>
      <c r="BD15" s="1">
        <v>0</v>
      </c>
      <c r="BE15" s="1">
        <v>5130925</v>
      </c>
      <c r="BF15" s="1">
        <v>5130925</v>
      </c>
      <c r="BG15" s="35">
        <v>0</v>
      </c>
      <c r="BH15" s="36">
        <v>1</v>
      </c>
    </row>
    <row r="16" spans="1:60" ht="18.75" customHeight="1">
      <c r="A16" s="17" t="s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8306.34154146809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13780.284393923515</v>
      </c>
      <c r="Y16" s="1">
        <v>15673.466659812104</v>
      </c>
      <c r="Z16" s="1">
        <v>0</v>
      </c>
      <c r="AA16" s="1">
        <v>33048.82317026616</v>
      </c>
      <c r="AB16" s="1">
        <v>0</v>
      </c>
      <c r="AC16" s="1">
        <v>0</v>
      </c>
      <c r="AD16" s="1">
        <v>0</v>
      </c>
      <c r="AE16" s="1">
        <v>338048.52461174584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408857.44037721574</v>
      </c>
      <c r="AV16" s="1">
        <v>0</v>
      </c>
      <c r="AW16" s="1">
        <v>0</v>
      </c>
      <c r="AX16" s="1">
        <v>0</v>
      </c>
      <c r="AY16" s="1">
        <v>55600.35908</v>
      </c>
      <c r="AZ16" s="1">
        <v>741642.2033923285</v>
      </c>
      <c r="BA16" s="1">
        <v>797242.5624723284</v>
      </c>
      <c r="BB16" s="1">
        <v>1206100.0028495442</v>
      </c>
      <c r="BC16" s="1">
        <v>0</v>
      </c>
      <c r="BD16" s="1">
        <v>0</v>
      </c>
      <c r="BE16" s="1">
        <v>1206100</v>
      </c>
      <c r="BF16" s="1">
        <v>1206100</v>
      </c>
      <c r="BG16" s="35">
        <v>-0.0028495441656559706</v>
      </c>
      <c r="BH16" s="36">
        <v>1</v>
      </c>
    </row>
    <row r="17" spans="1:60" ht="18.75" customHeight="1">
      <c r="A17" s="17" t="s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29931.415302449834</v>
      </c>
      <c r="O17" s="1">
        <v>0</v>
      </c>
      <c r="P17" s="1">
        <v>0</v>
      </c>
      <c r="Q17" s="1">
        <v>0</v>
      </c>
      <c r="R17" s="1">
        <v>0</v>
      </c>
      <c r="S17" s="1">
        <v>8243.201050641312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18.139691654799865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38192.75604474594</v>
      </c>
      <c r="AV17" s="1">
        <v>256883.6500800902</v>
      </c>
      <c r="AW17" s="1">
        <v>0</v>
      </c>
      <c r="AX17" s="1">
        <v>0</v>
      </c>
      <c r="AY17" s="1">
        <v>84.25</v>
      </c>
      <c r="AZ17" s="1">
        <v>4191.347635075626</v>
      </c>
      <c r="BA17" s="1">
        <v>261159.24771516584</v>
      </c>
      <c r="BB17" s="1">
        <v>299352.00375991175</v>
      </c>
      <c r="BC17" s="1">
        <v>0</v>
      </c>
      <c r="BD17" s="1">
        <v>0</v>
      </c>
      <c r="BE17" s="1">
        <v>299351.9999999994</v>
      </c>
      <c r="BF17" s="1">
        <v>299351.9999999994</v>
      </c>
      <c r="BG17" s="35">
        <v>-0.0037599123315885663</v>
      </c>
      <c r="BH17" s="36">
        <v>1</v>
      </c>
    </row>
    <row r="18" spans="1:60" ht="18.75" customHeight="1">
      <c r="A18" s="17" t="s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8451.3217435619</v>
      </c>
      <c r="O18" s="1">
        <v>32479.38057255868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40930.70231612058</v>
      </c>
      <c r="AV18" s="1">
        <v>66491.4890478839</v>
      </c>
      <c r="AW18" s="1">
        <v>0</v>
      </c>
      <c r="AX18" s="1">
        <v>0</v>
      </c>
      <c r="AY18" s="1">
        <v>27844.1861801188</v>
      </c>
      <c r="AZ18" s="1">
        <v>939130.6217925737</v>
      </c>
      <c r="BA18" s="1">
        <v>1033466.2970205764</v>
      </c>
      <c r="BB18" s="1">
        <v>1074396.999336697</v>
      </c>
      <c r="BC18" s="1">
        <v>0</v>
      </c>
      <c r="BD18" s="1">
        <v>0</v>
      </c>
      <c r="BE18" s="1">
        <v>1074397</v>
      </c>
      <c r="BF18" s="1">
        <v>1074397</v>
      </c>
      <c r="BG18" s="35">
        <v>0.0006633030716329813</v>
      </c>
      <c r="BH18" s="36">
        <v>0.7682172426378429</v>
      </c>
    </row>
    <row r="19" spans="1:60" ht="18.75" customHeight="1">
      <c r="A19" s="17" t="s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69.90519557699686</v>
      </c>
      <c r="J19" s="1">
        <v>0</v>
      </c>
      <c r="K19" s="1">
        <v>89.34777850567107</v>
      </c>
      <c r="L19" s="1">
        <v>0</v>
      </c>
      <c r="M19" s="1">
        <v>0</v>
      </c>
      <c r="N19" s="1">
        <v>1.8658102603881572</v>
      </c>
      <c r="O19" s="1">
        <v>0</v>
      </c>
      <c r="P19" s="1">
        <v>171.02681873934966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216.35898530800924</v>
      </c>
      <c r="AI19" s="1">
        <v>0</v>
      </c>
      <c r="AJ19" s="1">
        <v>0</v>
      </c>
      <c r="AK19" s="1">
        <v>211.91618889156098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109.55366683462583</v>
      </c>
      <c r="AR19" s="1">
        <v>0</v>
      </c>
      <c r="AS19" s="1">
        <v>0</v>
      </c>
      <c r="AT19" s="1">
        <v>0</v>
      </c>
      <c r="AU19" s="1">
        <v>869.9744441166017</v>
      </c>
      <c r="AV19" s="1">
        <v>54768.029144818094</v>
      </c>
      <c r="AW19" s="1">
        <v>0</v>
      </c>
      <c r="AX19" s="1">
        <v>0</v>
      </c>
      <c r="AY19" s="1">
        <v>673.9964454686902</v>
      </c>
      <c r="AZ19" s="1">
        <v>0</v>
      </c>
      <c r="BA19" s="1">
        <v>55442.02559028679</v>
      </c>
      <c r="BB19" s="1">
        <v>56312.00003440339</v>
      </c>
      <c r="BC19" s="1">
        <v>0</v>
      </c>
      <c r="BD19" s="1">
        <v>0</v>
      </c>
      <c r="BE19" s="1">
        <v>56312.00001634651</v>
      </c>
      <c r="BF19" s="1">
        <v>56312.00001634651</v>
      </c>
      <c r="BG19" s="35">
        <v>-1.8056874978356063E-05</v>
      </c>
      <c r="BH19" s="36">
        <v>0.13152895320133995</v>
      </c>
    </row>
    <row r="20" spans="1:60" s="19" customFormat="1" ht="18.75" customHeight="1">
      <c r="A20" s="18" t="s">
        <v>15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479.57960420013944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28.42674964310944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508.00635384324886</v>
      </c>
      <c r="AV20" s="2">
        <v>11587.315017962119</v>
      </c>
      <c r="AW20" s="2">
        <v>0</v>
      </c>
      <c r="AX20" s="2">
        <v>0</v>
      </c>
      <c r="AY20" s="2">
        <v>99.4489604</v>
      </c>
      <c r="AZ20" s="2">
        <v>111300.22671778665</v>
      </c>
      <c r="BA20" s="2">
        <v>122986.99069614876</v>
      </c>
      <c r="BB20" s="2">
        <v>123494.997049992</v>
      </c>
      <c r="BC20" s="2">
        <v>0</v>
      </c>
      <c r="BD20" s="2">
        <v>0</v>
      </c>
      <c r="BE20" s="2">
        <v>123495</v>
      </c>
      <c r="BF20" s="2">
        <v>123495</v>
      </c>
      <c r="BG20" s="37">
        <v>0.00295000801270362</v>
      </c>
      <c r="BH20" s="38">
        <v>1</v>
      </c>
    </row>
    <row r="21" spans="1:60" s="20" customFormat="1" ht="18.75" customHeight="1">
      <c r="A21" s="17" t="s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24754.099074279773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1807.8574537014713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26561.956527981245</v>
      </c>
      <c r="AV21" s="1">
        <v>180451.00898928227</v>
      </c>
      <c r="AW21" s="1">
        <v>0</v>
      </c>
      <c r="AX21" s="1">
        <v>0</v>
      </c>
      <c r="AY21" s="1">
        <v>128.35024131973887</v>
      </c>
      <c r="AZ21" s="1">
        <v>204247.68399266023</v>
      </c>
      <c r="BA21" s="1">
        <v>384827.04322326224</v>
      </c>
      <c r="BB21" s="1">
        <v>411388.9997512435</v>
      </c>
      <c r="BC21" s="1">
        <v>0</v>
      </c>
      <c r="BD21" s="1">
        <v>0</v>
      </c>
      <c r="BE21" s="1">
        <v>411388.9999999993</v>
      </c>
      <c r="BF21" s="1">
        <v>411388.9999999993</v>
      </c>
      <c r="BG21" s="35">
        <v>0.0002487566671334207</v>
      </c>
      <c r="BH21" s="39">
        <v>0.9837893354510113</v>
      </c>
    </row>
    <row r="22" spans="1:60" s="20" customFormat="1" ht="18.75" customHeight="1">
      <c r="A22" s="17" t="s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400.46631964269284</v>
      </c>
      <c r="J22" s="1">
        <v>0</v>
      </c>
      <c r="K22" s="1">
        <v>3232.369525281212</v>
      </c>
      <c r="L22" s="1">
        <v>0</v>
      </c>
      <c r="M22" s="1">
        <v>0</v>
      </c>
      <c r="N22" s="1">
        <v>726.559120842015</v>
      </c>
      <c r="O22" s="1">
        <v>0</v>
      </c>
      <c r="P22" s="1">
        <v>0</v>
      </c>
      <c r="Q22" s="1">
        <v>0.44911595304658575</v>
      </c>
      <c r="R22" s="1">
        <v>521.0872832844314</v>
      </c>
      <c r="S22" s="1">
        <v>468.7917338488242</v>
      </c>
      <c r="T22" s="1">
        <v>22.267723581576618</v>
      </c>
      <c r="U22" s="1">
        <v>0.18793737107478814</v>
      </c>
      <c r="V22" s="1">
        <v>0.04770700609384727</v>
      </c>
      <c r="W22" s="1">
        <v>0</v>
      </c>
      <c r="X22" s="1">
        <v>0</v>
      </c>
      <c r="Y22" s="1">
        <v>0</v>
      </c>
      <c r="Z22" s="1">
        <v>0.18634792673810446</v>
      </c>
      <c r="AA22" s="1">
        <v>1144.350901741492</v>
      </c>
      <c r="AB22" s="1">
        <v>2.3780839255120765</v>
      </c>
      <c r="AC22" s="1">
        <v>7.29568182732219</v>
      </c>
      <c r="AD22" s="1">
        <v>0</v>
      </c>
      <c r="AE22" s="1">
        <v>0</v>
      </c>
      <c r="AF22" s="1">
        <v>45.713038354198304</v>
      </c>
      <c r="AG22" s="1">
        <v>11.391620604541567</v>
      </c>
      <c r="AH22" s="1">
        <v>1990.6904906834977</v>
      </c>
      <c r="AI22" s="1">
        <v>13.340030822241507</v>
      </c>
      <c r="AJ22" s="1">
        <v>187.63453506921854</v>
      </c>
      <c r="AK22" s="1">
        <v>129.29577111562205</v>
      </c>
      <c r="AL22" s="1">
        <v>3.76018502043087</v>
      </c>
      <c r="AM22" s="1">
        <v>1.0221022953105905</v>
      </c>
      <c r="AN22" s="1">
        <v>0.054165010760281886</v>
      </c>
      <c r="AO22" s="1">
        <v>2.4928588762479604</v>
      </c>
      <c r="AP22" s="1">
        <v>0</v>
      </c>
      <c r="AQ22" s="1">
        <v>136.10121319243362</v>
      </c>
      <c r="AR22" s="1">
        <v>17.358678138232985</v>
      </c>
      <c r="AS22" s="1">
        <v>727.3839867701299</v>
      </c>
      <c r="AT22" s="1">
        <v>0</v>
      </c>
      <c r="AU22" s="1">
        <v>9792.676158184895</v>
      </c>
      <c r="AV22" s="1">
        <v>62340.506095440775</v>
      </c>
      <c r="AW22" s="1">
        <v>379.22754123277264</v>
      </c>
      <c r="AX22" s="1">
        <v>0</v>
      </c>
      <c r="AY22" s="1">
        <v>4.228352366126786</v>
      </c>
      <c r="AZ22" s="1">
        <v>18767.36164626516</v>
      </c>
      <c r="BA22" s="1">
        <v>81491.32363530483</v>
      </c>
      <c r="BB22" s="1">
        <v>91283.99979348973</v>
      </c>
      <c r="BC22" s="1">
        <v>0</v>
      </c>
      <c r="BD22" s="1">
        <v>0</v>
      </c>
      <c r="BE22" s="1">
        <v>91283.99997541636</v>
      </c>
      <c r="BF22" s="1">
        <v>91283.99997541636</v>
      </c>
      <c r="BG22" s="35">
        <v>-0.00012262251402717084</v>
      </c>
      <c r="BH22" s="39">
        <v>0.046439805483041725</v>
      </c>
    </row>
    <row r="23" spans="1:60" s="20" customFormat="1" ht="18.75" customHeight="1">
      <c r="A23" s="17" t="s">
        <v>18</v>
      </c>
      <c r="B23" s="1">
        <v>0</v>
      </c>
      <c r="C23" s="1">
        <v>0</v>
      </c>
      <c r="D23" s="1">
        <v>16.49549385910153</v>
      </c>
      <c r="E23" s="1">
        <v>0.5855655245091891</v>
      </c>
      <c r="F23" s="1">
        <v>0</v>
      </c>
      <c r="G23" s="1">
        <v>23.67677736762178</v>
      </c>
      <c r="H23" s="1">
        <v>0</v>
      </c>
      <c r="I23" s="1">
        <v>0</v>
      </c>
      <c r="J23" s="1">
        <v>0</v>
      </c>
      <c r="K23" s="1">
        <v>480.375009167225</v>
      </c>
      <c r="L23" s="1">
        <v>7744.637609662493</v>
      </c>
      <c r="M23" s="1">
        <v>575.1811399253723</v>
      </c>
      <c r="N23" s="1">
        <v>125.899883040538</v>
      </c>
      <c r="O23" s="1">
        <v>0</v>
      </c>
      <c r="P23" s="1">
        <v>0</v>
      </c>
      <c r="Q23" s="1">
        <v>20.772748626714534</v>
      </c>
      <c r="R23" s="1">
        <v>0</v>
      </c>
      <c r="S23" s="1">
        <v>10.556603717005851</v>
      </c>
      <c r="T23" s="1">
        <v>3348.2760217889268</v>
      </c>
      <c r="U23" s="1">
        <v>0.874640271586512</v>
      </c>
      <c r="V23" s="1">
        <v>0</v>
      </c>
      <c r="W23" s="1">
        <v>0</v>
      </c>
      <c r="X23" s="1">
        <v>0</v>
      </c>
      <c r="Y23" s="1">
        <v>0</v>
      </c>
      <c r="Z23" s="1">
        <v>926.5492594852058</v>
      </c>
      <c r="AA23" s="1">
        <v>6925.936936632156</v>
      </c>
      <c r="AB23" s="1">
        <v>67.12134379899406</v>
      </c>
      <c r="AC23" s="1">
        <v>22.83046716781763</v>
      </c>
      <c r="AD23" s="1">
        <v>71.60648872027322</v>
      </c>
      <c r="AE23" s="1">
        <v>144933.91332313055</v>
      </c>
      <c r="AF23" s="1">
        <v>3724.127985599135</v>
      </c>
      <c r="AG23" s="1">
        <v>254.01884045062795</v>
      </c>
      <c r="AH23" s="1">
        <v>15.905841423819284</v>
      </c>
      <c r="AI23" s="1">
        <v>51.829923644570094</v>
      </c>
      <c r="AJ23" s="1">
        <v>0</v>
      </c>
      <c r="AK23" s="1">
        <v>0</v>
      </c>
      <c r="AL23" s="1">
        <v>8.358972439376505</v>
      </c>
      <c r="AM23" s="1">
        <v>59.104356905646725</v>
      </c>
      <c r="AN23" s="1">
        <v>101.07072754251051</v>
      </c>
      <c r="AO23" s="1">
        <v>535.3284264771039</v>
      </c>
      <c r="AP23" s="1">
        <v>0</v>
      </c>
      <c r="AQ23" s="1">
        <v>46.355192278998814</v>
      </c>
      <c r="AR23" s="1">
        <v>17.199626593613306</v>
      </c>
      <c r="AS23" s="1">
        <v>386.88311226702626</v>
      </c>
      <c r="AT23" s="1">
        <v>0</v>
      </c>
      <c r="AU23" s="1">
        <v>170495.4723175085</v>
      </c>
      <c r="AV23" s="1">
        <v>20419.77956966456</v>
      </c>
      <c r="AW23" s="1">
        <v>4956.272996115834</v>
      </c>
      <c r="AX23" s="1">
        <v>11.180998240680111</v>
      </c>
      <c r="AY23" s="1">
        <v>573.5180793174167</v>
      </c>
      <c r="AZ23" s="1">
        <v>4272.778132682732</v>
      </c>
      <c r="BA23" s="1">
        <v>30233.52977602122</v>
      </c>
      <c r="BB23" s="1">
        <v>200729.00209352974</v>
      </c>
      <c r="BC23" s="1">
        <v>0</v>
      </c>
      <c r="BD23" s="1">
        <v>0</v>
      </c>
      <c r="BE23" s="1">
        <v>200728.9999635656</v>
      </c>
      <c r="BF23" s="1">
        <v>200728.9999635656</v>
      </c>
      <c r="BG23" s="35">
        <v>-0.00212996409391053</v>
      </c>
      <c r="BH23" s="39">
        <v>0.64693929786481</v>
      </c>
    </row>
    <row r="24" spans="1:60" s="22" customFormat="1" ht="18.75" customHeight="1">
      <c r="A24" s="21" t="s">
        <v>19</v>
      </c>
      <c r="B24" s="3">
        <v>0</v>
      </c>
      <c r="C24" s="3">
        <v>0</v>
      </c>
      <c r="D24" s="3">
        <v>0</v>
      </c>
      <c r="E24" s="3">
        <v>0.07754304860901631</v>
      </c>
      <c r="F24" s="3">
        <v>10.466159438445166</v>
      </c>
      <c r="G24" s="3">
        <v>0.023934186272468374</v>
      </c>
      <c r="H24" s="3">
        <v>0</v>
      </c>
      <c r="I24" s="3">
        <v>0.04916544871942322</v>
      </c>
      <c r="J24" s="3">
        <v>1.6395322519207707</v>
      </c>
      <c r="K24" s="3">
        <v>1.4019455277590749</v>
      </c>
      <c r="L24" s="3">
        <v>43.00370201555331</v>
      </c>
      <c r="M24" s="3">
        <v>5.960204283770091</v>
      </c>
      <c r="N24" s="3">
        <v>0.30313076044703036</v>
      </c>
      <c r="O24" s="3">
        <v>0.3500641703111617</v>
      </c>
      <c r="P24" s="3">
        <v>0.004267333279294049</v>
      </c>
      <c r="Q24" s="3">
        <v>8.984803879384952</v>
      </c>
      <c r="R24" s="3">
        <v>3.48042214436654</v>
      </c>
      <c r="S24" s="3">
        <v>1.6296955431191524</v>
      </c>
      <c r="T24" s="3">
        <v>1.4083151642247007</v>
      </c>
      <c r="U24" s="3">
        <v>2.903435678891982</v>
      </c>
      <c r="V24" s="3">
        <v>0.04169646919341575</v>
      </c>
      <c r="W24" s="3">
        <v>0</v>
      </c>
      <c r="X24" s="3">
        <v>0</v>
      </c>
      <c r="Y24" s="3">
        <v>22.90849842073081</v>
      </c>
      <c r="Z24" s="3">
        <v>5.484517414276261</v>
      </c>
      <c r="AA24" s="3">
        <v>64.93114755302359</v>
      </c>
      <c r="AB24" s="3">
        <v>3.414640060662236</v>
      </c>
      <c r="AC24" s="3">
        <v>3.8397608617687933</v>
      </c>
      <c r="AD24" s="3">
        <v>1.431786912509098</v>
      </c>
      <c r="AE24" s="3">
        <v>1.212214065435069</v>
      </c>
      <c r="AF24" s="3">
        <v>906.3246331962531</v>
      </c>
      <c r="AG24" s="3">
        <v>4.383809218613275</v>
      </c>
      <c r="AH24" s="3">
        <v>0.32099043327030036</v>
      </c>
      <c r="AI24" s="3">
        <v>5.89338256944045</v>
      </c>
      <c r="AJ24" s="3">
        <v>25.574771618675545</v>
      </c>
      <c r="AK24" s="3">
        <v>0.9812499092382774</v>
      </c>
      <c r="AL24" s="3">
        <v>0.1346894178925089</v>
      </c>
      <c r="AM24" s="3">
        <v>15.357164069910834</v>
      </c>
      <c r="AN24" s="3">
        <v>32.91300382435417</v>
      </c>
      <c r="AO24" s="3">
        <v>7.939730961925713</v>
      </c>
      <c r="AP24" s="3">
        <v>0</v>
      </c>
      <c r="AQ24" s="3">
        <v>34.81295365103002</v>
      </c>
      <c r="AR24" s="3">
        <v>0.00967217195767695</v>
      </c>
      <c r="AS24" s="3">
        <v>13.697205772535357</v>
      </c>
      <c r="AT24" s="3">
        <v>0</v>
      </c>
      <c r="AU24" s="3">
        <v>1233.293839447771</v>
      </c>
      <c r="AV24" s="3">
        <v>273.86275249162577</v>
      </c>
      <c r="AW24" s="3">
        <v>127.80134174709353</v>
      </c>
      <c r="AX24" s="3">
        <v>0</v>
      </c>
      <c r="AY24" s="3">
        <v>11.042020310572683</v>
      </c>
      <c r="AZ24" s="3">
        <v>0</v>
      </c>
      <c r="BA24" s="3">
        <v>412.706114549292</v>
      </c>
      <c r="BB24" s="3">
        <v>1645.9999539970631</v>
      </c>
      <c r="BC24" s="3">
        <v>0</v>
      </c>
      <c r="BD24" s="3">
        <v>0</v>
      </c>
      <c r="BE24" s="3">
        <v>1646</v>
      </c>
      <c r="BF24" s="3">
        <v>1646</v>
      </c>
      <c r="BG24" s="40">
        <v>8.018745347726508E-06</v>
      </c>
      <c r="BH24" s="41">
        <v>0.00781094207874438</v>
      </c>
    </row>
    <row r="25" spans="1:60" ht="18.75" customHeight="1">
      <c r="A25" s="17" t="s">
        <v>20</v>
      </c>
      <c r="B25" s="1">
        <v>5.228352856323586</v>
      </c>
      <c r="C25" s="1">
        <v>29.122523994599984</v>
      </c>
      <c r="D25" s="1">
        <v>25.373896251178223</v>
      </c>
      <c r="E25" s="1">
        <v>4.04284595984611</v>
      </c>
      <c r="F25" s="1">
        <v>129.40578247414405</v>
      </c>
      <c r="G25" s="1">
        <v>8.459454355889415</v>
      </c>
      <c r="H25" s="1">
        <v>0.00293912546993126</v>
      </c>
      <c r="I25" s="1">
        <v>0.398427823641852</v>
      </c>
      <c r="J25" s="1">
        <v>0.23878270170712682</v>
      </c>
      <c r="K25" s="1">
        <v>4.050025573414874</v>
      </c>
      <c r="L25" s="1">
        <v>187.5518726617424</v>
      </c>
      <c r="M25" s="1">
        <v>65.80535947211338</v>
      </c>
      <c r="N25" s="1">
        <v>3.7816054770673313</v>
      </c>
      <c r="O25" s="1">
        <v>14.654988727613862</v>
      </c>
      <c r="P25" s="1">
        <v>0.06621753252407636</v>
      </c>
      <c r="Q25" s="1">
        <v>0</v>
      </c>
      <c r="R25" s="1">
        <v>11.37295167563959</v>
      </c>
      <c r="S25" s="1">
        <v>7.572433561113214</v>
      </c>
      <c r="T25" s="1">
        <v>2.3402625518298334</v>
      </c>
      <c r="U25" s="1">
        <v>0.1807851620841658</v>
      </c>
      <c r="V25" s="1">
        <v>0.825592493026988</v>
      </c>
      <c r="W25" s="1">
        <v>0</v>
      </c>
      <c r="X25" s="1">
        <v>0</v>
      </c>
      <c r="Y25" s="1">
        <v>5.988797003389962</v>
      </c>
      <c r="Z25" s="1">
        <v>217.13650913306472</v>
      </c>
      <c r="AA25" s="1">
        <v>291.10700241361303</v>
      </c>
      <c r="AB25" s="1">
        <v>5.961988474329657</v>
      </c>
      <c r="AC25" s="1">
        <v>0.09638046464486194</v>
      </c>
      <c r="AD25" s="1">
        <v>1.3257191682047924</v>
      </c>
      <c r="AE25" s="1">
        <v>40.35040216999595</v>
      </c>
      <c r="AF25" s="1">
        <v>410.47618150333534</v>
      </c>
      <c r="AG25" s="1">
        <v>1.1089474509505404</v>
      </c>
      <c r="AH25" s="1">
        <v>0.031609666391966565</v>
      </c>
      <c r="AI25" s="1">
        <v>6.610707040514952</v>
      </c>
      <c r="AJ25" s="1">
        <v>15.842478409408084</v>
      </c>
      <c r="AK25" s="1">
        <v>0.9066186984978439</v>
      </c>
      <c r="AL25" s="1">
        <v>0.523909968239177</v>
      </c>
      <c r="AM25" s="1">
        <v>0.013417007832429328</v>
      </c>
      <c r="AN25" s="1">
        <v>0.1080468543974136</v>
      </c>
      <c r="AO25" s="1">
        <v>2.946064262149507</v>
      </c>
      <c r="AP25" s="1">
        <v>0</v>
      </c>
      <c r="AQ25" s="1">
        <v>11.876710799032892</v>
      </c>
      <c r="AR25" s="1">
        <v>0</v>
      </c>
      <c r="AS25" s="1">
        <v>2.4305656587887463</v>
      </c>
      <c r="AT25" s="1">
        <v>0</v>
      </c>
      <c r="AU25" s="1">
        <v>1515.3171565777518</v>
      </c>
      <c r="AV25" s="1">
        <v>93.62397807266676</v>
      </c>
      <c r="AW25" s="1">
        <v>6.417129341280314</v>
      </c>
      <c r="AX25" s="1">
        <v>0</v>
      </c>
      <c r="AY25" s="1">
        <v>3.953130670077891</v>
      </c>
      <c r="AZ25" s="1">
        <v>0</v>
      </c>
      <c r="BA25" s="1">
        <v>103.99423808402497</v>
      </c>
      <c r="BB25" s="1">
        <v>1619.3113946617768</v>
      </c>
      <c r="BC25" s="1">
        <v>0</v>
      </c>
      <c r="BD25" s="1">
        <v>0</v>
      </c>
      <c r="BE25" s="1">
        <v>1619.3113986187968</v>
      </c>
      <c r="BF25" s="1">
        <v>1619.3113986187968</v>
      </c>
      <c r="BG25" s="35">
        <v>-6.025133188813925E-05</v>
      </c>
      <c r="BH25" s="36">
        <v>0.04041232361706605</v>
      </c>
    </row>
    <row r="26" spans="1:60" ht="18.75" customHeight="1">
      <c r="A26" s="17" t="s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35">
        <v>0</v>
      </c>
      <c r="BH26" s="36">
        <v>0</v>
      </c>
    </row>
    <row r="27" spans="1:60" ht="18.75" customHeight="1">
      <c r="A27" s="17" t="s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47.84040151454686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4971.87385545497</v>
      </c>
      <c r="AB27" s="1">
        <v>0</v>
      </c>
      <c r="AC27" s="1">
        <v>0</v>
      </c>
      <c r="AD27" s="1">
        <v>0</v>
      </c>
      <c r="AE27" s="1">
        <v>15262.828360706893</v>
      </c>
      <c r="AF27" s="1">
        <v>234.01783222299804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20516.560449899407</v>
      </c>
      <c r="AV27" s="1">
        <v>179.49528459462312</v>
      </c>
      <c r="AW27" s="1">
        <v>0</v>
      </c>
      <c r="AX27" s="1">
        <v>0</v>
      </c>
      <c r="AY27" s="1">
        <v>8306.944348765594</v>
      </c>
      <c r="AZ27" s="1">
        <v>0</v>
      </c>
      <c r="BA27" s="1">
        <v>8486.439633360216</v>
      </c>
      <c r="BB27" s="1">
        <v>29003.000083259623</v>
      </c>
      <c r="BC27" s="1">
        <v>0</v>
      </c>
      <c r="BD27" s="1">
        <v>0</v>
      </c>
      <c r="BE27" s="1">
        <v>29003.0000168061</v>
      </c>
      <c r="BF27" s="1">
        <v>29003.0000168061</v>
      </c>
      <c r="BG27" s="35">
        <v>-6.645352186751552E-05</v>
      </c>
      <c r="BH27" s="36">
        <v>0.9020241817510954</v>
      </c>
    </row>
    <row r="28" spans="1:60" ht="18.75" customHeight="1">
      <c r="A28" s="17" t="s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2172.157284065223</v>
      </c>
      <c r="Z28" s="1">
        <v>0</v>
      </c>
      <c r="AA28" s="1">
        <v>3690.9995703694185</v>
      </c>
      <c r="AB28" s="1">
        <v>0</v>
      </c>
      <c r="AC28" s="1">
        <v>0</v>
      </c>
      <c r="AD28" s="1">
        <v>0</v>
      </c>
      <c r="AE28" s="1">
        <v>125997.44561398716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131860.6024684218</v>
      </c>
      <c r="AV28" s="1">
        <v>0</v>
      </c>
      <c r="AW28" s="1">
        <v>0</v>
      </c>
      <c r="AX28" s="1">
        <v>0</v>
      </c>
      <c r="AY28" s="1">
        <v>2509.9859081875834</v>
      </c>
      <c r="AZ28" s="1">
        <v>28887.415535443582</v>
      </c>
      <c r="BA28" s="1">
        <v>31397.401443631166</v>
      </c>
      <c r="BB28" s="1">
        <v>163258.00391205295</v>
      </c>
      <c r="BC28" s="1">
        <v>0</v>
      </c>
      <c r="BD28" s="1">
        <v>0</v>
      </c>
      <c r="BE28" s="1">
        <v>163258</v>
      </c>
      <c r="BF28" s="1">
        <v>163258</v>
      </c>
      <c r="BG28" s="35">
        <v>-0.003912053041858599</v>
      </c>
      <c r="BH28" s="36">
        <v>0.8536098930376532</v>
      </c>
    </row>
    <row r="29" spans="1:60" ht="18.75" customHeight="1">
      <c r="A29" s="17" t="s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773.1573344928556</v>
      </c>
      <c r="L29" s="1">
        <v>66944.99256988885</v>
      </c>
      <c r="M29" s="1">
        <v>1710.8734076364506</v>
      </c>
      <c r="N29" s="1">
        <v>1024.7502266519418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119147.9335231429</v>
      </c>
      <c r="AA29" s="1">
        <v>10697.275433528612</v>
      </c>
      <c r="AB29" s="1">
        <v>6184.500697365282</v>
      </c>
      <c r="AC29" s="1">
        <v>469.6392743973293</v>
      </c>
      <c r="AD29" s="1">
        <v>1629.3429770958176</v>
      </c>
      <c r="AE29" s="1">
        <v>243169.44872238013</v>
      </c>
      <c r="AF29" s="1">
        <v>7706.488622839261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459458.40278941946</v>
      </c>
      <c r="AV29" s="1">
        <v>0</v>
      </c>
      <c r="AW29" s="1">
        <v>0</v>
      </c>
      <c r="AX29" s="1">
        <v>45504.63818131054</v>
      </c>
      <c r="AY29" s="1">
        <v>6474.947433132976</v>
      </c>
      <c r="AZ29" s="1">
        <v>901.0164899908096</v>
      </c>
      <c r="BA29" s="1">
        <v>52880.60210443433</v>
      </c>
      <c r="BB29" s="1">
        <v>512339.0048938538</v>
      </c>
      <c r="BC29" s="1">
        <v>0</v>
      </c>
      <c r="BD29" s="1">
        <v>0</v>
      </c>
      <c r="BE29" s="1">
        <v>512338.999961994</v>
      </c>
      <c r="BF29" s="1">
        <v>512338.999961994</v>
      </c>
      <c r="BG29" s="35">
        <v>0.004742618359159678</v>
      </c>
      <c r="BH29" s="36">
        <v>0.9856164653424141</v>
      </c>
    </row>
    <row r="30" spans="1:60" s="19" customFormat="1" ht="18.75" customHeight="1">
      <c r="A30" s="18" t="s">
        <v>25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3780.4068327481273</v>
      </c>
      <c r="AA30" s="2">
        <v>562890.077512655</v>
      </c>
      <c r="AB30" s="2">
        <v>0</v>
      </c>
      <c r="AC30" s="2">
        <v>29.166741962839826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566699.651087366</v>
      </c>
      <c r="AV30" s="2">
        <v>0</v>
      </c>
      <c r="AW30" s="2">
        <v>0</v>
      </c>
      <c r="AX30" s="2">
        <v>0</v>
      </c>
      <c r="AY30" s="2">
        <v>95127.93</v>
      </c>
      <c r="AZ30" s="2">
        <v>7942931.4116449235</v>
      </c>
      <c r="BA30" s="2">
        <v>8038059.341644923</v>
      </c>
      <c r="BB30" s="2">
        <v>8604758.99273229</v>
      </c>
      <c r="BC30" s="2">
        <v>0</v>
      </c>
      <c r="BD30" s="2">
        <v>0</v>
      </c>
      <c r="BE30" s="2">
        <v>8604758.99995219</v>
      </c>
      <c r="BF30" s="2">
        <v>8604758.99995219</v>
      </c>
      <c r="BG30" s="37">
        <v>-0.002450769767165184</v>
      </c>
      <c r="BH30" s="38">
        <v>1</v>
      </c>
    </row>
    <row r="31" spans="1:60" s="20" customFormat="1" ht="18.75" customHeight="1">
      <c r="A31" s="17" t="s">
        <v>26</v>
      </c>
      <c r="B31" s="1">
        <v>0.030651039504150875</v>
      </c>
      <c r="C31" s="1">
        <v>0</v>
      </c>
      <c r="D31" s="1">
        <v>0.11355463349561885</v>
      </c>
      <c r="E31" s="1">
        <v>0.09674449872132419</v>
      </c>
      <c r="F31" s="1">
        <v>148.42391334078744</v>
      </c>
      <c r="G31" s="1">
        <v>0.08958253104960524</v>
      </c>
      <c r="H31" s="1">
        <v>5.153723615638622</v>
      </c>
      <c r="I31" s="1">
        <v>0.04089329970979508</v>
      </c>
      <c r="J31" s="1">
        <v>26.36898121682984</v>
      </c>
      <c r="K31" s="1">
        <v>1152.4015764773708</v>
      </c>
      <c r="L31" s="1">
        <v>19351.753397141056</v>
      </c>
      <c r="M31" s="1">
        <v>398.9607311462702</v>
      </c>
      <c r="N31" s="1">
        <v>16.83859038732312</v>
      </c>
      <c r="O31" s="1">
        <v>20.81832826923004</v>
      </c>
      <c r="P31" s="1">
        <v>0.5280597230688233</v>
      </c>
      <c r="Q31" s="1">
        <v>1.675133082026845</v>
      </c>
      <c r="R31" s="1">
        <v>3.810297893122201</v>
      </c>
      <c r="S31" s="1">
        <v>0.9575530708291803</v>
      </c>
      <c r="T31" s="1">
        <v>46.685385930529655</v>
      </c>
      <c r="U31" s="1">
        <v>0.05981306335575824</v>
      </c>
      <c r="V31" s="1">
        <v>0</v>
      </c>
      <c r="W31" s="1">
        <v>0</v>
      </c>
      <c r="X31" s="1">
        <v>0</v>
      </c>
      <c r="Y31" s="1">
        <v>3.9872752271596066</v>
      </c>
      <c r="Z31" s="1">
        <v>77.13348233454988</v>
      </c>
      <c r="AA31" s="1">
        <v>1685.9448528244168</v>
      </c>
      <c r="AB31" s="1">
        <v>500.09854752550416</v>
      </c>
      <c r="AC31" s="1">
        <v>4.441108233734117</v>
      </c>
      <c r="AD31" s="1">
        <v>391.75537169713397</v>
      </c>
      <c r="AE31" s="1">
        <v>684.575175607338</v>
      </c>
      <c r="AF31" s="1">
        <v>6992.212367729913</v>
      </c>
      <c r="AG31" s="1">
        <v>0</v>
      </c>
      <c r="AH31" s="1">
        <v>0</v>
      </c>
      <c r="AI31" s="1">
        <v>2119.5223452378686</v>
      </c>
      <c r="AJ31" s="1">
        <v>2214.6308774438503</v>
      </c>
      <c r="AK31" s="1">
        <v>339.41626298514876</v>
      </c>
      <c r="AL31" s="1">
        <v>29.49742237259718</v>
      </c>
      <c r="AM31" s="1">
        <v>0.2602091659383731</v>
      </c>
      <c r="AN31" s="1">
        <v>0.3777742847378661</v>
      </c>
      <c r="AO31" s="1">
        <v>301.90175440957233</v>
      </c>
      <c r="AP31" s="1">
        <v>0</v>
      </c>
      <c r="AQ31" s="1">
        <v>7.766463647001296</v>
      </c>
      <c r="AR31" s="1">
        <v>0</v>
      </c>
      <c r="AS31" s="1">
        <v>0</v>
      </c>
      <c r="AT31" s="1">
        <v>0</v>
      </c>
      <c r="AU31" s="1">
        <v>36528.32820108638</v>
      </c>
      <c r="AV31" s="1">
        <v>7235.837834005612</v>
      </c>
      <c r="AW31" s="1">
        <v>68.62006979002388</v>
      </c>
      <c r="AX31" s="1">
        <v>4108.010513985907</v>
      </c>
      <c r="AY31" s="1">
        <v>90.35702505624113</v>
      </c>
      <c r="AZ31" s="1">
        <v>3450.84625933819</v>
      </c>
      <c r="BA31" s="1">
        <v>14953.671702175974</v>
      </c>
      <c r="BB31" s="1">
        <v>51481.99990326235</v>
      </c>
      <c r="BC31" s="1">
        <v>0</v>
      </c>
      <c r="BD31" s="1">
        <v>0</v>
      </c>
      <c r="BE31" s="1">
        <v>51482</v>
      </c>
      <c r="BF31" s="1">
        <v>51482</v>
      </c>
      <c r="BG31" s="35">
        <v>6.86712228343822E-05</v>
      </c>
      <c r="BH31" s="39">
        <v>0.046821999253215264</v>
      </c>
    </row>
    <row r="32" spans="1:60" s="20" customFormat="1" ht="18.75" customHeight="1">
      <c r="A32" s="17" t="s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360.295908256507</v>
      </c>
      <c r="M32" s="1">
        <v>1.0545926214452024</v>
      </c>
      <c r="N32" s="1">
        <v>0</v>
      </c>
      <c r="O32" s="1">
        <v>0</v>
      </c>
      <c r="P32" s="1">
        <v>0</v>
      </c>
      <c r="Q32" s="1">
        <v>34.33317596573096</v>
      </c>
      <c r="R32" s="1">
        <v>583.1343679029931</v>
      </c>
      <c r="S32" s="1">
        <v>0.13491919433435806</v>
      </c>
      <c r="T32" s="1">
        <v>1.1354655803173523</v>
      </c>
      <c r="U32" s="1">
        <v>0.010441346868571436</v>
      </c>
      <c r="V32" s="1">
        <v>5.89058002894684</v>
      </c>
      <c r="W32" s="1">
        <v>0</v>
      </c>
      <c r="X32" s="1">
        <v>0</v>
      </c>
      <c r="Y32" s="1">
        <v>2.8691021120262827</v>
      </c>
      <c r="Z32" s="1">
        <v>12.26145176652029</v>
      </c>
      <c r="AA32" s="1">
        <v>1148.1967760287291</v>
      </c>
      <c r="AB32" s="1">
        <v>25.94099649943977</v>
      </c>
      <c r="AC32" s="1">
        <v>695.6175958381481</v>
      </c>
      <c r="AD32" s="1">
        <v>279.53000851202324</v>
      </c>
      <c r="AE32" s="1">
        <v>4421.669701929836</v>
      </c>
      <c r="AF32" s="1">
        <v>151.63584700673584</v>
      </c>
      <c r="AG32" s="1">
        <v>0</v>
      </c>
      <c r="AH32" s="1">
        <v>397.44056625323657</v>
      </c>
      <c r="AI32" s="1">
        <v>154.89397062423788</v>
      </c>
      <c r="AJ32" s="1">
        <v>8.63364260500065</v>
      </c>
      <c r="AK32" s="1">
        <v>2.599138025603013</v>
      </c>
      <c r="AL32" s="1">
        <v>0.13970372386862628</v>
      </c>
      <c r="AM32" s="1">
        <v>153.21283731881567</v>
      </c>
      <c r="AN32" s="1">
        <v>0.8855968743707161</v>
      </c>
      <c r="AO32" s="1">
        <v>1340.067791038634</v>
      </c>
      <c r="AP32" s="1">
        <v>0</v>
      </c>
      <c r="AQ32" s="1">
        <v>90.40445820987726</v>
      </c>
      <c r="AR32" s="1">
        <v>4.614153959540876</v>
      </c>
      <c r="AS32" s="1">
        <v>465.14985609420916</v>
      </c>
      <c r="AT32" s="1">
        <v>0</v>
      </c>
      <c r="AU32" s="1">
        <v>10341.752645317998</v>
      </c>
      <c r="AV32" s="1">
        <v>1062.6915470610452</v>
      </c>
      <c r="AW32" s="1">
        <v>192.21086016572636</v>
      </c>
      <c r="AX32" s="1">
        <v>0</v>
      </c>
      <c r="AY32" s="1">
        <v>4.351702932322999</v>
      </c>
      <c r="AZ32" s="1">
        <v>69437.583379616</v>
      </c>
      <c r="BA32" s="1">
        <v>70696.83748977509</v>
      </c>
      <c r="BB32" s="1">
        <v>81038.5901350931</v>
      </c>
      <c r="BC32" s="1">
        <v>0</v>
      </c>
      <c r="BD32" s="1">
        <v>0</v>
      </c>
      <c r="BE32" s="1">
        <v>81038.58999323953</v>
      </c>
      <c r="BF32" s="1">
        <v>81038.58999323953</v>
      </c>
      <c r="BG32" s="35">
        <v>0</v>
      </c>
      <c r="BH32" s="39">
        <v>0</v>
      </c>
    </row>
    <row r="33" spans="1:60" s="20" customFormat="1" ht="18.75" customHeight="1">
      <c r="A33" s="17" t="s">
        <v>28</v>
      </c>
      <c r="B33" s="1">
        <v>0</v>
      </c>
      <c r="C33" s="1">
        <v>0</v>
      </c>
      <c r="D33" s="1">
        <v>0</v>
      </c>
      <c r="E33" s="1">
        <v>0</v>
      </c>
      <c r="F33" s="1">
        <v>31.472770401187272</v>
      </c>
      <c r="G33" s="1">
        <v>0</v>
      </c>
      <c r="H33" s="1">
        <v>0</v>
      </c>
      <c r="I33" s="1">
        <v>0.7168258809707377</v>
      </c>
      <c r="J33" s="1">
        <v>87.64861636383428</v>
      </c>
      <c r="K33" s="1">
        <v>112.4210142084046</v>
      </c>
      <c r="L33" s="1">
        <v>9605.128623336914</v>
      </c>
      <c r="M33" s="1">
        <v>28.114384710113576</v>
      </c>
      <c r="N33" s="1">
        <v>0</v>
      </c>
      <c r="O33" s="1">
        <v>0</v>
      </c>
      <c r="P33" s="1">
        <v>0</v>
      </c>
      <c r="Q33" s="1">
        <v>915.2881385589526</v>
      </c>
      <c r="R33" s="1">
        <v>17757.152533509685</v>
      </c>
      <c r="S33" s="1">
        <v>3.596810803679433</v>
      </c>
      <c r="T33" s="1">
        <v>30.270376921836984</v>
      </c>
      <c r="U33" s="1">
        <v>0.2783558663178171</v>
      </c>
      <c r="V33" s="1">
        <v>21.374892</v>
      </c>
      <c r="W33" s="1">
        <v>0</v>
      </c>
      <c r="X33" s="1">
        <v>183.34829359385407</v>
      </c>
      <c r="Y33" s="1">
        <v>76.48739324533345</v>
      </c>
      <c r="Z33" s="1">
        <v>326.87804281813413</v>
      </c>
      <c r="AA33" s="1">
        <v>7409.369147602794</v>
      </c>
      <c r="AB33" s="1">
        <v>691.5610260476824</v>
      </c>
      <c r="AC33" s="1">
        <v>425.66</v>
      </c>
      <c r="AD33" s="1">
        <v>7451.990500899495</v>
      </c>
      <c r="AE33" s="1">
        <v>1875.249042239344</v>
      </c>
      <c r="AF33" s="1">
        <v>4042.460047510215</v>
      </c>
      <c r="AG33" s="1">
        <v>1410.120439741728</v>
      </c>
      <c r="AH33" s="1">
        <v>8920.848085415693</v>
      </c>
      <c r="AI33" s="1">
        <v>4129.318365075564</v>
      </c>
      <c r="AJ33" s="1">
        <v>230.16427832956143</v>
      </c>
      <c r="AK33" s="1">
        <v>69.29042066153421</v>
      </c>
      <c r="AL33" s="1">
        <v>3.724361576601568</v>
      </c>
      <c r="AM33" s="1">
        <v>3884.603212483631</v>
      </c>
      <c r="AN33" s="1">
        <v>23.60912708645019</v>
      </c>
      <c r="AO33" s="1">
        <v>25924.254179039537</v>
      </c>
      <c r="AP33" s="1">
        <v>0</v>
      </c>
      <c r="AQ33" s="1">
        <v>1511.4029410802455</v>
      </c>
      <c r="AR33" s="1">
        <v>61.14495677607173</v>
      </c>
      <c r="AS33" s="1">
        <v>13218.922768452638</v>
      </c>
      <c r="AT33" s="1">
        <v>0</v>
      </c>
      <c r="AU33" s="1">
        <v>110463.86997223804</v>
      </c>
      <c r="AV33" s="1">
        <v>85768.07</v>
      </c>
      <c r="AW33" s="1">
        <v>7665.0565547887</v>
      </c>
      <c r="AX33" s="1">
        <v>0</v>
      </c>
      <c r="AY33" s="1">
        <v>0</v>
      </c>
      <c r="AZ33" s="1">
        <v>0</v>
      </c>
      <c r="BA33" s="1">
        <v>93433.1265547887</v>
      </c>
      <c r="BB33" s="1">
        <v>203896.99652702676</v>
      </c>
      <c r="BC33" s="1">
        <v>0</v>
      </c>
      <c r="BD33" s="1">
        <v>0</v>
      </c>
      <c r="BE33" s="1">
        <v>203897</v>
      </c>
      <c r="BF33" s="1">
        <v>203897</v>
      </c>
      <c r="BG33" s="35">
        <v>0.003265484410803765</v>
      </c>
      <c r="BH33" s="39">
        <v>1</v>
      </c>
    </row>
    <row r="34" spans="1:60" s="22" customFormat="1" ht="18.75" customHeight="1">
      <c r="A34" s="21" t="s">
        <v>29</v>
      </c>
      <c r="B34" s="3">
        <v>10.652926367899557</v>
      </c>
      <c r="C34" s="3">
        <v>559.0068986932706</v>
      </c>
      <c r="D34" s="3">
        <v>1781.140155300348</v>
      </c>
      <c r="E34" s="3">
        <v>370.6767022956393</v>
      </c>
      <c r="F34" s="3">
        <v>18684.367283098672</v>
      </c>
      <c r="G34" s="3">
        <v>1395.5039460670268</v>
      </c>
      <c r="H34" s="3">
        <v>10787.123107080417</v>
      </c>
      <c r="I34" s="3">
        <v>105.66816052309677</v>
      </c>
      <c r="J34" s="3">
        <v>3000.1341727309446</v>
      </c>
      <c r="K34" s="3">
        <v>2447.052241977867</v>
      </c>
      <c r="L34" s="3">
        <v>59751.529309208156</v>
      </c>
      <c r="M34" s="3">
        <v>17474.236441140358</v>
      </c>
      <c r="N34" s="3">
        <v>74.8380903130562</v>
      </c>
      <c r="O34" s="3">
        <v>48.398107188155976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0.21051029999999998</v>
      </c>
      <c r="W34" s="3">
        <v>0</v>
      </c>
      <c r="X34" s="3">
        <v>0</v>
      </c>
      <c r="Y34" s="3">
        <v>509.3006614839466</v>
      </c>
      <c r="Z34" s="3">
        <v>1219.366828273055</v>
      </c>
      <c r="AA34" s="3">
        <v>6876.321260527996</v>
      </c>
      <c r="AB34" s="3">
        <v>55.60067523267581</v>
      </c>
      <c r="AC34" s="3">
        <v>300.59</v>
      </c>
      <c r="AD34" s="3">
        <v>879.8839169390188</v>
      </c>
      <c r="AE34" s="3">
        <v>1660.2564825098414</v>
      </c>
      <c r="AF34" s="3">
        <v>28592.645706951982</v>
      </c>
      <c r="AG34" s="3">
        <v>117.43315238023068</v>
      </c>
      <c r="AH34" s="3">
        <v>187.4120133947921</v>
      </c>
      <c r="AI34" s="3">
        <v>1666.86757737983</v>
      </c>
      <c r="AJ34" s="3">
        <v>407.0030478029505</v>
      </c>
      <c r="AK34" s="3">
        <v>392.8142838988921</v>
      </c>
      <c r="AL34" s="3">
        <v>2340.830297774272</v>
      </c>
      <c r="AM34" s="3">
        <v>6652.508130921194</v>
      </c>
      <c r="AN34" s="3">
        <v>91.33372112651729</v>
      </c>
      <c r="AO34" s="3">
        <v>113870.6099830931</v>
      </c>
      <c r="AP34" s="3">
        <v>0</v>
      </c>
      <c r="AQ34" s="3">
        <v>1286.6106501492868</v>
      </c>
      <c r="AR34" s="3">
        <v>0</v>
      </c>
      <c r="AS34" s="3">
        <v>2485.68532516133</v>
      </c>
      <c r="AT34" s="3">
        <v>0</v>
      </c>
      <c r="AU34" s="3">
        <v>286083.61176728585</v>
      </c>
      <c r="AV34" s="3">
        <v>0</v>
      </c>
      <c r="AW34" s="3">
        <v>0</v>
      </c>
      <c r="AX34" s="3">
        <v>1898464.38748698</v>
      </c>
      <c r="AY34" s="3">
        <v>0</v>
      </c>
      <c r="AZ34" s="3">
        <v>0</v>
      </c>
      <c r="BA34" s="3">
        <v>1898464.38748698</v>
      </c>
      <c r="BB34" s="3">
        <v>2184547.999254266</v>
      </c>
      <c r="BC34" s="3">
        <v>0</v>
      </c>
      <c r="BD34" s="3">
        <v>0</v>
      </c>
      <c r="BE34" s="3">
        <v>2184548.00003985</v>
      </c>
      <c r="BF34" s="3">
        <v>2184548.00003985</v>
      </c>
      <c r="BG34" s="40">
        <v>-0.0015717963688075542</v>
      </c>
      <c r="BH34" s="41">
        <v>1</v>
      </c>
    </row>
    <row r="35" spans="1:60" ht="18.75" customHeight="1">
      <c r="A35" s="17" t="s">
        <v>30</v>
      </c>
      <c r="B35" s="1">
        <v>600.8485530620751</v>
      </c>
      <c r="C35" s="1">
        <v>3242.9288056445666</v>
      </c>
      <c r="D35" s="1">
        <v>4707.978026838458</v>
      </c>
      <c r="E35" s="1">
        <v>787.7475175304518</v>
      </c>
      <c r="F35" s="1">
        <v>24691.680019185776</v>
      </c>
      <c r="G35" s="1">
        <v>940.1846094040831</v>
      </c>
      <c r="H35" s="1">
        <v>201.65488310138804</v>
      </c>
      <c r="I35" s="1">
        <v>2465.2813224322654</v>
      </c>
      <c r="J35" s="1">
        <v>643.0433726410815</v>
      </c>
      <c r="K35" s="1">
        <v>40915.99513963419</v>
      </c>
      <c r="L35" s="1">
        <v>282820.01688453555</v>
      </c>
      <c r="M35" s="1">
        <v>14898.45467176727</v>
      </c>
      <c r="N35" s="1">
        <v>36931.87688533152</v>
      </c>
      <c r="O35" s="1">
        <v>47311.58776230425</v>
      </c>
      <c r="P35" s="1">
        <v>1180.5687761613142</v>
      </c>
      <c r="Q35" s="1">
        <v>11306.39223997407</v>
      </c>
      <c r="R35" s="1">
        <v>47440.53165753689</v>
      </c>
      <c r="S35" s="1">
        <v>9181.904802809506</v>
      </c>
      <c r="T35" s="1">
        <v>15808.505850042135</v>
      </c>
      <c r="U35" s="1">
        <v>44.41768612653036</v>
      </c>
      <c r="V35" s="1">
        <v>85.77330432856772</v>
      </c>
      <c r="W35" s="1">
        <v>0</v>
      </c>
      <c r="X35" s="1">
        <v>1110.4476905160775</v>
      </c>
      <c r="Y35" s="1">
        <v>2295.2993928837163</v>
      </c>
      <c r="Z35" s="1">
        <v>22756.531360145123</v>
      </c>
      <c r="AA35" s="1">
        <v>357696.098748975</v>
      </c>
      <c r="AB35" s="1">
        <v>3804.544968750959</v>
      </c>
      <c r="AC35" s="1">
        <v>3573.8395843009675</v>
      </c>
      <c r="AD35" s="1">
        <v>9106.880896206198</v>
      </c>
      <c r="AE35" s="1">
        <v>157549.791078175</v>
      </c>
      <c r="AF35" s="1">
        <v>106102.13262665569</v>
      </c>
      <c r="AG35" s="1">
        <v>261.11341528527663</v>
      </c>
      <c r="AH35" s="1">
        <v>31912.282934031267</v>
      </c>
      <c r="AI35" s="1">
        <v>23027.272709894387</v>
      </c>
      <c r="AJ35" s="1">
        <v>27189.789573168906</v>
      </c>
      <c r="AK35" s="1">
        <v>4794.215214090515</v>
      </c>
      <c r="AL35" s="1">
        <v>344.41899865460704</v>
      </c>
      <c r="AM35" s="1">
        <v>703.4731396396636</v>
      </c>
      <c r="AN35" s="1">
        <v>314.2310309421975</v>
      </c>
      <c r="AO35" s="1">
        <v>6801.1913370668835</v>
      </c>
      <c r="AP35" s="1">
        <v>0</v>
      </c>
      <c r="AQ35" s="1">
        <v>2836.851792116422</v>
      </c>
      <c r="AR35" s="1">
        <v>111.09978391783456</v>
      </c>
      <c r="AS35" s="1">
        <v>6435.015266310986</v>
      </c>
      <c r="AT35" s="1">
        <v>0</v>
      </c>
      <c r="AU35" s="1">
        <v>1314933.8943121196</v>
      </c>
      <c r="AV35" s="1">
        <v>837368.5613105133</v>
      </c>
      <c r="AW35" s="1">
        <v>5839.421629044163</v>
      </c>
      <c r="AX35" s="1">
        <v>25895.93537560206</v>
      </c>
      <c r="AY35" s="1">
        <v>0</v>
      </c>
      <c r="AZ35" s="1">
        <v>496432.17828250665</v>
      </c>
      <c r="BA35" s="1">
        <v>1365536.0965976662</v>
      </c>
      <c r="BB35" s="1">
        <v>2680469.990909786</v>
      </c>
      <c r="BC35" s="1">
        <v>0</v>
      </c>
      <c r="BD35" s="1">
        <v>0</v>
      </c>
      <c r="BE35" s="1">
        <v>2680470.0000286275</v>
      </c>
      <c r="BF35" s="1">
        <v>2680470.0000286275</v>
      </c>
      <c r="BG35" s="35">
        <v>0.006351427640765905</v>
      </c>
      <c r="BH35" s="36">
        <v>1</v>
      </c>
    </row>
    <row r="36" spans="1:60" ht="18.75" customHeight="1">
      <c r="A36" s="17" t="s">
        <v>31</v>
      </c>
      <c r="B36" s="1">
        <v>0</v>
      </c>
      <c r="C36" s="1">
        <v>0</v>
      </c>
      <c r="D36" s="1">
        <v>9.453681025256174</v>
      </c>
      <c r="E36" s="1">
        <v>0</v>
      </c>
      <c r="F36" s="1">
        <v>14.547477903314588</v>
      </c>
      <c r="G36" s="1">
        <v>0</v>
      </c>
      <c r="H36" s="1">
        <v>0</v>
      </c>
      <c r="I36" s="1">
        <v>0</v>
      </c>
      <c r="J36" s="1">
        <v>8.535006910919183</v>
      </c>
      <c r="K36" s="1">
        <v>38.97278979299721</v>
      </c>
      <c r="L36" s="1">
        <v>30.234675742121006</v>
      </c>
      <c r="M36" s="1">
        <v>329.91438519041014</v>
      </c>
      <c r="N36" s="1">
        <v>16.131216606308815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66.32066971313033</v>
      </c>
      <c r="U36" s="1">
        <v>0</v>
      </c>
      <c r="V36" s="1">
        <v>0</v>
      </c>
      <c r="W36" s="1">
        <v>0</v>
      </c>
      <c r="X36" s="1">
        <v>0</v>
      </c>
      <c r="Y36" s="1">
        <v>63.027014771801895</v>
      </c>
      <c r="Z36" s="1">
        <v>92.30284123559265</v>
      </c>
      <c r="AA36" s="1">
        <v>328.41527916504907</v>
      </c>
      <c r="AB36" s="1">
        <v>10.641407288353788</v>
      </c>
      <c r="AC36" s="1">
        <v>0</v>
      </c>
      <c r="AD36" s="1">
        <v>12.775216427821407</v>
      </c>
      <c r="AE36" s="1">
        <v>562.2393045906963</v>
      </c>
      <c r="AF36" s="1">
        <v>1325.9465530463065</v>
      </c>
      <c r="AG36" s="1">
        <v>2.483874736016248</v>
      </c>
      <c r="AH36" s="1">
        <v>0</v>
      </c>
      <c r="AI36" s="1">
        <v>222.20083017726876</v>
      </c>
      <c r="AJ36" s="1">
        <v>961.6735515509091</v>
      </c>
      <c r="AK36" s="1">
        <v>0</v>
      </c>
      <c r="AL36" s="1">
        <v>1.6684920744888148</v>
      </c>
      <c r="AM36" s="1">
        <v>98.78209727651704</v>
      </c>
      <c r="AN36" s="1">
        <v>43.80982855359686</v>
      </c>
      <c r="AO36" s="1">
        <v>0</v>
      </c>
      <c r="AP36" s="1">
        <v>0</v>
      </c>
      <c r="AQ36" s="1">
        <v>0</v>
      </c>
      <c r="AR36" s="1">
        <v>0</v>
      </c>
      <c r="AS36" s="1">
        <v>13.365161888416257</v>
      </c>
      <c r="AT36" s="1">
        <v>0</v>
      </c>
      <c r="AU36" s="1">
        <v>4253.441355667292</v>
      </c>
      <c r="AV36" s="1">
        <v>5475.79816828648</v>
      </c>
      <c r="AW36" s="1">
        <v>5718.76058332332</v>
      </c>
      <c r="AX36" s="1">
        <v>0</v>
      </c>
      <c r="AY36" s="1">
        <v>0</v>
      </c>
      <c r="AZ36" s="1">
        <v>0</v>
      </c>
      <c r="BA36" s="1">
        <v>11194.5587516098</v>
      </c>
      <c r="BB36" s="1">
        <v>15448.000107277092</v>
      </c>
      <c r="BC36" s="1">
        <v>0</v>
      </c>
      <c r="BD36" s="1">
        <v>0</v>
      </c>
      <c r="BE36" s="1">
        <v>15448.000042293046</v>
      </c>
      <c r="BF36" s="1">
        <v>15448.000042293046</v>
      </c>
      <c r="BG36" s="35">
        <v>-0.00010695199853216764</v>
      </c>
      <c r="BH36" s="36">
        <v>1</v>
      </c>
    </row>
    <row r="37" spans="1:60" ht="18.75" customHeight="1">
      <c r="A37" s="17" t="s">
        <v>32</v>
      </c>
      <c r="B37" s="1">
        <v>0</v>
      </c>
      <c r="C37" s="1">
        <v>1224.78394375297</v>
      </c>
      <c r="D37" s="1">
        <v>352.62456831813245</v>
      </c>
      <c r="E37" s="1">
        <v>19.492201698280766</v>
      </c>
      <c r="F37" s="1">
        <v>452.1870107235884</v>
      </c>
      <c r="G37" s="1">
        <v>9.626239765929048</v>
      </c>
      <c r="H37" s="1">
        <v>0</v>
      </c>
      <c r="I37" s="1">
        <v>3.0897122959969816</v>
      </c>
      <c r="J37" s="1">
        <v>318.35780364438506</v>
      </c>
      <c r="K37" s="1">
        <v>2543.965202056198</v>
      </c>
      <c r="L37" s="1">
        <v>751.8404350165265</v>
      </c>
      <c r="M37" s="1">
        <v>12305.885649083237</v>
      </c>
      <c r="N37" s="1">
        <v>559.7889155416603</v>
      </c>
      <c r="O37" s="1">
        <v>0</v>
      </c>
      <c r="P37" s="1">
        <v>1.1799599671984673</v>
      </c>
      <c r="Q37" s="1">
        <v>81.49580826871036</v>
      </c>
      <c r="R37" s="1">
        <v>60.30037201508842</v>
      </c>
      <c r="S37" s="1">
        <v>31.006443437710608</v>
      </c>
      <c r="T37" s="1">
        <v>736.88843878294</v>
      </c>
      <c r="U37" s="1">
        <v>4.021691493121824</v>
      </c>
      <c r="V37" s="1">
        <v>0</v>
      </c>
      <c r="W37" s="1">
        <v>0</v>
      </c>
      <c r="X37" s="1">
        <v>9.955923848493377</v>
      </c>
      <c r="Y37" s="1">
        <v>1067.30457580683</v>
      </c>
      <c r="Z37" s="1">
        <v>1654.8549812277172</v>
      </c>
      <c r="AA37" s="1">
        <v>18255.087497988014</v>
      </c>
      <c r="AB37" s="1">
        <v>234.7584065379645</v>
      </c>
      <c r="AC37" s="1">
        <v>0</v>
      </c>
      <c r="AD37" s="1">
        <v>107.30436628729383</v>
      </c>
      <c r="AE37" s="1">
        <v>9612.011214530665</v>
      </c>
      <c r="AF37" s="1">
        <v>15424.604077676395</v>
      </c>
      <c r="AG37" s="1">
        <v>4.607059222884525</v>
      </c>
      <c r="AH37" s="1">
        <v>2031.1706723936968</v>
      </c>
      <c r="AI37" s="1">
        <v>5525.98603532699</v>
      </c>
      <c r="AJ37" s="1">
        <v>10636.76600096549</v>
      </c>
      <c r="AK37" s="1">
        <v>24.131543725178542</v>
      </c>
      <c r="AL37" s="1">
        <v>34.27900189757761</v>
      </c>
      <c r="AM37" s="1">
        <v>919.0386697617545</v>
      </c>
      <c r="AN37" s="1">
        <v>212.207763199623</v>
      </c>
      <c r="AO37" s="1">
        <v>197.0477413074374</v>
      </c>
      <c r="AP37" s="1">
        <v>0</v>
      </c>
      <c r="AQ37" s="1">
        <v>235.8061725398447</v>
      </c>
      <c r="AR37" s="1">
        <v>13.225159397897873</v>
      </c>
      <c r="AS37" s="1">
        <v>11682.13054701448</v>
      </c>
      <c r="AT37" s="1">
        <v>0</v>
      </c>
      <c r="AU37" s="1">
        <v>97338.81180651789</v>
      </c>
      <c r="AV37" s="1">
        <v>246312.512987855</v>
      </c>
      <c r="AW37" s="1">
        <v>21615.6703888821</v>
      </c>
      <c r="AX37" s="1">
        <v>0</v>
      </c>
      <c r="AY37" s="1">
        <v>0</v>
      </c>
      <c r="AZ37" s="1">
        <v>0</v>
      </c>
      <c r="BA37" s="1">
        <v>267928.1833767371</v>
      </c>
      <c r="BB37" s="1">
        <v>365266.995183255</v>
      </c>
      <c r="BC37" s="1">
        <v>0</v>
      </c>
      <c r="BD37" s="1">
        <v>0</v>
      </c>
      <c r="BE37" s="1">
        <v>365267</v>
      </c>
      <c r="BF37" s="1">
        <v>365267</v>
      </c>
      <c r="BG37" s="35">
        <v>0.0048167447675950825</v>
      </c>
      <c r="BH37" s="36">
        <v>1</v>
      </c>
    </row>
    <row r="38" spans="1:60" ht="18.75" customHeight="1">
      <c r="A38" s="17" t="s">
        <v>33</v>
      </c>
      <c r="B38" s="1">
        <v>70.2555624752889</v>
      </c>
      <c r="C38" s="1">
        <v>472.13669281202954</v>
      </c>
      <c r="D38" s="1">
        <v>588.422693564692</v>
      </c>
      <c r="E38" s="1">
        <v>212.07641898762284</v>
      </c>
      <c r="F38" s="1">
        <v>8682.086781048187</v>
      </c>
      <c r="G38" s="1">
        <v>228.1989883976732</v>
      </c>
      <c r="H38" s="1">
        <v>206.45031523985148</v>
      </c>
      <c r="I38" s="1">
        <v>265.3661881257111</v>
      </c>
      <c r="J38" s="1">
        <v>335.5849908783965</v>
      </c>
      <c r="K38" s="1">
        <v>4175.835785180237</v>
      </c>
      <c r="L38" s="1">
        <v>53772.95743439192</v>
      </c>
      <c r="M38" s="1">
        <v>16647.888070753957</v>
      </c>
      <c r="N38" s="1">
        <v>3944.5425448976807</v>
      </c>
      <c r="O38" s="1">
        <v>5111.7468977178</v>
      </c>
      <c r="P38" s="1">
        <v>116.82558114859208</v>
      </c>
      <c r="Q38" s="1">
        <v>1216.533028669088</v>
      </c>
      <c r="R38" s="1">
        <v>8166.936653571434</v>
      </c>
      <c r="S38" s="1">
        <v>988.0452024344286</v>
      </c>
      <c r="T38" s="1">
        <v>2541.381562340205</v>
      </c>
      <c r="U38" s="1">
        <v>19.904569971039777</v>
      </c>
      <c r="V38" s="1">
        <v>27.093521765062512</v>
      </c>
      <c r="W38" s="1">
        <v>0</v>
      </c>
      <c r="X38" s="1">
        <v>101.49810175584386</v>
      </c>
      <c r="Y38" s="1">
        <v>1704.8346453826523</v>
      </c>
      <c r="Z38" s="1">
        <v>6616.12358051352</v>
      </c>
      <c r="AA38" s="1">
        <v>44510.93158813498</v>
      </c>
      <c r="AB38" s="1">
        <v>725.1781456095889</v>
      </c>
      <c r="AC38" s="1">
        <v>719.2429003837428</v>
      </c>
      <c r="AD38" s="1">
        <v>950.2443647879345</v>
      </c>
      <c r="AE38" s="1">
        <v>19668.281879518167</v>
      </c>
      <c r="AF38" s="1">
        <v>26518.472530885498</v>
      </c>
      <c r="AG38" s="1">
        <v>31.575608421297204</v>
      </c>
      <c r="AH38" s="1">
        <v>3142.941799614501</v>
      </c>
      <c r="AI38" s="1">
        <v>3000.1207794296997</v>
      </c>
      <c r="AJ38" s="1">
        <v>2485.224700260227</v>
      </c>
      <c r="AK38" s="1">
        <v>462.25366008789274</v>
      </c>
      <c r="AL38" s="1">
        <v>57.98080379902861</v>
      </c>
      <c r="AM38" s="1">
        <v>402.3691995988985</v>
      </c>
      <c r="AN38" s="1">
        <v>250.35436458180845</v>
      </c>
      <c r="AO38" s="1">
        <v>995.8856015921721</v>
      </c>
      <c r="AP38" s="1">
        <v>0</v>
      </c>
      <c r="AQ38" s="1">
        <v>337.5161694801813</v>
      </c>
      <c r="AR38" s="1">
        <v>29.05896066962041</v>
      </c>
      <c r="AS38" s="1">
        <v>1789.3087500041697</v>
      </c>
      <c r="AT38" s="1">
        <v>0</v>
      </c>
      <c r="AU38" s="1">
        <v>222289.66761888232</v>
      </c>
      <c r="AV38" s="1">
        <v>167036.5928001891</v>
      </c>
      <c r="AW38" s="1">
        <v>2059.454715069277</v>
      </c>
      <c r="AX38" s="1">
        <v>2366.962718067412</v>
      </c>
      <c r="AY38" s="1">
        <v>0</v>
      </c>
      <c r="AZ38" s="1">
        <v>45375.324003579044</v>
      </c>
      <c r="BA38" s="1">
        <v>216838.3342369048</v>
      </c>
      <c r="BB38" s="1">
        <v>439128.0018557871</v>
      </c>
      <c r="BC38" s="1">
        <v>0</v>
      </c>
      <c r="BD38" s="1">
        <v>0</v>
      </c>
      <c r="BE38" s="1">
        <v>439128.0000247498</v>
      </c>
      <c r="BF38" s="1">
        <v>439128.0000247498</v>
      </c>
      <c r="BG38" s="35">
        <v>0.00151191302575171</v>
      </c>
      <c r="BH38" s="36">
        <v>1</v>
      </c>
    </row>
    <row r="39" spans="1:60" ht="18.75" customHeight="1">
      <c r="A39" s="17" t="s">
        <v>34</v>
      </c>
      <c r="B39" s="1">
        <v>8.192232121807882</v>
      </c>
      <c r="C39" s="1">
        <v>44.21551053913049</v>
      </c>
      <c r="D39" s="1">
        <v>105.37306410682064</v>
      </c>
      <c r="E39" s="1">
        <v>14.963804763926644</v>
      </c>
      <c r="F39" s="1">
        <v>454.22579398993753</v>
      </c>
      <c r="G39" s="1">
        <v>17.03036831521122</v>
      </c>
      <c r="H39" s="1">
        <v>501.83055450513314</v>
      </c>
      <c r="I39" s="1">
        <v>48.44334345192199</v>
      </c>
      <c r="J39" s="1">
        <v>172.66410151755863</v>
      </c>
      <c r="K39" s="1">
        <v>715.3501439285093</v>
      </c>
      <c r="L39" s="1">
        <v>27471.696357650162</v>
      </c>
      <c r="M39" s="1">
        <v>3656.777949566799</v>
      </c>
      <c r="N39" s="1">
        <v>599.3381275530502</v>
      </c>
      <c r="O39" s="1">
        <v>722.5038640230308</v>
      </c>
      <c r="P39" s="1">
        <v>16.096391346511158</v>
      </c>
      <c r="Q39" s="1">
        <v>291.2357473837459</v>
      </c>
      <c r="R39" s="1">
        <v>3781.609104229818</v>
      </c>
      <c r="S39" s="1">
        <v>222.86399159936082</v>
      </c>
      <c r="T39" s="1">
        <v>215.54008703608096</v>
      </c>
      <c r="U39" s="1">
        <v>1.6294298034599484</v>
      </c>
      <c r="V39" s="1">
        <v>1.1694707681879037</v>
      </c>
      <c r="W39" s="1">
        <v>0</v>
      </c>
      <c r="X39" s="1">
        <v>15.140329777732441</v>
      </c>
      <c r="Y39" s="1">
        <v>191.2880771827945</v>
      </c>
      <c r="Z39" s="1">
        <v>971.1898219894479</v>
      </c>
      <c r="AA39" s="1">
        <v>29035.430296866318</v>
      </c>
      <c r="AB39" s="1">
        <v>108.76055898711016</v>
      </c>
      <c r="AC39" s="1">
        <v>139.29770019879373</v>
      </c>
      <c r="AD39" s="1">
        <v>275.6096881165622</v>
      </c>
      <c r="AE39" s="1">
        <v>5774.452485558837</v>
      </c>
      <c r="AF39" s="1">
        <v>19870.475558045102</v>
      </c>
      <c r="AG39" s="1">
        <v>7.731095321211009</v>
      </c>
      <c r="AH39" s="1">
        <v>464.3273908762654</v>
      </c>
      <c r="AI39" s="1">
        <v>419.3552380609209</v>
      </c>
      <c r="AJ39" s="1">
        <v>20229.136171149217</v>
      </c>
      <c r="AK39" s="1">
        <v>145.34665622862087</v>
      </c>
      <c r="AL39" s="1">
        <v>94.37871850422711</v>
      </c>
      <c r="AM39" s="1">
        <v>3661.260631182772</v>
      </c>
      <c r="AN39" s="1">
        <v>344.03848290726205</v>
      </c>
      <c r="AO39" s="1">
        <v>6731.130059994881</v>
      </c>
      <c r="AP39" s="1">
        <v>0</v>
      </c>
      <c r="AQ39" s="1">
        <v>285.35169773051024</v>
      </c>
      <c r="AR39" s="1">
        <v>1.514783074535537</v>
      </c>
      <c r="AS39" s="1">
        <v>790.6310639634956</v>
      </c>
      <c r="AT39" s="1">
        <v>0</v>
      </c>
      <c r="AU39" s="1">
        <v>128618.59594391678</v>
      </c>
      <c r="AV39" s="1">
        <v>211417.56778078817</v>
      </c>
      <c r="AW39" s="1">
        <v>6311.189491221757</v>
      </c>
      <c r="AX39" s="1">
        <v>353.0765157494704</v>
      </c>
      <c r="AY39" s="1">
        <v>0</v>
      </c>
      <c r="AZ39" s="1">
        <v>6768.573572323886</v>
      </c>
      <c r="BA39" s="1">
        <v>224850.4073600833</v>
      </c>
      <c r="BB39" s="1">
        <v>353469.00330400007</v>
      </c>
      <c r="BC39" s="1">
        <v>0</v>
      </c>
      <c r="BD39" s="1">
        <v>0</v>
      </c>
      <c r="BE39" s="1">
        <v>353469.00004760985</v>
      </c>
      <c r="BF39" s="1">
        <v>353469.00004760985</v>
      </c>
      <c r="BG39" s="35">
        <v>-0.0032941223471425474</v>
      </c>
      <c r="BH39" s="36">
        <v>1</v>
      </c>
    </row>
    <row r="40" spans="1:60" s="19" customFormat="1" ht="18.75" customHeight="1">
      <c r="A40" s="18" t="s">
        <v>35</v>
      </c>
      <c r="B40" s="2">
        <v>12.495915278310964</v>
      </c>
      <c r="C40" s="2">
        <v>106.12941402382968</v>
      </c>
      <c r="D40" s="2">
        <v>92.50720859887318</v>
      </c>
      <c r="E40" s="2">
        <v>19.081926605762874</v>
      </c>
      <c r="F40" s="2">
        <v>1987.225330449731</v>
      </c>
      <c r="G40" s="2">
        <v>17.11872907720251</v>
      </c>
      <c r="H40" s="2">
        <v>274.22227214919513</v>
      </c>
      <c r="I40" s="2">
        <v>45.243633925294056</v>
      </c>
      <c r="J40" s="2">
        <v>94.87567325098142</v>
      </c>
      <c r="K40" s="2">
        <v>1032.208050473903</v>
      </c>
      <c r="L40" s="2">
        <v>10125.155861149145</v>
      </c>
      <c r="M40" s="2">
        <v>231.35263781860107</v>
      </c>
      <c r="N40" s="2">
        <v>585.1627886934543</v>
      </c>
      <c r="O40" s="2">
        <v>919.3061286396908</v>
      </c>
      <c r="P40" s="2">
        <v>15.451878111011617</v>
      </c>
      <c r="Q40" s="2">
        <v>147.98375011698178</v>
      </c>
      <c r="R40" s="2">
        <v>748.4191718336335</v>
      </c>
      <c r="S40" s="2">
        <v>197.69349826000007</v>
      </c>
      <c r="T40" s="2">
        <v>768.7629467600723</v>
      </c>
      <c r="U40" s="2">
        <v>2.6449974698335357</v>
      </c>
      <c r="V40" s="2">
        <v>2.0294577613789</v>
      </c>
      <c r="W40" s="2">
        <v>0</v>
      </c>
      <c r="X40" s="2">
        <v>14.534098062715678</v>
      </c>
      <c r="Y40" s="2">
        <v>923.5918545309904</v>
      </c>
      <c r="Z40" s="2">
        <v>986.4754197885056</v>
      </c>
      <c r="AA40" s="2">
        <v>12110.718652052426</v>
      </c>
      <c r="AB40" s="2">
        <v>123.93003233998314</v>
      </c>
      <c r="AC40" s="2">
        <v>144.00850527626528</v>
      </c>
      <c r="AD40" s="2">
        <v>141.7071602984796</v>
      </c>
      <c r="AE40" s="2">
        <v>2630.0734130540627</v>
      </c>
      <c r="AF40" s="2">
        <v>11186.198091486043</v>
      </c>
      <c r="AG40" s="2">
        <v>4.035503861363045</v>
      </c>
      <c r="AH40" s="2">
        <v>417.68401477135876</v>
      </c>
      <c r="AI40" s="2">
        <v>1904.8254598525464</v>
      </c>
      <c r="AJ40" s="2">
        <v>355.87364568013356</v>
      </c>
      <c r="AK40" s="2">
        <v>812.943390402054</v>
      </c>
      <c r="AL40" s="2">
        <v>24.199608951757316</v>
      </c>
      <c r="AM40" s="2">
        <v>1335.041995651496</v>
      </c>
      <c r="AN40" s="2">
        <v>10.179851677586537</v>
      </c>
      <c r="AO40" s="2">
        <v>558.614816289963</v>
      </c>
      <c r="AP40" s="2">
        <v>0</v>
      </c>
      <c r="AQ40" s="2">
        <v>106.67666516382626</v>
      </c>
      <c r="AR40" s="2">
        <v>1.4541298685198636</v>
      </c>
      <c r="AS40" s="2">
        <v>89.63158854627343</v>
      </c>
      <c r="AT40" s="2">
        <v>0</v>
      </c>
      <c r="AU40" s="2">
        <v>51307.46916805324</v>
      </c>
      <c r="AV40" s="2">
        <v>42257.74950985573</v>
      </c>
      <c r="AW40" s="2">
        <v>839.2867086233466</v>
      </c>
      <c r="AX40" s="2">
        <v>338.93903097752366</v>
      </c>
      <c r="AY40" s="2">
        <v>0</v>
      </c>
      <c r="AZ40" s="2">
        <v>6497.5541146762735</v>
      </c>
      <c r="BA40" s="2">
        <v>49933.529364132875</v>
      </c>
      <c r="BB40" s="2">
        <v>101240.99853218612</v>
      </c>
      <c r="BC40" s="2">
        <v>0</v>
      </c>
      <c r="BD40" s="2">
        <v>0</v>
      </c>
      <c r="BE40" s="2">
        <v>101241.0000423314</v>
      </c>
      <c r="BF40" s="2">
        <v>101241.0000423314</v>
      </c>
      <c r="BG40" s="37">
        <v>-0.0017124760197475553</v>
      </c>
      <c r="BH40" s="38">
        <v>1</v>
      </c>
    </row>
    <row r="41" spans="1:60" s="20" customFormat="1" ht="18.75" customHeight="1">
      <c r="A41" s="17" t="s">
        <v>36</v>
      </c>
      <c r="B41" s="1">
        <v>1.423663681417933</v>
      </c>
      <c r="C41" s="1">
        <v>42.60108322250516</v>
      </c>
      <c r="D41" s="1">
        <v>105.05490583706306</v>
      </c>
      <c r="E41" s="1">
        <v>5.898169820586418</v>
      </c>
      <c r="F41" s="1">
        <v>563.0564544497471</v>
      </c>
      <c r="G41" s="1">
        <v>14.136271972567698</v>
      </c>
      <c r="H41" s="1">
        <v>113.88530884481514</v>
      </c>
      <c r="I41" s="1">
        <v>16.832359874317547</v>
      </c>
      <c r="J41" s="1">
        <v>20.100856928444774</v>
      </c>
      <c r="K41" s="1">
        <v>563.1264694698847</v>
      </c>
      <c r="L41" s="1">
        <v>3749.895540145916</v>
      </c>
      <c r="M41" s="1">
        <v>277.1679254972522</v>
      </c>
      <c r="N41" s="1">
        <v>158.72030545611983</v>
      </c>
      <c r="O41" s="1">
        <v>160.93526508316853</v>
      </c>
      <c r="P41" s="1">
        <v>2.797265436475537</v>
      </c>
      <c r="Q41" s="1">
        <v>44.0231842155535</v>
      </c>
      <c r="R41" s="1">
        <v>231.5983976475126</v>
      </c>
      <c r="S41" s="1">
        <v>35.26731296786767</v>
      </c>
      <c r="T41" s="1">
        <v>243.46808571109716</v>
      </c>
      <c r="U41" s="1">
        <v>1.2145174983414702</v>
      </c>
      <c r="V41" s="1">
        <v>0.20323314017396615</v>
      </c>
      <c r="W41" s="1">
        <v>0</v>
      </c>
      <c r="X41" s="1">
        <v>2.6311190050229403</v>
      </c>
      <c r="Y41" s="1">
        <v>339.51344525262084</v>
      </c>
      <c r="Z41" s="1">
        <v>373.71496851340027</v>
      </c>
      <c r="AA41" s="1">
        <v>1904.5007389866716</v>
      </c>
      <c r="AB41" s="1">
        <v>44.98808409253255</v>
      </c>
      <c r="AC41" s="1">
        <v>49.665361825361</v>
      </c>
      <c r="AD41" s="1">
        <v>39.204137573176475</v>
      </c>
      <c r="AE41" s="1">
        <v>2334.583902290958</v>
      </c>
      <c r="AF41" s="1">
        <v>1880.8213474925176</v>
      </c>
      <c r="AG41" s="1">
        <v>28.996335616178058</v>
      </c>
      <c r="AH41" s="1">
        <v>75.95488426983172</v>
      </c>
      <c r="AI41" s="1">
        <v>937.376885662966</v>
      </c>
      <c r="AJ41" s="1">
        <v>721.7021535304684</v>
      </c>
      <c r="AK41" s="1">
        <v>85.81185907320851</v>
      </c>
      <c r="AL41" s="1">
        <v>3.748199863216805</v>
      </c>
      <c r="AM41" s="1">
        <v>337.5603452737588</v>
      </c>
      <c r="AN41" s="1">
        <v>187.00209642339857</v>
      </c>
      <c r="AO41" s="1">
        <v>310.2784367345108</v>
      </c>
      <c r="AP41" s="1">
        <v>0</v>
      </c>
      <c r="AQ41" s="1">
        <v>62.184706123514104</v>
      </c>
      <c r="AR41" s="1">
        <v>0.26324225392760564</v>
      </c>
      <c r="AS41" s="1">
        <v>111.88255314587023</v>
      </c>
      <c r="AT41" s="1">
        <v>0</v>
      </c>
      <c r="AU41" s="1">
        <v>16183.791379903943</v>
      </c>
      <c r="AV41" s="1">
        <v>3443.0393534802797</v>
      </c>
      <c r="AW41" s="1">
        <v>539.5508939310091</v>
      </c>
      <c r="AX41" s="1">
        <v>61.35839472809996</v>
      </c>
      <c r="AY41" s="1">
        <v>0</v>
      </c>
      <c r="AZ41" s="1">
        <v>1176.2572430377156</v>
      </c>
      <c r="BA41" s="1">
        <v>5220.205885177104</v>
      </c>
      <c r="BB41" s="1">
        <v>21403.99726508105</v>
      </c>
      <c r="BC41" s="1">
        <v>0</v>
      </c>
      <c r="BD41" s="1">
        <v>0</v>
      </c>
      <c r="BE41" s="1">
        <v>21404</v>
      </c>
      <c r="BF41" s="1">
        <v>21404</v>
      </c>
      <c r="BG41" s="35">
        <v>0.002728361781919375</v>
      </c>
      <c r="BH41" s="39">
        <v>1</v>
      </c>
    </row>
    <row r="42" spans="1:60" s="20" customFormat="1" ht="18.75" customHeight="1">
      <c r="A42" s="17" t="s">
        <v>37</v>
      </c>
      <c r="B42" s="1">
        <v>0</v>
      </c>
      <c r="C42" s="1">
        <v>7.076036692319878</v>
      </c>
      <c r="D42" s="1">
        <v>0</v>
      </c>
      <c r="E42" s="1">
        <v>9.746100849140383</v>
      </c>
      <c r="F42" s="1">
        <v>2089.1039895429785</v>
      </c>
      <c r="G42" s="1">
        <v>39.10659904908677</v>
      </c>
      <c r="H42" s="1">
        <v>133.37147174900824</v>
      </c>
      <c r="I42" s="1">
        <v>1.2358849183987926</v>
      </c>
      <c r="J42" s="1">
        <v>28.56912631594434</v>
      </c>
      <c r="K42" s="1">
        <v>266.5106402154113</v>
      </c>
      <c r="L42" s="1">
        <v>8724.275138180581</v>
      </c>
      <c r="M42" s="1">
        <v>508.95834294583534</v>
      </c>
      <c r="N42" s="1">
        <v>200.5660820389906</v>
      </c>
      <c r="O42" s="1">
        <v>261.34977881604226</v>
      </c>
      <c r="P42" s="1">
        <v>1.71983986879387</v>
      </c>
      <c r="Q42" s="1">
        <v>237.07871496352107</v>
      </c>
      <c r="R42" s="1">
        <v>49.352371039494</v>
      </c>
      <c r="S42" s="1">
        <v>35.14063589607203</v>
      </c>
      <c r="T42" s="1">
        <v>196.71383804077917</v>
      </c>
      <c r="U42" s="1">
        <v>6.318886793091172</v>
      </c>
      <c r="V42" s="1">
        <v>13.70260122</v>
      </c>
      <c r="W42" s="1">
        <v>0</v>
      </c>
      <c r="X42" s="1">
        <v>47.788434472768216</v>
      </c>
      <c r="Y42" s="1">
        <v>818.5189202420571</v>
      </c>
      <c r="Z42" s="1">
        <v>1736.8292217838887</v>
      </c>
      <c r="AA42" s="1">
        <v>8453.500636424482</v>
      </c>
      <c r="AB42" s="1">
        <v>141.06097234956638</v>
      </c>
      <c r="AC42" s="1">
        <v>169.8771126215741</v>
      </c>
      <c r="AD42" s="1">
        <v>578.7305237298604</v>
      </c>
      <c r="AE42" s="1">
        <v>6029.352489114688</v>
      </c>
      <c r="AF42" s="1">
        <v>12460.789072945357</v>
      </c>
      <c r="AG42" s="1">
        <v>178.205653820771</v>
      </c>
      <c r="AH42" s="1">
        <v>30.447466844021264</v>
      </c>
      <c r="AI42" s="1">
        <v>322.20365479219697</v>
      </c>
      <c r="AJ42" s="1">
        <v>4619.484592563487</v>
      </c>
      <c r="AK42" s="1">
        <v>908.1299295291396</v>
      </c>
      <c r="AL42" s="1">
        <v>677.2225535699035</v>
      </c>
      <c r="AM42" s="1">
        <v>20146.566993095497</v>
      </c>
      <c r="AN42" s="1">
        <v>533.8993306655898</v>
      </c>
      <c r="AO42" s="1">
        <v>3456.727382852158</v>
      </c>
      <c r="AP42" s="1">
        <v>0</v>
      </c>
      <c r="AQ42" s="1">
        <v>803.0449919428399</v>
      </c>
      <c r="AR42" s="1">
        <v>0</v>
      </c>
      <c r="AS42" s="1">
        <v>3768.98361976874</v>
      </c>
      <c r="AT42" s="1">
        <v>0</v>
      </c>
      <c r="AU42" s="1">
        <v>78691.25963226407</v>
      </c>
      <c r="AV42" s="1">
        <v>50623.1339596023</v>
      </c>
      <c r="AW42" s="1">
        <v>29049.6061172927</v>
      </c>
      <c r="AX42" s="1">
        <v>0</v>
      </c>
      <c r="AY42" s="1">
        <v>0</v>
      </c>
      <c r="AZ42" s="1">
        <v>0</v>
      </c>
      <c r="BA42" s="1">
        <v>79672.740076895</v>
      </c>
      <c r="BB42" s="1">
        <v>158363.99970915908</v>
      </c>
      <c r="BC42" s="1">
        <v>0</v>
      </c>
      <c r="BD42" s="1">
        <v>0</v>
      </c>
      <c r="BE42" s="1">
        <v>158364</v>
      </c>
      <c r="BF42" s="1">
        <v>158364</v>
      </c>
      <c r="BG42" s="35">
        <v>0.0014920608082320541</v>
      </c>
      <c r="BH42" s="39">
        <v>1</v>
      </c>
    </row>
    <row r="43" spans="1:60" s="20" customFormat="1" ht="18.75" customHeight="1">
      <c r="A43" s="17" t="s">
        <v>38</v>
      </c>
      <c r="B43" s="1">
        <v>67.3834720616023</v>
      </c>
      <c r="C43" s="1">
        <v>175.50303227278846</v>
      </c>
      <c r="D43" s="1">
        <v>471.96446438722006</v>
      </c>
      <c r="E43" s="1">
        <v>20.26419224697949</v>
      </c>
      <c r="F43" s="1">
        <v>2536.0070773034868</v>
      </c>
      <c r="G43" s="1">
        <v>59.855616794349366</v>
      </c>
      <c r="H43" s="1">
        <v>570.0156681918</v>
      </c>
      <c r="I43" s="1">
        <v>55.24397466812428</v>
      </c>
      <c r="J43" s="1">
        <v>93.37392881421526</v>
      </c>
      <c r="K43" s="1">
        <v>2343.138241245992</v>
      </c>
      <c r="L43" s="1">
        <v>7479.75490125109</v>
      </c>
      <c r="M43" s="1">
        <v>1215.687591162544</v>
      </c>
      <c r="N43" s="1">
        <v>357.93565014102006</v>
      </c>
      <c r="O43" s="1">
        <v>245.45319507625726</v>
      </c>
      <c r="P43" s="1">
        <v>0</v>
      </c>
      <c r="Q43" s="1">
        <v>86.62042208958862</v>
      </c>
      <c r="R43" s="1">
        <v>599.0888799764144</v>
      </c>
      <c r="S43" s="1">
        <v>67.91235674690343</v>
      </c>
      <c r="T43" s="1">
        <v>535.46531222168</v>
      </c>
      <c r="U43" s="1">
        <v>5.575496518725212</v>
      </c>
      <c r="V43" s="1">
        <v>3.14</v>
      </c>
      <c r="W43" s="1">
        <v>0</v>
      </c>
      <c r="X43" s="1">
        <v>0</v>
      </c>
      <c r="Y43" s="1">
        <v>1179.14757819382</v>
      </c>
      <c r="Z43" s="1">
        <v>1607.3737499545218</v>
      </c>
      <c r="AA43" s="1">
        <v>3168.2220001492965</v>
      </c>
      <c r="AB43" s="1">
        <v>180.81224759192477</v>
      </c>
      <c r="AC43" s="1">
        <v>207.06901141076685</v>
      </c>
      <c r="AD43" s="1">
        <v>88.59334781605281</v>
      </c>
      <c r="AE43" s="1">
        <v>7857.914417254573</v>
      </c>
      <c r="AF43" s="1">
        <v>3189.8927849608417</v>
      </c>
      <c r="AG43" s="1">
        <v>142.6334535757021</v>
      </c>
      <c r="AH43" s="1">
        <v>1.715082096876074</v>
      </c>
      <c r="AI43" s="1">
        <v>2437.2610987517683</v>
      </c>
      <c r="AJ43" s="1">
        <v>3303.6508919592525</v>
      </c>
      <c r="AK43" s="1">
        <v>374.21686895885364</v>
      </c>
      <c r="AL43" s="1">
        <v>14.737629282992701</v>
      </c>
      <c r="AM43" s="1">
        <v>1688.28837548445</v>
      </c>
      <c r="AN43" s="1">
        <v>936.178991598096</v>
      </c>
      <c r="AO43" s="1">
        <v>1478.5426445384571</v>
      </c>
      <c r="AP43" s="1">
        <v>0</v>
      </c>
      <c r="AQ43" s="1">
        <v>278.77153069812874</v>
      </c>
      <c r="AR43" s="1">
        <v>0</v>
      </c>
      <c r="AS43" s="1">
        <v>485.7141399031851</v>
      </c>
      <c r="AT43" s="1">
        <v>0</v>
      </c>
      <c r="AU43" s="1">
        <v>45610.11931735035</v>
      </c>
      <c r="AV43" s="1">
        <v>20641.9316023766</v>
      </c>
      <c r="AW43" s="1">
        <v>807.8797816428583</v>
      </c>
      <c r="AX43" s="1">
        <v>0</v>
      </c>
      <c r="AY43" s="1">
        <v>0</v>
      </c>
      <c r="AZ43" s="1">
        <v>0</v>
      </c>
      <c r="BA43" s="1">
        <v>21449.81138401946</v>
      </c>
      <c r="BB43" s="1">
        <v>67059.93070136981</v>
      </c>
      <c r="BC43" s="1">
        <v>0</v>
      </c>
      <c r="BD43" s="1">
        <v>0</v>
      </c>
      <c r="BE43" s="1">
        <v>67059.92760000002</v>
      </c>
      <c r="BF43" s="1">
        <v>67059.92760000002</v>
      </c>
      <c r="BG43" s="35">
        <v>-0.003101369788055308</v>
      </c>
      <c r="BH43" s="39">
        <v>1</v>
      </c>
    </row>
    <row r="44" spans="1:60" s="22" customFormat="1" ht="18.75" customHeight="1">
      <c r="A44" s="21">
        <v>40</v>
      </c>
      <c r="B44" s="3">
        <v>106.05196243266451</v>
      </c>
      <c r="C44" s="3">
        <v>170.05879555674744</v>
      </c>
      <c r="D44" s="3">
        <v>200.94715804456297</v>
      </c>
      <c r="E44" s="3">
        <v>4.542615283111285</v>
      </c>
      <c r="F44" s="3">
        <v>561.154895499378</v>
      </c>
      <c r="G44" s="3">
        <v>1.84026796107905</v>
      </c>
      <c r="H44" s="3">
        <v>236.83035226845115</v>
      </c>
      <c r="I44" s="3">
        <v>0</v>
      </c>
      <c r="J44" s="3">
        <v>908.3533692072924</v>
      </c>
      <c r="K44" s="3">
        <v>709.3213030456466</v>
      </c>
      <c r="L44" s="3">
        <v>161188.073849903</v>
      </c>
      <c r="M44" s="3">
        <v>16277.329077858756</v>
      </c>
      <c r="N44" s="3">
        <v>465.6708139316967</v>
      </c>
      <c r="O44" s="3">
        <v>1421.1632982000085</v>
      </c>
      <c r="P44" s="3">
        <v>3.093604968977935</v>
      </c>
      <c r="Q44" s="3">
        <v>66.90512002464799</v>
      </c>
      <c r="R44" s="3">
        <v>283.94236568532216</v>
      </c>
      <c r="S44" s="3">
        <v>184.2626001613287</v>
      </c>
      <c r="T44" s="3">
        <v>589.3733963965899</v>
      </c>
      <c r="U44" s="3">
        <v>7.535439252777508</v>
      </c>
      <c r="V44" s="3">
        <v>5.23522923</v>
      </c>
      <c r="W44" s="3">
        <v>0</v>
      </c>
      <c r="X44" s="3">
        <v>0</v>
      </c>
      <c r="Y44" s="3">
        <v>1130.8163714380298</v>
      </c>
      <c r="Z44" s="3">
        <v>6141.318870441901</v>
      </c>
      <c r="AA44" s="3">
        <v>41213.6935390095</v>
      </c>
      <c r="AB44" s="3">
        <v>567.1881741805511</v>
      </c>
      <c r="AC44" s="3">
        <v>600.6793848600627</v>
      </c>
      <c r="AD44" s="3">
        <v>311.3923486043126</v>
      </c>
      <c r="AE44" s="3">
        <v>38780.3558743325</v>
      </c>
      <c r="AF44" s="3">
        <v>67599.8578133756</v>
      </c>
      <c r="AG44" s="3">
        <v>245.9612663868968</v>
      </c>
      <c r="AH44" s="3">
        <v>12.031621994662668</v>
      </c>
      <c r="AI44" s="3">
        <v>9057.68857818397</v>
      </c>
      <c r="AJ44" s="3">
        <v>21835.6777759861</v>
      </c>
      <c r="AK44" s="3">
        <v>1630.6366905372433</v>
      </c>
      <c r="AL44" s="3">
        <v>763.0007630415045</v>
      </c>
      <c r="AM44" s="3">
        <v>15124.126970860201</v>
      </c>
      <c r="AN44" s="3">
        <v>2337.36996454939</v>
      </c>
      <c r="AO44" s="3">
        <v>29164.30501623486</v>
      </c>
      <c r="AP44" s="3">
        <v>0</v>
      </c>
      <c r="AQ44" s="3">
        <v>2137.702491537438</v>
      </c>
      <c r="AR44" s="3">
        <v>0</v>
      </c>
      <c r="AS44" s="3">
        <v>411.46845092757474</v>
      </c>
      <c r="AT44" s="3">
        <v>0</v>
      </c>
      <c r="AU44" s="3">
        <v>422456.9574813944</v>
      </c>
      <c r="AV44" s="3">
        <v>176939.58</v>
      </c>
      <c r="AW44" s="3">
        <v>16504.4607153287</v>
      </c>
      <c r="AX44" s="3">
        <v>0</v>
      </c>
      <c r="AY44" s="3">
        <v>0</v>
      </c>
      <c r="AZ44" s="3">
        <v>0</v>
      </c>
      <c r="BA44" s="3">
        <v>193444.0407153287</v>
      </c>
      <c r="BB44" s="3">
        <v>615900.9981967232</v>
      </c>
      <c r="BC44" s="3">
        <v>0</v>
      </c>
      <c r="BD44" s="3">
        <v>0</v>
      </c>
      <c r="BE44" s="3">
        <v>615901</v>
      </c>
      <c r="BF44" s="3">
        <v>615901</v>
      </c>
      <c r="BG44" s="40">
        <v>-0.0029674931429326534</v>
      </c>
      <c r="BH44" s="41">
        <v>1</v>
      </c>
    </row>
    <row r="45" spans="1:60" ht="18.75" customHeight="1">
      <c r="A45" s="17">
        <v>41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257.07673462793997</v>
      </c>
      <c r="AG45" s="1">
        <v>12.358402210798387</v>
      </c>
      <c r="AH45" s="1">
        <v>0</v>
      </c>
      <c r="AI45" s="1">
        <v>0</v>
      </c>
      <c r="AJ45" s="1">
        <v>0</v>
      </c>
      <c r="AK45" s="1">
        <v>44.545949720492914</v>
      </c>
      <c r="AL45" s="1">
        <v>0</v>
      </c>
      <c r="AM45" s="1">
        <v>348.90229862161164</v>
      </c>
      <c r="AN45" s="1">
        <v>234.08654365356819</v>
      </c>
      <c r="AO45" s="1">
        <v>0</v>
      </c>
      <c r="AP45" s="1">
        <v>0</v>
      </c>
      <c r="AQ45" s="1">
        <v>135.83305005799048</v>
      </c>
      <c r="AR45" s="1">
        <v>0</v>
      </c>
      <c r="AS45" s="1">
        <v>0</v>
      </c>
      <c r="AT45" s="1">
        <v>0</v>
      </c>
      <c r="AU45" s="1">
        <v>1032.8029788924016</v>
      </c>
      <c r="AV45" s="1">
        <v>1324.59</v>
      </c>
      <c r="AW45" s="1">
        <v>642269.277808193</v>
      </c>
      <c r="AX45" s="1">
        <v>0</v>
      </c>
      <c r="AY45" s="1">
        <v>0</v>
      </c>
      <c r="AZ45" s="1">
        <v>0</v>
      </c>
      <c r="BA45" s="1">
        <v>643593.867808193</v>
      </c>
      <c r="BB45" s="1">
        <v>644626.6707870853</v>
      </c>
      <c r="BC45" s="1">
        <v>0</v>
      </c>
      <c r="BD45" s="1">
        <v>0</v>
      </c>
      <c r="BE45" s="1">
        <v>644626.6726954397</v>
      </c>
      <c r="BF45" s="1">
        <v>644626.6726954397</v>
      </c>
      <c r="BG45" s="35">
        <v>0.0019083543447777629</v>
      </c>
      <c r="BH45" s="36">
        <v>1</v>
      </c>
    </row>
    <row r="46" spans="1:60" ht="18.75" customHeight="1">
      <c r="A46" s="17">
        <v>42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80.29136246562413</v>
      </c>
      <c r="U46" s="1">
        <v>5.439041796584806</v>
      </c>
      <c r="V46" s="1">
        <v>54.76301656879691</v>
      </c>
      <c r="W46" s="1">
        <v>0</v>
      </c>
      <c r="X46" s="1">
        <v>3.318641282831126</v>
      </c>
      <c r="Y46" s="1">
        <v>684.3727638690534</v>
      </c>
      <c r="Z46" s="1">
        <v>112.71458076473613</v>
      </c>
      <c r="AA46" s="1">
        <v>0</v>
      </c>
      <c r="AB46" s="1">
        <v>29.344800817245563</v>
      </c>
      <c r="AC46" s="1">
        <v>54.76301656879691</v>
      </c>
      <c r="AD46" s="1">
        <v>15.534354154370863</v>
      </c>
      <c r="AE46" s="1">
        <v>4369.096006604847</v>
      </c>
      <c r="AF46" s="1">
        <v>7769.430202088852</v>
      </c>
      <c r="AG46" s="1">
        <v>11.894962127893447</v>
      </c>
      <c r="AH46" s="1">
        <v>0</v>
      </c>
      <c r="AI46" s="1">
        <v>825.3638121049377</v>
      </c>
      <c r="AJ46" s="1">
        <v>961.5447004344704</v>
      </c>
      <c r="AK46" s="1">
        <v>155.9108240217252</v>
      </c>
      <c r="AL46" s="1">
        <v>68.70683934764193</v>
      </c>
      <c r="AM46" s="1">
        <v>1791.7313530718852</v>
      </c>
      <c r="AN46" s="1">
        <v>238.63682203992272</v>
      </c>
      <c r="AO46" s="1">
        <v>0</v>
      </c>
      <c r="AP46" s="1">
        <v>0</v>
      </c>
      <c r="AQ46" s="1">
        <v>2501.501449867954</v>
      </c>
      <c r="AR46" s="1">
        <v>0.019111502020083635</v>
      </c>
      <c r="AS46" s="1">
        <v>0</v>
      </c>
      <c r="AT46" s="1">
        <v>0</v>
      </c>
      <c r="AU46" s="1">
        <v>19734.37766150019</v>
      </c>
      <c r="AV46" s="1">
        <v>48871.8732682718</v>
      </c>
      <c r="AW46" s="1">
        <v>40047.751173532895</v>
      </c>
      <c r="AX46" s="1">
        <v>0</v>
      </c>
      <c r="AY46" s="1">
        <v>0</v>
      </c>
      <c r="AZ46" s="1">
        <v>0</v>
      </c>
      <c r="BA46" s="1">
        <v>88919.62444180468</v>
      </c>
      <c r="BB46" s="1">
        <v>108654.00210330487</v>
      </c>
      <c r="BC46" s="1">
        <v>0</v>
      </c>
      <c r="BD46" s="1">
        <v>0</v>
      </c>
      <c r="BE46" s="1">
        <v>108653.99995117591</v>
      </c>
      <c r="BF46" s="1">
        <v>108653.99995117591</v>
      </c>
      <c r="BG46" s="35">
        <v>0.0008644398185424507</v>
      </c>
      <c r="BH46" s="36">
        <v>1</v>
      </c>
    </row>
    <row r="47" spans="1:60" ht="18.75" customHeight="1">
      <c r="A47" s="17">
        <v>43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201.4676134215464</v>
      </c>
      <c r="M47" s="1">
        <v>0</v>
      </c>
      <c r="N47" s="1">
        <v>0</v>
      </c>
      <c r="O47" s="1">
        <v>0</v>
      </c>
      <c r="P47" s="1">
        <v>0</v>
      </c>
      <c r="Q47" s="1">
        <v>12.063849193716672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3.5586811605218154</v>
      </c>
      <c r="AE47" s="1">
        <v>0</v>
      </c>
      <c r="AF47" s="1">
        <v>85.69224487598</v>
      </c>
      <c r="AG47" s="1">
        <v>30.671718136267202</v>
      </c>
      <c r="AH47" s="1">
        <v>58.03344778267706</v>
      </c>
      <c r="AI47" s="1">
        <v>0</v>
      </c>
      <c r="AJ47" s="1">
        <v>602.9785947529939</v>
      </c>
      <c r="AK47" s="1">
        <v>2.024815896386042</v>
      </c>
      <c r="AL47" s="1">
        <v>45.804559565094614</v>
      </c>
      <c r="AM47" s="1">
        <v>47.77951340337538</v>
      </c>
      <c r="AN47" s="1">
        <v>49.63804831181819</v>
      </c>
      <c r="AO47" s="1">
        <v>0</v>
      </c>
      <c r="AP47" s="1">
        <v>0</v>
      </c>
      <c r="AQ47" s="1">
        <v>21.733287791690756</v>
      </c>
      <c r="AR47" s="1">
        <v>0</v>
      </c>
      <c r="AS47" s="1">
        <v>54.00707206418651</v>
      </c>
      <c r="AT47" s="1">
        <v>0</v>
      </c>
      <c r="AU47" s="1">
        <v>1215.4534463562547</v>
      </c>
      <c r="AV47" s="1">
        <v>1009.3</v>
      </c>
      <c r="AW47" s="1">
        <v>180.25</v>
      </c>
      <c r="AX47" s="1">
        <v>0</v>
      </c>
      <c r="AY47" s="1">
        <v>0</v>
      </c>
      <c r="AZ47" s="1">
        <v>0</v>
      </c>
      <c r="BA47" s="1">
        <v>1189.55</v>
      </c>
      <c r="BB47" s="1">
        <v>2405.0034463562547</v>
      </c>
      <c r="BC47" s="1">
        <v>0</v>
      </c>
      <c r="BD47" s="1">
        <v>0</v>
      </c>
      <c r="BE47" s="1">
        <v>2405</v>
      </c>
      <c r="BF47" s="1">
        <v>2405</v>
      </c>
      <c r="BG47" s="35">
        <v>-0.0034463562546989124</v>
      </c>
      <c r="BH47" s="36">
        <v>1</v>
      </c>
    </row>
    <row r="48" spans="1:60" ht="18.75" customHeight="1">
      <c r="A48" s="17">
        <v>44</v>
      </c>
      <c r="B48" s="1">
        <v>0</v>
      </c>
      <c r="C48" s="1">
        <v>38.91820180775933</v>
      </c>
      <c r="D48" s="1">
        <v>57.117984608401386</v>
      </c>
      <c r="E48" s="1">
        <v>0</v>
      </c>
      <c r="F48" s="1">
        <v>587.8431139406648</v>
      </c>
      <c r="G48" s="1">
        <v>3.0081999268528277</v>
      </c>
      <c r="H48" s="1">
        <v>14.176845833138946</v>
      </c>
      <c r="I48" s="1">
        <v>0</v>
      </c>
      <c r="J48" s="1">
        <v>111.26922880946742</v>
      </c>
      <c r="K48" s="1">
        <v>0</v>
      </c>
      <c r="L48" s="1">
        <v>9266.037656086575</v>
      </c>
      <c r="M48" s="1">
        <v>399.89584088601345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22.738058520987785</v>
      </c>
      <c r="T48" s="1">
        <v>459.481781464208</v>
      </c>
      <c r="U48" s="1">
        <v>0.3999295438665299</v>
      </c>
      <c r="V48" s="1">
        <v>2.33</v>
      </c>
      <c r="W48" s="1">
        <v>0</v>
      </c>
      <c r="X48" s="1">
        <v>0</v>
      </c>
      <c r="Y48" s="1">
        <v>411.5331237883676</v>
      </c>
      <c r="Z48" s="1">
        <v>0</v>
      </c>
      <c r="AA48" s="1">
        <v>0</v>
      </c>
      <c r="AB48" s="1">
        <v>0</v>
      </c>
      <c r="AC48" s="1">
        <v>0</v>
      </c>
      <c r="AD48" s="1">
        <v>1.3567471924489423</v>
      </c>
      <c r="AE48" s="1">
        <v>2184.5480033024237</v>
      </c>
      <c r="AF48" s="1">
        <v>57.12816325065332</v>
      </c>
      <c r="AG48" s="1">
        <v>26.15227719158168</v>
      </c>
      <c r="AH48" s="1">
        <v>94.90175578578955</v>
      </c>
      <c r="AI48" s="1">
        <v>5880.92894134809</v>
      </c>
      <c r="AJ48" s="1">
        <v>101.75076195073763</v>
      </c>
      <c r="AK48" s="1">
        <v>4.049631792772084</v>
      </c>
      <c r="AL48" s="1">
        <v>0</v>
      </c>
      <c r="AM48" s="1">
        <v>598.641770425832</v>
      </c>
      <c r="AN48" s="1">
        <v>121.43762646992708</v>
      </c>
      <c r="AO48" s="1">
        <v>17504.91618859359</v>
      </c>
      <c r="AP48" s="1">
        <v>0</v>
      </c>
      <c r="AQ48" s="1">
        <v>868.7570219002009</v>
      </c>
      <c r="AR48" s="1">
        <v>12.667174627717097</v>
      </c>
      <c r="AS48" s="1">
        <v>8833.90463120753</v>
      </c>
      <c r="AT48" s="1">
        <v>0</v>
      </c>
      <c r="AU48" s="1">
        <v>47665.8906602556</v>
      </c>
      <c r="AV48" s="1">
        <v>211662.686283211</v>
      </c>
      <c r="AW48" s="1">
        <v>11014.42</v>
      </c>
      <c r="AX48" s="1">
        <v>0</v>
      </c>
      <c r="AY48" s="1">
        <v>0</v>
      </c>
      <c r="AZ48" s="1">
        <v>0</v>
      </c>
      <c r="BA48" s="1">
        <v>222677.106283211</v>
      </c>
      <c r="BB48" s="1">
        <v>270342.9969434666</v>
      </c>
      <c r="BC48" s="1">
        <v>0</v>
      </c>
      <c r="BD48" s="1">
        <v>0</v>
      </c>
      <c r="BE48" s="1">
        <v>270343</v>
      </c>
      <c r="BF48" s="1">
        <v>270343</v>
      </c>
      <c r="BG48" s="35">
        <v>0.0030565334018319845</v>
      </c>
      <c r="BH48" s="36">
        <v>1</v>
      </c>
    </row>
    <row r="49" spans="1:60" ht="18.75" customHeight="1">
      <c r="A49" s="17">
        <v>45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40">
        <v>0</v>
      </c>
      <c r="BH49" s="36">
        <v>0</v>
      </c>
    </row>
    <row r="50" spans="1:60" s="24" customFormat="1" ht="18.75" customHeight="1">
      <c r="A50" s="23" t="s">
        <v>39</v>
      </c>
      <c r="B50" s="4">
        <v>2896.038033410889</v>
      </c>
      <c r="C50" s="4">
        <v>15558.051742976719</v>
      </c>
      <c r="D50" s="4">
        <v>31244.582715359957</v>
      </c>
      <c r="E50" s="4">
        <v>6091.427314578427</v>
      </c>
      <c r="F50" s="4">
        <v>126051.51556720784</v>
      </c>
      <c r="G50" s="4">
        <v>2965.43576124549</v>
      </c>
      <c r="H50" s="4">
        <v>13045.574657217743</v>
      </c>
      <c r="I50" s="4">
        <v>6289.720280027084</v>
      </c>
      <c r="J50" s="4">
        <v>6994.278270338422</v>
      </c>
      <c r="K50" s="4">
        <v>113697.7819952357</v>
      </c>
      <c r="L50" s="4">
        <v>742990.9758365294</v>
      </c>
      <c r="M50" s="4">
        <v>96218.21932591828</v>
      </c>
      <c r="N50" s="4">
        <v>193072.18672553112</v>
      </c>
      <c r="O50" s="4">
        <v>725477.0147832026</v>
      </c>
      <c r="P50" s="4">
        <v>44047.465914596316</v>
      </c>
      <c r="Q50" s="4">
        <v>76588.75211443874</v>
      </c>
      <c r="R50" s="4">
        <v>252354.27768791004</v>
      </c>
      <c r="S50" s="4">
        <v>28741.17661845123</v>
      </c>
      <c r="T50" s="4">
        <v>77781.6093476732</v>
      </c>
      <c r="U50" s="4">
        <v>105.00713559792929</v>
      </c>
      <c r="V50" s="4">
        <v>226.04648444623092</v>
      </c>
      <c r="W50" s="4">
        <v>0</v>
      </c>
      <c r="X50" s="4">
        <v>15268.947026238853</v>
      </c>
      <c r="Y50" s="4">
        <v>29338.608920296825</v>
      </c>
      <c r="Z50" s="4">
        <v>168762.7661914009</v>
      </c>
      <c r="AA50" s="4">
        <v>6275492.181555199</v>
      </c>
      <c r="AB50" s="4">
        <v>13510.915308152506</v>
      </c>
      <c r="AC50" s="4">
        <v>29733.673285168563</v>
      </c>
      <c r="AD50" s="4">
        <v>22339.758602299506</v>
      </c>
      <c r="AE50" s="4">
        <v>1147303.9741282573</v>
      </c>
      <c r="AF50" s="4">
        <v>326729.27914349217</v>
      </c>
      <c r="AG50" s="4">
        <v>3000.3467454538936</v>
      </c>
      <c r="AH50" s="4">
        <v>126976.10195159097</v>
      </c>
      <c r="AI50" s="4">
        <v>61708.86032598001</v>
      </c>
      <c r="AJ50" s="4">
        <v>97094.73674523106</v>
      </c>
      <c r="AK50" s="4">
        <v>11095.100870019765</v>
      </c>
      <c r="AL50" s="4">
        <v>4517.115710845319</v>
      </c>
      <c r="AM50" s="4">
        <v>57969.644783516</v>
      </c>
      <c r="AN50" s="4">
        <v>6063.422908177883</v>
      </c>
      <c r="AO50" s="4">
        <v>209184.1800133632</v>
      </c>
      <c r="AP50" s="4">
        <v>0</v>
      </c>
      <c r="AQ50" s="4">
        <v>15520.301721947744</v>
      </c>
      <c r="AR50" s="4">
        <v>383.8799505259438</v>
      </c>
      <c r="AS50" s="4">
        <v>51856.83612921098</v>
      </c>
      <c r="AT50" s="4">
        <v>0</v>
      </c>
      <c r="AU50" s="8">
        <v>11236287.770328261</v>
      </c>
      <c r="AV50" s="4">
        <v>3995989.341805689</v>
      </c>
      <c r="AW50" s="4">
        <v>796192.5864992666</v>
      </c>
      <c r="AX50" s="4">
        <v>1977104.4892156417</v>
      </c>
      <c r="AY50" s="4">
        <v>235545.82249496476</v>
      </c>
      <c r="AZ50" s="4">
        <v>11155121.418756003</v>
      </c>
      <c r="BA50" s="4">
        <v>18159953.658771563</v>
      </c>
      <c r="BB50" s="4">
        <v>29396241.42909983</v>
      </c>
      <c r="BC50" s="4">
        <v>0</v>
      </c>
      <c r="BD50" s="4">
        <v>0</v>
      </c>
      <c r="BE50" s="4">
        <v>29396241.431755163</v>
      </c>
      <c r="BF50" s="4">
        <v>29396241.431755163</v>
      </c>
      <c r="BG50" s="4">
        <v>-0.00909644242142349</v>
      </c>
      <c r="BH50" s="42">
        <v>0.7195939257513261</v>
      </c>
    </row>
    <row r="51" spans="1:59" ht="18.75" customHeight="1">
      <c r="A51" s="17">
        <v>200</v>
      </c>
      <c r="B51" s="2">
        <v>2123.328019597592</v>
      </c>
      <c r="C51" s="2">
        <v>15154.645272006732</v>
      </c>
      <c r="D51" s="2">
        <v>9981.708654396487</v>
      </c>
      <c r="E51" s="2">
        <v>1728.571801201651</v>
      </c>
      <c r="F51" s="2">
        <v>90511.3945393192</v>
      </c>
      <c r="G51" s="2">
        <v>3572.86296807926</v>
      </c>
      <c r="H51" s="2">
        <v>1517.0733133421238</v>
      </c>
      <c r="I51" s="2">
        <v>10044.631225499574</v>
      </c>
      <c r="J51" s="2">
        <v>2236.4753387103956</v>
      </c>
      <c r="K51" s="2">
        <v>147216.02217093002</v>
      </c>
      <c r="L51" s="2">
        <v>2034573.9068882242</v>
      </c>
      <c r="M51" s="2">
        <v>93470.96690675772</v>
      </c>
      <c r="N51" s="2">
        <v>29918.170688275262</v>
      </c>
      <c r="O51" s="2">
        <v>56260.74198291597</v>
      </c>
      <c r="P51" s="2">
        <v>1205.7150962190556</v>
      </c>
      <c r="Q51" s="2">
        <v>22159.053649320733</v>
      </c>
      <c r="R51" s="2">
        <v>34580.82865969709</v>
      </c>
      <c r="S51" s="2">
        <v>34232.61845298495</v>
      </c>
      <c r="T51" s="2">
        <v>5513.252726058198</v>
      </c>
      <c r="U51" s="2">
        <v>457.6874061547115</v>
      </c>
      <c r="V51" s="2">
        <v>392.93754417256594</v>
      </c>
      <c r="W51" s="2">
        <v>0</v>
      </c>
      <c r="X51" s="2">
        <v>631.5566261030597</v>
      </c>
      <c r="Y51" s="2">
        <v>7720.871611842063</v>
      </c>
      <c r="Z51" s="2">
        <v>93964.40939465529</v>
      </c>
      <c r="AA51" s="2">
        <v>290039.75432893366</v>
      </c>
      <c r="AB51" s="2">
        <v>14518.534984301945</v>
      </c>
      <c r="AC51" s="2">
        <v>14257.690372647201</v>
      </c>
      <c r="AD51" s="2">
        <v>76566.64289626273</v>
      </c>
      <c r="AE51" s="2">
        <v>285339.4212356027</v>
      </c>
      <c r="AF51" s="2">
        <v>600618.434630174</v>
      </c>
      <c r="AG51" s="2">
        <v>1697.2711350002864</v>
      </c>
      <c r="AH51" s="2">
        <v>66528.85639714048</v>
      </c>
      <c r="AI51" s="2">
        <v>148308.56809582096</v>
      </c>
      <c r="AJ51" s="2">
        <v>178928.56957869246</v>
      </c>
      <c r="AK51" s="2">
        <v>27651.526687325288</v>
      </c>
      <c r="AL51" s="2">
        <v>1966.5588095987102</v>
      </c>
      <c r="AM51" s="2">
        <v>6874.901918696491</v>
      </c>
      <c r="AN51" s="2">
        <v>4392.998930323537</v>
      </c>
      <c r="AO51" s="2">
        <v>48257.8647767519</v>
      </c>
      <c r="AP51" s="2">
        <v>0</v>
      </c>
      <c r="AQ51" s="2">
        <v>15613.353062820921</v>
      </c>
      <c r="AR51" s="2">
        <v>547.644453631899</v>
      </c>
      <c r="AS51" s="2">
        <v>39278.68075571827</v>
      </c>
      <c r="AT51" s="2">
        <v>0</v>
      </c>
      <c r="AU51" s="2">
        <v>4520556.703985907</v>
      </c>
      <c r="AV51" s="2">
        <v>2393186.490842263</v>
      </c>
      <c r="AW51" s="2">
        <v>43117.155624708124</v>
      </c>
      <c r="AX51" s="2">
        <v>92588.49676752738</v>
      </c>
      <c r="AY51" s="2">
        <v>24039.422245035224</v>
      </c>
      <c r="AZ51" s="2">
        <v>0</v>
      </c>
      <c r="BA51" s="2">
        <v>2552931.565479534</v>
      </c>
      <c r="BB51" s="2">
        <v>7073488.269465442</v>
      </c>
      <c r="BC51" s="2">
        <v>0</v>
      </c>
      <c r="BD51" s="2">
        <v>0</v>
      </c>
      <c r="BE51" s="2">
        <v>7073488.272891001</v>
      </c>
      <c r="BF51" s="2">
        <v>7073488.272891001</v>
      </c>
      <c r="BG51" s="6"/>
    </row>
    <row r="52" spans="1:59" ht="18.75" customHeight="1">
      <c r="A52" s="17" t="s">
        <v>40</v>
      </c>
      <c r="B52" s="1">
        <v>6735.973403654486</v>
      </c>
      <c r="C52" s="1">
        <v>89505.9728573651</v>
      </c>
      <c r="D52" s="1">
        <v>44719.4238496778</v>
      </c>
      <c r="E52" s="1">
        <v>14679.98754705607</v>
      </c>
      <c r="F52" s="1">
        <v>220928.4834706956</v>
      </c>
      <c r="G52" s="1">
        <v>3677.6863827897</v>
      </c>
      <c r="H52" s="1">
        <v>9260.379972712388</v>
      </c>
      <c r="I52" s="1">
        <v>11361.939100845699</v>
      </c>
      <c r="J52" s="1">
        <v>13799.2333823498</v>
      </c>
      <c r="K52" s="1">
        <v>204435.397621847</v>
      </c>
      <c r="L52" s="1">
        <v>401192.06140561204</v>
      </c>
      <c r="M52" s="1">
        <v>365852.7754882871</v>
      </c>
      <c r="N52" s="1">
        <v>19763.532143954453</v>
      </c>
      <c r="O52" s="1">
        <v>73461.79941533742</v>
      </c>
      <c r="P52" s="1">
        <v>2401.08170218387</v>
      </c>
      <c r="Q52" s="1">
        <v>14025.983533019335</v>
      </c>
      <c r="R52" s="1">
        <v>50530.598774932994</v>
      </c>
      <c r="S52" s="1">
        <v>14140.225482463298</v>
      </c>
      <c r="T52" s="1">
        <v>26721.421510834003</v>
      </c>
      <c r="U52" s="1">
        <v>369.1799375330805</v>
      </c>
      <c r="V52" s="1">
        <v>302.001315</v>
      </c>
      <c r="W52" s="1">
        <v>0</v>
      </c>
      <c r="X52" s="1">
        <v>5439.91408574421</v>
      </c>
      <c r="Y52" s="1">
        <v>49864.2702690204</v>
      </c>
      <c r="Z52" s="1">
        <v>82979.5723556097</v>
      </c>
      <c r="AA52" s="1">
        <v>691296.363594816</v>
      </c>
      <c r="AB52" s="1">
        <v>8930.158715796204</v>
      </c>
      <c r="AC52" s="1">
        <v>11338.7694950283</v>
      </c>
      <c r="AD52" s="1">
        <v>32920.99131606557</v>
      </c>
      <c r="AE52" s="1">
        <v>354410.120642642</v>
      </c>
      <c r="AF52" s="1">
        <v>570174.3245706122</v>
      </c>
      <c r="AG52" s="1">
        <v>6247.193301647618</v>
      </c>
      <c r="AH52" s="1">
        <v>58610.08988221021</v>
      </c>
      <c r="AI52" s="1">
        <v>67123.6117235774</v>
      </c>
      <c r="AJ52" s="1">
        <v>36109.76507034663</v>
      </c>
      <c r="AK52" s="1">
        <v>17462.9403291347</v>
      </c>
      <c r="AL52" s="1">
        <v>4213.115297332819</v>
      </c>
      <c r="AM52" s="1">
        <v>20375.4262107622</v>
      </c>
      <c r="AN52" s="1">
        <v>25432.3839983847</v>
      </c>
      <c r="AO52" s="1">
        <v>90544.226904796</v>
      </c>
      <c r="AP52" s="1">
        <v>607848.139015452</v>
      </c>
      <c r="AQ52" s="1">
        <v>52890.328702322935</v>
      </c>
      <c r="AR52" s="1">
        <v>930.5028767576073</v>
      </c>
      <c r="AS52" s="1">
        <v>70441.2398267441</v>
      </c>
      <c r="AT52" s="1">
        <v>0</v>
      </c>
      <c r="AU52" s="1">
        <v>4453448.586482956</v>
      </c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7"/>
    </row>
    <row r="53" spans="1:59" ht="18.75" customHeight="1">
      <c r="A53" s="17" t="s">
        <v>41</v>
      </c>
      <c r="B53" s="1">
        <v>33193.673896939996</v>
      </c>
      <c r="C53" s="1">
        <v>227741.177584262</v>
      </c>
      <c r="D53" s="1">
        <v>250971.1902246664</v>
      </c>
      <c r="E53" s="1">
        <v>8186.511060234744</v>
      </c>
      <c r="F53" s="1">
        <v>411978.946192494</v>
      </c>
      <c r="G53" s="1">
        <v>19357.74337894443</v>
      </c>
      <c r="H53" s="1">
        <v>34591.01763302454</v>
      </c>
      <c r="I53" s="1">
        <v>31967.7232507761</v>
      </c>
      <c r="J53" s="1">
        <v>48119.5709964031</v>
      </c>
      <c r="K53" s="1">
        <v>687169.15961498</v>
      </c>
      <c r="L53" s="1">
        <v>1592741.92444853</v>
      </c>
      <c r="M53" s="1">
        <v>518450.16002441186</v>
      </c>
      <c r="N53" s="1">
        <v>45114.05861887705</v>
      </c>
      <c r="O53" s="1">
        <v>185821.74288868773</v>
      </c>
      <c r="P53" s="1">
        <v>6153.50884659337</v>
      </c>
      <c r="Q53" s="1">
        <v>10315.001950736563</v>
      </c>
      <c r="R53" s="1">
        <v>69923.4354646928</v>
      </c>
      <c r="S53" s="1">
        <v>11795.203270267099</v>
      </c>
      <c r="T53" s="1">
        <v>79899.5700677403</v>
      </c>
      <c r="U53" s="1">
        <v>646.2705990938239</v>
      </c>
      <c r="V53" s="1">
        <v>668.579716</v>
      </c>
      <c r="W53" s="1">
        <v>0</v>
      </c>
      <c r="X53" s="1">
        <v>7174.674379729755</v>
      </c>
      <c r="Y53" s="1">
        <v>69196.0026245595</v>
      </c>
      <c r="Z53" s="1">
        <v>134419.4818754303</v>
      </c>
      <c r="AA53" s="1">
        <v>1326890.333680993</v>
      </c>
      <c r="AB53" s="1">
        <v>12467.9567137716</v>
      </c>
      <c r="AC53" s="1">
        <v>23168.9717200141</v>
      </c>
      <c r="AD53" s="1">
        <v>61736.86982250792</v>
      </c>
      <c r="AE53" s="1">
        <v>318606.654075151</v>
      </c>
      <c r="AF53" s="1">
        <v>956822.87860597</v>
      </c>
      <c r="AG53" s="1">
        <v>3017.9406864830503</v>
      </c>
      <c r="AH53" s="1">
        <v>108723.777140487</v>
      </c>
      <c r="AI53" s="1">
        <v>100792.16361231415</v>
      </c>
      <c r="AJ53" s="1">
        <v>37588.4761673364</v>
      </c>
      <c r="AK53" s="1">
        <v>33980.6395167986</v>
      </c>
      <c r="AL53" s="1">
        <v>7334.035589737894</v>
      </c>
      <c r="AM53" s="1">
        <v>47970.4847959598</v>
      </c>
      <c r="AN53" s="1">
        <v>29058.3839634378</v>
      </c>
      <c r="AO53" s="1">
        <v>209506.26231964002</v>
      </c>
      <c r="AP53" s="1">
        <v>36778.5336799877</v>
      </c>
      <c r="AQ53" s="1">
        <v>20504.1623703372</v>
      </c>
      <c r="AR53" s="1">
        <v>302.09519377898994</v>
      </c>
      <c r="AS53" s="1">
        <v>81550.82702201908</v>
      </c>
      <c r="AT53" s="1">
        <v>0</v>
      </c>
      <c r="AU53" s="1">
        <v>7902397.7752848</v>
      </c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7"/>
    </row>
    <row r="54" spans="1:59" ht="18.75" customHeight="1">
      <c r="A54" s="17" t="s">
        <v>42</v>
      </c>
      <c r="B54" s="1">
        <v>754.617810600913</v>
      </c>
      <c r="C54" s="1">
        <v>6153.085535384786</v>
      </c>
      <c r="D54" s="1">
        <v>1084.394490820744</v>
      </c>
      <c r="E54" s="1">
        <v>1365.412396686264</v>
      </c>
      <c r="F54" s="1">
        <v>41917.54849155282</v>
      </c>
      <c r="G54" s="1">
        <v>94.0562670929298</v>
      </c>
      <c r="H54" s="1">
        <v>1212.0684701843618</v>
      </c>
      <c r="I54" s="1">
        <v>537.7529384585799</v>
      </c>
      <c r="J54" s="1">
        <v>2923.896646894869</v>
      </c>
      <c r="K54" s="1">
        <v>40746.391798443685</v>
      </c>
      <c r="L54" s="1">
        <v>207898.03930432038</v>
      </c>
      <c r="M54" s="1">
        <v>100852.47027675872</v>
      </c>
      <c r="N54" s="1">
        <v>2563.054839150448</v>
      </c>
      <c r="O54" s="1">
        <v>13071.746595124583</v>
      </c>
      <c r="P54" s="1">
        <v>2228.089817635065</v>
      </c>
      <c r="Q54" s="1">
        <v>372.77083688375774</v>
      </c>
      <c r="R54" s="1">
        <v>3691.2282852381422</v>
      </c>
      <c r="S54" s="1">
        <v>1288.8453911238503</v>
      </c>
      <c r="T54" s="1">
        <v>9311.208733254884</v>
      </c>
      <c r="U54" s="1">
        <v>42.402924605083996</v>
      </c>
      <c r="V54" s="1">
        <v>27.366338999999996</v>
      </c>
      <c r="W54" s="1">
        <v>0</v>
      </c>
      <c r="X54" s="1">
        <v>458.96934700393393</v>
      </c>
      <c r="Y54" s="1">
        <v>4632.22690742972</v>
      </c>
      <c r="Z54" s="1">
        <v>16747.545219464697</v>
      </c>
      <c r="AA54" s="1">
        <v>10489.552841656454</v>
      </c>
      <c r="AB54" s="1">
        <v>1232.9742518154599</v>
      </c>
      <c r="AC54" s="1">
        <v>1678.6252494888195</v>
      </c>
      <c r="AD54" s="1">
        <v>9159.549587105861</v>
      </c>
      <c r="AE54" s="1">
        <v>43904.643825587606</v>
      </c>
      <c r="AF54" s="1">
        <v>112093.8294329786</v>
      </c>
      <c r="AG54" s="1">
        <v>1127.4989385747929</v>
      </c>
      <c r="AH54" s="1">
        <v>357.03632854940975</v>
      </c>
      <c r="AI54" s="1">
        <v>52605.29147893215</v>
      </c>
      <c r="AJ54" s="1">
        <v>2496.426844000216</v>
      </c>
      <c r="AK54" s="1">
        <v>9406.261705640936</v>
      </c>
      <c r="AL54" s="1">
        <v>3006.283036971325</v>
      </c>
      <c r="AM54" s="1">
        <v>23070.639661762565</v>
      </c>
      <c r="AN54" s="1">
        <v>1734.9891302575775</v>
      </c>
      <c r="AO54" s="1">
        <v>33827.7119150212</v>
      </c>
      <c r="AP54" s="1">
        <v>0</v>
      </c>
      <c r="AQ54" s="1">
        <v>3705.92567374947</v>
      </c>
      <c r="AR54" s="1">
        <v>88.01208346654118</v>
      </c>
      <c r="AS54" s="1">
        <v>18961.138810587232</v>
      </c>
      <c r="AT54" s="1">
        <v>0</v>
      </c>
      <c r="AU54" s="1">
        <v>788921.5804592593</v>
      </c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7"/>
    </row>
    <row r="55" spans="1:59" ht="18.75" customHeight="1">
      <c r="A55" s="17" t="s">
        <v>43</v>
      </c>
      <c r="B55" s="1">
        <v>613.3688357961267</v>
      </c>
      <c r="C55" s="1">
        <v>4399.067008005033</v>
      </c>
      <c r="D55" s="1">
        <v>5185.630065078686</v>
      </c>
      <c r="E55" s="1">
        <v>435.0898802428418</v>
      </c>
      <c r="F55" s="1">
        <v>12988.11171808718</v>
      </c>
      <c r="G55" s="1">
        <v>414.21522185550856</v>
      </c>
      <c r="H55" s="1">
        <v>1912.8859535188442</v>
      </c>
      <c r="I55" s="1">
        <v>1592.2331722043243</v>
      </c>
      <c r="J55" s="1">
        <v>1108.5454031132354</v>
      </c>
      <c r="K55" s="1">
        <v>18147.24683848519</v>
      </c>
      <c r="L55" s="1">
        <v>151528.09211678698</v>
      </c>
      <c r="M55" s="1">
        <v>31255.407977866253</v>
      </c>
      <c r="N55" s="1">
        <v>8920.996984211079</v>
      </c>
      <c r="O55" s="1">
        <v>20303.954334731545</v>
      </c>
      <c r="P55" s="1">
        <v>276.1386391188278</v>
      </c>
      <c r="Q55" s="1">
        <v>33.43791560086864</v>
      </c>
      <c r="R55" s="1">
        <v>308.6311275282728</v>
      </c>
      <c r="S55" s="1">
        <v>1085.93076012593</v>
      </c>
      <c r="T55" s="1">
        <v>1501.9375780050525</v>
      </c>
      <c r="U55" s="1">
        <v>25.45199701537047</v>
      </c>
      <c r="V55" s="1">
        <v>2.38</v>
      </c>
      <c r="W55" s="1">
        <v>0</v>
      </c>
      <c r="X55" s="1">
        <v>28.938551986287422</v>
      </c>
      <c r="Y55" s="1">
        <v>2506.01966685144</v>
      </c>
      <c r="Z55" s="1">
        <v>15465.22492543307</v>
      </c>
      <c r="AA55" s="1">
        <v>10550.813950591886</v>
      </c>
      <c r="AB55" s="1">
        <v>821.4600261623</v>
      </c>
      <c r="AC55" s="1">
        <v>860.8598708925499</v>
      </c>
      <c r="AD55" s="1">
        <v>1173.187775758419</v>
      </c>
      <c r="AE55" s="1">
        <v>34983.18613260932</v>
      </c>
      <c r="AF55" s="1">
        <v>114031.25364540047</v>
      </c>
      <c r="AG55" s="1">
        <v>357.74923513340593</v>
      </c>
      <c r="AH55" s="1">
        <v>4071.1383000217033</v>
      </c>
      <c r="AI55" s="1">
        <v>8589.504788125078</v>
      </c>
      <c r="AJ55" s="1">
        <v>1251.025642003107</v>
      </c>
      <c r="AK55" s="1">
        <v>1644.5309334121175</v>
      </c>
      <c r="AL55" s="1">
        <v>366.89155551392963</v>
      </c>
      <c r="AM55" s="1">
        <v>2102.902629302875</v>
      </c>
      <c r="AN55" s="1">
        <v>377.74866941852906</v>
      </c>
      <c r="AO55" s="1">
        <v>24580.754070427676</v>
      </c>
      <c r="AP55" s="1">
        <v>0</v>
      </c>
      <c r="AQ55" s="1">
        <v>419.9284199976179</v>
      </c>
      <c r="AR55" s="1">
        <v>152.86544183901876</v>
      </c>
      <c r="AS55" s="1">
        <v>8254.277455720348</v>
      </c>
      <c r="AT55" s="1">
        <v>0</v>
      </c>
      <c r="AU55" s="1">
        <v>494629.0152139783</v>
      </c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7"/>
    </row>
    <row r="56" spans="1:59" ht="18.75" customHeight="1">
      <c r="A56" s="32" t="s">
        <v>44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7"/>
    </row>
    <row r="57" spans="1:59" s="33" customFormat="1" ht="18.75" customHeight="1">
      <c r="A57" s="23" t="s">
        <v>45</v>
      </c>
      <c r="B57" s="8">
        <v>41297.63394699152</v>
      </c>
      <c r="C57" s="8">
        <v>327799.30298501696</v>
      </c>
      <c r="D57" s="8">
        <v>301960.63863024366</v>
      </c>
      <c r="E57" s="8">
        <v>24667.00088421992</v>
      </c>
      <c r="F57" s="8">
        <v>687813.0898728296</v>
      </c>
      <c r="G57" s="8">
        <v>23543.701250682567</v>
      </c>
      <c r="H57" s="8">
        <v>46976.35202944014</v>
      </c>
      <c r="I57" s="8">
        <v>45459.6484622847</v>
      </c>
      <c r="J57" s="8">
        <v>65951.246428761</v>
      </c>
      <c r="K57" s="8">
        <v>950498.1958737558</v>
      </c>
      <c r="L57" s="8">
        <v>2353360.117275249</v>
      </c>
      <c r="M57" s="8">
        <v>1016410.813767324</v>
      </c>
      <c r="N57" s="8">
        <v>76361.64258619302</v>
      </c>
      <c r="O57" s="8">
        <v>292659.2432338813</v>
      </c>
      <c r="P57" s="8">
        <v>11058.819005531133</v>
      </c>
      <c r="Q57" s="8">
        <v>24747.194236240524</v>
      </c>
      <c r="R57" s="8">
        <v>124453.89365239222</v>
      </c>
      <c r="S57" s="8">
        <v>28310.20490398018</v>
      </c>
      <c r="T57" s="8">
        <v>117434.13788983422</v>
      </c>
      <c r="U57" s="8">
        <v>1083.305458247359</v>
      </c>
      <c r="V57" s="8">
        <v>1000.32737</v>
      </c>
      <c r="W57" s="8">
        <v>0</v>
      </c>
      <c r="X57" s="8">
        <v>13102.496364464187</v>
      </c>
      <c r="Y57" s="8">
        <v>126198.51946786107</v>
      </c>
      <c r="Z57" s="8">
        <v>249611.82437593778</v>
      </c>
      <c r="AA57" s="8">
        <v>2039227.0640680573</v>
      </c>
      <c r="AB57" s="8">
        <v>23452.549707545564</v>
      </c>
      <c r="AC57" s="8">
        <v>37047.226335423766</v>
      </c>
      <c r="AD57" s="8">
        <v>104990.59850143778</v>
      </c>
      <c r="AE57" s="8">
        <v>751904.6046759901</v>
      </c>
      <c r="AF57" s="8">
        <v>1753122.2862549613</v>
      </c>
      <c r="AG57" s="8">
        <v>10750.382161838867</v>
      </c>
      <c r="AH57" s="8">
        <v>171762.04165126832</v>
      </c>
      <c r="AI57" s="8">
        <v>229110.5716029488</v>
      </c>
      <c r="AJ57" s="8">
        <v>77445.69372368635</v>
      </c>
      <c r="AK57" s="8">
        <v>62494.37248498636</v>
      </c>
      <c r="AL57" s="8">
        <v>14920.325479555968</v>
      </c>
      <c r="AM57" s="8">
        <v>93519.45329778743</v>
      </c>
      <c r="AN57" s="8">
        <v>56603.5057614986</v>
      </c>
      <c r="AO57" s="8">
        <v>358458.95520988485</v>
      </c>
      <c r="AP57" s="8">
        <v>644626.6726954397</v>
      </c>
      <c r="AQ57" s="8">
        <v>77520.34516640723</v>
      </c>
      <c r="AR57" s="8">
        <v>1473.4755958421574</v>
      </c>
      <c r="AS57" s="8">
        <v>179207.48311507076</v>
      </c>
      <c r="AT57" s="8">
        <v>0</v>
      </c>
      <c r="AU57" s="8">
        <v>13639396.957440991</v>
      </c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10"/>
    </row>
    <row r="58" spans="1:59" s="33" customFormat="1" ht="18.75" customHeight="1">
      <c r="A58" s="23" t="s">
        <v>46</v>
      </c>
      <c r="B58" s="4">
        <v>46317</v>
      </c>
      <c r="C58" s="4">
        <v>358512</v>
      </c>
      <c r="D58" s="4">
        <v>343186.93</v>
      </c>
      <c r="E58" s="4">
        <v>32487</v>
      </c>
      <c r="F58" s="4">
        <v>904375.9999793567</v>
      </c>
      <c r="G58" s="4">
        <v>30081.999980007316</v>
      </c>
      <c r="H58" s="4">
        <v>61539</v>
      </c>
      <c r="I58" s="4">
        <v>61793.99996781135</v>
      </c>
      <c r="J58" s="4">
        <v>75182.00003780982</v>
      </c>
      <c r="K58" s="4">
        <v>1211412.0000399216</v>
      </c>
      <c r="L58" s="4">
        <v>5130925</v>
      </c>
      <c r="M58" s="4">
        <v>1206100</v>
      </c>
      <c r="N58" s="4">
        <v>299351.9999999994</v>
      </c>
      <c r="O58" s="4">
        <v>1074397</v>
      </c>
      <c r="P58" s="4">
        <v>56312.00001634651</v>
      </c>
      <c r="Q58" s="4">
        <v>123495</v>
      </c>
      <c r="R58" s="4">
        <v>411388.9999999993</v>
      </c>
      <c r="S58" s="4">
        <v>91283.99997541636</v>
      </c>
      <c r="T58" s="4">
        <v>200728.9999635656</v>
      </c>
      <c r="U58" s="4">
        <v>1646</v>
      </c>
      <c r="V58" s="4">
        <v>1619.3113986187968</v>
      </c>
      <c r="W58" s="4">
        <v>0</v>
      </c>
      <c r="X58" s="4">
        <v>29003.0000168061</v>
      </c>
      <c r="Y58" s="4">
        <v>163258</v>
      </c>
      <c r="Z58" s="4">
        <v>512338.999961994</v>
      </c>
      <c r="AA58" s="4">
        <v>8604758.99995219</v>
      </c>
      <c r="AB58" s="4">
        <v>51482</v>
      </c>
      <c r="AC58" s="4">
        <v>81038.58999323953</v>
      </c>
      <c r="AD58" s="4">
        <v>203897</v>
      </c>
      <c r="AE58" s="4">
        <v>2184548.00003985</v>
      </c>
      <c r="AF58" s="4">
        <v>2680470.0000286275</v>
      </c>
      <c r="AG58" s="4">
        <v>15448.000042293046</v>
      </c>
      <c r="AH58" s="4">
        <v>365267</v>
      </c>
      <c r="AI58" s="4">
        <v>439128.0000247498</v>
      </c>
      <c r="AJ58" s="4">
        <v>353469.00004760985</v>
      </c>
      <c r="AK58" s="4">
        <v>101241.0000423314</v>
      </c>
      <c r="AL58" s="4">
        <v>21404</v>
      </c>
      <c r="AM58" s="4">
        <v>158364</v>
      </c>
      <c r="AN58" s="4">
        <v>67059.92760000002</v>
      </c>
      <c r="AO58" s="4">
        <v>615901</v>
      </c>
      <c r="AP58" s="4">
        <v>644626.6726954397</v>
      </c>
      <c r="AQ58" s="4">
        <v>108653.99995117591</v>
      </c>
      <c r="AR58" s="4">
        <v>2405</v>
      </c>
      <c r="AS58" s="4">
        <v>270343</v>
      </c>
      <c r="AT58" s="4">
        <v>0</v>
      </c>
      <c r="AU58" s="4">
        <v>29396241.431755163</v>
      </c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10"/>
    </row>
    <row r="59" spans="2:47" ht="18.75" customHeight="1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</row>
    <row r="60" spans="2:47" ht="18.75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</sheetData>
  <sheetProtection/>
  <conditionalFormatting sqref="BH5:BH50">
    <cfRule type="cellIs" priority="1" dxfId="0" operator="greaterThan" stopIfTrue="1">
      <formula>1</formula>
    </cfRule>
  </conditionalFormatting>
  <printOptions horizontalCentered="1"/>
  <pageMargins left="0.1968503937007874" right="0.5905511811023623" top="1.1811023622047245" bottom="0.4724409448818898" header="0.5118110236220472" footer="0.5118110236220472"/>
  <pageSetup horizontalDpi="600" verticalDpi="600" orientation="portrait" paperSize="9" scale="72" r:id="rId1"/>
  <headerFooter alignWithMargins="0">
    <oddHeader>&amp;C&amp;"Lucida Sans Unicode,Bold"&amp;12TABEL INPUT OUTPUT KEPULAUAN BANGKA BELITUNG TAHUN 2005
TRANSAKSI DOMESTIK ATAS DASAR HARGA PRODUSEN (JUTA RUPIAH)</oddHeader>
  </headerFooter>
  <colBreaks count="7" manualBreakCount="7">
    <brk id="9" min="3" max="57" man="1"/>
    <brk id="17" min="3" max="57" man="1"/>
    <brk id="25" min="3" max="57" man="1"/>
    <brk id="33" min="3" max="57" man="1"/>
    <brk id="41" min="3" max="57" man="1"/>
    <brk id="47" min="3" max="57" man="1"/>
    <brk id="54" min="3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F47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2" width="9.140625" style="98" customWidth="1"/>
    <col min="3" max="3" width="46.8515625" style="98" customWidth="1"/>
    <col min="4" max="4" width="9.140625" style="98" customWidth="1"/>
    <col min="5" max="5" width="9.140625" style="103" customWidth="1"/>
    <col min="6" max="6" width="40.7109375" style="98" customWidth="1"/>
    <col min="7" max="16384" width="9.140625" style="98" customWidth="1"/>
  </cols>
  <sheetData>
    <row r="1" spans="2:5" ht="12.75">
      <c r="B1" s="98" t="s">
        <v>77</v>
      </c>
      <c r="C1" s="98" t="s">
        <v>76</v>
      </c>
      <c r="E1" s="103" t="s">
        <v>78</v>
      </c>
    </row>
    <row r="3" spans="2:6" ht="12.75">
      <c r="B3" s="99" t="s">
        <v>0</v>
      </c>
      <c r="C3" s="100" t="s">
        <v>79</v>
      </c>
      <c r="E3" s="103">
        <v>180</v>
      </c>
      <c r="F3" s="98" t="s">
        <v>55</v>
      </c>
    </row>
    <row r="4" spans="2:6" ht="12.75">
      <c r="B4" s="101" t="s">
        <v>1</v>
      </c>
      <c r="C4" s="102" t="s">
        <v>80</v>
      </c>
      <c r="E4" s="103">
        <v>301</v>
      </c>
      <c r="F4" s="98" t="s">
        <v>57</v>
      </c>
    </row>
    <row r="5" spans="2:6" ht="12.75">
      <c r="B5" s="101" t="s">
        <v>2</v>
      </c>
      <c r="C5" s="102" t="s">
        <v>104</v>
      </c>
      <c r="E5" s="103">
        <v>302</v>
      </c>
      <c r="F5" s="98" t="s">
        <v>58</v>
      </c>
    </row>
    <row r="6" spans="2:6" ht="12.75">
      <c r="B6" s="101" t="s">
        <v>3</v>
      </c>
      <c r="C6" s="102" t="s">
        <v>81</v>
      </c>
      <c r="E6" s="103">
        <v>303</v>
      </c>
      <c r="F6" s="98" t="s">
        <v>59</v>
      </c>
    </row>
    <row r="7" spans="2:6" ht="12.75">
      <c r="B7" s="101" t="s">
        <v>4</v>
      </c>
      <c r="C7" s="102" t="s">
        <v>105</v>
      </c>
      <c r="E7" s="103">
        <v>304</v>
      </c>
      <c r="F7" s="98" t="s">
        <v>60</v>
      </c>
    </row>
    <row r="8" spans="2:6" ht="12.75">
      <c r="B8" s="101" t="s">
        <v>5</v>
      </c>
      <c r="C8" s="102" t="s">
        <v>106</v>
      </c>
      <c r="E8" s="103">
        <v>305</v>
      </c>
      <c r="F8" s="98" t="s">
        <v>61</v>
      </c>
    </row>
    <row r="9" spans="2:6" ht="12.75">
      <c r="B9" s="101" t="s">
        <v>6</v>
      </c>
      <c r="C9" s="102" t="s">
        <v>107</v>
      </c>
      <c r="E9" s="103">
        <v>309</v>
      </c>
      <c r="F9" s="98" t="s">
        <v>56</v>
      </c>
    </row>
    <row r="10" spans="2:6" ht="12.75">
      <c r="B10" s="101" t="s">
        <v>7</v>
      </c>
      <c r="C10" s="102" t="s">
        <v>82</v>
      </c>
      <c r="E10" s="103">
        <v>310</v>
      </c>
      <c r="F10" s="98" t="s">
        <v>62</v>
      </c>
    </row>
    <row r="11" spans="2:6" ht="12.75">
      <c r="B11" s="101" t="s">
        <v>8</v>
      </c>
      <c r="C11" s="102" t="s">
        <v>108</v>
      </c>
      <c r="E11" s="103">
        <v>409</v>
      </c>
      <c r="F11" s="98" t="s">
        <v>63</v>
      </c>
    </row>
    <row r="12" spans="2:6" ht="12.75">
      <c r="B12" s="101" t="s">
        <v>9</v>
      </c>
      <c r="C12" s="102" t="s">
        <v>83</v>
      </c>
      <c r="E12" s="103">
        <v>509</v>
      </c>
      <c r="F12" s="98" t="s">
        <v>64</v>
      </c>
    </row>
    <row r="13" spans="2:6" ht="12.75">
      <c r="B13" s="101" t="s">
        <v>10</v>
      </c>
      <c r="C13" s="102" t="s">
        <v>109</v>
      </c>
      <c r="E13" s="103">
        <v>600</v>
      </c>
      <c r="F13" s="98" t="s">
        <v>65</v>
      </c>
    </row>
    <row r="14" spans="2:6" ht="12.75">
      <c r="B14" s="101" t="s">
        <v>11</v>
      </c>
      <c r="C14" s="102" t="s">
        <v>84</v>
      </c>
      <c r="E14" s="103">
        <v>700</v>
      </c>
      <c r="F14" s="98" t="s">
        <v>66</v>
      </c>
    </row>
    <row r="15" spans="2:3" ht="12.75">
      <c r="B15" s="101" t="s">
        <v>12</v>
      </c>
      <c r="C15" s="102" t="s">
        <v>110</v>
      </c>
    </row>
    <row r="16" spans="2:3" ht="12.75">
      <c r="B16" s="101" t="s">
        <v>13</v>
      </c>
      <c r="C16" s="102" t="s">
        <v>111</v>
      </c>
    </row>
    <row r="17" spans="2:6" ht="12.75">
      <c r="B17" s="101" t="s">
        <v>14</v>
      </c>
      <c r="C17" s="102" t="s">
        <v>85</v>
      </c>
      <c r="E17" s="103">
        <v>190</v>
      </c>
      <c r="F17" s="98" t="s">
        <v>67</v>
      </c>
    </row>
    <row r="18" spans="2:6" ht="12.75">
      <c r="B18" s="101" t="s">
        <v>15</v>
      </c>
      <c r="C18" s="102" t="s">
        <v>112</v>
      </c>
      <c r="E18" s="103">
        <v>200</v>
      </c>
      <c r="F18" s="98" t="s">
        <v>68</v>
      </c>
    </row>
    <row r="19" spans="2:6" ht="12.75">
      <c r="B19" s="101" t="s">
        <v>16</v>
      </c>
      <c r="C19" s="102" t="s">
        <v>113</v>
      </c>
      <c r="E19" s="103">
        <v>201</v>
      </c>
      <c r="F19" s="98" t="s">
        <v>69</v>
      </c>
    </row>
    <row r="20" spans="2:6" ht="12.75">
      <c r="B20" s="101" t="s">
        <v>17</v>
      </c>
      <c r="C20" s="102" t="s">
        <v>114</v>
      </c>
      <c r="E20" s="103">
        <v>202</v>
      </c>
      <c r="F20" s="98" t="s">
        <v>70</v>
      </c>
    </row>
    <row r="21" spans="2:6" ht="12.75">
      <c r="B21" s="101" t="s">
        <v>18</v>
      </c>
      <c r="C21" s="98" t="s">
        <v>86</v>
      </c>
      <c r="E21" s="103">
        <v>203</v>
      </c>
      <c r="F21" s="98" t="s">
        <v>71</v>
      </c>
    </row>
    <row r="22" spans="2:6" ht="12.75">
      <c r="B22" s="101" t="s">
        <v>19</v>
      </c>
      <c r="C22" s="98" t="s">
        <v>87</v>
      </c>
      <c r="E22" s="103">
        <v>204</v>
      </c>
      <c r="F22" s="98" t="s">
        <v>72</v>
      </c>
    </row>
    <row r="23" spans="2:6" ht="12.75">
      <c r="B23" s="101" t="s">
        <v>20</v>
      </c>
      <c r="C23" s="98" t="s">
        <v>88</v>
      </c>
      <c r="E23" s="103">
        <v>205</v>
      </c>
      <c r="F23" s="98" t="s">
        <v>73</v>
      </c>
    </row>
    <row r="24" spans="2:6" ht="12.75">
      <c r="B24" s="101" t="s">
        <v>21</v>
      </c>
      <c r="C24" s="98" t="s">
        <v>89</v>
      </c>
      <c r="E24" s="103">
        <v>209</v>
      </c>
      <c r="F24" s="98" t="s">
        <v>74</v>
      </c>
    </row>
    <row r="25" spans="2:6" ht="12.75">
      <c r="B25" s="101" t="s">
        <v>22</v>
      </c>
      <c r="C25" s="98" t="s">
        <v>90</v>
      </c>
      <c r="E25" s="103">
        <v>210</v>
      </c>
      <c r="F25" s="98" t="s">
        <v>75</v>
      </c>
    </row>
    <row r="26" spans="2:3" ht="12.75">
      <c r="B26" s="101" t="s">
        <v>23</v>
      </c>
      <c r="C26" s="102" t="s">
        <v>115</v>
      </c>
    </row>
    <row r="27" spans="2:3" ht="12.75">
      <c r="B27" s="101" t="s">
        <v>24</v>
      </c>
      <c r="C27" s="98" t="s">
        <v>91</v>
      </c>
    </row>
    <row r="28" spans="2:3" ht="12.75">
      <c r="B28" s="101" t="s">
        <v>25</v>
      </c>
      <c r="C28" s="102" t="s">
        <v>122</v>
      </c>
    </row>
    <row r="29" spans="2:3" ht="12.75">
      <c r="B29" s="101" t="s">
        <v>26</v>
      </c>
      <c r="C29" s="102" t="s">
        <v>120</v>
      </c>
    </row>
    <row r="30" spans="2:3" ht="12.75">
      <c r="B30" s="101" t="s">
        <v>27</v>
      </c>
      <c r="C30" s="102" t="s">
        <v>121</v>
      </c>
    </row>
    <row r="31" spans="2:3" ht="12.75">
      <c r="B31" s="101" t="s">
        <v>28</v>
      </c>
      <c r="C31" s="98" t="s">
        <v>92</v>
      </c>
    </row>
    <row r="32" spans="2:3" ht="12.75">
      <c r="B32" s="101" t="s">
        <v>29</v>
      </c>
      <c r="C32" s="98" t="s">
        <v>93</v>
      </c>
    </row>
    <row r="33" spans="2:3" ht="12.75">
      <c r="B33" s="101" t="s">
        <v>30</v>
      </c>
      <c r="C33" s="98" t="s">
        <v>94</v>
      </c>
    </row>
    <row r="34" spans="2:3" ht="12.75">
      <c r="B34" s="101" t="s">
        <v>31</v>
      </c>
      <c r="C34" s="102" t="s">
        <v>47</v>
      </c>
    </row>
    <row r="35" spans="2:3" ht="12.75">
      <c r="B35" s="101" t="s">
        <v>32</v>
      </c>
      <c r="C35" s="102" t="s">
        <v>116</v>
      </c>
    </row>
    <row r="36" spans="2:3" ht="12.75">
      <c r="B36" s="101" t="s">
        <v>33</v>
      </c>
      <c r="C36" s="102" t="s">
        <v>95</v>
      </c>
    </row>
    <row r="37" spans="2:3" ht="12.75">
      <c r="B37" s="101" t="s">
        <v>34</v>
      </c>
      <c r="C37" s="102" t="s">
        <v>97</v>
      </c>
    </row>
    <row r="38" spans="2:3" ht="12.75">
      <c r="B38" s="101" t="s">
        <v>35</v>
      </c>
      <c r="C38" s="102" t="s">
        <v>96</v>
      </c>
    </row>
    <row r="39" spans="2:3" ht="12.75">
      <c r="B39" s="101" t="s">
        <v>36</v>
      </c>
      <c r="C39" s="102" t="s">
        <v>98</v>
      </c>
    </row>
    <row r="40" spans="2:3" ht="12.75">
      <c r="B40" s="101" t="s">
        <v>37</v>
      </c>
      <c r="C40" s="102" t="s">
        <v>99</v>
      </c>
    </row>
    <row r="41" spans="2:3" ht="12.75">
      <c r="B41" s="101" t="s">
        <v>38</v>
      </c>
      <c r="C41" s="98" t="s">
        <v>100</v>
      </c>
    </row>
    <row r="42" spans="2:3" ht="12.75">
      <c r="B42" s="101">
        <v>40</v>
      </c>
      <c r="C42" s="98" t="s">
        <v>101</v>
      </c>
    </row>
    <row r="43" spans="2:3" ht="12.75">
      <c r="B43" s="101">
        <v>41</v>
      </c>
      <c r="C43" s="98" t="s">
        <v>102</v>
      </c>
    </row>
    <row r="44" spans="2:3" ht="12.75">
      <c r="B44" s="101">
        <v>42</v>
      </c>
      <c r="C44" s="102" t="s">
        <v>117</v>
      </c>
    </row>
    <row r="45" spans="2:3" ht="12.75">
      <c r="B45" s="101">
        <v>43</v>
      </c>
      <c r="C45" s="102" t="s">
        <v>119</v>
      </c>
    </row>
    <row r="46" spans="2:3" ht="12.75">
      <c r="B46" s="101">
        <v>44</v>
      </c>
      <c r="C46" s="102" t="s">
        <v>118</v>
      </c>
    </row>
    <row r="47" spans="2:3" ht="12.75">
      <c r="B47" s="101">
        <v>45</v>
      </c>
      <c r="C47" s="98" t="s">
        <v>103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Suahasil Nazara</cp:lastModifiedBy>
  <cp:lastPrinted>2007-07-22T13:14:56Z</cp:lastPrinted>
  <dcterms:created xsi:type="dcterms:W3CDTF">2002-10-21T10:21:57Z</dcterms:created>
  <dcterms:modified xsi:type="dcterms:W3CDTF">2007-08-18T23:56:00Z</dcterms:modified>
  <cp:category/>
  <cp:version/>
  <cp:contentType/>
  <cp:contentStatus/>
</cp:coreProperties>
</file>