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xam\Desktop\Mid Exam\"/>
    </mc:Choice>
  </mc:AlternateContent>
  <bookViews>
    <workbookView xWindow="-120" yWindow="-120" windowWidth="38640" windowHeight="212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D8" i="1"/>
  <c r="B13" i="1"/>
  <c r="B12" i="1"/>
  <c r="B8" i="1"/>
</calcChain>
</file>

<file path=xl/sharedStrings.xml><?xml version="1.0" encoding="utf-8"?>
<sst xmlns="http://schemas.openxmlformats.org/spreadsheetml/2006/main" count="26" uniqueCount="26">
  <si>
    <t>House Rent allowance</t>
  </si>
  <si>
    <t xml:space="preserve">45% of the Basic Salary </t>
  </si>
  <si>
    <t>Income Tax deduction</t>
  </si>
  <si>
    <t>6% of Gross Pay</t>
  </si>
  <si>
    <t xml:space="preserve">Bonus will be paid as per following criteria: </t>
  </si>
  <si>
    <t xml:space="preserve">M/s Business Traders </t>
  </si>
  <si>
    <t xml:space="preserve">Pay Slip </t>
  </si>
  <si>
    <t xml:space="preserve">Name: Mr. Nomi </t>
  </si>
  <si>
    <t xml:space="preserve">Designation: IT Manager </t>
  </si>
  <si>
    <t xml:space="preserve">Emp # 111 </t>
  </si>
  <si>
    <t xml:space="preserve">Gross Salary (Rs.) </t>
  </si>
  <si>
    <t xml:space="preserve">Deductions (Rs.) </t>
  </si>
  <si>
    <t xml:space="preserve">Net Pay (Rs.) </t>
  </si>
  <si>
    <t xml:space="preserve">Basic </t>
  </si>
  <si>
    <t>EPF (Own) (10%)</t>
  </si>
  <si>
    <t>House Rent (45%)</t>
  </si>
  <si>
    <t xml:space="preserve">Income Tax </t>
  </si>
  <si>
    <t>Utility (10%)</t>
  </si>
  <si>
    <t xml:space="preserve">Advance </t>
  </si>
  <si>
    <t>Medical (10%)</t>
  </si>
  <si>
    <t xml:space="preserve">Others </t>
  </si>
  <si>
    <t>Conveyance (fix)</t>
  </si>
  <si>
    <t xml:space="preserve">Bonus </t>
  </si>
  <si>
    <t xml:space="preserve">Gross Pay </t>
  </si>
  <si>
    <t xml:space="preserve">Total Deductions </t>
  </si>
  <si>
    <t>20000 if total of basic and allowances exceeds 100000 otherwise 25000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</si>
</sst>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17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E13" sqref="E13"/>
    </sheetView>
  </sheetViews>
  <sheetFormatPr defaultRowHeight="15" x14ac:dyDescent="0.25"/>
  <cols>
    <col min="1" max="1" width="14.28515625" bestFit="1" customWidth="1"/>
    <col min="2" max="3" width="13.85546875" bestFit="1" customWidth="1"/>
    <col min="4" max="4" width="13.28515625" bestFit="1" customWidth="1"/>
    <col min="5" max="5" width="10.42578125" bestFit="1" customWidth="1"/>
  </cols>
  <sheetData>
    <row r="1" spans="1:13" ht="15.75" thickBot="1" x14ac:dyDescent="0.3">
      <c r="A1" s="11" t="s">
        <v>5</v>
      </c>
      <c r="B1" s="12"/>
      <c r="C1" s="12"/>
      <c r="D1" s="12"/>
      <c r="E1" s="13"/>
      <c r="G1" s="10" t="s">
        <v>0</v>
      </c>
      <c r="H1" s="10"/>
      <c r="I1" s="10"/>
      <c r="J1" s="10"/>
      <c r="K1" s="10" t="s">
        <v>1</v>
      </c>
      <c r="L1" s="10"/>
      <c r="M1" s="10"/>
    </row>
    <row r="2" spans="1:13" ht="15.75" thickBot="1" x14ac:dyDescent="0.3">
      <c r="A2" s="11" t="s">
        <v>6</v>
      </c>
      <c r="B2" s="12"/>
      <c r="C2" s="12"/>
      <c r="D2" s="12"/>
      <c r="E2" s="13"/>
      <c r="G2" s="10" t="s">
        <v>2</v>
      </c>
      <c r="H2" s="10"/>
      <c r="I2" s="10"/>
      <c r="J2" s="10"/>
      <c r="K2" s="10" t="s">
        <v>3</v>
      </c>
      <c r="L2" s="10"/>
      <c r="M2" s="10"/>
    </row>
    <row r="3" spans="1:13" ht="15.75" thickBot="1" x14ac:dyDescent="0.3">
      <c r="A3" s="14" t="s">
        <v>7</v>
      </c>
      <c r="B3" s="15"/>
      <c r="C3" s="15"/>
      <c r="D3" s="16"/>
      <c r="E3" s="1">
        <v>44713</v>
      </c>
      <c r="G3" s="10" t="s">
        <v>4</v>
      </c>
      <c r="H3" s="10"/>
      <c r="I3" s="10"/>
      <c r="J3" s="10"/>
      <c r="K3" s="10"/>
      <c r="L3" s="10"/>
      <c r="M3" s="10"/>
    </row>
    <row r="4" spans="1:13" ht="15.75" thickBot="1" x14ac:dyDescent="0.3">
      <c r="A4" s="14" t="s">
        <v>8</v>
      </c>
      <c r="B4" s="15"/>
      <c r="C4" s="15"/>
      <c r="D4" s="16"/>
      <c r="E4" s="2" t="s">
        <v>9</v>
      </c>
      <c r="G4" s="10" t="s">
        <v>25</v>
      </c>
      <c r="H4" s="10"/>
      <c r="I4" s="10"/>
      <c r="J4" s="10"/>
      <c r="K4" s="10"/>
      <c r="L4" s="10"/>
      <c r="M4" s="10"/>
    </row>
    <row r="5" spans="1:13" ht="15.75" thickBot="1" x14ac:dyDescent="0.3">
      <c r="A5" s="11"/>
      <c r="B5" s="12"/>
      <c r="C5" s="12"/>
      <c r="D5" s="12"/>
      <c r="E5" s="13"/>
      <c r="G5" s="10"/>
      <c r="H5" s="10"/>
      <c r="I5" s="10"/>
      <c r="J5" s="10"/>
      <c r="K5" s="10"/>
      <c r="L5" s="10"/>
      <c r="M5" s="10"/>
    </row>
    <row r="6" spans="1:13" ht="26.25" thickBot="1" x14ac:dyDescent="0.3">
      <c r="A6" s="8"/>
      <c r="B6" s="4" t="s">
        <v>10</v>
      </c>
      <c r="C6" s="3"/>
      <c r="D6" s="4" t="s">
        <v>11</v>
      </c>
      <c r="E6" s="4" t="s">
        <v>12</v>
      </c>
    </row>
    <row r="7" spans="1:13" ht="15.75" thickBot="1" x14ac:dyDescent="0.3">
      <c r="A7" s="9" t="s">
        <v>13</v>
      </c>
      <c r="B7" s="6">
        <v>60000</v>
      </c>
      <c r="C7" s="5" t="s">
        <v>14</v>
      </c>
      <c r="D7" s="5">
        <v>6000</v>
      </c>
      <c r="E7" s="5"/>
    </row>
    <row r="8" spans="1:13" ht="26.25" thickBot="1" x14ac:dyDescent="0.3">
      <c r="A8" s="9" t="s">
        <v>15</v>
      </c>
      <c r="B8" s="7">
        <f>B7*(0.45)</f>
        <v>27000</v>
      </c>
      <c r="C8" s="5" t="s">
        <v>16</v>
      </c>
      <c r="D8" s="7">
        <f>B13*0.06</f>
        <v>7440</v>
      </c>
      <c r="E8" s="5"/>
    </row>
    <row r="9" spans="1:13" ht="15.75" thickBot="1" x14ac:dyDescent="0.3">
      <c r="A9" s="9" t="s">
        <v>17</v>
      </c>
      <c r="B9" s="5">
        <v>6000</v>
      </c>
      <c r="C9" s="5" t="s">
        <v>18</v>
      </c>
      <c r="D9" s="5">
        <v>5000</v>
      </c>
      <c r="E9" s="5"/>
    </row>
    <row r="10" spans="1:13" ht="15.75" thickBot="1" x14ac:dyDescent="0.3">
      <c r="A10" s="9" t="s">
        <v>19</v>
      </c>
      <c r="B10" s="5">
        <v>6000</v>
      </c>
      <c r="C10" s="5" t="s">
        <v>20</v>
      </c>
      <c r="D10" s="5">
        <v>1000</v>
      </c>
      <c r="E10" s="5"/>
    </row>
    <row r="11" spans="1:13" ht="15.75" thickBot="1" x14ac:dyDescent="0.3">
      <c r="A11" s="9" t="s">
        <v>21</v>
      </c>
      <c r="B11" s="5">
        <v>5000</v>
      </c>
      <c r="C11" s="5"/>
      <c r="D11" s="5"/>
      <c r="E11" s="5"/>
    </row>
    <row r="12" spans="1:13" ht="15.75" thickBot="1" x14ac:dyDescent="0.3">
      <c r="A12" s="9" t="s">
        <v>22</v>
      </c>
      <c r="B12" s="7">
        <f>IF(SUM(B7:B11)&gt;100000,20000,IF(SUM(B7:B11)&lt;100000,25000))</f>
        <v>20000</v>
      </c>
      <c r="C12" s="5"/>
      <c r="D12" s="5"/>
      <c r="E12" s="5"/>
    </row>
    <row r="13" spans="1:13" ht="26.25" thickBot="1" x14ac:dyDescent="0.3">
      <c r="A13" s="9" t="s">
        <v>23</v>
      </c>
      <c r="B13" s="7">
        <f>SUM(B7:B12)</f>
        <v>124000</v>
      </c>
      <c r="C13" s="5" t="s">
        <v>24</v>
      </c>
      <c r="D13" s="7">
        <f>SUM(D7:D10)</f>
        <v>19440</v>
      </c>
      <c r="E13" s="7">
        <f>B13-D13</f>
        <v>104560</v>
      </c>
    </row>
  </sheetData>
  <mergeCells count="12">
    <mergeCell ref="A1:E1"/>
    <mergeCell ref="A2:E2"/>
    <mergeCell ref="A3:D3"/>
    <mergeCell ref="A4:D4"/>
    <mergeCell ref="A5:E5"/>
    <mergeCell ref="G4:M5"/>
    <mergeCell ref="G1:J1"/>
    <mergeCell ref="K1:M1"/>
    <mergeCell ref="G2:J2"/>
    <mergeCell ref="K2:M2"/>
    <mergeCell ref="G3:J3"/>
    <mergeCell ref="K3:M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Imran H. Naqvi</dc:creator>
  <cp:lastModifiedBy>exam</cp:lastModifiedBy>
  <dcterms:created xsi:type="dcterms:W3CDTF">2022-11-24T06:39:22Z</dcterms:created>
  <dcterms:modified xsi:type="dcterms:W3CDTF">2023-11-17T04:59:17Z</dcterms:modified>
</cp:coreProperties>
</file>