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rhan\Desktop\Industrial Electronics Data\"/>
    </mc:Choice>
  </mc:AlternateContent>
  <bookViews>
    <workbookView xWindow="0" yWindow="0" windowWidth="20490" windowHeight="7755"/>
  </bookViews>
  <sheets>
    <sheet name="Section A" sheetId="1" r:id="rId1"/>
    <sheet name="Section B" sheetId="2" r:id="rId2"/>
  </sheets>
  <definedNames>
    <definedName name="_xlnm.Print_Area" localSheetId="0">'Section A'!$A$1:$T$31</definedName>
    <definedName name="_xlnm.Print_Area" localSheetId="1">'Section B'!$A$1:$T$31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" i="1" l="1"/>
  <c r="T7" i="1"/>
  <c r="T8" i="1"/>
  <c r="T9" i="1"/>
  <c r="T11" i="1"/>
  <c r="T13" i="1"/>
  <c r="T14" i="1"/>
  <c r="T16" i="1"/>
  <c r="T17" i="1"/>
  <c r="T19" i="1"/>
  <c r="T20" i="1"/>
  <c r="T21" i="1"/>
  <c r="T22" i="1"/>
  <c r="T23" i="1"/>
  <c r="T24" i="1"/>
  <c r="T25" i="1"/>
  <c r="T26" i="1"/>
  <c r="T27" i="1"/>
  <c r="T28" i="1"/>
  <c r="T30" i="1"/>
  <c r="T7" i="2"/>
  <c r="T8" i="2"/>
  <c r="T9" i="2"/>
  <c r="T11" i="2"/>
  <c r="T12" i="2"/>
  <c r="T13" i="2"/>
  <c r="T14" i="2"/>
  <c r="T15" i="2"/>
  <c r="T17" i="2"/>
  <c r="T18" i="2"/>
  <c r="T19" i="2"/>
  <c r="T20" i="2"/>
  <c r="T21" i="2"/>
  <c r="T22" i="2"/>
  <c r="T23" i="2"/>
  <c r="T6" i="2"/>
  <c r="S30" i="2"/>
  <c r="M30" i="2"/>
  <c r="K30" i="2"/>
  <c r="I30" i="2"/>
  <c r="S29" i="2"/>
  <c r="M29" i="2"/>
  <c r="K29" i="2"/>
  <c r="I29" i="2"/>
  <c r="S28" i="2"/>
  <c r="M28" i="2"/>
  <c r="K28" i="2"/>
  <c r="I28" i="2"/>
  <c r="S27" i="2"/>
  <c r="M27" i="2"/>
  <c r="K27" i="2"/>
  <c r="I27" i="2"/>
  <c r="S26" i="2"/>
  <c r="M26" i="2"/>
  <c r="K26" i="2"/>
  <c r="I26" i="2"/>
  <c r="S25" i="2"/>
  <c r="M25" i="2"/>
  <c r="K25" i="2"/>
  <c r="I25" i="2"/>
  <c r="S24" i="2"/>
  <c r="M24" i="2"/>
  <c r="K24" i="2"/>
  <c r="I24" i="2"/>
  <c r="T24" i="2" s="1"/>
  <c r="S23" i="2"/>
  <c r="M23" i="2"/>
  <c r="K23" i="2"/>
  <c r="I23" i="2"/>
  <c r="S22" i="2"/>
  <c r="M22" i="2"/>
  <c r="K22" i="2"/>
  <c r="I22" i="2"/>
  <c r="S21" i="2"/>
  <c r="M21" i="2"/>
  <c r="K21" i="2"/>
  <c r="I21" i="2"/>
  <c r="S20" i="2"/>
  <c r="M20" i="2"/>
  <c r="K20" i="2"/>
  <c r="I20" i="2"/>
  <c r="S19" i="2"/>
  <c r="M19" i="2"/>
  <c r="K19" i="2"/>
  <c r="I19" i="2"/>
  <c r="S18" i="2"/>
  <c r="M18" i="2"/>
  <c r="K18" i="2"/>
  <c r="I18" i="2"/>
  <c r="S17" i="2"/>
  <c r="M17" i="2"/>
  <c r="K17" i="2"/>
  <c r="I17" i="2"/>
  <c r="S16" i="2"/>
  <c r="M16" i="2"/>
  <c r="K16" i="2"/>
  <c r="I16" i="2"/>
  <c r="T16" i="2" s="1"/>
  <c r="S15" i="2"/>
  <c r="M15" i="2"/>
  <c r="K15" i="2"/>
  <c r="I15" i="2"/>
  <c r="S14" i="2"/>
  <c r="M14" i="2"/>
  <c r="K14" i="2"/>
  <c r="I14" i="2"/>
  <c r="S13" i="2"/>
  <c r="M13" i="2"/>
  <c r="K13" i="2"/>
  <c r="I13" i="2"/>
  <c r="S12" i="2"/>
  <c r="M12" i="2"/>
  <c r="K12" i="2"/>
  <c r="I12" i="2"/>
  <c r="S11" i="2"/>
  <c r="M11" i="2"/>
  <c r="K11" i="2"/>
  <c r="I11" i="2"/>
  <c r="S10" i="2"/>
  <c r="M10" i="2"/>
  <c r="K10" i="2"/>
  <c r="I10" i="2"/>
  <c r="S9" i="2"/>
  <c r="M9" i="2"/>
  <c r="K9" i="2"/>
  <c r="I9" i="2"/>
  <c r="S8" i="2"/>
  <c r="M8" i="2"/>
  <c r="K8" i="2"/>
  <c r="I8" i="2"/>
  <c r="S7" i="2"/>
  <c r="M7" i="2"/>
  <c r="K7" i="2"/>
  <c r="I7" i="2"/>
  <c r="S6" i="2"/>
  <c r="M6" i="2"/>
  <c r="K6" i="2"/>
  <c r="I6" i="2"/>
  <c r="S7" i="1"/>
  <c r="S8" i="1"/>
  <c r="S9" i="1"/>
  <c r="S10" i="1"/>
  <c r="S11" i="1"/>
  <c r="S12" i="1"/>
  <c r="T12" i="1" s="1"/>
  <c r="S13" i="1"/>
  <c r="S14" i="1"/>
  <c r="S15" i="1"/>
  <c r="S16" i="1"/>
  <c r="S17" i="1"/>
  <c r="S18" i="1"/>
  <c r="T18" i="1" s="1"/>
  <c r="S19" i="1"/>
  <c r="S20" i="1"/>
  <c r="S21" i="1"/>
  <c r="S22" i="1"/>
  <c r="S23" i="1"/>
  <c r="S24" i="1"/>
  <c r="S25" i="1"/>
  <c r="S26" i="1"/>
  <c r="S27" i="1"/>
  <c r="S28" i="1"/>
  <c r="S29" i="1"/>
  <c r="T29" i="1" s="1"/>
  <c r="S30" i="1"/>
  <c r="S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6" i="1"/>
  <c r="I7" i="1"/>
  <c r="I8" i="1"/>
  <c r="I9" i="1"/>
  <c r="I10" i="1"/>
  <c r="I11" i="1"/>
  <c r="I12" i="1"/>
  <c r="I13" i="1"/>
  <c r="I14" i="1"/>
  <c r="I15" i="1"/>
  <c r="T15" i="1" s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6" i="1"/>
  <c r="T10" i="1" l="1"/>
  <c r="T10" i="2"/>
</calcChain>
</file>

<file path=xl/sharedStrings.xml><?xml version="1.0" encoding="utf-8"?>
<sst xmlns="http://schemas.openxmlformats.org/spreadsheetml/2006/main" count="98" uniqueCount="72">
  <si>
    <t>Subject: Industrial Drives &amp; PLC</t>
  </si>
  <si>
    <t>Sr. No</t>
  </si>
  <si>
    <t>Roll No</t>
  </si>
  <si>
    <t>Name</t>
  </si>
  <si>
    <t>Sessional Marks Total = 12</t>
  </si>
  <si>
    <t>Midterm Marks Total 18</t>
  </si>
  <si>
    <t>Marks/50</t>
  </si>
  <si>
    <t>Marks / 18</t>
  </si>
  <si>
    <t>Final Term Marks Total 30</t>
  </si>
  <si>
    <t>Marks/100</t>
  </si>
  <si>
    <t>Marks / 30</t>
  </si>
  <si>
    <t>Practical Marks Total 20</t>
  </si>
  <si>
    <t>Total/12</t>
  </si>
  <si>
    <t>Total/20</t>
  </si>
  <si>
    <t>Total Marks = 80</t>
  </si>
  <si>
    <t>Assign # 1 (3)</t>
  </si>
  <si>
    <t>Assign # 2 (2)</t>
  </si>
  <si>
    <t>Quiz # 1 (3)</t>
  </si>
  <si>
    <t>Quiz # 2 (2)</t>
  </si>
  <si>
    <t>Presentation (2)</t>
  </si>
  <si>
    <t>Trainer (4)</t>
  </si>
  <si>
    <t>Semester Project (4)</t>
  </si>
  <si>
    <t>Lab Report (4)</t>
  </si>
  <si>
    <t>Viva (4)</t>
  </si>
  <si>
    <t>Practical Performed (4)</t>
  </si>
  <si>
    <t>Final Term Result for BEET (5th Semester)  Fall 2019-2020</t>
  </si>
  <si>
    <t>M. Shoaib</t>
  </si>
  <si>
    <t>Sadam Ashiq</t>
  </si>
  <si>
    <t>M. Afzaal</t>
  </si>
  <si>
    <t>M. Danial Tariq</t>
  </si>
  <si>
    <t>M. Waqar Azeem</t>
  </si>
  <si>
    <t>Hafiz Abdur Rehman</t>
  </si>
  <si>
    <t>M. Afnan</t>
  </si>
  <si>
    <t>Saqib Ali</t>
  </si>
  <si>
    <t>Abdul Qadeer</t>
  </si>
  <si>
    <t>Tariq Mehmood</t>
  </si>
  <si>
    <t>M. Usman</t>
  </si>
  <si>
    <t>Sameer Shehzad</t>
  </si>
  <si>
    <t>Asad Iqbal</t>
  </si>
  <si>
    <t>M. Usman Khan</t>
  </si>
  <si>
    <t>Ahsan Yasin</t>
  </si>
  <si>
    <t>Faseeh Ahmad</t>
  </si>
  <si>
    <t>Abdur Rehman Khurmi</t>
  </si>
  <si>
    <t>Saleem Ahmad</t>
  </si>
  <si>
    <t>M. Awais</t>
  </si>
  <si>
    <t>Fahad Ameen</t>
  </si>
  <si>
    <t>Husnain Sajid</t>
  </si>
  <si>
    <t>M. Zeeshan</t>
  </si>
  <si>
    <t>M. Zunair Tariq</t>
  </si>
  <si>
    <t>M. Haris Sohail</t>
  </si>
  <si>
    <t>Tasmia Arif</t>
  </si>
  <si>
    <t>Zeeshan Anwar</t>
  </si>
  <si>
    <t>Tayab Ali</t>
  </si>
  <si>
    <t>M. Usman Javed</t>
  </si>
  <si>
    <t>M. Zeeshan Tahir</t>
  </si>
  <si>
    <t>Rana Touseeq Tamoor</t>
  </si>
  <si>
    <t>Syed Jabar Shah</t>
  </si>
  <si>
    <t>M. Ibtessam ul rasheed</t>
  </si>
  <si>
    <t>Zeeshan Saleem</t>
  </si>
  <si>
    <t>M. Fahad Ali Talha</t>
  </si>
  <si>
    <t>M. Shahzad</t>
  </si>
  <si>
    <t>Hamza Sharif</t>
  </si>
  <si>
    <t>Nabeel Ahmad</t>
  </si>
  <si>
    <t>M. Shahzad Munir</t>
  </si>
  <si>
    <t>Afaq Hamza</t>
  </si>
  <si>
    <t>Shoaib Ahmad</t>
  </si>
  <si>
    <t>Zain ul Hassan</t>
  </si>
  <si>
    <t>Zohaib ur Rehman</t>
  </si>
  <si>
    <t>M. Abu Bakar Malik</t>
  </si>
  <si>
    <t>Hasnain Haider</t>
  </si>
  <si>
    <t>Total Marks  (80)</t>
  </si>
  <si>
    <t>Total Marks (80)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</si>
</sst>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tabSelected="1" topLeftCell="A10" zoomScale="80" zoomScaleNormal="80" workbookViewId="0">
      <selection activeCell="S29" sqref="S29"/>
    </sheetView>
  </sheetViews>
  <sheetFormatPr defaultRowHeight="15" x14ac:dyDescent="0.25"/>
  <cols>
    <col min="1" max="1" width="5.28515625" style="1" customWidth="1"/>
    <col min="2" max="2" width="9.140625" style="1"/>
    <col min="3" max="3" width="20.7109375" style="1" bestFit="1" customWidth="1"/>
    <col min="4" max="4" width="8.28515625" style="1" customWidth="1"/>
    <col min="5" max="5" width="7.5703125" style="1" customWidth="1"/>
    <col min="6" max="7" width="7.28515625" style="1" customWidth="1"/>
    <col min="8" max="8" width="10.28515625" style="1" customWidth="1"/>
    <col min="9" max="9" width="9.140625" style="1"/>
    <col min="10" max="10" width="11.140625" style="1" customWidth="1"/>
    <col min="11" max="11" width="11.7109375" style="1" customWidth="1"/>
    <col min="12" max="12" width="14.42578125" style="1" customWidth="1"/>
    <col min="13" max="13" width="12.7109375" style="1" customWidth="1"/>
    <col min="14" max="14" width="9.140625" style="1"/>
    <col min="15" max="15" width="10.5703125" style="1" customWidth="1"/>
    <col min="16" max="16" width="10.42578125" style="1" customWidth="1"/>
    <col min="17" max="17" width="11.28515625" style="1" customWidth="1"/>
    <col min="18" max="19" width="9.140625" style="1"/>
    <col min="20" max="20" width="10.28515625" style="1" customWidth="1"/>
    <col min="21" max="16384" width="9.140625" style="1"/>
  </cols>
  <sheetData>
    <row r="1" spans="1:20" ht="39.75" customHeight="1" thickBot="1" x14ac:dyDescent="0.3">
      <c r="A1" s="35" t="s">
        <v>25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0" ht="26.25" customHeight="1" thickBot="1" x14ac:dyDescent="0.3">
      <c r="A2" s="32" t="s">
        <v>0</v>
      </c>
      <c r="B2" s="33"/>
      <c r="C2" s="33"/>
      <c r="D2" s="33"/>
      <c r="E2" s="33"/>
      <c r="F2" s="34"/>
      <c r="M2" s="38" t="s">
        <v>14</v>
      </c>
      <c r="N2" s="39"/>
      <c r="O2" s="39"/>
      <c r="P2" s="39"/>
      <c r="Q2" s="39"/>
      <c r="R2" s="39"/>
      <c r="S2" s="39"/>
      <c r="T2" s="40"/>
    </row>
    <row r="3" spans="1:20" s="2" customFormat="1" ht="15.75" thickBot="1" x14ac:dyDescent="0.3"/>
    <row r="4" spans="1:20" s="17" customFormat="1" ht="25.5" customHeight="1" thickBot="1" x14ac:dyDescent="0.3">
      <c r="A4" s="31" t="s">
        <v>1</v>
      </c>
      <c r="B4" s="31" t="s">
        <v>2</v>
      </c>
      <c r="C4" s="31" t="s">
        <v>3</v>
      </c>
      <c r="D4" s="31" t="s">
        <v>4</v>
      </c>
      <c r="E4" s="31"/>
      <c r="F4" s="31"/>
      <c r="G4" s="31"/>
      <c r="H4" s="31"/>
      <c r="I4" s="31"/>
      <c r="J4" s="31" t="s">
        <v>5</v>
      </c>
      <c r="K4" s="31"/>
      <c r="L4" s="31" t="s">
        <v>8</v>
      </c>
      <c r="M4" s="31"/>
      <c r="N4" s="31" t="s">
        <v>11</v>
      </c>
      <c r="O4" s="31"/>
      <c r="P4" s="31"/>
      <c r="Q4" s="31"/>
      <c r="R4" s="31"/>
      <c r="S4" s="31"/>
      <c r="T4" s="41" t="s">
        <v>70</v>
      </c>
    </row>
    <row r="5" spans="1:20" s="17" customFormat="1" ht="47.25" customHeight="1" thickBot="1" x14ac:dyDescent="0.3">
      <c r="A5" s="31"/>
      <c r="B5" s="31"/>
      <c r="C5" s="31"/>
      <c r="D5" s="12" t="s">
        <v>15</v>
      </c>
      <c r="E5" s="12" t="s">
        <v>16</v>
      </c>
      <c r="F5" s="12" t="s">
        <v>17</v>
      </c>
      <c r="G5" s="12" t="s">
        <v>18</v>
      </c>
      <c r="H5" s="13" t="s">
        <v>19</v>
      </c>
      <c r="I5" s="14" t="s">
        <v>12</v>
      </c>
      <c r="J5" s="15" t="s">
        <v>6</v>
      </c>
      <c r="K5" s="14" t="s">
        <v>7</v>
      </c>
      <c r="L5" s="15" t="s">
        <v>9</v>
      </c>
      <c r="M5" s="14" t="s">
        <v>10</v>
      </c>
      <c r="N5" s="16" t="s">
        <v>20</v>
      </c>
      <c r="O5" s="12" t="s">
        <v>21</v>
      </c>
      <c r="P5" s="12" t="s">
        <v>22</v>
      </c>
      <c r="Q5" s="13" t="s">
        <v>24</v>
      </c>
      <c r="R5" s="13" t="s">
        <v>23</v>
      </c>
      <c r="S5" s="14" t="s">
        <v>13</v>
      </c>
      <c r="T5" s="42"/>
    </row>
    <row r="6" spans="1:20" s="2" customFormat="1" ht="21" customHeight="1" x14ac:dyDescent="0.25">
      <c r="A6" s="4">
        <v>1</v>
      </c>
      <c r="B6" s="4">
        <v>15601</v>
      </c>
      <c r="C6" s="4" t="s">
        <v>45</v>
      </c>
      <c r="D6" s="4">
        <v>2</v>
      </c>
      <c r="E6" s="4">
        <v>0.8</v>
      </c>
      <c r="F6" s="4">
        <v>2.8</v>
      </c>
      <c r="G6" s="4">
        <v>0.8</v>
      </c>
      <c r="H6" s="5">
        <v>1</v>
      </c>
      <c r="I6" s="9">
        <f>SUM(D6:H6)</f>
        <v>7.3999999999999995</v>
      </c>
      <c r="J6" s="10">
        <v>43</v>
      </c>
      <c r="K6" s="9">
        <f>(J6/50)*18</f>
        <v>15.48</v>
      </c>
      <c r="L6" s="10">
        <v>83</v>
      </c>
      <c r="M6" s="9">
        <f>(L6/100)*30</f>
        <v>24.9</v>
      </c>
      <c r="N6" s="7">
        <v>3.5</v>
      </c>
      <c r="O6" s="4">
        <v>3.5</v>
      </c>
      <c r="P6" s="4">
        <v>3.8</v>
      </c>
      <c r="Q6" s="5">
        <v>3.7</v>
      </c>
      <c r="R6" s="5">
        <v>4</v>
      </c>
      <c r="S6" s="24">
        <f>SUM(N6:R6)</f>
        <v>18.5</v>
      </c>
      <c r="T6" s="25">
        <f>SUM(S6,M6,K6,I6)</f>
        <v>66.28</v>
      </c>
    </row>
    <row r="7" spans="1:20" ht="21" customHeight="1" x14ac:dyDescent="0.25">
      <c r="A7" s="3">
        <v>2</v>
      </c>
      <c r="B7" s="3">
        <v>15602</v>
      </c>
      <c r="C7" s="3" t="s">
        <v>46</v>
      </c>
      <c r="D7" s="3">
        <v>2.5</v>
      </c>
      <c r="E7" s="3">
        <v>2</v>
      </c>
      <c r="F7" s="3">
        <v>3</v>
      </c>
      <c r="G7" s="3">
        <v>2</v>
      </c>
      <c r="H7" s="6">
        <v>2</v>
      </c>
      <c r="I7" s="9">
        <f t="shared" ref="I7:I30" si="0">SUM(D7:H7)</f>
        <v>11.5</v>
      </c>
      <c r="J7" s="11">
        <v>39</v>
      </c>
      <c r="K7" s="9">
        <f t="shared" ref="K7:K30" si="1">(J7/50)*18</f>
        <v>14.040000000000001</v>
      </c>
      <c r="L7" s="11">
        <v>80</v>
      </c>
      <c r="M7" s="9">
        <f t="shared" ref="M7:M30" si="2">(L7/100)*30</f>
        <v>24</v>
      </c>
      <c r="N7" s="8">
        <v>3.7</v>
      </c>
      <c r="O7" s="3">
        <v>4</v>
      </c>
      <c r="P7" s="3">
        <v>4</v>
      </c>
      <c r="Q7" s="6">
        <v>3.6</v>
      </c>
      <c r="R7" s="6">
        <v>4</v>
      </c>
      <c r="S7" s="24">
        <f t="shared" ref="S7:S30" si="3">SUM(N7:R7)</f>
        <v>19.299999999999997</v>
      </c>
      <c r="T7" s="26">
        <f t="shared" ref="T7:T30" si="4">SUM(S7,M7,K7,I7)</f>
        <v>68.84</v>
      </c>
    </row>
    <row r="8" spans="1:20" ht="21" customHeight="1" x14ac:dyDescent="0.25">
      <c r="A8" s="3">
        <v>3</v>
      </c>
      <c r="B8" s="3">
        <v>15603</v>
      </c>
      <c r="C8" s="3" t="s">
        <v>47</v>
      </c>
      <c r="D8" s="3">
        <v>2</v>
      </c>
      <c r="E8" s="3">
        <v>1.5</v>
      </c>
      <c r="F8" s="3">
        <v>2.9</v>
      </c>
      <c r="G8" s="3">
        <v>2</v>
      </c>
      <c r="H8" s="6">
        <v>1</v>
      </c>
      <c r="I8" s="9">
        <f t="shared" si="0"/>
        <v>9.4</v>
      </c>
      <c r="J8" s="11">
        <v>38</v>
      </c>
      <c r="K8" s="9">
        <f t="shared" si="1"/>
        <v>13.68</v>
      </c>
      <c r="L8" s="11">
        <v>80</v>
      </c>
      <c r="M8" s="9">
        <f t="shared" si="2"/>
        <v>24</v>
      </c>
      <c r="N8" s="8">
        <v>3.1</v>
      </c>
      <c r="O8" s="3">
        <v>4</v>
      </c>
      <c r="P8" s="3">
        <v>3.9</v>
      </c>
      <c r="Q8" s="6">
        <v>3.2</v>
      </c>
      <c r="R8" s="6">
        <v>3</v>
      </c>
      <c r="S8" s="24">
        <f t="shared" si="3"/>
        <v>17.2</v>
      </c>
      <c r="T8" s="26">
        <f t="shared" si="4"/>
        <v>64.28</v>
      </c>
    </row>
    <row r="9" spans="1:20" ht="21" customHeight="1" x14ac:dyDescent="0.25">
      <c r="A9" s="4">
        <v>4</v>
      </c>
      <c r="B9" s="3">
        <v>15604</v>
      </c>
      <c r="C9" s="3" t="s">
        <v>48</v>
      </c>
      <c r="D9" s="3">
        <v>3</v>
      </c>
      <c r="E9" s="3">
        <v>1.5</v>
      </c>
      <c r="F9" s="3">
        <v>2.1</v>
      </c>
      <c r="G9" s="3">
        <v>1.7</v>
      </c>
      <c r="H9" s="6">
        <v>1</v>
      </c>
      <c r="I9" s="9">
        <f t="shared" si="0"/>
        <v>9.2999999999999989</v>
      </c>
      <c r="J9" s="11">
        <v>34</v>
      </c>
      <c r="K9" s="9">
        <f t="shared" si="1"/>
        <v>12.24</v>
      </c>
      <c r="L9" s="11">
        <v>55</v>
      </c>
      <c r="M9" s="9">
        <f t="shared" si="2"/>
        <v>16.5</v>
      </c>
      <c r="N9" s="8">
        <v>3.5</v>
      </c>
      <c r="O9" s="3">
        <v>3.2</v>
      </c>
      <c r="P9" s="3">
        <v>3.9</v>
      </c>
      <c r="Q9" s="6">
        <v>3.4</v>
      </c>
      <c r="R9" s="6">
        <v>3</v>
      </c>
      <c r="S9" s="24">
        <f t="shared" si="3"/>
        <v>17</v>
      </c>
      <c r="T9" s="26">
        <f t="shared" si="4"/>
        <v>55.04</v>
      </c>
    </row>
    <row r="10" spans="1:20" ht="21" customHeight="1" x14ac:dyDescent="0.25">
      <c r="A10" s="3">
        <v>5</v>
      </c>
      <c r="B10" s="3">
        <v>15605</v>
      </c>
      <c r="C10" s="3" t="s">
        <v>49</v>
      </c>
      <c r="D10" s="3">
        <v>2.5</v>
      </c>
      <c r="E10" s="3">
        <v>2</v>
      </c>
      <c r="F10" s="3">
        <v>2.7</v>
      </c>
      <c r="G10" s="3">
        <v>1.7</v>
      </c>
      <c r="H10" s="6">
        <v>2</v>
      </c>
      <c r="I10" s="9">
        <f t="shared" si="0"/>
        <v>10.9</v>
      </c>
      <c r="J10" s="11">
        <v>27</v>
      </c>
      <c r="K10" s="9">
        <f t="shared" si="1"/>
        <v>9.7200000000000006</v>
      </c>
      <c r="L10" s="11">
        <v>40</v>
      </c>
      <c r="M10" s="9">
        <f t="shared" si="2"/>
        <v>12</v>
      </c>
      <c r="N10" s="8">
        <v>3.8</v>
      </c>
      <c r="O10" s="3">
        <v>4</v>
      </c>
      <c r="P10" s="3">
        <v>3.6</v>
      </c>
      <c r="Q10" s="6">
        <v>4</v>
      </c>
      <c r="R10" s="6">
        <v>4</v>
      </c>
      <c r="S10" s="24">
        <f t="shared" si="3"/>
        <v>19.399999999999999</v>
      </c>
      <c r="T10" s="26">
        <f t="shared" si="4"/>
        <v>52.019999999999996</v>
      </c>
    </row>
    <row r="11" spans="1:20" ht="21" customHeight="1" x14ac:dyDescent="0.25">
      <c r="A11" s="3">
        <v>6</v>
      </c>
      <c r="B11" s="3">
        <v>15606</v>
      </c>
      <c r="C11" s="3" t="s">
        <v>50</v>
      </c>
      <c r="D11" s="3">
        <v>3</v>
      </c>
      <c r="E11" s="3">
        <v>2</v>
      </c>
      <c r="F11" s="3">
        <v>1.7</v>
      </c>
      <c r="G11" s="3">
        <v>2</v>
      </c>
      <c r="H11" s="6">
        <v>1</v>
      </c>
      <c r="I11" s="9">
        <f t="shared" si="0"/>
        <v>9.6999999999999993</v>
      </c>
      <c r="J11" s="11">
        <v>42</v>
      </c>
      <c r="K11" s="9">
        <f t="shared" si="1"/>
        <v>15.12</v>
      </c>
      <c r="L11" s="11">
        <v>44</v>
      </c>
      <c r="M11" s="9">
        <f t="shared" si="2"/>
        <v>13.2</v>
      </c>
      <c r="N11" s="8">
        <v>3.3</v>
      </c>
      <c r="O11" s="3">
        <v>4</v>
      </c>
      <c r="P11" s="3">
        <v>3.95</v>
      </c>
      <c r="Q11" s="6">
        <v>3.7</v>
      </c>
      <c r="R11" s="6">
        <v>3</v>
      </c>
      <c r="S11" s="24">
        <f t="shared" si="3"/>
        <v>17.95</v>
      </c>
      <c r="T11" s="26">
        <f t="shared" si="4"/>
        <v>55.97</v>
      </c>
    </row>
    <row r="12" spans="1:20" ht="21" customHeight="1" x14ac:dyDescent="0.25">
      <c r="A12" s="4">
        <v>7</v>
      </c>
      <c r="B12" s="3">
        <v>15607</v>
      </c>
      <c r="C12" s="3" t="s">
        <v>51</v>
      </c>
      <c r="D12" s="3">
        <v>3</v>
      </c>
      <c r="E12" s="3">
        <v>2</v>
      </c>
      <c r="F12" s="3">
        <v>2.5</v>
      </c>
      <c r="G12" s="3">
        <v>2</v>
      </c>
      <c r="H12" s="6">
        <v>2</v>
      </c>
      <c r="I12" s="9">
        <f t="shared" si="0"/>
        <v>11.5</v>
      </c>
      <c r="J12" s="11">
        <v>38</v>
      </c>
      <c r="K12" s="9">
        <f t="shared" si="1"/>
        <v>13.68</v>
      </c>
      <c r="L12" s="11">
        <v>64</v>
      </c>
      <c r="M12" s="9">
        <f t="shared" si="2"/>
        <v>19.2</v>
      </c>
      <c r="N12" s="8">
        <v>3.8</v>
      </c>
      <c r="O12" s="3">
        <v>4</v>
      </c>
      <c r="P12" s="3">
        <v>4</v>
      </c>
      <c r="Q12" s="6">
        <v>4</v>
      </c>
      <c r="R12" s="6">
        <v>4</v>
      </c>
      <c r="S12" s="24">
        <f t="shared" si="3"/>
        <v>19.8</v>
      </c>
      <c r="T12" s="26">
        <f t="shared" si="4"/>
        <v>64.180000000000007</v>
      </c>
    </row>
    <row r="13" spans="1:20" ht="21" customHeight="1" x14ac:dyDescent="0.25">
      <c r="A13" s="3">
        <v>8</v>
      </c>
      <c r="B13" s="3">
        <v>15608</v>
      </c>
      <c r="C13" s="3" t="s">
        <v>52</v>
      </c>
      <c r="D13" s="3">
        <v>3</v>
      </c>
      <c r="E13" s="3">
        <v>2</v>
      </c>
      <c r="F13" s="3">
        <v>2.9</v>
      </c>
      <c r="G13" s="3">
        <v>2</v>
      </c>
      <c r="H13" s="6">
        <v>1</v>
      </c>
      <c r="I13" s="9">
        <f t="shared" si="0"/>
        <v>10.9</v>
      </c>
      <c r="J13" s="11">
        <v>38</v>
      </c>
      <c r="K13" s="9">
        <f t="shared" si="1"/>
        <v>13.68</v>
      </c>
      <c r="L13" s="11">
        <v>80</v>
      </c>
      <c r="M13" s="9">
        <f t="shared" si="2"/>
        <v>24</v>
      </c>
      <c r="N13" s="8">
        <v>3.5</v>
      </c>
      <c r="O13" s="3">
        <v>3.2</v>
      </c>
      <c r="P13" s="3">
        <v>3.95</v>
      </c>
      <c r="Q13" s="6">
        <v>3.6</v>
      </c>
      <c r="R13" s="6">
        <v>3</v>
      </c>
      <c r="S13" s="24">
        <f t="shared" si="3"/>
        <v>17.25</v>
      </c>
      <c r="T13" s="26">
        <f t="shared" si="4"/>
        <v>65.83</v>
      </c>
    </row>
    <row r="14" spans="1:20" ht="21" customHeight="1" x14ac:dyDescent="0.25">
      <c r="A14" s="3">
        <v>9</v>
      </c>
      <c r="B14" s="3">
        <v>15610</v>
      </c>
      <c r="C14" s="3" t="s">
        <v>53</v>
      </c>
      <c r="D14" s="3">
        <v>3</v>
      </c>
      <c r="E14" s="3">
        <v>2</v>
      </c>
      <c r="F14" s="3">
        <v>2.85</v>
      </c>
      <c r="G14" s="3">
        <v>0.8</v>
      </c>
      <c r="H14" s="6">
        <v>1</v>
      </c>
      <c r="I14" s="9">
        <f t="shared" si="0"/>
        <v>9.65</v>
      </c>
      <c r="J14" s="11">
        <v>31</v>
      </c>
      <c r="K14" s="9">
        <f t="shared" si="1"/>
        <v>11.16</v>
      </c>
      <c r="L14" s="11">
        <v>76</v>
      </c>
      <c r="M14" s="9">
        <f t="shared" si="2"/>
        <v>22.8</v>
      </c>
      <c r="N14" s="8">
        <v>3.1</v>
      </c>
      <c r="O14" s="3">
        <v>4</v>
      </c>
      <c r="P14" s="3">
        <v>3.7</v>
      </c>
      <c r="Q14" s="6">
        <v>3.1</v>
      </c>
      <c r="R14" s="6">
        <v>3</v>
      </c>
      <c r="S14" s="24">
        <f t="shared" si="3"/>
        <v>16.899999999999999</v>
      </c>
      <c r="T14" s="26">
        <f t="shared" si="4"/>
        <v>60.51</v>
      </c>
    </row>
    <row r="15" spans="1:20" ht="21" customHeight="1" x14ac:dyDescent="0.25">
      <c r="A15" s="4">
        <v>10</v>
      </c>
      <c r="B15" s="3">
        <v>15621</v>
      </c>
      <c r="C15" s="3" t="s">
        <v>54</v>
      </c>
      <c r="D15" s="3">
        <v>2.5</v>
      </c>
      <c r="E15" s="3">
        <v>2</v>
      </c>
      <c r="F15" s="3">
        <v>2.2999999999999998</v>
      </c>
      <c r="G15" s="3">
        <v>2</v>
      </c>
      <c r="H15" s="6">
        <v>2</v>
      </c>
      <c r="I15" s="9">
        <f t="shared" si="0"/>
        <v>10.8</v>
      </c>
      <c r="J15" s="11">
        <v>21</v>
      </c>
      <c r="K15" s="9">
        <f t="shared" si="1"/>
        <v>7.56</v>
      </c>
      <c r="L15" s="11">
        <v>57</v>
      </c>
      <c r="M15" s="9">
        <f t="shared" si="2"/>
        <v>17.099999999999998</v>
      </c>
      <c r="N15" s="8">
        <v>3.5</v>
      </c>
      <c r="O15" s="3">
        <v>3.5</v>
      </c>
      <c r="P15" s="3">
        <v>3.6</v>
      </c>
      <c r="Q15" s="6">
        <v>3.7</v>
      </c>
      <c r="R15" s="6">
        <v>4</v>
      </c>
      <c r="S15" s="24">
        <f t="shared" si="3"/>
        <v>18.3</v>
      </c>
      <c r="T15" s="26">
        <f t="shared" si="4"/>
        <v>53.760000000000005</v>
      </c>
    </row>
    <row r="16" spans="1:20" ht="21" customHeight="1" x14ac:dyDescent="0.25">
      <c r="A16" s="3">
        <v>11</v>
      </c>
      <c r="B16" s="3">
        <v>15622</v>
      </c>
      <c r="C16" s="3" t="s">
        <v>55</v>
      </c>
      <c r="D16" s="3">
        <v>3</v>
      </c>
      <c r="E16" s="3">
        <v>1.5</v>
      </c>
      <c r="F16" s="3">
        <v>2.9</v>
      </c>
      <c r="G16" s="3">
        <v>1.9</v>
      </c>
      <c r="H16" s="6">
        <v>1</v>
      </c>
      <c r="I16" s="9">
        <f t="shared" si="0"/>
        <v>10.3</v>
      </c>
      <c r="J16" s="11">
        <v>43</v>
      </c>
      <c r="K16" s="9">
        <f t="shared" si="1"/>
        <v>15.48</v>
      </c>
      <c r="L16" s="11">
        <v>74</v>
      </c>
      <c r="M16" s="9">
        <f t="shared" si="2"/>
        <v>22.2</v>
      </c>
      <c r="N16" s="8">
        <v>3</v>
      </c>
      <c r="O16" s="3">
        <v>4</v>
      </c>
      <c r="P16" s="3">
        <v>3.95</v>
      </c>
      <c r="Q16" s="6">
        <v>3</v>
      </c>
      <c r="R16" s="6">
        <v>4</v>
      </c>
      <c r="S16" s="24">
        <f t="shared" si="3"/>
        <v>17.95</v>
      </c>
      <c r="T16" s="26">
        <f t="shared" si="4"/>
        <v>65.929999999999993</v>
      </c>
    </row>
    <row r="17" spans="1:20" ht="21" customHeight="1" x14ac:dyDescent="0.25">
      <c r="A17" s="3">
        <v>12</v>
      </c>
      <c r="B17" s="3">
        <v>15624</v>
      </c>
      <c r="C17" s="3" t="s">
        <v>56</v>
      </c>
      <c r="D17" s="3">
        <v>3</v>
      </c>
      <c r="E17" s="3">
        <v>1.9</v>
      </c>
      <c r="F17" s="3">
        <v>3</v>
      </c>
      <c r="G17" s="3">
        <v>1.9</v>
      </c>
      <c r="H17" s="6">
        <v>1</v>
      </c>
      <c r="I17" s="9">
        <f t="shared" si="0"/>
        <v>10.8</v>
      </c>
      <c r="J17" s="11">
        <v>39</v>
      </c>
      <c r="K17" s="9">
        <f t="shared" si="1"/>
        <v>14.040000000000001</v>
      </c>
      <c r="L17" s="11">
        <v>87</v>
      </c>
      <c r="M17" s="9">
        <f t="shared" si="2"/>
        <v>26.1</v>
      </c>
      <c r="N17" s="8">
        <v>3.2</v>
      </c>
      <c r="O17" s="3">
        <v>3.2</v>
      </c>
      <c r="P17" s="3">
        <v>3.9</v>
      </c>
      <c r="Q17" s="6">
        <v>3.1</v>
      </c>
      <c r="R17" s="6">
        <v>2</v>
      </c>
      <c r="S17" s="24">
        <f t="shared" si="3"/>
        <v>15.4</v>
      </c>
      <c r="T17" s="26">
        <f t="shared" si="4"/>
        <v>66.34</v>
      </c>
    </row>
    <row r="18" spans="1:20" ht="21" customHeight="1" x14ac:dyDescent="0.25">
      <c r="A18" s="4">
        <v>13</v>
      </c>
      <c r="B18" s="3">
        <v>15625</v>
      </c>
      <c r="C18" s="3" t="s">
        <v>57</v>
      </c>
      <c r="D18" s="3">
        <v>3</v>
      </c>
      <c r="E18" s="3">
        <v>2</v>
      </c>
      <c r="F18" s="3">
        <v>2.6</v>
      </c>
      <c r="G18" s="3">
        <v>1.8</v>
      </c>
      <c r="H18" s="6">
        <v>2</v>
      </c>
      <c r="I18" s="9">
        <f t="shared" si="0"/>
        <v>11.4</v>
      </c>
      <c r="J18" s="11">
        <v>38</v>
      </c>
      <c r="K18" s="9">
        <f t="shared" si="1"/>
        <v>13.68</v>
      </c>
      <c r="L18" s="11">
        <v>63</v>
      </c>
      <c r="M18" s="9">
        <f t="shared" si="2"/>
        <v>18.899999999999999</v>
      </c>
      <c r="N18" s="8">
        <v>4</v>
      </c>
      <c r="O18" s="3">
        <v>4</v>
      </c>
      <c r="P18" s="3">
        <v>3.9</v>
      </c>
      <c r="Q18" s="6">
        <v>4</v>
      </c>
      <c r="R18" s="6">
        <v>3</v>
      </c>
      <c r="S18" s="24">
        <f t="shared" si="3"/>
        <v>18.899999999999999</v>
      </c>
      <c r="T18" s="26">
        <f t="shared" si="4"/>
        <v>62.879999999999995</v>
      </c>
    </row>
    <row r="19" spans="1:20" ht="21" customHeight="1" x14ac:dyDescent="0.25">
      <c r="A19" s="3">
        <v>14</v>
      </c>
      <c r="B19" s="3">
        <v>15628</v>
      </c>
      <c r="C19" s="3" t="s">
        <v>58</v>
      </c>
      <c r="D19" s="3">
        <v>2.5</v>
      </c>
      <c r="E19" s="3">
        <v>2</v>
      </c>
      <c r="F19" s="3">
        <v>3</v>
      </c>
      <c r="G19" s="3">
        <v>1.5</v>
      </c>
      <c r="H19" s="6">
        <v>1</v>
      </c>
      <c r="I19" s="9">
        <f t="shared" si="0"/>
        <v>10</v>
      </c>
      <c r="J19" s="11">
        <v>20</v>
      </c>
      <c r="K19" s="9">
        <f t="shared" si="1"/>
        <v>7.2</v>
      </c>
      <c r="L19" s="11">
        <v>65</v>
      </c>
      <c r="M19" s="9">
        <f t="shared" si="2"/>
        <v>19.5</v>
      </c>
      <c r="N19" s="8">
        <v>3.4</v>
      </c>
      <c r="O19" s="3">
        <v>4</v>
      </c>
      <c r="P19" s="3">
        <v>3.9</v>
      </c>
      <c r="Q19" s="6">
        <v>3.5</v>
      </c>
      <c r="R19" s="6">
        <v>2</v>
      </c>
      <c r="S19" s="24">
        <f t="shared" si="3"/>
        <v>16.8</v>
      </c>
      <c r="T19" s="26">
        <f t="shared" si="4"/>
        <v>53.5</v>
      </c>
    </row>
    <row r="20" spans="1:20" ht="21" customHeight="1" x14ac:dyDescent="0.25">
      <c r="A20" s="3">
        <v>15</v>
      </c>
      <c r="B20" s="3">
        <v>15629</v>
      </c>
      <c r="C20" s="3" t="s">
        <v>59</v>
      </c>
      <c r="D20" s="3">
        <v>2.5</v>
      </c>
      <c r="E20" s="3">
        <v>1.5</v>
      </c>
      <c r="F20" s="3">
        <v>2.8</v>
      </c>
      <c r="G20" s="3">
        <v>2</v>
      </c>
      <c r="H20" s="6">
        <v>1</v>
      </c>
      <c r="I20" s="9">
        <f t="shared" si="0"/>
        <v>9.8000000000000007</v>
      </c>
      <c r="J20" s="11">
        <v>33.5</v>
      </c>
      <c r="K20" s="9">
        <f t="shared" si="1"/>
        <v>12.06</v>
      </c>
      <c r="L20" s="11">
        <v>75</v>
      </c>
      <c r="M20" s="9">
        <f t="shared" si="2"/>
        <v>22.5</v>
      </c>
      <c r="N20" s="8">
        <v>3.2</v>
      </c>
      <c r="O20" s="3">
        <v>4</v>
      </c>
      <c r="P20" s="3">
        <v>3.8</v>
      </c>
      <c r="Q20" s="6">
        <v>3.1</v>
      </c>
      <c r="R20" s="6">
        <v>3</v>
      </c>
      <c r="S20" s="24">
        <f t="shared" si="3"/>
        <v>17.100000000000001</v>
      </c>
      <c r="T20" s="26">
        <f t="shared" si="4"/>
        <v>61.460000000000008</v>
      </c>
    </row>
    <row r="21" spans="1:20" ht="21" customHeight="1" x14ac:dyDescent="0.25">
      <c r="A21" s="4">
        <v>16</v>
      </c>
      <c r="B21" s="3">
        <v>15630</v>
      </c>
      <c r="C21" s="3" t="s">
        <v>60</v>
      </c>
      <c r="D21" s="3">
        <v>3</v>
      </c>
      <c r="E21" s="3">
        <v>2</v>
      </c>
      <c r="F21" s="3">
        <v>2.1</v>
      </c>
      <c r="G21" s="3">
        <v>1.4</v>
      </c>
      <c r="H21" s="6">
        <v>2</v>
      </c>
      <c r="I21" s="9">
        <f t="shared" si="0"/>
        <v>10.5</v>
      </c>
      <c r="J21" s="11">
        <v>36</v>
      </c>
      <c r="K21" s="9">
        <f t="shared" si="1"/>
        <v>12.959999999999999</v>
      </c>
      <c r="L21" s="11">
        <v>40</v>
      </c>
      <c r="M21" s="9">
        <f t="shared" si="2"/>
        <v>12</v>
      </c>
      <c r="N21" s="8">
        <v>3.2</v>
      </c>
      <c r="O21" s="3">
        <v>4</v>
      </c>
      <c r="P21" s="3">
        <v>3.9</v>
      </c>
      <c r="Q21" s="6">
        <v>3.5</v>
      </c>
      <c r="R21" s="6">
        <v>2</v>
      </c>
      <c r="S21" s="24">
        <f t="shared" si="3"/>
        <v>16.600000000000001</v>
      </c>
      <c r="T21" s="26">
        <f t="shared" si="4"/>
        <v>52.06</v>
      </c>
    </row>
    <row r="22" spans="1:20" ht="21" customHeight="1" x14ac:dyDescent="0.25">
      <c r="A22" s="3">
        <v>17</v>
      </c>
      <c r="B22" s="3">
        <v>15641</v>
      </c>
      <c r="C22" s="3" t="s">
        <v>61</v>
      </c>
      <c r="D22" s="3">
        <v>3</v>
      </c>
      <c r="E22" s="3">
        <v>0.8</v>
      </c>
      <c r="F22" s="3">
        <v>0.6</v>
      </c>
      <c r="G22" s="3">
        <v>1.7</v>
      </c>
      <c r="H22" s="6">
        <v>1</v>
      </c>
      <c r="I22" s="9">
        <f t="shared" si="0"/>
        <v>7.1</v>
      </c>
      <c r="J22" s="11">
        <v>26</v>
      </c>
      <c r="K22" s="9">
        <f t="shared" si="1"/>
        <v>9.36</v>
      </c>
      <c r="L22" s="11">
        <v>55</v>
      </c>
      <c r="M22" s="9">
        <f t="shared" si="2"/>
        <v>16.5</v>
      </c>
      <c r="N22" s="8">
        <v>3.2</v>
      </c>
      <c r="O22" s="3">
        <v>3.5</v>
      </c>
      <c r="P22" s="3">
        <v>3.7</v>
      </c>
      <c r="Q22" s="6">
        <v>3.2</v>
      </c>
      <c r="R22" s="6">
        <v>3</v>
      </c>
      <c r="S22" s="24">
        <f t="shared" si="3"/>
        <v>16.600000000000001</v>
      </c>
      <c r="T22" s="26">
        <f t="shared" si="4"/>
        <v>49.56</v>
      </c>
    </row>
    <row r="23" spans="1:20" ht="21" customHeight="1" x14ac:dyDescent="0.25">
      <c r="A23" s="3">
        <v>18</v>
      </c>
      <c r="B23" s="3">
        <v>15642</v>
      </c>
      <c r="C23" s="3" t="s">
        <v>62</v>
      </c>
      <c r="D23" s="3">
        <v>2.5</v>
      </c>
      <c r="E23" s="3">
        <v>1.5</v>
      </c>
      <c r="F23" s="3">
        <v>2.6</v>
      </c>
      <c r="G23" s="3">
        <v>1.7</v>
      </c>
      <c r="H23" s="6">
        <v>1</v>
      </c>
      <c r="I23" s="9">
        <f t="shared" si="0"/>
        <v>9.2999999999999989</v>
      </c>
      <c r="J23" s="11">
        <v>39</v>
      </c>
      <c r="K23" s="9">
        <f t="shared" si="1"/>
        <v>14.040000000000001</v>
      </c>
      <c r="L23" s="11">
        <v>78</v>
      </c>
      <c r="M23" s="9">
        <f t="shared" si="2"/>
        <v>23.400000000000002</v>
      </c>
      <c r="N23" s="8">
        <v>3.7</v>
      </c>
      <c r="O23" s="3">
        <v>3.2</v>
      </c>
      <c r="P23" s="3">
        <v>4</v>
      </c>
      <c r="Q23" s="6">
        <v>4</v>
      </c>
      <c r="R23" s="6">
        <v>4</v>
      </c>
      <c r="S23" s="24">
        <f t="shared" si="3"/>
        <v>18.899999999999999</v>
      </c>
      <c r="T23" s="26">
        <f t="shared" si="4"/>
        <v>65.64</v>
      </c>
    </row>
    <row r="24" spans="1:20" ht="21" customHeight="1" x14ac:dyDescent="0.25">
      <c r="A24" s="4">
        <v>19</v>
      </c>
      <c r="B24" s="3">
        <v>15644</v>
      </c>
      <c r="C24" s="3" t="s">
        <v>63</v>
      </c>
      <c r="D24" s="3">
        <v>2.5</v>
      </c>
      <c r="E24" s="3">
        <v>2</v>
      </c>
      <c r="F24" s="3">
        <v>2.4</v>
      </c>
      <c r="G24" s="3">
        <v>1.7</v>
      </c>
      <c r="H24" s="6">
        <v>1</v>
      </c>
      <c r="I24" s="9">
        <f t="shared" si="0"/>
        <v>9.6</v>
      </c>
      <c r="J24" s="11">
        <v>30</v>
      </c>
      <c r="K24" s="9">
        <f t="shared" si="1"/>
        <v>10.799999999999999</v>
      </c>
      <c r="L24" s="11">
        <v>53</v>
      </c>
      <c r="M24" s="9">
        <f t="shared" si="2"/>
        <v>15.9</v>
      </c>
      <c r="N24" s="8">
        <v>3.7</v>
      </c>
      <c r="O24" s="3">
        <v>3.2</v>
      </c>
      <c r="P24" s="3">
        <v>3.6</v>
      </c>
      <c r="Q24" s="6">
        <v>3.5</v>
      </c>
      <c r="R24" s="6">
        <v>3</v>
      </c>
      <c r="S24" s="24">
        <f t="shared" si="3"/>
        <v>17</v>
      </c>
      <c r="T24" s="26">
        <f t="shared" si="4"/>
        <v>53.3</v>
      </c>
    </row>
    <row r="25" spans="1:20" ht="21" customHeight="1" x14ac:dyDescent="0.25">
      <c r="A25" s="3">
        <v>20</v>
      </c>
      <c r="B25" s="3">
        <v>15645</v>
      </c>
      <c r="C25" s="3" t="s">
        <v>64</v>
      </c>
      <c r="D25" s="3">
        <v>2</v>
      </c>
      <c r="E25" s="3">
        <v>1.5</v>
      </c>
      <c r="F25" s="3">
        <v>2.4</v>
      </c>
      <c r="G25" s="3">
        <v>1.5</v>
      </c>
      <c r="H25" s="6">
        <v>1</v>
      </c>
      <c r="I25" s="9">
        <f t="shared" si="0"/>
        <v>8.4</v>
      </c>
      <c r="J25" s="11">
        <v>42</v>
      </c>
      <c r="K25" s="9">
        <f t="shared" si="1"/>
        <v>15.12</v>
      </c>
      <c r="L25" s="11">
        <v>56</v>
      </c>
      <c r="M25" s="9">
        <f t="shared" si="2"/>
        <v>16.8</v>
      </c>
      <c r="N25" s="8">
        <v>3.1</v>
      </c>
      <c r="O25" s="3">
        <v>4</v>
      </c>
      <c r="P25" s="3">
        <v>3.95</v>
      </c>
      <c r="Q25" s="6">
        <v>3.1</v>
      </c>
      <c r="R25" s="6">
        <v>2</v>
      </c>
      <c r="S25" s="24">
        <f t="shared" si="3"/>
        <v>16.149999999999999</v>
      </c>
      <c r="T25" s="26">
        <f t="shared" si="4"/>
        <v>56.47</v>
      </c>
    </row>
    <row r="26" spans="1:20" ht="21" customHeight="1" x14ac:dyDescent="0.25">
      <c r="A26" s="3">
        <v>21</v>
      </c>
      <c r="B26" s="3">
        <v>15646</v>
      </c>
      <c r="C26" s="3" t="s">
        <v>65</v>
      </c>
      <c r="D26" s="3">
        <v>2.7</v>
      </c>
      <c r="E26" s="3">
        <v>2</v>
      </c>
      <c r="F26" s="3">
        <v>1</v>
      </c>
      <c r="G26" s="3">
        <v>2</v>
      </c>
      <c r="H26" s="6">
        <v>2</v>
      </c>
      <c r="I26" s="9">
        <f t="shared" si="0"/>
        <v>9.6999999999999993</v>
      </c>
      <c r="J26" s="11">
        <v>36</v>
      </c>
      <c r="K26" s="9">
        <f t="shared" si="1"/>
        <v>12.959999999999999</v>
      </c>
      <c r="L26" s="11">
        <v>56</v>
      </c>
      <c r="M26" s="9">
        <f t="shared" si="2"/>
        <v>16.8</v>
      </c>
      <c r="N26" s="8">
        <v>3.8</v>
      </c>
      <c r="O26" s="3">
        <v>4</v>
      </c>
      <c r="P26" s="3">
        <v>4</v>
      </c>
      <c r="Q26" s="6">
        <v>3.7</v>
      </c>
      <c r="R26" s="6">
        <v>4</v>
      </c>
      <c r="S26" s="24">
        <f t="shared" si="3"/>
        <v>19.5</v>
      </c>
      <c r="T26" s="26">
        <f t="shared" si="4"/>
        <v>58.959999999999994</v>
      </c>
    </row>
    <row r="27" spans="1:20" ht="21" customHeight="1" x14ac:dyDescent="0.25">
      <c r="A27" s="4">
        <v>22</v>
      </c>
      <c r="B27" s="3">
        <v>15647</v>
      </c>
      <c r="C27" s="3" t="s">
        <v>66</v>
      </c>
      <c r="D27" s="3">
        <v>3</v>
      </c>
      <c r="E27" s="3">
        <v>0.8</v>
      </c>
      <c r="F27" s="3">
        <v>2.4</v>
      </c>
      <c r="G27" s="3">
        <v>0.8</v>
      </c>
      <c r="H27" s="6">
        <v>1</v>
      </c>
      <c r="I27" s="9">
        <f t="shared" si="0"/>
        <v>7.9999999999999991</v>
      </c>
      <c r="J27" s="11">
        <v>26</v>
      </c>
      <c r="K27" s="9">
        <f t="shared" si="1"/>
        <v>9.36</v>
      </c>
      <c r="L27" s="11">
        <v>47</v>
      </c>
      <c r="M27" s="9">
        <f t="shared" si="2"/>
        <v>14.1</v>
      </c>
      <c r="N27" s="8">
        <v>3.2</v>
      </c>
      <c r="O27" s="3">
        <v>4</v>
      </c>
      <c r="P27" s="3">
        <v>3.2</v>
      </c>
      <c r="Q27" s="6">
        <v>3.2</v>
      </c>
      <c r="R27" s="6">
        <v>3</v>
      </c>
      <c r="S27" s="24">
        <f t="shared" si="3"/>
        <v>16.600000000000001</v>
      </c>
      <c r="T27" s="26">
        <f t="shared" si="4"/>
        <v>48.06</v>
      </c>
    </row>
    <row r="28" spans="1:20" ht="21" customHeight="1" x14ac:dyDescent="0.25">
      <c r="A28" s="3">
        <v>23</v>
      </c>
      <c r="B28" s="3">
        <v>15648</v>
      </c>
      <c r="C28" s="3" t="s">
        <v>67</v>
      </c>
      <c r="D28" s="3">
        <v>3</v>
      </c>
      <c r="E28" s="3">
        <v>2</v>
      </c>
      <c r="F28" s="3">
        <v>2.4</v>
      </c>
      <c r="G28" s="3">
        <v>2</v>
      </c>
      <c r="H28" s="6">
        <v>1</v>
      </c>
      <c r="I28" s="9">
        <f t="shared" si="0"/>
        <v>10.4</v>
      </c>
      <c r="J28" s="11">
        <v>40</v>
      </c>
      <c r="K28" s="9">
        <f t="shared" si="1"/>
        <v>14.4</v>
      </c>
      <c r="L28" s="11">
        <v>77</v>
      </c>
      <c r="M28" s="9">
        <f t="shared" si="2"/>
        <v>23.1</v>
      </c>
      <c r="N28" s="8">
        <v>3.7</v>
      </c>
      <c r="O28" s="3">
        <v>4</v>
      </c>
      <c r="P28" s="3">
        <v>4</v>
      </c>
      <c r="Q28" s="6">
        <v>3.5</v>
      </c>
      <c r="R28" s="6">
        <v>4</v>
      </c>
      <c r="S28" s="24">
        <f t="shared" si="3"/>
        <v>19.2</v>
      </c>
      <c r="T28" s="26">
        <f t="shared" si="4"/>
        <v>67.099999999999994</v>
      </c>
    </row>
    <row r="29" spans="1:20" ht="21" customHeight="1" x14ac:dyDescent="0.25">
      <c r="A29" s="3">
        <v>24</v>
      </c>
      <c r="B29" s="3">
        <v>15665</v>
      </c>
      <c r="C29" s="3" t="s">
        <v>68</v>
      </c>
      <c r="D29" s="3">
        <v>3</v>
      </c>
      <c r="E29" s="3">
        <v>2</v>
      </c>
      <c r="F29" s="3">
        <v>2.7</v>
      </c>
      <c r="G29" s="3">
        <v>2</v>
      </c>
      <c r="H29" s="6">
        <v>1</v>
      </c>
      <c r="I29" s="9">
        <f t="shared" si="0"/>
        <v>10.7</v>
      </c>
      <c r="J29" s="11">
        <v>36</v>
      </c>
      <c r="K29" s="9">
        <f t="shared" si="1"/>
        <v>12.959999999999999</v>
      </c>
      <c r="L29" s="11">
        <v>77</v>
      </c>
      <c r="M29" s="9">
        <f t="shared" si="2"/>
        <v>23.1</v>
      </c>
      <c r="N29" s="8">
        <v>3.3</v>
      </c>
      <c r="O29" s="3">
        <v>3.5</v>
      </c>
      <c r="P29" s="3">
        <v>3.9</v>
      </c>
      <c r="Q29" s="6">
        <v>3.5</v>
      </c>
      <c r="R29" s="6">
        <v>4</v>
      </c>
      <c r="S29" s="24">
        <f t="shared" si="3"/>
        <v>18.2</v>
      </c>
      <c r="T29" s="26">
        <f t="shared" si="4"/>
        <v>64.959999999999994</v>
      </c>
    </row>
    <row r="30" spans="1:20" ht="21" customHeight="1" thickBot="1" x14ac:dyDescent="0.3">
      <c r="A30" s="4">
        <v>25</v>
      </c>
      <c r="B30" s="3">
        <v>15668</v>
      </c>
      <c r="C30" s="3" t="s">
        <v>69</v>
      </c>
      <c r="D30" s="3">
        <v>2</v>
      </c>
      <c r="E30" s="3">
        <v>2</v>
      </c>
      <c r="F30" s="3">
        <v>2.8</v>
      </c>
      <c r="G30" s="3">
        <v>1.8</v>
      </c>
      <c r="H30" s="6">
        <v>2</v>
      </c>
      <c r="I30" s="9">
        <f t="shared" si="0"/>
        <v>10.6</v>
      </c>
      <c r="J30" s="11">
        <v>35</v>
      </c>
      <c r="K30" s="9">
        <f t="shared" si="1"/>
        <v>12.6</v>
      </c>
      <c r="L30" s="11">
        <v>64</v>
      </c>
      <c r="M30" s="9">
        <f t="shared" si="2"/>
        <v>19.2</v>
      </c>
      <c r="N30" s="8">
        <v>3.5</v>
      </c>
      <c r="O30" s="3">
        <v>3.5</v>
      </c>
      <c r="P30" s="3">
        <v>3.5</v>
      </c>
      <c r="Q30" s="6">
        <v>3.6</v>
      </c>
      <c r="R30" s="6">
        <v>4</v>
      </c>
      <c r="S30" s="24">
        <f t="shared" si="3"/>
        <v>18.100000000000001</v>
      </c>
      <c r="T30" s="27">
        <f t="shared" si="4"/>
        <v>60.5</v>
      </c>
    </row>
  </sheetData>
  <mergeCells count="11">
    <mergeCell ref="A4:A5"/>
    <mergeCell ref="B4:B5"/>
    <mergeCell ref="C4:C5"/>
    <mergeCell ref="A2:F2"/>
    <mergeCell ref="A1:T1"/>
    <mergeCell ref="M2:T2"/>
    <mergeCell ref="T4:T5"/>
    <mergeCell ref="D4:I4"/>
    <mergeCell ref="J4:K4"/>
    <mergeCell ref="L4:M4"/>
    <mergeCell ref="N4:S4"/>
  </mergeCells>
  <pageMargins left="0.25" right="0.25" top="0.75" bottom="0.75" header="0.3" footer="0.3"/>
  <pageSetup paperSize="9" scale="6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topLeftCell="A8" zoomScale="90" zoomScaleNormal="90" workbookViewId="0">
      <selection activeCell="G24" sqref="G24"/>
    </sheetView>
  </sheetViews>
  <sheetFormatPr defaultRowHeight="15" x14ac:dyDescent="0.25"/>
  <cols>
    <col min="1" max="1" width="5.28515625" style="1" customWidth="1"/>
    <col min="2" max="2" width="9.140625" style="1"/>
    <col min="3" max="3" width="21.42578125" style="1" bestFit="1" customWidth="1"/>
    <col min="4" max="4" width="8.28515625" style="1" customWidth="1"/>
    <col min="5" max="5" width="7.5703125" style="1" customWidth="1"/>
    <col min="6" max="7" width="7.28515625" style="1" customWidth="1"/>
    <col min="8" max="8" width="10.28515625" style="1" customWidth="1"/>
    <col min="9" max="9" width="9.140625" style="1"/>
    <col min="10" max="10" width="11.140625" style="1" customWidth="1"/>
    <col min="11" max="11" width="11.7109375" style="1" customWidth="1"/>
    <col min="12" max="12" width="14.42578125" style="1" customWidth="1"/>
    <col min="13" max="13" width="12.7109375" style="1" customWidth="1"/>
    <col min="14" max="14" width="9.140625" style="1"/>
    <col min="15" max="15" width="10.5703125" style="1" customWidth="1"/>
    <col min="16" max="16" width="10.42578125" style="1" customWidth="1"/>
    <col min="17" max="17" width="11.28515625" style="1" customWidth="1"/>
    <col min="18" max="16384" width="9.140625" style="1"/>
  </cols>
  <sheetData>
    <row r="1" spans="1:20" ht="39.75" customHeight="1" thickBot="1" x14ac:dyDescent="0.3">
      <c r="A1" s="35" t="s">
        <v>25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0" ht="26.25" customHeight="1" thickBot="1" x14ac:dyDescent="0.3">
      <c r="A2" s="32" t="s">
        <v>0</v>
      </c>
      <c r="B2" s="33"/>
      <c r="C2" s="33"/>
      <c r="D2" s="33"/>
      <c r="E2" s="33"/>
      <c r="F2" s="34"/>
      <c r="M2" s="38" t="s">
        <v>14</v>
      </c>
      <c r="N2" s="39"/>
      <c r="O2" s="39"/>
      <c r="P2" s="39"/>
      <c r="Q2" s="39"/>
      <c r="R2" s="39"/>
      <c r="S2" s="39"/>
      <c r="T2" s="40"/>
    </row>
    <row r="3" spans="1:20" s="2" customFormat="1" ht="15.75" thickBot="1" x14ac:dyDescent="0.3"/>
    <row r="4" spans="1:20" s="17" customFormat="1" ht="24" customHeight="1" thickBot="1" x14ac:dyDescent="0.3">
      <c r="A4" s="31" t="s">
        <v>1</v>
      </c>
      <c r="B4" s="31" t="s">
        <v>2</v>
      </c>
      <c r="C4" s="31" t="s">
        <v>3</v>
      </c>
      <c r="D4" s="31" t="s">
        <v>4</v>
      </c>
      <c r="E4" s="31"/>
      <c r="F4" s="31"/>
      <c r="G4" s="31"/>
      <c r="H4" s="31"/>
      <c r="I4" s="31"/>
      <c r="J4" s="31" t="s">
        <v>5</v>
      </c>
      <c r="K4" s="31"/>
      <c r="L4" s="31" t="s">
        <v>8</v>
      </c>
      <c r="M4" s="31"/>
      <c r="N4" s="31" t="s">
        <v>11</v>
      </c>
      <c r="O4" s="31"/>
      <c r="P4" s="31"/>
      <c r="Q4" s="31"/>
      <c r="R4" s="31"/>
      <c r="S4" s="31"/>
      <c r="T4" s="41" t="s">
        <v>71</v>
      </c>
    </row>
    <row r="5" spans="1:20" s="17" customFormat="1" ht="47.25" customHeight="1" thickBot="1" x14ac:dyDescent="0.3">
      <c r="A5" s="31"/>
      <c r="B5" s="31"/>
      <c r="C5" s="31"/>
      <c r="D5" s="12" t="s">
        <v>15</v>
      </c>
      <c r="E5" s="12" t="s">
        <v>16</v>
      </c>
      <c r="F5" s="12" t="s">
        <v>17</v>
      </c>
      <c r="G5" s="12" t="s">
        <v>18</v>
      </c>
      <c r="H5" s="13" t="s">
        <v>19</v>
      </c>
      <c r="I5" s="14" t="s">
        <v>12</v>
      </c>
      <c r="J5" s="15" t="s">
        <v>6</v>
      </c>
      <c r="K5" s="14" t="s">
        <v>7</v>
      </c>
      <c r="L5" s="15" t="s">
        <v>9</v>
      </c>
      <c r="M5" s="14" t="s">
        <v>10</v>
      </c>
      <c r="N5" s="16" t="s">
        <v>20</v>
      </c>
      <c r="O5" s="12" t="s">
        <v>21</v>
      </c>
      <c r="P5" s="12" t="s">
        <v>22</v>
      </c>
      <c r="Q5" s="13" t="s">
        <v>24</v>
      </c>
      <c r="R5" s="13" t="s">
        <v>23</v>
      </c>
      <c r="S5" s="14" t="s">
        <v>13</v>
      </c>
      <c r="T5" s="42"/>
    </row>
    <row r="6" spans="1:20" s="2" customFormat="1" ht="21" customHeight="1" thickBot="1" x14ac:dyDescent="0.3">
      <c r="A6" s="4">
        <v>1</v>
      </c>
      <c r="B6" s="4">
        <v>15611</v>
      </c>
      <c r="C6" s="4" t="s">
        <v>26</v>
      </c>
      <c r="D6" s="4">
        <v>1</v>
      </c>
      <c r="E6" s="4">
        <v>1.5</v>
      </c>
      <c r="F6" s="4">
        <v>2</v>
      </c>
      <c r="G6" s="4">
        <v>1.2</v>
      </c>
      <c r="H6" s="5">
        <v>1.5</v>
      </c>
      <c r="I6" s="9">
        <f>SUM(D6:H6)</f>
        <v>7.2</v>
      </c>
      <c r="J6" s="10">
        <v>30</v>
      </c>
      <c r="K6" s="9">
        <f>(J6/50)*18</f>
        <v>10.799999999999999</v>
      </c>
      <c r="L6" s="10">
        <v>40</v>
      </c>
      <c r="M6" s="9">
        <f>(L6/100)*30</f>
        <v>12</v>
      </c>
      <c r="N6" s="7">
        <v>3.2</v>
      </c>
      <c r="O6" s="4">
        <v>4</v>
      </c>
      <c r="P6" s="4">
        <v>3.6</v>
      </c>
      <c r="Q6" s="5">
        <v>3.4</v>
      </c>
      <c r="R6" s="5">
        <v>2.7</v>
      </c>
      <c r="S6" s="24">
        <f>SUM(N6:R6)</f>
        <v>16.900000000000002</v>
      </c>
      <c r="T6" s="25">
        <f>SUM(I6,K6,M6,S6)</f>
        <v>46.900000000000006</v>
      </c>
    </row>
    <row r="7" spans="1:20" ht="21" customHeight="1" thickBot="1" x14ac:dyDescent="0.3">
      <c r="A7" s="3">
        <v>2</v>
      </c>
      <c r="B7" s="3">
        <v>15612</v>
      </c>
      <c r="C7" s="3" t="s">
        <v>27</v>
      </c>
      <c r="D7" s="3">
        <v>2</v>
      </c>
      <c r="E7" s="3">
        <v>2</v>
      </c>
      <c r="F7" s="3">
        <v>1</v>
      </c>
      <c r="G7" s="3">
        <v>1.4</v>
      </c>
      <c r="H7" s="6">
        <v>1.5</v>
      </c>
      <c r="I7" s="9">
        <f t="shared" ref="I7:I30" si="0">SUM(D7:H7)</f>
        <v>7.9</v>
      </c>
      <c r="J7" s="11">
        <v>28</v>
      </c>
      <c r="K7" s="9">
        <f t="shared" ref="K7:K30" si="1">(J7/50)*18</f>
        <v>10.080000000000002</v>
      </c>
      <c r="L7" s="11">
        <v>41</v>
      </c>
      <c r="M7" s="9">
        <f t="shared" ref="M7:M30" si="2">(L7/100)*30</f>
        <v>12.299999999999999</v>
      </c>
      <c r="N7" s="8">
        <v>3.7</v>
      </c>
      <c r="O7" s="3">
        <v>4</v>
      </c>
      <c r="P7" s="3">
        <v>3.7</v>
      </c>
      <c r="Q7" s="6">
        <v>3.5</v>
      </c>
      <c r="R7" s="6">
        <v>4</v>
      </c>
      <c r="S7" s="24">
        <f t="shared" ref="S7:S30" si="3">SUM(N7:R7)</f>
        <v>18.899999999999999</v>
      </c>
      <c r="T7" s="25">
        <f t="shared" ref="T7:T24" si="4">SUM(I7,K7,M7,S7)</f>
        <v>49.18</v>
      </c>
    </row>
    <row r="8" spans="1:20" ht="21" customHeight="1" thickBot="1" x14ac:dyDescent="0.3">
      <c r="A8" s="3">
        <v>3</v>
      </c>
      <c r="B8" s="3">
        <v>15613</v>
      </c>
      <c r="C8" s="3" t="s">
        <v>28</v>
      </c>
      <c r="D8" s="3">
        <v>3</v>
      </c>
      <c r="E8" s="3">
        <v>2</v>
      </c>
      <c r="F8" s="3">
        <v>2.7</v>
      </c>
      <c r="G8" s="3">
        <v>2</v>
      </c>
      <c r="H8" s="6">
        <v>1</v>
      </c>
      <c r="I8" s="9">
        <f t="shared" si="0"/>
        <v>10.7</v>
      </c>
      <c r="J8" s="11">
        <v>32</v>
      </c>
      <c r="K8" s="9">
        <f t="shared" si="1"/>
        <v>11.52</v>
      </c>
      <c r="L8" s="11">
        <v>72</v>
      </c>
      <c r="M8" s="9">
        <f t="shared" si="2"/>
        <v>21.599999999999998</v>
      </c>
      <c r="N8" s="8">
        <v>3.4</v>
      </c>
      <c r="O8" s="3">
        <v>4</v>
      </c>
      <c r="P8" s="3">
        <v>3.5</v>
      </c>
      <c r="Q8" s="6">
        <v>3.6</v>
      </c>
      <c r="R8" s="6">
        <v>4</v>
      </c>
      <c r="S8" s="24">
        <f t="shared" si="3"/>
        <v>18.5</v>
      </c>
      <c r="T8" s="25">
        <f t="shared" si="4"/>
        <v>62.319999999999993</v>
      </c>
    </row>
    <row r="9" spans="1:20" ht="21" customHeight="1" thickBot="1" x14ac:dyDescent="0.3">
      <c r="A9" s="4">
        <v>4</v>
      </c>
      <c r="B9" s="3">
        <v>15615</v>
      </c>
      <c r="C9" s="3" t="s">
        <v>29</v>
      </c>
      <c r="D9" s="3">
        <v>1</v>
      </c>
      <c r="E9" s="3">
        <v>1.5</v>
      </c>
      <c r="F9" s="3">
        <v>2.4</v>
      </c>
      <c r="G9" s="3">
        <v>0.8</v>
      </c>
      <c r="H9" s="6">
        <v>2</v>
      </c>
      <c r="I9" s="9">
        <f t="shared" si="0"/>
        <v>7.7</v>
      </c>
      <c r="J9" s="11">
        <v>31</v>
      </c>
      <c r="K9" s="9">
        <f t="shared" si="1"/>
        <v>11.16</v>
      </c>
      <c r="L9" s="11">
        <v>60</v>
      </c>
      <c r="M9" s="9">
        <f t="shared" si="2"/>
        <v>18</v>
      </c>
      <c r="N9" s="8">
        <v>3.7</v>
      </c>
      <c r="O9" s="3">
        <v>4</v>
      </c>
      <c r="P9" s="3">
        <v>3.5</v>
      </c>
      <c r="Q9" s="6">
        <v>3.5</v>
      </c>
      <c r="R9" s="6">
        <v>3</v>
      </c>
      <c r="S9" s="24">
        <f t="shared" si="3"/>
        <v>17.7</v>
      </c>
      <c r="T9" s="25">
        <f t="shared" si="4"/>
        <v>54.56</v>
      </c>
    </row>
    <row r="10" spans="1:20" ht="21" customHeight="1" thickBot="1" x14ac:dyDescent="0.3">
      <c r="A10" s="3">
        <v>5</v>
      </c>
      <c r="B10" s="3">
        <v>15616</v>
      </c>
      <c r="C10" s="3" t="s">
        <v>30</v>
      </c>
      <c r="D10" s="3">
        <v>3</v>
      </c>
      <c r="E10" s="3">
        <v>2</v>
      </c>
      <c r="F10" s="3">
        <v>3</v>
      </c>
      <c r="G10" s="3">
        <v>1.6</v>
      </c>
      <c r="H10" s="6">
        <v>2</v>
      </c>
      <c r="I10" s="9">
        <f t="shared" si="0"/>
        <v>11.6</v>
      </c>
      <c r="J10" s="11">
        <v>26.5</v>
      </c>
      <c r="K10" s="9">
        <f t="shared" si="1"/>
        <v>9.5400000000000009</v>
      </c>
      <c r="L10" s="11">
        <v>40</v>
      </c>
      <c r="M10" s="9">
        <f t="shared" si="2"/>
        <v>12</v>
      </c>
      <c r="N10" s="8">
        <v>4</v>
      </c>
      <c r="O10" s="3">
        <v>4</v>
      </c>
      <c r="P10" s="3">
        <v>3.7</v>
      </c>
      <c r="Q10" s="6">
        <v>3.6</v>
      </c>
      <c r="R10" s="6">
        <v>3.7</v>
      </c>
      <c r="S10" s="24">
        <f t="shared" si="3"/>
        <v>19</v>
      </c>
      <c r="T10" s="25">
        <f t="shared" si="4"/>
        <v>52.14</v>
      </c>
    </row>
    <row r="11" spans="1:20" ht="21" customHeight="1" thickBot="1" x14ac:dyDescent="0.3">
      <c r="A11" s="3">
        <v>6</v>
      </c>
      <c r="B11" s="3">
        <v>15618</v>
      </c>
      <c r="C11" s="3" t="s">
        <v>31</v>
      </c>
      <c r="D11" s="3">
        <v>2.5</v>
      </c>
      <c r="E11" s="3">
        <v>1.5</v>
      </c>
      <c r="F11" s="3">
        <v>2.7</v>
      </c>
      <c r="G11" s="3">
        <v>1.9</v>
      </c>
      <c r="H11" s="6">
        <v>1</v>
      </c>
      <c r="I11" s="9">
        <f t="shared" si="0"/>
        <v>9.6</v>
      </c>
      <c r="J11" s="11">
        <v>40</v>
      </c>
      <c r="K11" s="9">
        <f t="shared" si="1"/>
        <v>14.4</v>
      </c>
      <c r="L11" s="11">
        <v>76</v>
      </c>
      <c r="M11" s="9">
        <f t="shared" si="2"/>
        <v>22.8</v>
      </c>
      <c r="N11" s="8">
        <v>4</v>
      </c>
      <c r="O11" s="3">
        <v>4</v>
      </c>
      <c r="P11" s="3">
        <v>3.9</v>
      </c>
      <c r="Q11" s="6">
        <v>4</v>
      </c>
      <c r="R11" s="6">
        <v>3.5</v>
      </c>
      <c r="S11" s="24">
        <f t="shared" si="3"/>
        <v>19.399999999999999</v>
      </c>
      <c r="T11" s="25">
        <f t="shared" si="4"/>
        <v>66.199999999999989</v>
      </c>
    </row>
    <row r="12" spans="1:20" ht="21" customHeight="1" thickBot="1" x14ac:dyDescent="0.3">
      <c r="A12" s="4">
        <v>7</v>
      </c>
      <c r="B12" s="3">
        <v>15633</v>
      </c>
      <c r="C12" s="3" t="s">
        <v>32</v>
      </c>
      <c r="D12" s="3">
        <v>2</v>
      </c>
      <c r="E12" s="3">
        <v>2</v>
      </c>
      <c r="F12" s="3">
        <v>1.5</v>
      </c>
      <c r="G12" s="3">
        <v>1.7</v>
      </c>
      <c r="H12" s="6">
        <v>1</v>
      </c>
      <c r="I12" s="9">
        <f t="shared" si="0"/>
        <v>8.1999999999999993</v>
      </c>
      <c r="J12" s="11">
        <v>25</v>
      </c>
      <c r="K12" s="9">
        <f t="shared" si="1"/>
        <v>9</v>
      </c>
      <c r="L12" s="11">
        <v>53</v>
      </c>
      <c r="M12" s="9">
        <f t="shared" si="2"/>
        <v>15.9</v>
      </c>
      <c r="N12" s="8">
        <v>4</v>
      </c>
      <c r="O12" s="3">
        <v>4</v>
      </c>
      <c r="P12" s="3">
        <v>3.6</v>
      </c>
      <c r="Q12" s="6">
        <v>4</v>
      </c>
      <c r="R12" s="6">
        <v>3.3</v>
      </c>
      <c r="S12" s="24">
        <f t="shared" si="3"/>
        <v>18.899999999999999</v>
      </c>
      <c r="T12" s="25">
        <f t="shared" si="4"/>
        <v>52</v>
      </c>
    </row>
    <row r="13" spans="1:20" ht="21" customHeight="1" thickBot="1" x14ac:dyDescent="0.3">
      <c r="A13" s="3">
        <v>8</v>
      </c>
      <c r="B13" s="3">
        <v>15634</v>
      </c>
      <c r="C13" s="3" t="s">
        <v>33</v>
      </c>
      <c r="D13" s="3">
        <v>2.5</v>
      </c>
      <c r="E13" s="3">
        <v>2</v>
      </c>
      <c r="F13" s="3">
        <v>2.7</v>
      </c>
      <c r="G13" s="3">
        <v>1.8</v>
      </c>
      <c r="H13" s="6">
        <v>1</v>
      </c>
      <c r="I13" s="9">
        <f t="shared" si="0"/>
        <v>10</v>
      </c>
      <c r="J13" s="11">
        <v>26</v>
      </c>
      <c r="K13" s="9">
        <f t="shared" si="1"/>
        <v>9.36</v>
      </c>
      <c r="L13" s="11">
        <v>60</v>
      </c>
      <c r="M13" s="9">
        <f t="shared" si="2"/>
        <v>18</v>
      </c>
      <c r="N13" s="8">
        <v>3.4</v>
      </c>
      <c r="O13" s="3">
        <v>3</v>
      </c>
      <c r="P13" s="3">
        <v>3.7</v>
      </c>
      <c r="Q13" s="6">
        <v>3.4</v>
      </c>
      <c r="R13" s="6">
        <v>3</v>
      </c>
      <c r="S13" s="24">
        <f t="shared" si="3"/>
        <v>16.5</v>
      </c>
      <c r="T13" s="25">
        <f t="shared" si="4"/>
        <v>53.86</v>
      </c>
    </row>
    <row r="14" spans="1:20" ht="21" customHeight="1" thickBot="1" x14ac:dyDescent="0.3">
      <c r="A14" s="3">
        <v>9</v>
      </c>
      <c r="B14" s="3">
        <v>15635</v>
      </c>
      <c r="C14" s="3" t="s">
        <v>34</v>
      </c>
      <c r="D14" s="3">
        <v>2.5</v>
      </c>
      <c r="E14" s="3">
        <v>2</v>
      </c>
      <c r="F14" s="3">
        <v>2.2999999999999998</v>
      </c>
      <c r="G14" s="3">
        <v>1.5</v>
      </c>
      <c r="H14" s="6">
        <v>1.5</v>
      </c>
      <c r="I14" s="9">
        <f t="shared" si="0"/>
        <v>9.8000000000000007</v>
      </c>
      <c r="J14" s="11">
        <v>29</v>
      </c>
      <c r="K14" s="9">
        <f t="shared" si="1"/>
        <v>10.44</v>
      </c>
      <c r="L14" s="11">
        <v>33</v>
      </c>
      <c r="M14" s="9">
        <f t="shared" si="2"/>
        <v>9.9</v>
      </c>
      <c r="N14" s="8">
        <v>3.2</v>
      </c>
      <c r="O14" s="3">
        <v>4</v>
      </c>
      <c r="P14" s="3">
        <v>3.9</v>
      </c>
      <c r="Q14" s="6">
        <v>3</v>
      </c>
      <c r="R14" s="6">
        <v>2.5</v>
      </c>
      <c r="S14" s="24">
        <f t="shared" si="3"/>
        <v>16.600000000000001</v>
      </c>
      <c r="T14" s="25">
        <f t="shared" si="4"/>
        <v>46.74</v>
      </c>
    </row>
    <row r="15" spans="1:20" ht="21" customHeight="1" thickBot="1" x14ac:dyDescent="0.3">
      <c r="A15" s="4">
        <v>10</v>
      </c>
      <c r="B15" s="3">
        <v>15636</v>
      </c>
      <c r="C15" s="3" t="s">
        <v>35</v>
      </c>
      <c r="D15" s="3">
        <v>2.5</v>
      </c>
      <c r="E15" s="3">
        <v>1.5</v>
      </c>
      <c r="F15" s="3">
        <v>2.2999999999999998</v>
      </c>
      <c r="G15" s="3">
        <v>1.4</v>
      </c>
      <c r="H15" s="6">
        <v>2</v>
      </c>
      <c r="I15" s="9">
        <f t="shared" si="0"/>
        <v>9.6999999999999993</v>
      </c>
      <c r="J15" s="11">
        <v>31</v>
      </c>
      <c r="K15" s="9">
        <f t="shared" si="1"/>
        <v>11.16</v>
      </c>
      <c r="L15" s="11">
        <v>56</v>
      </c>
      <c r="M15" s="9">
        <f t="shared" si="2"/>
        <v>16.8</v>
      </c>
      <c r="N15" s="8">
        <v>3.4</v>
      </c>
      <c r="O15" s="3">
        <v>3</v>
      </c>
      <c r="P15" s="3">
        <v>3.5</v>
      </c>
      <c r="Q15" s="6">
        <v>3.6</v>
      </c>
      <c r="R15" s="6">
        <v>3</v>
      </c>
      <c r="S15" s="24">
        <f t="shared" si="3"/>
        <v>16.5</v>
      </c>
      <c r="T15" s="25">
        <f t="shared" si="4"/>
        <v>54.16</v>
      </c>
    </row>
    <row r="16" spans="1:20" ht="21" customHeight="1" thickBot="1" x14ac:dyDescent="0.3">
      <c r="A16" s="3">
        <v>11</v>
      </c>
      <c r="B16" s="3">
        <v>15637</v>
      </c>
      <c r="C16" s="3" t="s">
        <v>36</v>
      </c>
      <c r="D16" s="3">
        <v>2.5</v>
      </c>
      <c r="E16" s="3">
        <v>2</v>
      </c>
      <c r="F16" s="3">
        <v>3</v>
      </c>
      <c r="G16" s="3">
        <v>2</v>
      </c>
      <c r="H16" s="6">
        <v>1</v>
      </c>
      <c r="I16" s="9">
        <f t="shared" si="0"/>
        <v>10.5</v>
      </c>
      <c r="J16" s="11">
        <v>26</v>
      </c>
      <c r="K16" s="9">
        <f t="shared" si="1"/>
        <v>9.36</v>
      </c>
      <c r="L16" s="11">
        <v>47</v>
      </c>
      <c r="M16" s="9">
        <f t="shared" si="2"/>
        <v>14.1</v>
      </c>
      <c r="N16" s="8">
        <v>3.8</v>
      </c>
      <c r="O16" s="3">
        <v>4</v>
      </c>
      <c r="P16" s="3">
        <v>3.9</v>
      </c>
      <c r="Q16" s="6">
        <v>3.5</v>
      </c>
      <c r="R16" s="6">
        <v>4</v>
      </c>
      <c r="S16" s="24">
        <f t="shared" si="3"/>
        <v>19.2</v>
      </c>
      <c r="T16" s="25">
        <f t="shared" si="4"/>
        <v>53.16</v>
      </c>
    </row>
    <row r="17" spans="1:20" ht="21" customHeight="1" thickBot="1" x14ac:dyDescent="0.3">
      <c r="A17" s="3">
        <v>12</v>
      </c>
      <c r="B17" s="3">
        <v>15638</v>
      </c>
      <c r="C17" s="3" t="s">
        <v>37</v>
      </c>
      <c r="D17" s="3">
        <v>2.5</v>
      </c>
      <c r="E17" s="3">
        <v>2</v>
      </c>
      <c r="F17" s="3">
        <v>1</v>
      </c>
      <c r="G17" s="3">
        <v>1.7</v>
      </c>
      <c r="H17" s="6">
        <v>2</v>
      </c>
      <c r="I17" s="9">
        <f t="shared" si="0"/>
        <v>9.1999999999999993</v>
      </c>
      <c r="J17" s="11">
        <v>36</v>
      </c>
      <c r="K17" s="9">
        <f t="shared" si="1"/>
        <v>12.959999999999999</v>
      </c>
      <c r="L17" s="11">
        <v>48</v>
      </c>
      <c r="M17" s="9">
        <f t="shared" si="2"/>
        <v>14.399999999999999</v>
      </c>
      <c r="N17" s="8">
        <v>4</v>
      </c>
      <c r="O17" s="3">
        <v>4</v>
      </c>
      <c r="P17" s="3">
        <v>3.4</v>
      </c>
      <c r="Q17" s="6">
        <v>3.2</v>
      </c>
      <c r="R17" s="6">
        <v>3</v>
      </c>
      <c r="S17" s="24">
        <f t="shared" si="3"/>
        <v>17.600000000000001</v>
      </c>
      <c r="T17" s="25">
        <f t="shared" si="4"/>
        <v>54.16</v>
      </c>
    </row>
    <row r="18" spans="1:20" ht="21" customHeight="1" thickBot="1" x14ac:dyDescent="0.3">
      <c r="A18" s="4">
        <v>13</v>
      </c>
      <c r="B18" s="3">
        <v>15639</v>
      </c>
      <c r="C18" s="3" t="s">
        <v>38</v>
      </c>
      <c r="D18" s="3">
        <v>2.5</v>
      </c>
      <c r="E18" s="3">
        <v>1.5</v>
      </c>
      <c r="F18" s="3">
        <v>2.1</v>
      </c>
      <c r="G18" s="3">
        <v>0.8</v>
      </c>
      <c r="H18" s="6">
        <v>1</v>
      </c>
      <c r="I18" s="9">
        <f t="shared" si="0"/>
        <v>7.8999999999999995</v>
      </c>
      <c r="J18" s="11">
        <v>30</v>
      </c>
      <c r="K18" s="9">
        <f t="shared" si="1"/>
        <v>10.799999999999999</v>
      </c>
      <c r="L18" s="11">
        <v>57</v>
      </c>
      <c r="M18" s="9">
        <f t="shared" si="2"/>
        <v>17.099999999999998</v>
      </c>
      <c r="N18" s="8">
        <v>3.1</v>
      </c>
      <c r="O18" s="3">
        <v>4</v>
      </c>
      <c r="P18" s="3">
        <v>3.9</v>
      </c>
      <c r="Q18" s="6">
        <v>3.2</v>
      </c>
      <c r="R18" s="6">
        <v>3</v>
      </c>
      <c r="S18" s="24">
        <f t="shared" si="3"/>
        <v>17.2</v>
      </c>
      <c r="T18" s="25">
        <f t="shared" si="4"/>
        <v>53</v>
      </c>
    </row>
    <row r="19" spans="1:20" ht="21" customHeight="1" thickBot="1" x14ac:dyDescent="0.3">
      <c r="A19" s="3">
        <v>14</v>
      </c>
      <c r="B19" s="3">
        <v>15640</v>
      </c>
      <c r="C19" s="3" t="s">
        <v>39</v>
      </c>
      <c r="D19" s="3">
        <v>3</v>
      </c>
      <c r="E19" s="3">
        <v>2</v>
      </c>
      <c r="F19" s="3">
        <v>2.5</v>
      </c>
      <c r="G19" s="3">
        <v>2</v>
      </c>
      <c r="H19" s="6">
        <v>2</v>
      </c>
      <c r="I19" s="9">
        <f t="shared" si="0"/>
        <v>11.5</v>
      </c>
      <c r="J19" s="11">
        <v>19</v>
      </c>
      <c r="K19" s="9">
        <f t="shared" si="1"/>
        <v>6.84</v>
      </c>
      <c r="L19" s="11">
        <v>40</v>
      </c>
      <c r="M19" s="9">
        <f t="shared" si="2"/>
        <v>12</v>
      </c>
      <c r="N19" s="8">
        <v>3.2</v>
      </c>
      <c r="O19" s="3">
        <v>4</v>
      </c>
      <c r="P19" s="3">
        <v>3.7</v>
      </c>
      <c r="Q19" s="6">
        <v>3.6</v>
      </c>
      <c r="R19" s="6">
        <v>3</v>
      </c>
      <c r="S19" s="24">
        <f t="shared" si="3"/>
        <v>17.5</v>
      </c>
      <c r="T19" s="25">
        <f t="shared" si="4"/>
        <v>47.84</v>
      </c>
    </row>
    <row r="20" spans="1:20" ht="21" customHeight="1" thickBot="1" x14ac:dyDescent="0.3">
      <c r="A20" s="3">
        <v>15</v>
      </c>
      <c r="B20" s="3">
        <v>15651</v>
      </c>
      <c r="C20" s="3" t="s">
        <v>40</v>
      </c>
      <c r="D20" s="3">
        <v>2.5</v>
      </c>
      <c r="E20" s="3">
        <v>1</v>
      </c>
      <c r="F20" s="3">
        <v>2.7</v>
      </c>
      <c r="G20" s="3">
        <v>2</v>
      </c>
      <c r="H20" s="6">
        <v>2</v>
      </c>
      <c r="I20" s="9">
        <f t="shared" si="0"/>
        <v>10.199999999999999</v>
      </c>
      <c r="J20" s="11">
        <v>34</v>
      </c>
      <c r="K20" s="9">
        <f t="shared" si="1"/>
        <v>12.24</v>
      </c>
      <c r="L20" s="11">
        <v>72</v>
      </c>
      <c r="M20" s="9">
        <f t="shared" si="2"/>
        <v>21.599999999999998</v>
      </c>
      <c r="N20" s="8">
        <v>3.5</v>
      </c>
      <c r="O20" s="3">
        <v>4</v>
      </c>
      <c r="P20" s="3">
        <v>3.8</v>
      </c>
      <c r="Q20" s="6">
        <v>3.5</v>
      </c>
      <c r="R20" s="6">
        <v>2.5</v>
      </c>
      <c r="S20" s="24">
        <f t="shared" si="3"/>
        <v>17.3</v>
      </c>
      <c r="T20" s="25">
        <f t="shared" si="4"/>
        <v>61.339999999999989</v>
      </c>
    </row>
    <row r="21" spans="1:20" ht="21" customHeight="1" thickBot="1" x14ac:dyDescent="0.3">
      <c r="A21" s="4">
        <v>16</v>
      </c>
      <c r="B21" s="3">
        <v>15655</v>
      </c>
      <c r="C21" s="3" t="s">
        <v>41</v>
      </c>
      <c r="D21" s="3">
        <v>2.5</v>
      </c>
      <c r="E21" s="3">
        <v>2</v>
      </c>
      <c r="F21" s="3">
        <v>2.9</v>
      </c>
      <c r="G21" s="3">
        <v>1.7</v>
      </c>
      <c r="H21" s="6">
        <v>2</v>
      </c>
      <c r="I21" s="9">
        <f t="shared" si="0"/>
        <v>11.1</v>
      </c>
      <c r="J21" s="11">
        <v>41</v>
      </c>
      <c r="K21" s="9">
        <f t="shared" si="1"/>
        <v>14.76</v>
      </c>
      <c r="L21" s="11">
        <v>83</v>
      </c>
      <c r="M21" s="9">
        <f t="shared" si="2"/>
        <v>24.9</v>
      </c>
      <c r="N21" s="8">
        <v>3.9</v>
      </c>
      <c r="O21" s="3">
        <v>4</v>
      </c>
      <c r="P21" s="3">
        <v>3.8</v>
      </c>
      <c r="Q21" s="6">
        <v>4</v>
      </c>
      <c r="R21" s="6">
        <v>4</v>
      </c>
      <c r="S21" s="24">
        <f t="shared" si="3"/>
        <v>19.7</v>
      </c>
      <c r="T21" s="25">
        <f t="shared" si="4"/>
        <v>70.459999999999994</v>
      </c>
    </row>
    <row r="22" spans="1:20" ht="21" customHeight="1" thickBot="1" x14ac:dyDescent="0.3">
      <c r="A22" s="3">
        <v>17</v>
      </c>
      <c r="B22" s="3">
        <v>15656</v>
      </c>
      <c r="C22" s="3" t="s">
        <v>42</v>
      </c>
      <c r="D22" s="3">
        <v>3</v>
      </c>
      <c r="E22" s="3">
        <v>1.5</v>
      </c>
      <c r="F22" s="3">
        <v>1.9</v>
      </c>
      <c r="G22" s="3">
        <v>1.3</v>
      </c>
      <c r="H22" s="6">
        <v>2</v>
      </c>
      <c r="I22" s="9">
        <f t="shared" si="0"/>
        <v>9.6999999999999993</v>
      </c>
      <c r="J22" s="11">
        <v>24</v>
      </c>
      <c r="K22" s="9">
        <f t="shared" si="1"/>
        <v>8.64</v>
      </c>
      <c r="L22" s="11">
        <v>40</v>
      </c>
      <c r="M22" s="9">
        <f t="shared" si="2"/>
        <v>12</v>
      </c>
      <c r="N22" s="8">
        <v>3.5</v>
      </c>
      <c r="O22" s="3">
        <v>4</v>
      </c>
      <c r="P22" s="3">
        <v>3.85</v>
      </c>
      <c r="Q22" s="6">
        <v>3.7</v>
      </c>
      <c r="R22" s="6">
        <v>4</v>
      </c>
      <c r="S22" s="24">
        <f t="shared" si="3"/>
        <v>19.05</v>
      </c>
      <c r="T22" s="25">
        <f t="shared" si="4"/>
        <v>49.39</v>
      </c>
    </row>
    <row r="23" spans="1:20" ht="21" customHeight="1" thickBot="1" x14ac:dyDescent="0.3">
      <c r="A23" s="3">
        <v>18</v>
      </c>
      <c r="B23" s="3">
        <v>15657</v>
      </c>
      <c r="C23" s="3" t="s">
        <v>43</v>
      </c>
      <c r="D23" s="3">
        <v>2.9</v>
      </c>
      <c r="E23" s="3">
        <v>2</v>
      </c>
      <c r="F23" s="3">
        <v>2.6</v>
      </c>
      <c r="G23" s="3">
        <v>1.4</v>
      </c>
      <c r="H23" s="6">
        <v>2</v>
      </c>
      <c r="I23" s="9">
        <f t="shared" si="0"/>
        <v>10.9</v>
      </c>
      <c r="J23" s="11">
        <v>31</v>
      </c>
      <c r="K23" s="9">
        <f t="shared" si="1"/>
        <v>11.16</v>
      </c>
      <c r="L23" s="11">
        <v>27</v>
      </c>
      <c r="M23" s="9">
        <f t="shared" si="2"/>
        <v>8.1000000000000014</v>
      </c>
      <c r="N23" s="8">
        <v>3.4</v>
      </c>
      <c r="O23" s="3">
        <v>3</v>
      </c>
      <c r="P23" s="3">
        <v>3.5</v>
      </c>
      <c r="Q23" s="6">
        <v>3.2</v>
      </c>
      <c r="R23" s="6">
        <v>2</v>
      </c>
      <c r="S23" s="24">
        <f t="shared" si="3"/>
        <v>15.100000000000001</v>
      </c>
      <c r="T23" s="25">
        <f t="shared" si="4"/>
        <v>45.260000000000005</v>
      </c>
    </row>
    <row r="24" spans="1:20" ht="21" customHeight="1" x14ac:dyDescent="0.25">
      <c r="A24" s="4">
        <v>19</v>
      </c>
      <c r="B24" s="3">
        <v>15666</v>
      </c>
      <c r="C24" s="3" t="s">
        <v>44</v>
      </c>
      <c r="D24" s="3">
        <v>3</v>
      </c>
      <c r="E24" s="3">
        <v>2</v>
      </c>
      <c r="F24" s="3">
        <v>2.2999999999999998</v>
      </c>
      <c r="G24" s="3">
        <v>1.6</v>
      </c>
      <c r="H24" s="6">
        <v>2</v>
      </c>
      <c r="I24" s="9">
        <f t="shared" si="0"/>
        <v>10.9</v>
      </c>
      <c r="J24" s="11">
        <v>32</v>
      </c>
      <c r="K24" s="9">
        <f t="shared" si="1"/>
        <v>11.52</v>
      </c>
      <c r="L24" s="11">
        <v>40</v>
      </c>
      <c r="M24" s="9">
        <f t="shared" si="2"/>
        <v>12</v>
      </c>
      <c r="N24" s="8">
        <v>4</v>
      </c>
      <c r="O24" s="3">
        <v>4</v>
      </c>
      <c r="P24" s="3">
        <v>3.8</v>
      </c>
      <c r="Q24" s="6">
        <v>3</v>
      </c>
      <c r="R24" s="6">
        <v>3</v>
      </c>
      <c r="S24" s="24">
        <f t="shared" si="3"/>
        <v>17.8</v>
      </c>
      <c r="T24" s="25">
        <f t="shared" si="4"/>
        <v>52.22</v>
      </c>
    </row>
    <row r="25" spans="1:20" s="23" customFormat="1" ht="21" customHeight="1" x14ac:dyDescent="0.25">
      <c r="A25" s="18"/>
      <c r="B25" s="18"/>
      <c r="C25" s="18"/>
      <c r="D25" s="18"/>
      <c r="E25" s="18"/>
      <c r="F25" s="18"/>
      <c r="G25" s="18"/>
      <c r="H25" s="19"/>
      <c r="I25" s="20">
        <f t="shared" si="0"/>
        <v>0</v>
      </c>
      <c r="J25" s="21"/>
      <c r="K25" s="20">
        <f t="shared" si="1"/>
        <v>0</v>
      </c>
      <c r="L25" s="21"/>
      <c r="M25" s="20">
        <f t="shared" si="2"/>
        <v>0</v>
      </c>
      <c r="N25" s="22"/>
      <c r="O25" s="18"/>
      <c r="P25" s="18"/>
      <c r="Q25" s="19"/>
      <c r="R25" s="19"/>
      <c r="S25" s="28">
        <f t="shared" si="3"/>
        <v>0</v>
      </c>
      <c r="T25" s="29"/>
    </row>
    <row r="26" spans="1:20" s="23" customFormat="1" ht="21" customHeight="1" x14ac:dyDescent="0.25">
      <c r="A26" s="18"/>
      <c r="B26" s="18"/>
      <c r="C26" s="18"/>
      <c r="D26" s="18"/>
      <c r="E26" s="18"/>
      <c r="F26" s="18"/>
      <c r="G26" s="18"/>
      <c r="H26" s="19"/>
      <c r="I26" s="20">
        <f t="shared" si="0"/>
        <v>0</v>
      </c>
      <c r="J26" s="21"/>
      <c r="K26" s="20">
        <f t="shared" si="1"/>
        <v>0</v>
      </c>
      <c r="L26" s="21"/>
      <c r="M26" s="20">
        <f t="shared" si="2"/>
        <v>0</v>
      </c>
      <c r="N26" s="22"/>
      <c r="O26" s="18"/>
      <c r="P26" s="18"/>
      <c r="Q26" s="19"/>
      <c r="R26" s="19"/>
      <c r="S26" s="28">
        <f t="shared" si="3"/>
        <v>0</v>
      </c>
      <c r="T26" s="29"/>
    </row>
    <row r="27" spans="1:20" s="23" customFormat="1" ht="21" customHeight="1" x14ac:dyDescent="0.25">
      <c r="A27" s="18"/>
      <c r="B27" s="18"/>
      <c r="C27" s="18"/>
      <c r="D27" s="18"/>
      <c r="E27" s="18"/>
      <c r="F27" s="18"/>
      <c r="G27" s="18"/>
      <c r="H27" s="19"/>
      <c r="I27" s="20">
        <f t="shared" si="0"/>
        <v>0</v>
      </c>
      <c r="J27" s="21"/>
      <c r="K27" s="20">
        <f t="shared" si="1"/>
        <v>0</v>
      </c>
      <c r="L27" s="21"/>
      <c r="M27" s="20">
        <f t="shared" si="2"/>
        <v>0</v>
      </c>
      <c r="N27" s="22"/>
      <c r="O27" s="18"/>
      <c r="P27" s="18"/>
      <c r="Q27" s="19"/>
      <c r="R27" s="19"/>
      <c r="S27" s="28">
        <f t="shared" si="3"/>
        <v>0</v>
      </c>
      <c r="T27" s="29"/>
    </row>
    <row r="28" spans="1:20" s="23" customFormat="1" ht="21" customHeight="1" x14ac:dyDescent="0.25">
      <c r="A28" s="18"/>
      <c r="B28" s="18"/>
      <c r="C28" s="18"/>
      <c r="D28" s="18"/>
      <c r="E28" s="18"/>
      <c r="F28" s="18"/>
      <c r="G28" s="18"/>
      <c r="H28" s="19"/>
      <c r="I28" s="20">
        <f t="shared" si="0"/>
        <v>0</v>
      </c>
      <c r="J28" s="21"/>
      <c r="K28" s="20">
        <f t="shared" si="1"/>
        <v>0</v>
      </c>
      <c r="L28" s="21"/>
      <c r="M28" s="20">
        <f t="shared" si="2"/>
        <v>0</v>
      </c>
      <c r="N28" s="22"/>
      <c r="O28" s="18"/>
      <c r="P28" s="18"/>
      <c r="Q28" s="19"/>
      <c r="R28" s="19"/>
      <c r="S28" s="28">
        <f t="shared" si="3"/>
        <v>0</v>
      </c>
      <c r="T28" s="29"/>
    </row>
    <row r="29" spans="1:20" s="23" customFormat="1" ht="21" customHeight="1" x14ac:dyDescent="0.25">
      <c r="A29" s="18"/>
      <c r="B29" s="18"/>
      <c r="C29" s="18"/>
      <c r="D29" s="18"/>
      <c r="E29" s="18"/>
      <c r="F29" s="18"/>
      <c r="G29" s="18"/>
      <c r="H29" s="19"/>
      <c r="I29" s="20">
        <f t="shared" si="0"/>
        <v>0</v>
      </c>
      <c r="J29" s="21"/>
      <c r="K29" s="20">
        <f t="shared" si="1"/>
        <v>0</v>
      </c>
      <c r="L29" s="21"/>
      <c r="M29" s="20">
        <f t="shared" si="2"/>
        <v>0</v>
      </c>
      <c r="N29" s="22"/>
      <c r="O29" s="18"/>
      <c r="P29" s="18"/>
      <c r="Q29" s="19"/>
      <c r="R29" s="19"/>
      <c r="S29" s="28">
        <f t="shared" si="3"/>
        <v>0</v>
      </c>
      <c r="T29" s="29"/>
    </row>
    <row r="30" spans="1:20" s="23" customFormat="1" ht="21" customHeight="1" thickBot="1" x14ac:dyDescent="0.3">
      <c r="A30" s="18"/>
      <c r="B30" s="18"/>
      <c r="C30" s="18"/>
      <c r="D30" s="18"/>
      <c r="E30" s="18"/>
      <c r="F30" s="18"/>
      <c r="G30" s="18"/>
      <c r="H30" s="19"/>
      <c r="I30" s="20">
        <f t="shared" si="0"/>
        <v>0</v>
      </c>
      <c r="J30" s="21"/>
      <c r="K30" s="20">
        <f t="shared" si="1"/>
        <v>0</v>
      </c>
      <c r="L30" s="21"/>
      <c r="M30" s="20">
        <f t="shared" si="2"/>
        <v>0</v>
      </c>
      <c r="N30" s="22"/>
      <c r="O30" s="18"/>
      <c r="P30" s="18"/>
      <c r="Q30" s="19"/>
      <c r="R30" s="19"/>
      <c r="S30" s="28">
        <f t="shared" si="3"/>
        <v>0</v>
      </c>
      <c r="T30" s="30"/>
    </row>
  </sheetData>
  <mergeCells count="11">
    <mergeCell ref="A1:T1"/>
    <mergeCell ref="M2:T2"/>
    <mergeCell ref="T4:T5"/>
    <mergeCell ref="A2:F2"/>
    <mergeCell ref="A4:A5"/>
    <mergeCell ref="B4:B5"/>
    <mergeCell ref="C4:C5"/>
    <mergeCell ref="D4:I4"/>
    <mergeCell ref="J4:K4"/>
    <mergeCell ref="L4:M4"/>
    <mergeCell ref="N4:S4"/>
  </mergeCells>
  <pageMargins left="0.25" right="0.25" top="0.75" bottom="0.75" header="0.3" footer="0.3"/>
  <pageSetup paperSize="9" scale="6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Section A</vt:lpstr>
      <vt:lpstr>Section B</vt:lpstr>
      <vt:lpstr>'Section A'!Print_Area</vt:lpstr>
      <vt:lpstr>'Section B'!Print_Area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Farhan</dc:creator>
  <cp:lastModifiedBy>Farhan</cp:lastModifiedBy>
  <cp:lastPrinted>2020-02-05T15:33:51Z</cp:lastPrinted>
  <dcterms:created xsi:type="dcterms:W3CDTF">2020-02-05T13:57:24Z</dcterms:created>
  <dcterms:modified xsi:type="dcterms:W3CDTF">2020-02-09T17:51:19Z</dcterms:modified>
</cp:coreProperties>
</file>