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30" windowHeight="4650" activeTab="2"/>
  </bookViews>
  <sheets>
    <sheet name="Altimeter Data" sheetId="1" r:id="rId1"/>
    <sheet name="Altitude vs. Time" sheetId="2" r:id="rId2"/>
    <sheet name="Sheet3" sheetId="3" r:id="rId3"/>
    <sheet name="Sheet4" sheetId="4" r:id="rId4"/>
    <sheet name="Sheet5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<sst xmlns="http://schemas.openxmlformats.org/spreadsheetml/2006/main" count="18" uniqueCount="17">
  <si>
    <t>Apogee</t>
  </si>
  <si>
    <t>feet</t>
  </si>
  <si>
    <t>metres</t>
  </si>
  <si>
    <t>Time / s</t>
  </si>
  <si>
    <t>ADC reading</t>
  </si>
  <si>
    <t>Sensor output / V</t>
  </si>
  <si>
    <t>Pressure / kPa</t>
  </si>
  <si>
    <t>Altitude / ft</t>
  </si>
  <si>
    <t>Altitude / m</t>
  </si>
  <si>
    <t>max</t>
  </si>
  <si>
    <t>min</t>
  </si>
  <si>
    <t>average</t>
  </si>
  <si>
    <t>Data on section on Marlborough Road (5700 - 9600s)</t>
  </si>
  <si>
    <t>std. dev.</t>
  </si>
  <si>
    <t>median</t>
  </si>
  <si>
    <t>650 data points</t>
  </si>
  <si>
    <t>mode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</si>
</sst>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00_-;\-* #,##0.000_-;_-* &quot;-&quot;??_-;_-@_-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0" fontId="0" fillId="0" borderId="0" xfId="15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Altitude vs. Time (Kilvay Hill)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'Altimeter Data'!$A$8:$A$1619</c:f>
              <c:numCache>
                <c:ptCount val="16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  <c:pt idx="121">
                  <c:v>726</c:v>
                </c:pt>
                <c:pt idx="122">
                  <c:v>732</c:v>
                </c:pt>
                <c:pt idx="123">
                  <c:v>738</c:v>
                </c:pt>
                <c:pt idx="124">
                  <c:v>744</c:v>
                </c:pt>
                <c:pt idx="125">
                  <c:v>750</c:v>
                </c:pt>
                <c:pt idx="126">
                  <c:v>756</c:v>
                </c:pt>
                <c:pt idx="127">
                  <c:v>762</c:v>
                </c:pt>
                <c:pt idx="128">
                  <c:v>768</c:v>
                </c:pt>
                <c:pt idx="129">
                  <c:v>774</c:v>
                </c:pt>
                <c:pt idx="130">
                  <c:v>780</c:v>
                </c:pt>
                <c:pt idx="131">
                  <c:v>786</c:v>
                </c:pt>
                <c:pt idx="132">
                  <c:v>792</c:v>
                </c:pt>
                <c:pt idx="133">
                  <c:v>798</c:v>
                </c:pt>
                <c:pt idx="134">
                  <c:v>804</c:v>
                </c:pt>
                <c:pt idx="135">
                  <c:v>810</c:v>
                </c:pt>
                <c:pt idx="136">
                  <c:v>816</c:v>
                </c:pt>
                <c:pt idx="137">
                  <c:v>822</c:v>
                </c:pt>
                <c:pt idx="138">
                  <c:v>828</c:v>
                </c:pt>
                <c:pt idx="139">
                  <c:v>834</c:v>
                </c:pt>
                <c:pt idx="140">
                  <c:v>840</c:v>
                </c:pt>
                <c:pt idx="141">
                  <c:v>846</c:v>
                </c:pt>
                <c:pt idx="142">
                  <c:v>852</c:v>
                </c:pt>
                <c:pt idx="143">
                  <c:v>858</c:v>
                </c:pt>
                <c:pt idx="144">
                  <c:v>864</c:v>
                </c:pt>
                <c:pt idx="145">
                  <c:v>870</c:v>
                </c:pt>
                <c:pt idx="146">
                  <c:v>876</c:v>
                </c:pt>
                <c:pt idx="147">
                  <c:v>882</c:v>
                </c:pt>
                <c:pt idx="148">
                  <c:v>888</c:v>
                </c:pt>
                <c:pt idx="149">
                  <c:v>894</c:v>
                </c:pt>
                <c:pt idx="150">
                  <c:v>900</c:v>
                </c:pt>
                <c:pt idx="151">
                  <c:v>906</c:v>
                </c:pt>
                <c:pt idx="152">
                  <c:v>912</c:v>
                </c:pt>
                <c:pt idx="153">
                  <c:v>918</c:v>
                </c:pt>
                <c:pt idx="154">
                  <c:v>924</c:v>
                </c:pt>
                <c:pt idx="155">
                  <c:v>930</c:v>
                </c:pt>
                <c:pt idx="156">
                  <c:v>936</c:v>
                </c:pt>
                <c:pt idx="157">
                  <c:v>942</c:v>
                </c:pt>
                <c:pt idx="158">
                  <c:v>948</c:v>
                </c:pt>
                <c:pt idx="159">
                  <c:v>954</c:v>
                </c:pt>
                <c:pt idx="160">
                  <c:v>960</c:v>
                </c:pt>
                <c:pt idx="161">
                  <c:v>966</c:v>
                </c:pt>
                <c:pt idx="162">
                  <c:v>972</c:v>
                </c:pt>
                <c:pt idx="163">
                  <c:v>978</c:v>
                </c:pt>
                <c:pt idx="164">
                  <c:v>984</c:v>
                </c:pt>
                <c:pt idx="165">
                  <c:v>990</c:v>
                </c:pt>
                <c:pt idx="166">
                  <c:v>996</c:v>
                </c:pt>
                <c:pt idx="167">
                  <c:v>1002</c:v>
                </c:pt>
                <c:pt idx="168">
                  <c:v>1008</c:v>
                </c:pt>
                <c:pt idx="169">
                  <c:v>1014</c:v>
                </c:pt>
                <c:pt idx="170">
                  <c:v>1020</c:v>
                </c:pt>
                <c:pt idx="171">
                  <c:v>1026</c:v>
                </c:pt>
                <c:pt idx="172">
                  <c:v>1032</c:v>
                </c:pt>
                <c:pt idx="173">
                  <c:v>1038</c:v>
                </c:pt>
                <c:pt idx="174">
                  <c:v>1044</c:v>
                </c:pt>
                <c:pt idx="175">
                  <c:v>1050</c:v>
                </c:pt>
                <c:pt idx="176">
                  <c:v>1056</c:v>
                </c:pt>
                <c:pt idx="177">
                  <c:v>1062</c:v>
                </c:pt>
                <c:pt idx="178">
                  <c:v>1068</c:v>
                </c:pt>
                <c:pt idx="179">
                  <c:v>1074</c:v>
                </c:pt>
                <c:pt idx="180">
                  <c:v>1080</c:v>
                </c:pt>
                <c:pt idx="181">
                  <c:v>1086</c:v>
                </c:pt>
                <c:pt idx="182">
                  <c:v>1092</c:v>
                </c:pt>
                <c:pt idx="183">
                  <c:v>1098</c:v>
                </c:pt>
                <c:pt idx="184">
                  <c:v>1104</c:v>
                </c:pt>
                <c:pt idx="185">
                  <c:v>1110</c:v>
                </c:pt>
                <c:pt idx="186">
                  <c:v>1116</c:v>
                </c:pt>
                <c:pt idx="187">
                  <c:v>1122</c:v>
                </c:pt>
                <c:pt idx="188">
                  <c:v>1128</c:v>
                </c:pt>
                <c:pt idx="189">
                  <c:v>1134</c:v>
                </c:pt>
                <c:pt idx="190">
                  <c:v>1140</c:v>
                </c:pt>
                <c:pt idx="191">
                  <c:v>1146</c:v>
                </c:pt>
                <c:pt idx="192">
                  <c:v>1152</c:v>
                </c:pt>
                <c:pt idx="193">
                  <c:v>1158</c:v>
                </c:pt>
                <c:pt idx="194">
                  <c:v>1164</c:v>
                </c:pt>
                <c:pt idx="195">
                  <c:v>1170</c:v>
                </c:pt>
                <c:pt idx="196">
                  <c:v>1176</c:v>
                </c:pt>
                <c:pt idx="197">
                  <c:v>1182</c:v>
                </c:pt>
                <c:pt idx="198">
                  <c:v>1188</c:v>
                </c:pt>
                <c:pt idx="199">
                  <c:v>1194</c:v>
                </c:pt>
                <c:pt idx="200">
                  <c:v>1200</c:v>
                </c:pt>
                <c:pt idx="201">
                  <c:v>1206</c:v>
                </c:pt>
                <c:pt idx="202">
                  <c:v>1212</c:v>
                </c:pt>
                <c:pt idx="203">
                  <c:v>1218</c:v>
                </c:pt>
                <c:pt idx="204">
                  <c:v>1224</c:v>
                </c:pt>
                <c:pt idx="205">
                  <c:v>1230</c:v>
                </c:pt>
                <c:pt idx="206">
                  <c:v>1236</c:v>
                </c:pt>
                <c:pt idx="207">
                  <c:v>1242</c:v>
                </c:pt>
                <c:pt idx="208">
                  <c:v>1248</c:v>
                </c:pt>
                <c:pt idx="209">
                  <c:v>1254</c:v>
                </c:pt>
                <c:pt idx="210">
                  <c:v>1260</c:v>
                </c:pt>
                <c:pt idx="211">
                  <c:v>1266</c:v>
                </c:pt>
                <c:pt idx="212">
                  <c:v>1272</c:v>
                </c:pt>
                <c:pt idx="213">
                  <c:v>1278</c:v>
                </c:pt>
                <c:pt idx="214">
                  <c:v>1284</c:v>
                </c:pt>
                <c:pt idx="215">
                  <c:v>1290</c:v>
                </c:pt>
                <c:pt idx="216">
                  <c:v>1296</c:v>
                </c:pt>
                <c:pt idx="217">
                  <c:v>1302</c:v>
                </c:pt>
                <c:pt idx="218">
                  <c:v>1308</c:v>
                </c:pt>
                <c:pt idx="219">
                  <c:v>1314</c:v>
                </c:pt>
                <c:pt idx="220">
                  <c:v>1320</c:v>
                </c:pt>
                <c:pt idx="221">
                  <c:v>1326</c:v>
                </c:pt>
                <c:pt idx="222">
                  <c:v>1332</c:v>
                </c:pt>
                <c:pt idx="223">
                  <c:v>1338</c:v>
                </c:pt>
                <c:pt idx="224">
                  <c:v>1344</c:v>
                </c:pt>
                <c:pt idx="225">
                  <c:v>1350</c:v>
                </c:pt>
                <c:pt idx="226">
                  <c:v>1356</c:v>
                </c:pt>
                <c:pt idx="227">
                  <c:v>1362</c:v>
                </c:pt>
                <c:pt idx="228">
                  <c:v>1368</c:v>
                </c:pt>
                <c:pt idx="229">
                  <c:v>1374</c:v>
                </c:pt>
                <c:pt idx="230">
                  <c:v>1380</c:v>
                </c:pt>
                <c:pt idx="231">
                  <c:v>1386</c:v>
                </c:pt>
                <c:pt idx="232">
                  <c:v>1392</c:v>
                </c:pt>
                <c:pt idx="233">
                  <c:v>1398</c:v>
                </c:pt>
                <c:pt idx="234">
                  <c:v>1404</c:v>
                </c:pt>
                <c:pt idx="235">
                  <c:v>1410</c:v>
                </c:pt>
                <c:pt idx="236">
                  <c:v>1416</c:v>
                </c:pt>
                <c:pt idx="237">
                  <c:v>1422</c:v>
                </c:pt>
                <c:pt idx="238">
                  <c:v>1428</c:v>
                </c:pt>
                <c:pt idx="239">
                  <c:v>1434</c:v>
                </c:pt>
                <c:pt idx="240">
                  <c:v>1440</c:v>
                </c:pt>
                <c:pt idx="241">
                  <c:v>1446</c:v>
                </c:pt>
                <c:pt idx="242">
                  <c:v>1452</c:v>
                </c:pt>
                <c:pt idx="243">
                  <c:v>1458</c:v>
                </c:pt>
                <c:pt idx="244">
                  <c:v>1464</c:v>
                </c:pt>
                <c:pt idx="245">
                  <c:v>1470</c:v>
                </c:pt>
                <c:pt idx="246">
                  <c:v>1476</c:v>
                </c:pt>
                <c:pt idx="247">
                  <c:v>1482</c:v>
                </c:pt>
                <c:pt idx="248">
                  <c:v>1488</c:v>
                </c:pt>
                <c:pt idx="249">
                  <c:v>1494</c:v>
                </c:pt>
                <c:pt idx="250">
                  <c:v>1500</c:v>
                </c:pt>
                <c:pt idx="251">
                  <c:v>1506</c:v>
                </c:pt>
                <c:pt idx="252">
                  <c:v>1512</c:v>
                </c:pt>
                <c:pt idx="253">
                  <c:v>1518</c:v>
                </c:pt>
                <c:pt idx="254">
                  <c:v>1524</c:v>
                </c:pt>
                <c:pt idx="255">
                  <c:v>1530</c:v>
                </c:pt>
                <c:pt idx="256">
                  <c:v>1536</c:v>
                </c:pt>
                <c:pt idx="257">
                  <c:v>1542</c:v>
                </c:pt>
                <c:pt idx="258">
                  <c:v>1548</c:v>
                </c:pt>
                <c:pt idx="259">
                  <c:v>1554</c:v>
                </c:pt>
                <c:pt idx="260">
                  <c:v>1560</c:v>
                </c:pt>
                <c:pt idx="261">
                  <c:v>1566</c:v>
                </c:pt>
                <c:pt idx="262">
                  <c:v>1572</c:v>
                </c:pt>
                <c:pt idx="263">
                  <c:v>1578</c:v>
                </c:pt>
                <c:pt idx="264">
                  <c:v>1584</c:v>
                </c:pt>
                <c:pt idx="265">
                  <c:v>1590</c:v>
                </c:pt>
                <c:pt idx="266">
                  <c:v>1596</c:v>
                </c:pt>
                <c:pt idx="267">
                  <c:v>1602</c:v>
                </c:pt>
                <c:pt idx="268">
                  <c:v>1608</c:v>
                </c:pt>
                <c:pt idx="269">
                  <c:v>1614</c:v>
                </c:pt>
                <c:pt idx="270">
                  <c:v>1620</c:v>
                </c:pt>
                <c:pt idx="271">
                  <c:v>1626</c:v>
                </c:pt>
                <c:pt idx="272">
                  <c:v>1632</c:v>
                </c:pt>
                <c:pt idx="273">
                  <c:v>1638</c:v>
                </c:pt>
                <c:pt idx="274">
                  <c:v>1644</c:v>
                </c:pt>
                <c:pt idx="275">
                  <c:v>1650</c:v>
                </c:pt>
                <c:pt idx="276">
                  <c:v>1656</c:v>
                </c:pt>
                <c:pt idx="277">
                  <c:v>1662</c:v>
                </c:pt>
                <c:pt idx="278">
                  <c:v>1668</c:v>
                </c:pt>
                <c:pt idx="279">
                  <c:v>1674</c:v>
                </c:pt>
                <c:pt idx="280">
                  <c:v>1680</c:v>
                </c:pt>
                <c:pt idx="281">
                  <c:v>1686</c:v>
                </c:pt>
                <c:pt idx="282">
                  <c:v>1692</c:v>
                </c:pt>
                <c:pt idx="283">
                  <c:v>1698</c:v>
                </c:pt>
                <c:pt idx="284">
                  <c:v>1704</c:v>
                </c:pt>
                <c:pt idx="285">
                  <c:v>1710</c:v>
                </c:pt>
                <c:pt idx="286">
                  <c:v>1716</c:v>
                </c:pt>
                <c:pt idx="287">
                  <c:v>1722</c:v>
                </c:pt>
                <c:pt idx="288">
                  <c:v>1728</c:v>
                </c:pt>
                <c:pt idx="289">
                  <c:v>1734</c:v>
                </c:pt>
                <c:pt idx="290">
                  <c:v>1740</c:v>
                </c:pt>
                <c:pt idx="291">
                  <c:v>1746</c:v>
                </c:pt>
                <c:pt idx="292">
                  <c:v>1752</c:v>
                </c:pt>
                <c:pt idx="293">
                  <c:v>1758</c:v>
                </c:pt>
                <c:pt idx="294">
                  <c:v>1764</c:v>
                </c:pt>
                <c:pt idx="295">
                  <c:v>1770</c:v>
                </c:pt>
                <c:pt idx="296">
                  <c:v>1776</c:v>
                </c:pt>
                <c:pt idx="297">
                  <c:v>1782</c:v>
                </c:pt>
                <c:pt idx="298">
                  <c:v>1788</c:v>
                </c:pt>
                <c:pt idx="299">
                  <c:v>1794</c:v>
                </c:pt>
                <c:pt idx="300">
                  <c:v>1800</c:v>
                </c:pt>
                <c:pt idx="301">
                  <c:v>1806</c:v>
                </c:pt>
                <c:pt idx="302">
                  <c:v>1812</c:v>
                </c:pt>
                <c:pt idx="303">
                  <c:v>1818</c:v>
                </c:pt>
                <c:pt idx="304">
                  <c:v>1824</c:v>
                </c:pt>
                <c:pt idx="305">
                  <c:v>1830</c:v>
                </c:pt>
                <c:pt idx="306">
                  <c:v>1836</c:v>
                </c:pt>
                <c:pt idx="307">
                  <c:v>1842</c:v>
                </c:pt>
                <c:pt idx="308">
                  <c:v>1848</c:v>
                </c:pt>
                <c:pt idx="309">
                  <c:v>1854</c:v>
                </c:pt>
                <c:pt idx="310">
                  <c:v>1860</c:v>
                </c:pt>
                <c:pt idx="311">
                  <c:v>1866</c:v>
                </c:pt>
                <c:pt idx="312">
                  <c:v>1872</c:v>
                </c:pt>
                <c:pt idx="313">
                  <c:v>1878</c:v>
                </c:pt>
                <c:pt idx="314">
                  <c:v>1884</c:v>
                </c:pt>
                <c:pt idx="315">
                  <c:v>1890</c:v>
                </c:pt>
                <c:pt idx="316">
                  <c:v>1896</c:v>
                </c:pt>
                <c:pt idx="317">
                  <c:v>1902</c:v>
                </c:pt>
                <c:pt idx="318">
                  <c:v>1908</c:v>
                </c:pt>
                <c:pt idx="319">
                  <c:v>1914</c:v>
                </c:pt>
                <c:pt idx="320">
                  <c:v>1920</c:v>
                </c:pt>
                <c:pt idx="321">
                  <c:v>1926</c:v>
                </c:pt>
                <c:pt idx="322">
                  <c:v>1932</c:v>
                </c:pt>
                <c:pt idx="323">
                  <c:v>1938</c:v>
                </c:pt>
                <c:pt idx="324">
                  <c:v>1944</c:v>
                </c:pt>
                <c:pt idx="325">
                  <c:v>1950</c:v>
                </c:pt>
                <c:pt idx="326">
                  <c:v>1956</c:v>
                </c:pt>
                <c:pt idx="327">
                  <c:v>1962</c:v>
                </c:pt>
                <c:pt idx="328">
                  <c:v>1968</c:v>
                </c:pt>
                <c:pt idx="329">
                  <c:v>1974</c:v>
                </c:pt>
                <c:pt idx="330">
                  <c:v>1980</c:v>
                </c:pt>
                <c:pt idx="331">
                  <c:v>1986</c:v>
                </c:pt>
                <c:pt idx="332">
                  <c:v>1992</c:v>
                </c:pt>
                <c:pt idx="333">
                  <c:v>1998</c:v>
                </c:pt>
                <c:pt idx="334">
                  <c:v>2004</c:v>
                </c:pt>
                <c:pt idx="335">
                  <c:v>2010</c:v>
                </c:pt>
                <c:pt idx="336">
                  <c:v>2016</c:v>
                </c:pt>
                <c:pt idx="337">
                  <c:v>2022</c:v>
                </c:pt>
                <c:pt idx="338">
                  <c:v>2028</c:v>
                </c:pt>
                <c:pt idx="339">
                  <c:v>2034</c:v>
                </c:pt>
                <c:pt idx="340">
                  <c:v>2040</c:v>
                </c:pt>
                <c:pt idx="341">
                  <c:v>2046</c:v>
                </c:pt>
                <c:pt idx="342">
                  <c:v>2052</c:v>
                </c:pt>
                <c:pt idx="343">
                  <c:v>2058</c:v>
                </c:pt>
                <c:pt idx="344">
                  <c:v>2064</c:v>
                </c:pt>
                <c:pt idx="345">
                  <c:v>2070</c:v>
                </c:pt>
                <c:pt idx="346">
                  <c:v>2076</c:v>
                </c:pt>
                <c:pt idx="347">
                  <c:v>2082</c:v>
                </c:pt>
                <c:pt idx="348">
                  <c:v>2088</c:v>
                </c:pt>
                <c:pt idx="349">
                  <c:v>2094</c:v>
                </c:pt>
                <c:pt idx="350">
                  <c:v>2100</c:v>
                </c:pt>
                <c:pt idx="351">
                  <c:v>2106</c:v>
                </c:pt>
                <c:pt idx="352">
                  <c:v>2112</c:v>
                </c:pt>
                <c:pt idx="353">
                  <c:v>2118</c:v>
                </c:pt>
                <c:pt idx="354">
                  <c:v>2124</c:v>
                </c:pt>
                <c:pt idx="355">
                  <c:v>2130</c:v>
                </c:pt>
                <c:pt idx="356">
                  <c:v>2136</c:v>
                </c:pt>
                <c:pt idx="357">
                  <c:v>2142</c:v>
                </c:pt>
                <c:pt idx="358">
                  <c:v>2148</c:v>
                </c:pt>
                <c:pt idx="359">
                  <c:v>2154</c:v>
                </c:pt>
                <c:pt idx="360">
                  <c:v>2160</c:v>
                </c:pt>
                <c:pt idx="361">
                  <c:v>2166</c:v>
                </c:pt>
                <c:pt idx="362">
                  <c:v>2172</c:v>
                </c:pt>
                <c:pt idx="363">
                  <c:v>2178</c:v>
                </c:pt>
                <c:pt idx="364">
                  <c:v>2184</c:v>
                </c:pt>
                <c:pt idx="365">
                  <c:v>2190</c:v>
                </c:pt>
                <c:pt idx="366">
                  <c:v>2196</c:v>
                </c:pt>
                <c:pt idx="367">
                  <c:v>2202</c:v>
                </c:pt>
                <c:pt idx="368">
                  <c:v>2208</c:v>
                </c:pt>
                <c:pt idx="369">
                  <c:v>2214</c:v>
                </c:pt>
                <c:pt idx="370">
                  <c:v>2220</c:v>
                </c:pt>
                <c:pt idx="371">
                  <c:v>2226</c:v>
                </c:pt>
                <c:pt idx="372">
                  <c:v>2232</c:v>
                </c:pt>
                <c:pt idx="373">
                  <c:v>2238</c:v>
                </c:pt>
                <c:pt idx="374">
                  <c:v>2244</c:v>
                </c:pt>
                <c:pt idx="375">
                  <c:v>2250</c:v>
                </c:pt>
                <c:pt idx="376">
                  <c:v>2256</c:v>
                </c:pt>
                <c:pt idx="377">
                  <c:v>2262</c:v>
                </c:pt>
                <c:pt idx="378">
                  <c:v>2268</c:v>
                </c:pt>
                <c:pt idx="379">
                  <c:v>2274</c:v>
                </c:pt>
                <c:pt idx="380">
                  <c:v>2280</c:v>
                </c:pt>
                <c:pt idx="381">
                  <c:v>2286</c:v>
                </c:pt>
                <c:pt idx="382">
                  <c:v>2292</c:v>
                </c:pt>
                <c:pt idx="383">
                  <c:v>2298</c:v>
                </c:pt>
                <c:pt idx="384">
                  <c:v>2304</c:v>
                </c:pt>
                <c:pt idx="385">
                  <c:v>2310</c:v>
                </c:pt>
                <c:pt idx="386">
                  <c:v>2316</c:v>
                </c:pt>
                <c:pt idx="387">
                  <c:v>2322</c:v>
                </c:pt>
                <c:pt idx="388">
                  <c:v>2328</c:v>
                </c:pt>
                <c:pt idx="389">
                  <c:v>2334</c:v>
                </c:pt>
                <c:pt idx="390">
                  <c:v>2340</c:v>
                </c:pt>
                <c:pt idx="391">
                  <c:v>2346</c:v>
                </c:pt>
                <c:pt idx="392">
                  <c:v>2352</c:v>
                </c:pt>
                <c:pt idx="393">
                  <c:v>2358</c:v>
                </c:pt>
                <c:pt idx="394">
                  <c:v>2364</c:v>
                </c:pt>
                <c:pt idx="395">
                  <c:v>2370</c:v>
                </c:pt>
                <c:pt idx="396">
                  <c:v>2376</c:v>
                </c:pt>
                <c:pt idx="397">
                  <c:v>2382</c:v>
                </c:pt>
                <c:pt idx="398">
                  <c:v>2388</c:v>
                </c:pt>
                <c:pt idx="399">
                  <c:v>2394</c:v>
                </c:pt>
                <c:pt idx="400">
                  <c:v>2400</c:v>
                </c:pt>
                <c:pt idx="401">
                  <c:v>2406</c:v>
                </c:pt>
                <c:pt idx="402">
                  <c:v>2412</c:v>
                </c:pt>
                <c:pt idx="403">
                  <c:v>2418</c:v>
                </c:pt>
                <c:pt idx="404">
                  <c:v>2424</c:v>
                </c:pt>
                <c:pt idx="405">
                  <c:v>2430</c:v>
                </c:pt>
                <c:pt idx="406">
                  <c:v>2436</c:v>
                </c:pt>
                <c:pt idx="407">
                  <c:v>2442</c:v>
                </c:pt>
                <c:pt idx="408">
                  <c:v>2448</c:v>
                </c:pt>
                <c:pt idx="409">
                  <c:v>2454</c:v>
                </c:pt>
                <c:pt idx="410">
                  <c:v>2460</c:v>
                </c:pt>
                <c:pt idx="411">
                  <c:v>2466</c:v>
                </c:pt>
                <c:pt idx="412">
                  <c:v>2472</c:v>
                </c:pt>
                <c:pt idx="413">
                  <c:v>2478</c:v>
                </c:pt>
                <c:pt idx="414">
                  <c:v>2484</c:v>
                </c:pt>
                <c:pt idx="415">
                  <c:v>2490</c:v>
                </c:pt>
                <c:pt idx="416">
                  <c:v>2496</c:v>
                </c:pt>
                <c:pt idx="417">
                  <c:v>2502</c:v>
                </c:pt>
                <c:pt idx="418">
                  <c:v>2508</c:v>
                </c:pt>
                <c:pt idx="419">
                  <c:v>2514</c:v>
                </c:pt>
                <c:pt idx="420">
                  <c:v>2520</c:v>
                </c:pt>
                <c:pt idx="421">
                  <c:v>2526</c:v>
                </c:pt>
                <c:pt idx="422">
                  <c:v>2532</c:v>
                </c:pt>
                <c:pt idx="423">
                  <c:v>2538</c:v>
                </c:pt>
                <c:pt idx="424">
                  <c:v>2544</c:v>
                </c:pt>
                <c:pt idx="425">
                  <c:v>2550</c:v>
                </c:pt>
                <c:pt idx="426">
                  <c:v>2556</c:v>
                </c:pt>
                <c:pt idx="427">
                  <c:v>2562</c:v>
                </c:pt>
                <c:pt idx="428">
                  <c:v>2568</c:v>
                </c:pt>
                <c:pt idx="429">
                  <c:v>2574</c:v>
                </c:pt>
                <c:pt idx="430">
                  <c:v>2580</c:v>
                </c:pt>
                <c:pt idx="431">
                  <c:v>2586</c:v>
                </c:pt>
                <c:pt idx="432">
                  <c:v>2592</c:v>
                </c:pt>
                <c:pt idx="433">
                  <c:v>2598</c:v>
                </c:pt>
                <c:pt idx="434">
                  <c:v>2604</c:v>
                </c:pt>
                <c:pt idx="435">
                  <c:v>2610</c:v>
                </c:pt>
                <c:pt idx="436">
                  <c:v>2616</c:v>
                </c:pt>
                <c:pt idx="437">
                  <c:v>2622</c:v>
                </c:pt>
                <c:pt idx="438">
                  <c:v>2628</c:v>
                </c:pt>
                <c:pt idx="439">
                  <c:v>2634</c:v>
                </c:pt>
                <c:pt idx="440">
                  <c:v>2640</c:v>
                </c:pt>
                <c:pt idx="441">
                  <c:v>2646</c:v>
                </c:pt>
                <c:pt idx="442">
                  <c:v>2652</c:v>
                </c:pt>
                <c:pt idx="443">
                  <c:v>2658</c:v>
                </c:pt>
                <c:pt idx="444">
                  <c:v>2664</c:v>
                </c:pt>
                <c:pt idx="445">
                  <c:v>2670</c:v>
                </c:pt>
                <c:pt idx="446">
                  <c:v>2676</c:v>
                </c:pt>
                <c:pt idx="447">
                  <c:v>2682</c:v>
                </c:pt>
                <c:pt idx="448">
                  <c:v>2688</c:v>
                </c:pt>
                <c:pt idx="449">
                  <c:v>2694</c:v>
                </c:pt>
                <c:pt idx="450">
                  <c:v>2700</c:v>
                </c:pt>
                <c:pt idx="451">
                  <c:v>2706</c:v>
                </c:pt>
                <c:pt idx="452">
                  <c:v>2712</c:v>
                </c:pt>
                <c:pt idx="453">
                  <c:v>2718</c:v>
                </c:pt>
                <c:pt idx="454">
                  <c:v>2724</c:v>
                </c:pt>
                <c:pt idx="455">
                  <c:v>2730</c:v>
                </c:pt>
                <c:pt idx="456">
                  <c:v>2736</c:v>
                </c:pt>
                <c:pt idx="457">
                  <c:v>2742</c:v>
                </c:pt>
                <c:pt idx="458">
                  <c:v>2748</c:v>
                </c:pt>
                <c:pt idx="459">
                  <c:v>2754</c:v>
                </c:pt>
                <c:pt idx="460">
                  <c:v>2760</c:v>
                </c:pt>
                <c:pt idx="461">
                  <c:v>2766</c:v>
                </c:pt>
                <c:pt idx="462">
                  <c:v>2772</c:v>
                </c:pt>
                <c:pt idx="463">
                  <c:v>2778</c:v>
                </c:pt>
                <c:pt idx="464">
                  <c:v>2784</c:v>
                </c:pt>
                <c:pt idx="465">
                  <c:v>2790</c:v>
                </c:pt>
                <c:pt idx="466">
                  <c:v>2796</c:v>
                </c:pt>
                <c:pt idx="467">
                  <c:v>2802</c:v>
                </c:pt>
                <c:pt idx="468">
                  <c:v>2808</c:v>
                </c:pt>
                <c:pt idx="469">
                  <c:v>2814</c:v>
                </c:pt>
                <c:pt idx="470">
                  <c:v>2820</c:v>
                </c:pt>
                <c:pt idx="471">
                  <c:v>2826</c:v>
                </c:pt>
                <c:pt idx="472">
                  <c:v>2832</c:v>
                </c:pt>
                <c:pt idx="473">
                  <c:v>2838</c:v>
                </c:pt>
                <c:pt idx="474">
                  <c:v>2844</c:v>
                </c:pt>
                <c:pt idx="475">
                  <c:v>2850</c:v>
                </c:pt>
                <c:pt idx="476">
                  <c:v>2856</c:v>
                </c:pt>
                <c:pt idx="477">
                  <c:v>2862</c:v>
                </c:pt>
                <c:pt idx="478">
                  <c:v>2868</c:v>
                </c:pt>
                <c:pt idx="479">
                  <c:v>2874</c:v>
                </c:pt>
                <c:pt idx="480">
                  <c:v>2880</c:v>
                </c:pt>
                <c:pt idx="481">
                  <c:v>2886</c:v>
                </c:pt>
                <c:pt idx="482">
                  <c:v>2892</c:v>
                </c:pt>
                <c:pt idx="483">
                  <c:v>2898</c:v>
                </c:pt>
                <c:pt idx="484">
                  <c:v>2904</c:v>
                </c:pt>
                <c:pt idx="485">
                  <c:v>2910</c:v>
                </c:pt>
                <c:pt idx="486">
                  <c:v>2916</c:v>
                </c:pt>
                <c:pt idx="487">
                  <c:v>2922</c:v>
                </c:pt>
                <c:pt idx="488">
                  <c:v>2928</c:v>
                </c:pt>
                <c:pt idx="489">
                  <c:v>2934</c:v>
                </c:pt>
                <c:pt idx="490">
                  <c:v>2940</c:v>
                </c:pt>
                <c:pt idx="491">
                  <c:v>2946</c:v>
                </c:pt>
                <c:pt idx="492">
                  <c:v>2952</c:v>
                </c:pt>
                <c:pt idx="493">
                  <c:v>2958</c:v>
                </c:pt>
                <c:pt idx="494">
                  <c:v>2964</c:v>
                </c:pt>
                <c:pt idx="495">
                  <c:v>2970</c:v>
                </c:pt>
                <c:pt idx="496">
                  <c:v>2976</c:v>
                </c:pt>
                <c:pt idx="497">
                  <c:v>2982</c:v>
                </c:pt>
                <c:pt idx="498">
                  <c:v>2988</c:v>
                </c:pt>
                <c:pt idx="499">
                  <c:v>2994</c:v>
                </c:pt>
                <c:pt idx="500">
                  <c:v>3000</c:v>
                </c:pt>
                <c:pt idx="501">
                  <c:v>3006</c:v>
                </c:pt>
                <c:pt idx="502">
                  <c:v>3012</c:v>
                </c:pt>
                <c:pt idx="503">
                  <c:v>3018</c:v>
                </c:pt>
                <c:pt idx="504">
                  <c:v>3024</c:v>
                </c:pt>
                <c:pt idx="505">
                  <c:v>3030</c:v>
                </c:pt>
                <c:pt idx="506">
                  <c:v>3036</c:v>
                </c:pt>
                <c:pt idx="507">
                  <c:v>3042</c:v>
                </c:pt>
                <c:pt idx="508">
                  <c:v>3048</c:v>
                </c:pt>
                <c:pt idx="509">
                  <c:v>3054</c:v>
                </c:pt>
                <c:pt idx="510">
                  <c:v>3060</c:v>
                </c:pt>
                <c:pt idx="511">
                  <c:v>3066</c:v>
                </c:pt>
                <c:pt idx="512">
                  <c:v>3072</c:v>
                </c:pt>
                <c:pt idx="513">
                  <c:v>3078</c:v>
                </c:pt>
                <c:pt idx="514">
                  <c:v>3084</c:v>
                </c:pt>
                <c:pt idx="515">
                  <c:v>3090</c:v>
                </c:pt>
                <c:pt idx="516">
                  <c:v>3096</c:v>
                </c:pt>
                <c:pt idx="517">
                  <c:v>3102</c:v>
                </c:pt>
                <c:pt idx="518">
                  <c:v>3108</c:v>
                </c:pt>
                <c:pt idx="519">
                  <c:v>3114</c:v>
                </c:pt>
                <c:pt idx="520">
                  <c:v>3120</c:v>
                </c:pt>
                <c:pt idx="521">
                  <c:v>3126</c:v>
                </c:pt>
                <c:pt idx="522">
                  <c:v>3132</c:v>
                </c:pt>
                <c:pt idx="523">
                  <c:v>3138</c:v>
                </c:pt>
                <c:pt idx="524">
                  <c:v>3144</c:v>
                </c:pt>
                <c:pt idx="525">
                  <c:v>3150</c:v>
                </c:pt>
                <c:pt idx="526">
                  <c:v>3156</c:v>
                </c:pt>
                <c:pt idx="527">
                  <c:v>3162</c:v>
                </c:pt>
                <c:pt idx="528">
                  <c:v>3168</c:v>
                </c:pt>
                <c:pt idx="529">
                  <c:v>3174</c:v>
                </c:pt>
                <c:pt idx="530">
                  <c:v>3180</c:v>
                </c:pt>
                <c:pt idx="531">
                  <c:v>3186</c:v>
                </c:pt>
                <c:pt idx="532">
                  <c:v>3192</c:v>
                </c:pt>
                <c:pt idx="533">
                  <c:v>3198</c:v>
                </c:pt>
                <c:pt idx="534">
                  <c:v>3204</c:v>
                </c:pt>
                <c:pt idx="535">
                  <c:v>3210</c:v>
                </c:pt>
                <c:pt idx="536">
                  <c:v>3216</c:v>
                </c:pt>
                <c:pt idx="537">
                  <c:v>3222</c:v>
                </c:pt>
                <c:pt idx="538">
                  <c:v>3228</c:v>
                </c:pt>
                <c:pt idx="539">
                  <c:v>3234</c:v>
                </c:pt>
                <c:pt idx="540">
                  <c:v>3240</c:v>
                </c:pt>
                <c:pt idx="541">
                  <c:v>3246</c:v>
                </c:pt>
                <c:pt idx="542">
                  <c:v>3252</c:v>
                </c:pt>
                <c:pt idx="543">
                  <c:v>3258</c:v>
                </c:pt>
                <c:pt idx="544">
                  <c:v>3264</c:v>
                </c:pt>
                <c:pt idx="545">
                  <c:v>3270</c:v>
                </c:pt>
                <c:pt idx="546">
                  <c:v>3276</c:v>
                </c:pt>
                <c:pt idx="547">
                  <c:v>3282</c:v>
                </c:pt>
                <c:pt idx="548">
                  <c:v>3288</c:v>
                </c:pt>
                <c:pt idx="549">
                  <c:v>3294</c:v>
                </c:pt>
                <c:pt idx="550">
                  <c:v>3300</c:v>
                </c:pt>
                <c:pt idx="551">
                  <c:v>3306</c:v>
                </c:pt>
                <c:pt idx="552">
                  <c:v>3312</c:v>
                </c:pt>
                <c:pt idx="553">
                  <c:v>3318</c:v>
                </c:pt>
                <c:pt idx="554">
                  <c:v>3324</c:v>
                </c:pt>
                <c:pt idx="555">
                  <c:v>3330</c:v>
                </c:pt>
                <c:pt idx="556">
                  <c:v>3336</c:v>
                </c:pt>
                <c:pt idx="557">
                  <c:v>3342</c:v>
                </c:pt>
                <c:pt idx="558">
                  <c:v>3348</c:v>
                </c:pt>
                <c:pt idx="559">
                  <c:v>3354</c:v>
                </c:pt>
                <c:pt idx="560">
                  <c:v>3360</c:v>
                </c:pt>
                <c:pt idx="561">
                  <c:v>3366</c:v>
                </c:pt>
                <c:pt idx="562">
                  <c:v>3372</c:v>
                </c:pt>
                <c:pt idx="563">
                  <c:v>3378</c:v>
                </c:pt>
                <c:pt idx="564">
                  <c:v>3384</c:v>
                </c:pt>
                <c:pt idx="565">
                  <c:v>3390</c:v>
                </c:pt>
                <c:pt idx="566">
                  <c:v>3396</c:v>
                </c:pt>
                <c:pt idx="567">
                  <c:v>3402</c:v>
                </c:pt>
                <c:pt idx="568">
                  <c:v>3408</c:v>
                </c:pt>
                <c:pt idx="569">
                  <c:v>3414</c:v>
                </c:pt>
                <c:pt idx="570">
                  <c:v>3420</c:v>
                </c:pt>
                <c:pt idx="571">
                  <c:v>3426</c:v>
                </c:pt>
                <c:pt idx="572">
                  <c:v>3432</c:v>
                </c:pt>
                <c:pt idx="573">
                  <c:v>3438</c:v>
                </c:pt>
                <c:pt idx="574">
                  <c:v>3444</c:v>
                </c:pt>
                <c:pt idx="575">
                  <c:v>3450</c:v>
                </c:pt>
                <c:pt idx="576">
                  <c:v>3456</c:v>
                </c:pt>
                <c:pt idx="577">
                  <c:v>3462</c:v>
                </c:pt>
                <c:pt idx="578">
                  <c:v>3468</c:v>
                </c:pt>
                <c:pt idx="579">
                  <c:v>3474</c:v>
                </c:pt>
                <c:pt idx="580">
                  <c:v>3480</c:v>
                </c:pt>
                <c:pt idx="581">
                  <c:v>3486</c:v>
                </c:pt>
                <c:pt idx="582">
                  <c:v>3492</c:v>
                </c:pt>
                <c:pt idx="583">
                  <c:v>3498</c:v>
                </c:pt>
                <c:pt idx="584">
                  <c:v>3504</c:v>
                </c:pt>
                <c:pt idx="585">
                  <c:v>3510</c:v>
                </c:pt>
                <c:pt idx="586">
                  <c:v>3516</c:v>
                </c:pt>
                <c:pt idx="587">
                  <c:v>3522</c:v>
                </c:pt>
                <c:pt idx="588">
                  <c:v>3528</c:v>
                </c:pt>
                <c:pt idx="589">
                  <c:v>3534</c:v>
                </c:pt>
                <c:pt idx="590">
                  <c:v>3540</c:v>
                </c:pt>
                <c:pt idx="591">
                  <c:v>3546</c:v>
                </c:pt>
                <c:pt idx="592">
                  <c:v>3552</c:v>
                </c:pt>
                <c:pt idx="593">
                  <c:v>3558</c:v>
                </c:pt>
                <c:pt idx="594">
                  <c:v>3564</c:v>
                </c:pt>
                <c:pt idx="595">
                  <c:v>3570</c:v>
                </c:pt>
                <c:pt idx="596">
                  <c:v>3576</c:v>
                </c:pt>
                <c:pt idx="597">
                  <c:v>3582</c:v>
                </c:pt>
                <c:pt idx="598">
                  <c:v>3588</c:v>
                </c:pt>
                <c:pt idx="599">
                  <c:v>3594</c:v>
                </c:pt>
                <c:pt idx="600">
                  <c:v>3600</c:v>
                </c:pt>
                <c:pt idx="601">
                  <c:v>3606</c:v>
                </c:pt>
                <c:pt idx="602">
                  <c:v>3612</c:v>
                </c:pt>
                <c:pt idx="603">
                  <c:v>3618</c:v>
                </c:pt>
                <c:pt idx="604">
                  <c:v>3624</c:v>
                </c:pt>
                <c:pt idx="605">
                  <c:v>3630</c:v>
                </c:pt>
                <c:pt idx="606">
                  <c:v>3636</c:v>
                </c:pt>
                <c:pt idx="607">
                  <c:v>3642</c:v>
                </c:pt>
                <c:pt idx="608">
                  <c:v>3648</c:v>
                </c:pt>
                <c:pt idx="609">
                  <c:v>3654</c:v>
                </c:pt>
                <c:pt idx="610">
                  <c:v>3660</c:v>
                </c:pt>
                <c:pt idx="611">
                  <c:v>3666</c:v>
                </c:pt>
                <c:pt idx="612">
                  <c:v>3672</c:v>
                </c:pt>
                <c:pt idx="613">
                  <c:v>3678</c:v>
                </c:pt>
                <c:pt idx="614">
                  <c:v>3684</c:v>
                </c:pt>
                <c:pt idx="615">
                  <c:v>3690</c:v>
                </c:pt>
                <c:pt idx="616">
                  <c:v>3696</c:v>
                </c:pt>
                <c:pt idx="617">
                  <c:v>3702</c:v>
                </c:pt>
                <c:pt idx="618">
                  <c:v>3708</c:v>
                </c:pt>
                <c:pt idx="619">
                  <c:v>3714</c:v>
                </c:pt>
                <c:pt idx="620">
                  <c:v>3720</c:v>
                </c:pt>
                <c:pt idx="621">
                  <c:v>3726</c:v>
                </c:pt>
                <c:pt idx="622">
                  <c:v>3732</c:v>
                </c:pt>
                <c:pt idx="623">
                  <c:v>3738</c:v>
                </c:pt>
                <c:pt idx="624">
                  <c:v>3744</c:v>
                </c:pt>
                <c:pt idx="625">
                  <c:v>3750</c:v>
                </c:pt>
                <c:pt idx="626">
                  <c:v>3756</c:v>
                </c:pt>
                <c:pt idx="627">
                  <c:v>3762</c:v>
                </c:pt>
                <c:pt idx="628">
                  <c:v>3768</c:v>
                </c:pt>
                <c:pt idx="629">
                  <c:v>3774</c:v>
                </c:pt>
                <c:pt idx="630">
                  <c:v>3780</c:v>
                </c:pt>
                <c:pt idx="631">
                  <c:v>3786</c:v>
                </c:pt>
                <c:pt idx="632">
                  <c:v>3792</c:v>
                </c:pt>
                <c:pt idx="633">
                  <c:v>3798</c:v>
                </c:pt>
                <c:pt idx="634">
                  <c:v>3804</c:v>
                </c:pt>
                <c:pt idx="635">
                  <c:v>3810</c:v>
                </c:pt>
                <c:pt idx="636">
                  <c:v>3816</c:v>
                </c:pt>
                <c:pt idx="637">
                  <c:v>3822</c:v>
                </c:pt>
                <c:pt idx="638">
                  <c:v>3828</c:v>
                </c:pt>
                <c:pt idx="639">
                  <c:v>3834</c:v>
                </c:pt>
                <c:pt idx="640">
                  <c:v>3840</c:v>
                </c:pt>
                <c:pt idx="641">
                  <c:v>3846</c:v>
                </c:pt>
                <c:pt idx="642">
                  <c:v>3852</c:v>
                </c:pt>
                <c:pt idx="643">
                  <c:v>3858</c:v>
                </c:pt>
                <c:pt idx="644">
                  <c:v>3864</c:v>
                </c:pt>
                <c:pt idx="645">
                  <c:v>3870</c:v>
                </c:pt>
                <c:pt idx="646">
                  <c:v>3876</c:v>
                </c:pt>
                <c:pt idx="647">
                  <c:v>3882</c:v>
                </c:pt>
                <c:pt idx="648">
                  <c:v>3888</c:v>
                </c:pt>
                <c:pt idx="649">
                  <c:v>3894</c:v>
                </c:pt>
                <c:pt idx="650">
                  <c:v>3900</c:v>
                </c:pt>
                <c:pt idx="651">
                  <c:v>3906</c:v>
                </c:pt>
                <c:pt idx="652">
                  <c:v>3912</c:v>
                </c:pt>
                <c:pt idx="653">
                  <c:v>3918</c:v>
                </c:pt>
                <c:pt idx="654">
                  <c:v>3924</c:v>
                </c:pt>
                <c:pt idx="655">
                  <c:v>3930</c:v>
                </c:pt>
                <c:pt idx="656">
                  <c:v>3936</c:v>
                </c:pt>
                <c:pt idx="657">
                  <c:v>3942</c:v>
                </c:pt>
                <c:pt idx="658">
                  <c:v>3948</c:v>
                </c:pt>
                <c:pt idx="659">
                  <c:v>3954</c:v>
                </c:pt>
                <c:pt idx="660">
                  <c:v>3960</c:v>
                </c:pt>
                <c:pt idx="661">
                  <c:v>3966</c:v>
                </c:pt>
                <c:pt idx="662">
                  <c:v>3972</c:v>
                </c:pt>
                <c:pt idx="663">
                  <c:v>3978</c:v>
                </c:pt>
                <c:pt idx="664">
                  <c:v>3984</c:v>
                </c:pt>
                <c:pt idx="665">
                  <c:v>3990</c:v>
                </c:pt>
                <c:pt idx="666">
                  <c:v>3996</c:v>
                </c:pt>
                <c:pt idx="667">
                  <c:v>4002</c:v>
                </c:pt>
                <c:pt idx="668">
                  <c:v>4008</c:v>
                </c:pt>
                <c:pt idx="669">
                  <c:v>4014</c:v>
                </c:pt>
                <c:pt idx="670">
                  <c:v>4020</c:v>
                </c:pt>
                <c:pt idx="671">
                  <c:v>4026</c:v>
                </c:pt>
                <c:pt idx="672">
                  <c:v>4032</c:v>
                </c:pt>
                <c:pt idx="673">
                  <c:v>4038</c:v>
                </c:pt>
                <c:pt idx="674">
                  <c:v>4044</c:v>
                </c:pt>
                <c:pt idx="675">
                  <c:v>4050</c:v>
                </c:pt>
                <c:pt idx="676">
                  <c:v>4056</c:v>
                </c:pt>
                <c:pt idx="677">
                  <c:v>4062</c:v>
                </c:pt>
                <c:pt idx="678">
                  <c:v>4068</c:v>
                </c:pt>
                <c:pt idx="679">
                  <c:v>4074</c:v>
                </c:pt>
                <c:pt idx="680">
                  <c:v>4080</c:v>
                </c:pt>
                <c:pt idx="681">
                  <c:v>4086</c:v>
                </c:pt>
                <c:pt idx="682">
                  <c:v>4092</c:v>
                </c:pt>
                <c:pt idx="683">
                  <c:v>4098</c:v>
                </c:pt>
                <c:pt idx="684">
                  <c:v>4104</c:v>
                </c:pt>
                <c:pt idx="685">
                  <c:v>4110</c:v>
                </c:pt>
                <c:pt idx="686">
                  <c:v>4116</c:v>
                </c:pt>
                <c:pt idx="687">
                  <c:v>4122</c:v>
                </c:pt>
                <c:pt idx="688">
                  <c:v>4128</c:v>
                </c:pt>
                <c:pt idx="689">
                  <c:v>4134</c:v>
                </c:pt>
                <c:pt idx="690">
                  <c:v>4140</c:v>
                </c:pt>
                <c:pt idx="691">
                  <c:v>4146</c:v>
                </c:pt>
                <c:pt idx="692">
                  <c:v>4152</c:v>
                </c:pt>
                <c:pt idx="693">
                  <c:v>4158</c:v>
                </c:pt>
                <c:pt idx="694">
                  <c:v>4164</c:v>
                </c:pt>
                <c:pt idx="695">
                  <c:v>4170</c:v>
                </c:pt>
                <c:pt idx="696">
                  <c:v>4176</c:v>
                </c:pt>
                <c:pt idx="697">
                  <c:v>4182</c:v>
                </c:pt>
                <c:pt idx="698">
                  <c:v>4188</c:v>
                </c:pt>
                <c:pt idx="699">
                  <c:v>4194</c:v>
                </c:pt>
                <c:pt idx="700">
                  <c:v>4200</c:v>
                </c:pt>
                <c:pt idx="701">
                  <c:v>4206</c:v>
                </c:pt>
                <c:pt idx="702">
                  <c:v>4212</c:v>
                </c:pt>
                <c:pt idx="703">
                  <c:v>4218</c:v>
                </c:pt>
                <c:pt idx="704">
                  <c:v>4224</c:v>
                </c:pt>
                <c:pt idx="705">
                  <c:v>4230</c:v>
                </c:pt>
                <c:pt idx="706">
                  <c:v>4236</c:v>
                </c:pt>
                <c:pt idx="707">
                  <c:v>4242</c:v>
                </c:pt>
                <c:pt idx="708">
                  <c:v>4248</c:v>
                </c:pt>
                <c:pt idx="709">
                  <c:v>4254</c:v>
                </c:pt>
                <c:pt idx="710">
                  <c:v>4260</c:v>
                </c:pt>
                <c:pt idx="711">
                  <c:v>4266</c:v>
                </c:pt>
                <c:pt idx="712">
                  <c:v>4272</c:v>
                </c:pt>
                <c:pt idx="713">
                  <c:v>4278</c:v>
                </c:pt>
                <c:pt idx="714">
                  <c:v>4284</c:v>
                </c:pt>
                <c:pt idx="715">
                  <c:v>4290</c:v>
                </c:pt>
                <c:pt idx="716">
                  <c:v>4296</c:v>
                </c:pt>
                <c:pt idx="717">
                  <c:v>4302</c:v>
                </c:pt>
                <c:pt idx="718">
                  <c:v>4308</c:v>
                </c:pt>
                <c:pt idx="719">
                  <c:v>4314</c:v>
                </c:pt>
                <c:pt idx="720">
                  <c:v>4320</c:v>
                </c:pt>
                <c:pt idx="721">
                  <c:v>4326</c:v>
                </c:pt>
                <c:pt idx="722">
                  <c:v>4332</c:v>
                </c:pt>
                <c:pt idx="723">
                  <c:v>4338</c:v>
                </c:pt>
                <c:pt idx="724">
                  <c:v>4344</c:v>
                </c:pt>
                <c:pt idx="725">
                  <c:v>4350</c:v>
                </c:pt>
                <c:pt idx="726">
                  <c:v>4356</c:v>
                </c:pt>
                <c:pt idx="727">
                  <c:v>4362</c:v>
                </c:pt>
                <c:pt idx="728">
                  <c:v>4368</c:v>
                </c:pt>
                <c:pt idx="729">
                  <c:v>4374</c:v>
                </c:pt>
                <c:pt idx="730">
                  <c:v>4380</c:v>
                </c:pt>
                <c:pt idx="731">
                  <c:v>4386</c:v>
                </c:pt>
                <c:pt idx="732">
                  <c:v>4392</c:v>
                </c:pt>
                <c:pt idx="733">
                  <c:v>4398</c:v>
                </c:pt>
                <c:pt idx="734">
                  <c:v>4404</c:v>
                </c:pt>
                <c:pt idx="735">
                  <c:v>4410</c:v>
                </c:pt>
                <c:pt idx="736">
                  <c:v>4416</c:v>
                </c:pt>
                <c:pt idx="737">
                  <c:v>4422</c:v>
                </c:pt>
                <c:pt idx="738">
                  <c:v>4428</c:v>
                </c:pt>
                <c:pt idx="739">
                  <c:v>4434</c:v>
                </c:pt>
                <c:pt idx="740">
                  <c:v>4440</c:v>
                </c:pt>
                <c:pt idx="741">
                  <c:v>4446</c:v>
                </c:pt>
                <c:pt idx="742">
                  <c:v>4452</c:v>
                </c:pt>
                <c:pt idx="743">
                  <c:v>4458</c:v>
                </c:pt>
                <c:pt idx="744">
                  <c:v>4464</c:v>
                </c:pt>
                <c:pt idx="745">
                  <c:v>4470</c:v>
                </c:pt>
                <c:pt idx="746">
                  <c:v>4476</c:v>
                </c:pt>
                <c:pt idx="747">
                  <c:v>4482</c:v>
                </c:pt>
                <c:pt idx="748">
                  <c:v>4488</c:v>
                </c:pt>
                <c:pt idx="749">
                  <c:v>4494</c:v>
                </c:pt>
                <c:pt idx="750">
                  <c:v>4500</c:v>
                </c:pt>
                <c:pt idx="751">
                  <c:v>4506</c:v>
                </c:pt>
                <c:pt idx="752">
                  <c:v>4512</c:v>
                </c:pt>
                <c:pt idx="753">
                  <c:v>4518</c:v>
                </c:pt>
                <c:pt idx="754">
                  <c:v>4524</c:v>
                </c:pt>
                <c:pt idx="755">
                  <c:v>4530</c:v>
                </c:pt>
                <c:pt idx="756">
                  <c:v>4536</c:v>
                </c:pt>
                <c:pt idx="757">
                  <c:v>4542</c:v>
                </c:pt>
                <c:pt idx="758">
                  <c:v>4548</c:v>
                </c:pt>
                <c:pt idx="759">
                  <c:v>4554</c:v>
                </c:pt>
                <c:pt idx="760">
                  <c:v>4560</c:v>
                </c:pt>
                <c:pt idx="761">
                  <c:v>4566</c:v>
                </c:pt>
                <c:pt idx="762">
                  <c:v>4572</c:v>
                </c:pt>
                <c:pt idx="763">
                  <c:v>4578</c:v>
                </c:pt>
                <c:pt idx="764">
                  <c:v>4584</c:v>
                </c:pt>
                <c:pt idx="765">
                  <c:v>4590</c:v>
                </c:pt>
                <c:pt idx="766">
                  <c:v>4596</c:v>
                </c:pt>
                <c:pt idx="767">
                  <c:v>4602</c:v>
                </c:pt>
                <c:pt idx="768">
                  <c:v>4608</c:v>
                </c:pt>
                <c:pt idx="769">
                  <c:v>4614</c:v>
                </c:pt>
                <c:pt idx="770">
                  <c:v>4620</c:v>
                </c:pt>
                <c:pt idx="771">
                  <c:v>4626</c:v>
                </c:pt>
                <c:pt idx="772">
                  <c:v>4632</c:v>
                </c:pt>
                <c:pt idx="773">
                  <c:v>4638</c:v>
                </c:pt>
                <c:pt idx="774">
                  <c:v>4644</c:v>
                </c:pt>
                <c:pt idx="775">
                  <c:v>4650</c:v>
                </c:pt>
                <c:pt idx="776">
                  <c:v>4656</c:v>
                </c:pt>
                <c:pt idx="777">
                  <c:v>4662</c:v>
                </c:pt>
                <c:pt idx="778">
                  <c:v>4668</c:v>
                </c:pt>
                <c:pt idx="779">
                  <c:v>4674</c:v>
                </c:pt>
                <c:pt idx="780">
                  <c:v>4680</c:v>
                </c:pt>
                <c:pt idx="781">
                  <c:v>4686</c:v>
                </c:pt>
                <c:pt idx="782">
                  <c:v>4692</c:v>
                </c:pt>
                <c:pt idx="783">
                  <c:v>4698</c:v>
                </c:pt>
                <c:pt idx="784">
                  <c:v>4704</c:v>
                </c:pt>
                <c:pt idx="785">
                  <c:v>4710</c:v>
                </c:pt>
                <c:pt idx="786">
                  <c:v>4716</c:v>
                </c:pt>
                <c:pt idx="787">
                  <c:v>4722</c:v>
                </c:pt>
                <c:pt idx="788">
                  <c:v>4728</c:v>
                </c:pt>
                <c:pt idx="789">
                  <c:v>4734</c:v>
                </c:pt>
                <c:pt idx="790">
                  <c:v>4740</c:v>
                </c:pt>
                <c:pt idx="791">
                  <c:v>4746</c:v>
                </c:pt>
                <c:pt idx="792">
                  <c:v>4752</c:v>
                </c:pt>
                <c:pt idx="793">
                  <c:v>4758</c:v>
                </c:pt>
                <c:pt idx="794">
                  <c:v>4764</c:v>
                </c:pt>
                <c:pt idx="795">
                  <c:v>4770</c:v>
                </c:pt>
                <c:pt idx="796">
                  <c:v>4776</c:v>
                </c:pt>
                <c:pt idx="797">
                  <c:v>4782</c:v>
                </c:pt>
                <c:pt idx="798">
                  <c:v>4788</c:v>
                </c:pt>
                <c:pt idx="799">
                  <c:v>4794</c:v>
                </c:pt>
                <c:pt idx="800">
                  <c:v>4800</c:v>
                </c:pt>
                <c:pt idx="801">
                  <c:v>4806</c:v>
                </c:pt>
                <c:pt idx="802">
                  <c:v>4812</c:v>
                </c:pt>
                <c:pt idx="803">
                  <c:v>4818</c:v>
                </c:pt>
                <c:pt idx="804">
                  <c:v>4824</c:v>
                </c:pt>
                <c:pt idx="805">
                  <c:v>4830</c:v>
                </c:pt>
                <c:pt idx="806">
                  <c:v>4836</c:v>
                </c:pt>
                <c:pt idx="807">
                  <c:v>4842</c:v>
                </c:pt>
                <c:pt idx="808">
                  <c:v>4848</c:v>
                </c:pt>
                <c:pt idx="809">
                  <c:v>4854</c:v>
                </c:pt>
                <c:pt idx="810">
                  <c:v>4860</c:v>
                </c:pt>
                <c:pt idx="811">
                  <c:v>4866</c:v>
                </c:pt>
                <c:pt idx="812">
                  <c:v>4872</c:v>
                </c:pt>
                <c:pt idx="813">
                  <c:v>4878</c:v>
                </c:pt>
                <c:pt idx="814">
                  <c:v>4884</c:v>
                </c:pt>
                <c:pt idx="815">
                  <c:v>4890</c:v>
                </c:pt>
                <c:pt idx="816">
                  <c:v>4896</c:v>
                </c:pt>
                <c:pt idx="817">
                  <c:v>4902</c:v>
                </c:pt>
                <c:pt idx="818">
                  <c:v>4908</c:v>
                </c:pt>
                <c:pt idx="819">
                  <c:v>4914</c:v>
                </c:pt>
                <c:pt idx="820">
                  <c:v>4920</c:v>
                </c:pt>
                <c:pt idx="821">
                  <c:v>4926</c:v>
                </c:pt>
                <c:pt idx="822">
                  <c:v>4932</c:v>
                </c:pt>
                <c:pt idx="823">
                  <c:v>4938</c:v>
                </c:pt>
                <c:pt idx="824">
                  <c:v>4944</c:v>
                </c:pt>
                <c:pt idx="825">
                  <c:v>4950</c:v>
                </c:pt>
                <c:pt idx="826">
                  <c:v>4956</c:v>
                </c:pt>
                <c:pt idx="827">
                  <c:v>4962</c:v>
                </c:pt>
                <c:pt idx="828">
                  <c:v>4968</c:v>
                </c:pt>
                <c:pt idx="829">
                  <c:v>4974</c:v>
                </c:pt>
                <c:pt idx="830">
                  <c:v>4980</c:v>
                </c:pt>
                <c:pt idx="831">
                  <c:v>4986</c:v>
                </c:pt>
                <c:pt idx="832">
                  <c:v>4992</c:v>
                </c:pt>
                <c:pt idx="833">
                  <c:v>4998</c:v>
                </c:pt>
                <c:pt idx="834">
                  <c:v>5004</c:v>
                </c:pt>
                <c:pt idx="835">
                  <c:v>5010</c:v>
                </c:pt>
                <c:pt idx="836">
                  <c:v>5016</c:v>
                </c:pt>
                <c:pt idx="837">
                  <c:v>5022</c:v>
                </c:pt>
                <c:pt idx="838">
                  <c:v>5028</c:v>
                </c:pt>
                <c:pt idx="839">
                  <c:v>5034</c:v>
                </c:pt>
                <c:pt idx="840">
                  <c:v>5040</c:v>
                </c:pt>
                <c:pt idx="841">
                  <c:v>5046</c:v>
                </c:pt>
                <c:pt idx="842">
                  <c:v>5052</c:v>
                </c:pt>
                <c:pt idx="843">
                  <c:v>5058</c:v>
                </c:pt>
                <c:pt idx="844">
                  <c:v>5064</c:v>
                </c:pt>
                <c:pt idx="845">
                  <c:v>5070</c:v>
                </c:pt>
                <c:pt idx="846">
                  <c:v>5076</c:v>
                </c:pt>
                <c:pt idx="847">
                  <c:v>5082</c:v>
                </c:pt>
                <c:pt idx="848">
                  <c:v>5088</c:v>
                </c:pt>
                <c:pt idx="849">
                  <c:v>5094</c:v>
                </c:pt>
                <c:pt idx="850">
                  <c:v>5100</c:v>
                </c:pt>
                <c:pt idx="851">
                  <c:v>5106</c:v>
                </c:pt>
                <c:pt idx="852">
                  <c:v>5112</c:v>
                </c:pt>
                <c:pt idx="853">
                  <c:v>5118</c:v>
                </c:pt>
                <c:pt idx="854">
                  <c:v>5124</c:v>
                </c:pt>
                <c:pt idx="855">
                  <c:v>5130</c:v>
                </c:pt>
                <c:pt idx="856">
                  <c:v>5136</c:v>
                </c:pt>
                <c:pt idx="857">
                  <c:v>5142</c:v>
                </c:pt>
                <c:pt idx="858">
                  <c:v>5148</c:v>
                </c:pt>
                <c:pt idx="859">
                  <c:v>5154</c:v>
                </c:pt>
                <c:pt idx="860">
                  <c:v>5160</c:v>
                </c:pt>
                <c:pt idx="861">
                  <c:v>5166</c:v>
                </c:pt>
                <c:pt idx="862">
                  <c:v>5172</c:v>
                </c:pt>
                <c:pt idx="863">
                  <c:v>5178</c:v>
                </c:pt>
                <c:pt idx="864">
                  <c:v>5184</c:v>
                </c:pt>
                <c:pt idx="865">
                  <c:v>5190</c:v>
                </c:pt>
                <c:pt idx="866">
                  <c:v>5196</c:v>
                </c:pt>
                <c:pt idx="867">
                  <c:v>5202</c:v>
                </c:pt>
                <c:pt idx="868">
                  <c:v>5208</c:v>
                </c:pt>
                <c:pt idx="869">
                  <c:v>5214</c:v>
                </c:pt>
                <c:pt idx="870">
                  <c:v>5220</c:v>
                </c:pt>
                <c:pt idx="871">
                  <c:v>5226</c:v>
                </c:pt>
                <c:pt idx="872">
                  <c:v>5232</c:v>
                </c:pt>
                <c:pt idx="873">
                  <c:v>5238</c:v>
                </c:pt>
                <c:pt idx="874">
                  <c:v>5244</c:v>
                </c:pt>
                <c:pt idx="875">
                  <c:v>5250</c:v>
                </c:pt>
                <c:pt idx="876">
                  <c:v>5256</c:v>
                </c:pt>
                <c:pt idx="877">
                  <c:v>5262</c:v>
                </c:pt>
                <c:pt idx="878">
                  <c:v>5268</c:v>
                </c:pt>
                <c:pt idx="879">
                  <c:v>5274</c:v>
                </c:pt>
                <c:pt idx="880">
                  <c:v>5280</c:v>
                </c:pt>
                <c:pt idx="881">
                  <c:v>5286</c:v>
                </c:pt>
                <c:pt idx="882">
                  <c:v>5292</c:v>
                </c:pt>
                <c:pt idx="883">
                  <c:v>5298</c:v>
                </c:pt>
                <c:pt idx="884">
                  <c:v>5304</c:v>
                </c:pt>
                <c:pt idx="885">
                  <c:v>5310</c:v>
                </c:pt>
                <c:pt idx="886">
                  <c:v>5316</c:v>
                </c:pt>
                <c:pt idx="887">
                  <c:v>5322</c:v>
                </c:pt>
                <c:pt idx="888">
                  <c:v>5328</c:v>
                </c:pt>
                <c:pt idx="889">
                  <c:v>5334</c:v>
                </c:pt>
                <c:pt idx="890">
                  <c:v>5340</c:v>
                </c:pt>
                <c:pt idx="891">
                  <c:v>5346</c:v>
                </c:pt>
                <c:pt idx="892">
                  <c:v>5352</c:v>
                </c:pt>
                <c:pt idx="893">
                  <c:v>5358</c:v>
                </c:pt>
                <c:pt idx="894">
                  <c:v>5364</c:v>
                </c:pt>
                <c:pt idx="895">
                  <c:v>5370</c:v>
                </c:pt>
                <c:pt idx="896">
                  <c:v>5376</c:v>
                </c:pt>
                <c:pt idx="897">
                  <c:v>5382</c:v>
                </c:pt>
                <c:pt idx="898">
                  <c:v>5388</c:v>
                </c:pt>
                <c:pt idx="899">
                  <c:v>5394</c:v>
                </c:pt>
                <c:pt idx="900">
                  <c:v>5400</c:v>
                </c:pt>
                <c:pt idx="901">
                  <c:v>5406</c:v>
                </c:pt>
                <c:pt idx="902">
                  <c:v>5412</c:v>
                </c:pt>
                <c:pt idx="903">
                  <c:v>5418</c:v>
                </c:pt>
                <c:pt idx="904">
                  <c:v>5424</c:v>
                </c:pt>
                <c:pt idx="905">
                  <c:v>5430</c:v>
                </c:pt>
                <c:pt idx="906">
                  <c:v>5436</c:v>
                </c:pt>
                <c:pt idx="907">
                  <c:v>5442</c:v>
                </c:pt>
                <c:pt idx="908">
                  <c:v>5448</c:v>
                </c:pt>
                <c:pt idx="909">
                  <c:v>5454</c:v>
                </c:pt>
                <c:pt idx="910">
                  <c:v>5460</c:v>
                </c:pt>
                <c:pt idx="911">
                  <c:v>5466</c:v>
                </c:pt>
                <c:pt idx="912">
                  <c:v>5472</c:v>
                </c:pt>
                <c:pt idx="913">
                  <c:v>5478</c:v>
                </c:pt>
                <c:pt idx="914">
                  <c:v>5484</c:v>
                </c:pt>
                <c:pt idx="915">
                  <c:v>5490</c:v>
                </c:pt>
                <c:pt idx="916">
                  <c:v>5496</c:v>
                </c:pt>
                <c:pt idx="917">
                  <c:v>5502</c:v>
                </c:pt>
                <c:pt idx="918">
                  <c:v>5508</c:v>
                </c:pt>
                <c:pt idx="919">
                  <c:v>5514</c:v>
                </c:pt>
                <c:pt idx="920">
                  <c:v>5520</c:v>
                </c:pt>
                <c:pt idx="921">
                  <c:v>5526</c:v>
                </c:pt>
                <c:pt idx="922">
                  <c:v>5532</c:v>
                </c:pt>
                <c:pt idx="923">
                  <c:v>5538</c:v>
                </c:pt>
                <c:pt idx="924">
                  <c:v>5544</c:v>
                </c:pt>
                <c:pt idx="925">
                  <c:v>5550</c:v>
                </c:pt>
                <c:pt idx="926">
                  <c:v>5556</c:v>
                </c:pt>
                <c:pt idx="927">
                  <c:v>5562</c:v>
                </c:pt>
                <c:pt idx="928">
                  <c:v>5568</c:v>
                </c:pt>
                <c:pt idx="929">
                  <c:v>5574</c:v>
                </c:pt>
                <c:pt idx="930">
                  <c:v>5580</c:v>
                </c:pt>
                <c:pt idx="931">
                  <c:v>5586</c:v>
                </c:pt>
                <c:pt idx="932">
                  <c:v>5592</c:v>
                </c:pt>
                <c:pt idx="933">
                  <c:v>5598</c:v>
                </c:pt>
                <c:pt idx="934">
                  <c:v>5604</c:v>
                </c:pt>
                <c:pt idx="935">
                  <c:v>5610</c:v>
                </c:pt>
                <c:pt idx="936">
                  <c:v>5616</c:v>
                </c:pt>
                <c:pt idx="937">
                  <c:v>5622</c:v>
                </c:pt>
                <c:pt idx="938">
                  <c:v>5628</c:v>
                </c:pt>
                <c:pt idx="939">
                  <c:v>5634</c:v>
                </c:pt>
                <c:pt idx="940">
                  <c:v>5640</c:v>
                </c:pt>
                <c:pt idx="941">
                  <c:v>5646</c:v>
                </c:pt>
                <c:pt idx="942">
                  <c:v>5652</c:v>
                </c:pt>
                <c:pt idx="943">
                  <c:v>5658</c:v>
                </c:pt>
                <c:pt idx="944">
                  <c:v>5664</c:v>
                </c:pt>
                <c:pt idx="945">
                  <c:v>5670</c:v>
                </c:pt>
                <c:pt idx="946">
                  <c:v>5676</c:v>
                </c:pt>
                <c:pt idx="947">
                  <c:v>5682</c:v>
                </c:pt>
                <c:pt idx="948">
                  <c:v>5688</c:v>
                </c:pt>
                <c:pt idx="949">
                  <c:v>5694</c:v>
                </c:pt>
                <c:pt idx="950">
                  <c:v>5700</c:v>
                </c:pt>
                <c:pt idx="951">
                  <c:v>5706</c:v>
                </c:pt>
                <c:pt idx="952">
                  <c:v>5712</c:v>
                </c:pt>
                <c:pt idx="953">
                  <c:v>5718</c:v>
                </c:pt>
                <c:pt idx="954">
                  <c:v>5724</c:v>
                </c:pt>
                <c:pt idx="955">
                  <c:v>5730</c:v>
                </c:pt>
                <c:pt idx="956">
                  <c:v>5736</c:v>
                </c:pt>
                <c:pt idx="957">
                  <c:v>5742</c:v>
                </c:pt>
                <c:pt idx="958">
                  <c:v>5748</c:v>
                </c:pt>
                <c:pt idx="959">
                  <c:v>5754</c:v>
                </c:pt>
                <c:pt idx="960">
                  <c:v>5760</c:v>
                </c:pt>
                <c:pt idx="961">
                  <c:v>5766</c:v>
                </c:pt>
                <c:pt idx="962">
                  <c:v>5772</c:v>
                </c:pt>
                <c:pt idx="963">
                  <c:v>5778</c:v>
                </c:pt>
                <c:pt idx="964">
                  <c:v>5784</c:v>
                </c:pt>
                <c:pt idx="965">
                  <c:v>5790</c:v>
                </c:pt>
                <c:pt idx="966">
                  <c:v>5796</c:v>
                </c:pt>
                <c:pt idx="967">
                  <c:v>5802</c:v>
                </c:pt>
                <c:pt idx="968">
                  <c:v>5808</c:v>
                </c:pt>
                <c:pt idx="969">
                  <c:v>5814</c:v>
                </c:pt>
                <c:pt idx="970">
                  <c:v>5820</c:v>
                </c:pt>
                <c:pt idx="971">
                  <c:v>5826</c:v>
                </c:pt>
                <c:pt idx="972">
                  <c:v>5832</c:v>
                </c:pt>
                <c:pt idx="973">
                  <c:v>5838</c:v>
                </c:pt>
                <c:pt idx="974">
                  <c:v>5844</c:v>
                </c:pt>
                <c:pt idx="975">
                  <c:v>5850</c:v>
                </c:pt>
                <c:pt idx="976">
                  <c:v>5856</c:v>
                </c:pt>
                <c:pt idx="977">
                  <c:v>5862</c:v>
                </c:pt>
                <c:pt idx="978">
                  <c:v>5868</c:v>
                </c:pt>
                <c:pt idx="979">
                  <c:v>5874</c:v>
                </c:pt>
                <c:pt idx="980">
                  <c:v>5880</c:v>
                </c:pt>
                <c:pt idx="981">
                  <c:v>5886</c:v>
                </c:pt>
                <c:pt idx="982">
                  <c:v>5892</c:v>
                </c:pt>
                <c:pt idx="983">
                  <c:v>5898</c:v>
                </c:pt>
                <c:pt idx="984">
                  <c:v>5904</c:v>
                </c:pt>
                <c:pt idx="985">
                  <c:v>5910</c:v>
                </c:pt>
                <c:pt idx="986">
                  <c:v>5916</c:v>
                </c:pt>
                <c:pt idx="987">
                  <c:v>5922</c:v>
                </c:pt>
                <c:pt idx="988">
                  <c:v>5928</c:v>
                </c:pt>
                <c:pt idx="989">
                  <c:v>5934</c:v>
                </c:pt>
                <c:pt idx="990">
                  <c:v>5940</c:v>
                </c:pt>
                <c:pt idx="991">
                  <c:v>5946</c:v>
                </c:pt>
                <c:pt idx="992">
                  <c:v>5952</c:v>
                </c:pt>
                <c:pt idx="993">
                  <c:v>5958</c:v>
                </c:pt>
                <c:pt idx="994">
                  <c:v>5964</c:v>
                </c:pt>
                <c:pt idx="995">
                  <c:v>5970</c:v>
                </c:pt>
                <c:pt idx="996">
                  <c:v>5976</c:v>
                </c:pt>
                <c:pt idx="997">
                  <c:v>5982</c:v>
                </c:pt>
                <c:pt idx="998">
                  <c:v>5988</c:v>
                </c:pt>
                <c:pt idx="999">
                  <c:v>5994</c:v>
                </c:pt>
                <c:pt idx="1000">
                  <c:v>6000</c:v>
                </c:pt>
                <c:pt idx="1001">
                  <c:v>6006</c:v>
                </c:pt>
                <c:pt idx="1002">
                  <c:v>6012</c:v>
                </c:pt>
                <c:pt idx="1003">
                  <c:v>6018</c:v>
                </c:pt>
                <c:pt idx="1004">
                  <c:v>6024</c:v>
                </c:pt>
                <c:pt idx="1005">
                  <c:v>6030</c:v>
                </c:pt>
                <c:pt idx="1006">
                  <c:v>6036</c:v>
                </c:pt>
                <c:pt idx="1007">
                  <c:v>6042</c:v>
                </c:pt>
                <c:pt idx="1008">
                  <c:v>6048</c:v>
                </c:pt>
                <c:pt idx="1009">
                  <c:v>6054</c:v>
                </c:pt>
                <c:pt idx="1010">
                  <c:v>6060</c:v>
                </c:pt>
                <c:pt idx="1011">
                  <c:v>6066</c:v>
                </c:pt>
                <c:pt idx="1012">
                  <c:v>6072</c:v>
                </c:pt>
                <c:pt idx="1013">
                  <c:v>6078</c:v>
                </c:pt>
                <c:pt idx="1014">
                  <c:v>6084</c:v>
                </c:pt>
                <c:pt idx="1015">
                  <c:v>6090</c:v>
                </c:pt>
                <c:pt idx="1016">
                  <c:v>6096</c:v>
                </c:pt>
                <c:pt idx="1017">
                  <c:v>6102</c:v>
                </c:pt>
                <c:pt idx="1018">
                  <c:v>6108</c:v>
                </c:pt>
                <c:pt idx="1019">
                  <c:v>6114</c:v>
                </c:pt>
                <c:pt idx="1020">
                  <c:v>6120</c:v>
                </c:pt>
                <c:pt idx="1021">
                  <c:v>6126</c:v>
                </c:pt>
                <c:pt idx="1022">
                  <c:v>6132</c:v>
                </c:pt>
                <c:pt idx="1023">
                  <c:v>6138</c:v>
                </c:pt>
                <c:pt idx="1024">
                  <c:v>6144</c:v>
                </c:pt>
                <c:pt idx="1025">
                  <c:v>6150</c:v>
                </c:pt>
                <c:pt idx="1026">
                  <c:v>6156</c:v>
                </c:pt>
                <c:pt idx="1027">
                  <c:v>6162</c:v>
                </c:pt>
                <c:pt idx="1028">
                  <c:v>6168</c:v>
                </c:pt>
                <c:pt idx="1029">
                  <c:v>6174</c:v>
                </c:pt>
                <c:pt idx="1030">
                  <c:v>6180</c:v>
                </c:pt>
                <c:pt idx="1031">
                  <c:v>6186</c:v>
                </c:pt>
                <c:pt idx="1032">
                  <c:v>6192</c:v>
                </c:pt>
                <c:pt idx="1033">
                  <c:v>6198</c:v>
                </c:pt>
                <c:pt idx="1034">
                  <c:v>6204</c:v>
                </c:pt>
                <c:pt idx="1035">
                  <c:v>6210</c:v>
                </c:pt>
                <c:pt idx="1036">
                  <c:v>6216</c:v>
                </c:pt>
                <c:pt idx="1037">
                  <c:v>6222</c:v>
                </c:pt>
                <c:pt idx="1038">
                  <c:v>6228</c:v>
                </c:pt>
                <c:pt idx="1039">
                  <c:v>6234</c:v>
                </c:pt>
                <c:pt idx="1040">
                  <c:v>6240</c:v>
                </c:pt>
                <c:pt idx="1041">
                  <c:v>6246</c:v>
                </c:pt>
                <c:pt idx="1042">
                  <c:v>6252</c:v>
                </c:pt>
                <c:pt idx="1043">
                  <c:v>6258</c:v>
                </c:pt>
                <c:pt idx="1044">
                  <c:v>6264</c:v>
                </c:pt>
                <c:pt idx="1045">
                  <c:v>6270</c:v>
                </c:pt>
                <c:pt idx="1046">
                  <c:v>6276</c:v>
                </c:pt>
                <c:pt idx="1047">
                  <c:v>6282</c:v>
                </c:pt>
                <c:pt idx="1048">
                  <c:v>6288</c:v>
                </c:pt>
                <c:pt idx="1049">
                  <c:v>6294</c:v>
                </c:pt>
                <c:pt idx="1050">
                  <c:v>6300</c:v>
                </c:pt>
                <c:pt idx="1051">
                  <c:v>6306</c:v>
                </c:pt>
                <c:pt idx="1052">
                  <c:v>6312</c:v>
                </c:pt>
                <c:pt idx="1053">
                  <c:v>6318</c:v>
                </c:pt>
                <c:pt idx="1054">
                  <c:v>6324</c:v>
                </c:pt>
                <c:pt idx="1055">
                  <c:v>6330</c:v>
                </c:pt>
                <c:pt idx="1056">
                  <c:v>6336</c:v>
                </c:pt>
                <c:pt idx="1057">
                  <c:v>6342</c:v>
                </c:pt>
                <c:pt idx="1058">
                  <c:v>6348</c:v>
                </c:pt>
                <c:pt idx="1059">
                  <c:v>6354</c:v>
                </c:pt>
                <c:pt idx="1060">
                  <c:v>6360</c:v>
                </c:pt>
                <c:pt idx="1061">
                  <c:v>6366</c:v>
                </c:pt>
                <c:pt idx="1062">
                  <c:v>6372</c:v>
                </c:pt>
                <c:pt idx="1063">
                  <c:v>6378</c:v>
                </c:pt>
                <c:pt idx="1064">
                  <c:v>6384</c:v>
                </c:pt>
                <c:pt idx="1065">
                  <c:v>6390</c:v>
                </c:pt>
                <c:pt idx="1066">
                  <c:v>6396</c:v>
                </c:pt>
                <c:pt idx="1067">
                  <c:v>6402</c:v>
                </c:pt>
                <c:pt idx="1068">
                  <c:v>6408</c:v>
                </c:pt>
                <c:pt idx="1069">
                  <c:v>6414</c:v>
                </c:pt>
                <c:pt idx="1070">
                  <c:v>6420</c:v>
                </c:pt>
                <c:pt idx="1071">
                  <c:v>6426</c:v>
                </c:pt>
                <c:pt idx="1072">
                  <c:v>6432</c:v>
                </c:pt>
                <c:pt idx="1073">
                  <c:v>6438</c:v>
                </c:pt>
                <c:pt idx="1074">
                  <c:v>6444</c:v>
                </c:pt>
                <c:pt idx="1075">
                  <c:v>6450</c:v>
                </c:pt>
                <c:pt idx="1076">
                  <c:v>6456</c:v>
                </c:pt>
                <c:pt idx="1077">
                  <c:v>6462</c:v>
                </c:pt>
                <c:pt idx="1078">
                  <c:v>6468</c:v>
                </c:pt>
                <c:pt idx="1079">
                  <c:v>6474</c:v>
                </c:pt>
                <c:pt idx="1080">
                  <c:v>6480</c:v>
                </c:pt>
                <c:pt idx="1081">
                  <c:v>6486</c:v>
                </c:pt>
                <c:pt idx="1082">
                  <c:v>6492</c:v>
                </c:pt>
                <c:pt idx="1083">
                  <c:v>6498</c:v>
                </c:pt>
                <c:pt idx="1084">
                  <c:v>6504</c:v>
                </c:pt>
                <c:pt idx="1085">
                  <c:v>6510</c:v>
                </c:pt>
                <c:pt idx="1086">
                  <c:v>6516</c:v>
                </c:pt>
                <c:pt idx="1087">
                  <c:v>6522</c:v>
                </c:pt>
                <c:pt idx="1088">
                  <c:v>6528</c:v>
                </c:pt>
                <c:pt idx="1089">
                  <c:v>6534</c:v>
                </c:pt>
                <c:pt idx="1090">
                  <c:v>6540</c:v>
                </c:pt>
                <c:pt idx="1091">
                  <c:v>6546</c:v>
                </c:pt>
                <c:pt idx="1092">
                  <c:v>6552</c:v>
                </c:pt>
                <c:pt idx="1093">
                  <c:v>6558</c:v>
                </c:pt>
                <c:pt idx="1094">
                  <c:v>6564</c:v>
                </c:pt>
                <c:pt idx="1095">
                  <c:v>6570</c:v>
                </c:pt>
                <c:pt idx="1096">
                  <c:v>6576</c:v>
                </c:pt>
                <c:pt idx="1097">
                  <c:v>6582</c:v>
                </c:pt>
                <c:pt idx="1098">
                  <c:v>6588</c:v>
                </c:pt>
                <c:pt idx="1099">
                  <c:v>6594</c:v>
                </c:pt>
                <c:pt idx="1100">
                  <c:v>6600</c:v>
                </c:pt>
                <c:pt idx="1101">
                  <c:v>6606</c:v>
                </c:pt>
                <c:pt idx="1102">
                  <c:v>6612</c:v>
                </c:pt>
                <c:pt idx="1103">
                  <c:v>6618</c:v>
                </c:pt>
                <c:pt idx="1104">
                  <c:v>6624</c:v>
                </c:pt>
                <c:pt idx="1105">
                  <c:v>6630</c:v>
                </c:pt>
                <c:pt idx="1106">
                  <c:v>6636</c:v>
                </c:pt>
                <c:pt idx="1107">
                  <c:v>6642</c:v>
                </c:pt>
                <c:pt idx="1108">
                  <c:v>6648</c:v>
                </c:pt>
                <c:pt idx="1109">
                  <c:v>6654</c:v>
                </c:pt>
                <c:pt idx="1110">
                  <c:v>6660</c:v>
                </c:pt>
                <c:pt idx="1111">
                  <c:v>6666</c:v>
                </c:pt>
                <c:pt idx="1112">
                  <c:v>6672</c:v>
                </c:pt>
                <c:pt idx="1113">
                  <c:v>6678</c:v>
                </c:pt>
                <c:pt idx="1114">
                  <c:v>6684</c:v>
                </c:pt>
                <c:pt idx="1115">
                  <c:v>6690</c:v>
                </c:pt>
                <c:pt idx="1116">
                  <c:v>6696</c:v>
                </c:pt>
                <c:pt idx="1117">
                  <c:v>6702</c:v>
                </c:pt>
                <c:pt idx="1118">
                  <c:v>6708</c:v>
                </c:pt>
                <c:pt idx="1119">
                  <c:v>6714</c:v>
                </c:pt>
                <c:pt idx="1120">
                  <c:v>6720</c:v>
                </c:pt>
                <c:pt idx="1121">
                  <c:v>6726</c:v>
                </c:pt>
                <c:pt idx="1122">
                  <c:v>6732</c:v>
                </c:pt>
                <c:pt idx="1123">
                  <c:v>6738</c:v>
                </c:pt>
                <c:pt idx="1124">
                  <c:v>6744</c:v>
                </c:pt>
                <c:pt idx="1125">
                  <c:v>6750</c:v>
                </c:pt>
                <c:pt idx="1126">
                  <c:v>6756</c:v>
                </c:pt>
                <c:pt idx="1127">
                  <c:v>6762</c:v>
                </c:pt>
                <c:pt idx="1128">
                  <c:v>6768</c:v>
                </c:pt>
                <c:pt idx="1129">
                  <c:v>6774</c:v>
                </c:pt>
                <c:pt idx="1130">
                  <c:v>6780</c:v>
                </c:pt>
                <c:pt idx="1131">
                  <c:v>6786</c:v>
                </c:pt>
                <c:pt idx="1132">
                  <c:v>6792</c:v>
                </c:pt>
                <c:pt idx="1133">
                  <c:v>6798</c:v>
                </c:pt>
                <c:pt idx="1134">
                  <c:v>6804</c:v>
                </c:pt>
                <c:pt idx="1135">
                  <c:v>6810</c:v>
                </c:pt>
                <c:pt idx="1136">
                  <c:v>6816</c:v>
                </c:pt>
                <c:pt idx="1137">
                  <c:v>6822</c:v>
                </c:pt>
                <c:pt idx="1138">
                  <c:v>6828</c:v>
                </c:pt>
                <c:pt idx="1139">
                  <c:v>6834</c:v>
                </c:pt>
                <c:pt idx="1140">
                  <c:v>6840</c:v>
                </c:pt>
                <c:pt idx="1141">
                  <c:v>6846</c:v>
                </c:pt>
                <c:pt idx="1142">
                  <c:v>6852</c:v>
                </c:pt>
                <c:pt idx="1143">
                  <c:v>6858</c:v>
                </c:pt>
                <c:pt idx="1144">
                  <c:v>6864</c:v>
                </c:pt>
                <c:pt idx="1145">
                  <c:v>6870</c:v>
                </c:pt>
                <c:pt idx="1146">
                  <c:v>6876</c:v>
                </c:pt>
                <c:pt idx="1147">
                  <c:v>6882</c:v>
                </c:pt>
                <c:pt idx="1148">
                  <c:v>6888</c:v>
                </c:pt>
                <c:pt idx="1149">
                  <c:v>6894</c:v>
                </c:pt>
                <c:pt idx="1150">
                  <c:v>6900</c:v>
                </c:pt>
                <c:pt idx="1151">
                  <c:v>6906</c:v>
                </c:pt>
                <c:pt idx="1152">
                  <c:v>6912</c:v>
                </c:pt>
                <c:pt idx="1153">
                  <c:v>6918</c:v>
                </c:pt>
                <c:pt idx="1154">
                  <c:v>6924</c:v>
                </c:pt>
                <c:pt idx="1155">
                  <c:v>6930</c:v>
                </c:pt>
                <c:pt idx="1156">
                  <c:v>6936</c:v>
                </c:pt>
                <c:pt idx="1157">
                  <c:v>6942</c:v>
                </c:pt>
                <c:pt idx="1158">
                  <c:v>6948</c:v>
                </c:pt>
                <c:pt idx="1159">
                  <c:v>6954</c:v>
                </c:pt>
                <c:pt idx="1160">
                  <c:v>6960</c:v>
                </c:pt>
                <c:pt idx="1161">
                  <c:v>6966</c:v>
                </c:pt>
                <c:pt idx="1162">
                  <c:v>6972</c:v>
                </c:pt>
                <c:pt idx="1163">
                  <c:v>6978</c:v>
                </c:pt>
                <c:pt idx="1164">
                  <c:v>6984</c:v>
                </c:pt>
                <c:pt idx="1165">
                  <c:v>6990</c:v>
                </c:pt>
                <c:pt idx="1166">
                  <c:v>6996</c:v>
                </c:pt>
                <c:pt idx="1167">
                  <c:v>7002</c:v>
                </c:pt>
                <c:pt idx="1168">
                  <c:v>7008</c:v>
                </c:pt>
                <c:pt idx="1169">
                  <c:v>7014</c:v>
                </c:pt>
                <c:pt idx="1170">
                  <c:v>7020</c:v>
                </c:pt>
                <c:pt idx="1171">
                  <c:v>7026</c:v>
                </c:pt>
                <c:pt idx="1172">
                  <c:v>7032</c:v>
                </c:pt>
                <c:pt idx="1173">
                  <c:v>7038</c:v>
                </c:pt>
                <c:pt idx="1174">
                  <c:v>7044</c:v>
                </c:pt>
                <c:pt idx="1175">
                  <c:v>7050</c:v>
                </c:pt>
                <c:pt idx="1176">
                  <c:v>7056</c:v>
                </c:pt>
                <c:pt idx="1177">
                  <c:v>7062</c:v>
                </c:pt>
                <c:pt idx="1178">
                  <c:v>7068</c:v>
                </c:pt>
                <c:pt idx="1179">
                  <c:v>7074</c:v>
                </c:pt>
                <c:pt idx="1180">
                  <c:v>7080</c:v>
                </c:pt>
                <c:pt idx="1181">
                  <c:v>7086</c:v>
                </c:pt>
                <c:pt idx="1182">
                  <c:v>7092</c:v>
                </c:pt>
                <c:pt idx="1183">
                  <c:v>7098</c:v>
                </c:pt>
                <c:pt idx="1184">
                  <c:v>7104</c:v>
                </c:pt>
                <c:pt idx="1185">
                  <c:v>7110</c:v>
                </c:pt>
                <c:pt idx="1186">
                  <c:v>7116</c:v>
                </c:pt>
                <c:pt idx="1187">
                  <c:v>7122</c:v>
                </c:pt>
                <c:pt idx="1188">
                  <c:v>7128</c:v>
                </c:pt>
                <c:pt idx="1189">
                  <c:v>7134</c:v>
                </c:pt>
                <c:pt idx="1190">
                  <c:v>7140</c:v>
                </c:pt>
                <c:pt idx="1191">
                  <c:v>7146</c:v>
                </c:pt>
                <c:pt idx="1192">
                  <c:v>7152</c:v>
                </c:pt>
                <c:pt idx="1193">
                  <c:v>7158</c:v>
                </c:pt>
                <c:pt idx="1194">
                  <c:v>7164</c:v>
                </c:pt>
                <c:pt idx="1195">
                  <c:v>7170</c:v>
                </c:pt>
                <c:pt idx="1196">
                  <c:v>7176</c:v>
                </c:pt>
                <c:pt idx="1197">
                  <c:v>7182</c:v>
                </c:pt>
                <c:pt idx="1198">
                  <c:v>7188</c:v>
                </c:pt>
                <c:pt idx="1199">
                  <c:v>7194</c:v>
                </c:pt>
                <c:pt idx="1200">
                  <c:v>7200</c:v>
                </c:pt>
                <c:pt idx="1201">
                  <c:v>7206</c:v>
                </c:pt>
                <c:pt idx="1202">
                  <c:v>7212</c:v>
                </c:pt>
                <c:pt idx="1203">
                  <c:v>7218</c:v>
                </c:pt>
                <c:pt idx="1204">
                  <c:v>7224</c:v>
                </c:pt>
                <c:pt idx="1205">
                  <c:v>7230</c:v>
                </c:pt>
                <c:pt idx="1206">
                  <c:v>7236</c:v>
                </c:pt>
                <c:pt idx="1207">
                  <c:v>7242</c:v>
                </c:pt>
                <c:pt idx="1208">
                  <c:v>7248</c:v>
                </c:pt>
                <c:pt idx="1209">
                  <c:v>7254</c:v>
                </c:pt>
                <c:pt idx="1210">
                  <c:v>7260</c:v>
                </c:pt>
                <c:pt idx="1211">
                  <c:v>7266</c:v>
                </c:pt>
                <c:pt idx="1212">
                  <c:v>7272</c:v>
                </c:pt>
                <c:pt idx="1213">
                  <c:v>7278</c:v>
                </c:pt>
                <c:pt idx="1214">
                  <c:v>7284</c:v>
                </c:pt>
                <c:pt idx="1215">
                  <c:v>7290</c:v>
                </c:pt>
                <c:pt idx="1216">
                  <c:v>7296</c:v>
                </c:pt>
                <c:pt idx="1217">
                  <c:v>7302</c:v>
                </c:pt>
                <c:pt idx="1218">
                  <c:v>7308</c:v>
                </c:pt>
                <c:pt idx="1219">
                  <c:v>7314</c:v>
                </c:pt>
                <c:pt idx="1220">
                  <c:v>7320</c:v>
                </c:pt>
                <c:pt idx="1221">
                  <c:v>7326</c:v>
                </c:pt>
                <c:pt idx="1222">
                  <c:v>7332</c:v>
                </c:pt>
                <c:pt idx="1223">
                  <c:v>7338</c:v>
                </c:pt>
                <c:pt idx="1224">
                  <c:v>7344</c:v>
                </c:pt>
                <c:pt idx="1225">
                  <c:v>7350</c:v>
                </c:pt>
                <c:pt idx="1226">
                  <c:v>7356</c:v>
                </c:pt>
                <c:pt idx="1227">
                  <c:v>7362</c:v>
                </c:pt>
                <c:pt idx="1228">
                  <c:v>7368</c:v>
                </c:pt>
                <c:pt idx="1229">
                  <c:v>7374</c:v>
                </c:pt>
                <c:pt idx="1230">
                  <c:v>7380</c:v>
                </c:pt>
                <c:pt idx="1231">
                  <c:v>7386</c:v>
                </c:pt>
                <c:pt idx="1232">
                  <c:v>7392</c:v>
                </c:pt>
                <c:pt idx="1233">
                  <c:v>7398</c:v>
                </c:pt>
                <c:pt idx="1234">
                  <c:v>7404</c:v>
                </c:pt>
                <c:pt idx="1235">
                  <c:v>7410</c:v>
                </c:pt>
                <c:pt idx="1236">
                  <c:v>7416</c:v>
                </c:pt>
                <c:pt idx="1237">
                  <c:v>7422</c:v>
                </c:pt>
                <c:pt idx="1238">
                  <c:v>7428</c:v>
                </c:pt>
                <c:pt idx="1239">
                  <c:v>7434</c:v>
                </c:pt>
                <c:pt idx="1240">
                  <c:v>7440</c:v>
                </c:pt>
                <c:pt idx="1241">
                  <c:v>7446</c:v>
                </c:pt>
                <c:pt idx="1242">
                  <c:v>7452</c:v>
                </c:pt>
                <c:pt idx="1243">
                  <c:v>7458</c:v>
                </c:pt>
                <c:pt idx="1244">
                  <c:v>7464</c:v>
                </c:pt>
                <c:pt idx="1245">
                  <c:v>7470</c:v>
                </c:pt>
                <c:pt idx="1246">
                  <c:v>7476</c:v>
                </c:pt>
                <c:pt idx="1247">
                  <c:v>7482</c:v>
                </c:pt>
                <c:pt idx="1248">
                  <c:v>7488</c:v>
                </c:pt>
                <c:pt idx="1249">
                  <c:v>7494</c:v>
                </c:pt>
                <c:pt idx="1250">
                  <c:v>7500</c:v>
                </c:pt>
                <c:pt idx="1251">
                  <c:v>7506</c:v>
                </c:pt>
                <c:pt idx="1252">
                  <c:v>7512</c:v>
                </c:pt>
                <c:pt idx="1253">
                  <c:v>7518</c:v>
                </c:pt>
                <c:pt idx="1254">
                  <c:v>7524</c:v>
                </c:pt>
                <c:pt idx="1255">
                  <c:v>7530</c:v>
                </c:pt>
                <c:pt idx="1256">
                  <c:v>7536</c:v>
                </c:pt>
                <c:pt idx="1257">
                  <c:v>7542</c:v>
                </c:pt>
                <c:pt idx="1258">
                  <c:v>7548</c:v>
                </c:pt>
                <c:pt idx="1259">
                  <c:v>7554</c:v>
                </c:pt>
                <c:pt idx="1260">
                  <c:v>7560</c:v>
                </c:pt>
                <c:pt idx="1261">
                  <c:v>7566</c:v>
                </c:pt>
                <c:pt idx="1262">
                  <c:v>7572</c:v>
                </c:pt>
                <c:pt idx="1263">
                  <c:v>7578</c:v>
                </c:pt>
                <c:pt idx="1264">
                  <c:v>7584</c:v>
                </c:pt>
                <c:pt idx="1265">
                  <c:v>7590</c:v>
                </c:pt>
                <c:pt idx="1266">
                  <c:v>7596</c:v>
                </c:pt>
                <c:pt idx="1267">
                  <c:v>7602</c:v>
                </c:pt>
                <c:pt idx="1268">
                  <c:v>7608</c:v>
                </c:pt>
                <c:pt idx="1269">
                  <c:v>7614</c:v>
                </c:pt>
                <c:pt idx="1270">
                  <c:v>7620</c:v>
                </c:pt>
                <c:pt idx="1271">
                  <c:v>7626</c:v>
                </c:pt>
                <c:pt idx="1272">
                  <c:v>7632</c:v>
                </c:pt>
                <c:pt idx="1273">
                  <c:v>7638</c:v>
                </c:pt>
                <c:pt idx="1274">
                  <c:v>7644</c:v>
                </c:pt>
                <c:pt idx="1275">
                  <c:v>7650</c:v>
                </c:pt>
                <c:pt idx="1276">
                  <c:v>7656</c:v>
                </c:pt>
                <c:pt idx="1277">
                  <c:v>7662</c:v>
                </c:pt>
                <c:pt idx="1278">
                  <c:v>7668</c:v>
                </c:pt>
                <c:pt idx="1279">
                  <c:v>7674</c:v>
                </c:pt>
                <c:pt idx="1280">
                  <c:v>7680</c:v>
                </c:pt>
                <c:pt idx="1281">
                  <c:v>7686</c:v>
                </c:pt>
                <c:pt idx="1282">
                  <c:v>7692</c:v>
                </c:pt>
                <c:pt idx="1283">
                  <c:v>7698</c:v>
                </c:pt>
                <c:pt idx="1284">
                  <c:v>7704</c:v>
                </c:pt>
                <c:pt idx="1285">
                  <c:v>7710</c:v>
                </c:pt>
                <c:pt idx="1286">
                  <c:v>7716</c:v>
                </c:pt>
                <c:pt idx="1287">
                  <c:v>7722</c:v>
                </c:pt>
                <c:pt idx="1288">
                  <c:v>7728</c:v>
                </c:pt>
                <c:pt idx="1289">
                  <c:v>7734</c:v>
                </c:pt>
                <c:pt idx="1290">
                  <c:v>7740</c:v>
                </c:pt>
                <c:pt idx="1291">
                  <c:v>7746</c:v>
                </c:pt>
                <c:pt idx="1292">
                  <c:v>7752</c:v>
                </c:pt>
                <c:pt idx="1293">
                  <c:v>7758</c:v>
                </c:pt>
                <c:pt idx="1294">
                  <c:v>7764</c:v>
                </c:pt>
                <c:pt idx="1295">
                  <c:v>7770</c:v>
                </c:pt>
                <c:pt idx="1296">
                  <c:v>7776</c:v>
                </c:pt>
                <c:pt idx="1297">
                  <c:v>7782</c:v>
                </c:pt>
                <c:pt idx="1298">
                  <c:v>7788</c:v>
                </c:pt>
                <c:pt idx="1299">
                  <c:v>7794</c:v>
                </c:pt>
                <c:pt idx="1300">
                  <c:v>7800</c:v>
                </c:pt>
                <c:pt idx="1301">
                  <c:v>7806</c:v>
                </c:pt>
                <c:pt idx="1302">
                  <c:v>7812</c:v>
                </c:pt>
                <c:pt idx="1303">
                  <c:v>7818</c:v>
                </c:pt>
                <c:pt idx="1304">
                  <c:v>7824</c:v>
                </c:pt>
                <c:pt idx="1305">
                  <c:v>7830</c:v>
                </c:pt>
                <c:pt idx="1306">
                  <c:v>7836</c:v>
                </c:pt>
                <c:pt idx="1307">
                  <c:v>7842</c:v>
                </c:pt>
                <c:pt idx="1308">
                  <c:v>7848</c:v>
                </c:pt>
                <c:pt idx="1309">
                  <c:v>7854</c:v>
                </c:pt>
                <c:pt idx="1310">
                  <c:v>7860</c:v>
                </c:pt>
                <c:pt idx="1311">
                  <c:v>7866</c:v>
                </c:pt>
                <c:pt idx="1312">
                  <c:v>7872</c:v>
                </c:pt>
                <c:pt idx="1313">
                  <c:v>7878</c:v>
                </c:pt>
                <c:pt idx="1314">
                  <c:v>7884</c:v>
                </c:pt>
                <c:pt idx="1315">
                  <c:v>7890</c:v>
                </c:pt>
                <c:pt idx="1316">
                  <c:v>7896</c:v>
                </c:pt>
                <c:pt idx="1317">
                  <c:v>7902</c:v>
                </c:pt>
                <c:pt idx="1318">
                  <c:v>7908</c:v>
                </c:pt>
                <c:pt idx="1319">
                  <c:v>7914</c:v>
                </c:pt>
                <c:pt idx="1320">
                  <c:v>7920</c:v>
                </c:pt>
                <c:pt idx="1321">
                  <c:v>7926</c:v>
                </c:pt>
                <c:pt idx="1322">
                  <c:v>7932</c:v>
                </c:pt>
                <c:pt idx="1323">
                  <c:v>7938</c:v>
                </c:pt>
                <c:pt idx="1324">
                  <c:v>7944</c:v>
                </c:pt>
                <c:pt idx="1325">
                  <c:v>7950</c:v>
                </c:pt>
                <c:pt idx="1326">
                  <c:v>7956</c:v>
                </c:pt>
                <c:pt idx="1327">
                  <c:v>7962</c:v>
                </c:pt>
                <c:pt idx="1328">
                  <c:v>7968</c:v>
                </c:pt>
                <c:pt idx="1329">
                  <c:v>7974</c:v>
                </c:pt>
                <c:pt idx="1330">
                  <c:v>7980</c:v>
                </c:pt>
                <c:pt idx="1331">
                  <c:v>7986</c:v>
                </c:pt>
                <c:pt idx="1332">
                  <c:v>7992</c:v>
                </c:pt>
                <c:pt idx="1333">
                  <c:v>7998</c:v>
                </c:pt>
                <c:pt idx="1334">
                  <c:v>8004</c:v>
                </c:pt>
                <c:pt idx="1335">
                  <c:v>8010</c:v>
                </c:pt>
                <c:pt idx="1336">
                  <c:v>8016</c:v>
                </c:pt>
                <c:pt idx="1337">
                  <c:v>8022</c:v>
                </c:pt>
                <c:pt idx="1338">
                  <c:v>8028</c:v>
                </c:pt>
                <c:pt idx="1339">
                  <c:v>8034</c:v>
                </c:pt>
                <c:pt idx="1340">
                  <c:v>8040</c:v>
                </c:pt>
                <c:pt idx="1341">
                  <c:v>8046</c:v>
                </c:pt>
                <c:pt idx="1342">
                  <c:v>8052</c:v>
                </c:pt>
                <c:pt idx="1343">
                  <c:v>8058</c:v>
                </c:pt>
                <c:pt idx="1344">
                  <c:v>8064</c:v>
                </c:pt>
                <c:pt idx="1345">
                  <c:v>8070</c:v>
                </c:pt>
                <c:pt idx="1346">
                  <c:v>8076</c:v>
                </c:pt>
                <c:pt idx="1347">
                  <c:v>8082</c:v>
                </c:pt>
                <c:pt idx="1348">
                  <c:v>8088</c:v>
                </c:pt>
                <c:pt idx="1349">
                  <c:v>8094</c:v>
                </c:pt>
                <c:pt idx="1350">
                  <c:v>8100</c:v>
                </c:pt>
                <c:pt idx="1351">
                  <c:v>8106</c:v>
                </c:pt>
                <c:pt idx="1352">
                  <c:v>8112</c:v>
                </c:pt>
                <c:pt idx="1353">
                  <c:v>8118</c:v>
                </c:pt>
                <c:pt idx="1354">
                  <c:v>8124</c:v>
                </c:pt>
                <c:pt idx="1355">
                  <c:v>8130</c:v>
                </c:pt>
                <c:pt idx="1356">
                  <c:v>8136</c:v>
                </c:pt>
                <c:pt idx="1357">
                  <c:v>8142</c:v>
                </c:pt>
                <c:pt idx="1358">
                  <c:v>8148</c:v>
                </c:pt>
                <c:pt idx="1359">
                  <c:v>8154</c:v>
                </c:pt>
                <c:pt idx="1360">
                  <c:v>8160</c:v>
                </c:pt>
                <c:pt idx="1361">
                  <c:v>8166</c:v>
                </c:pt>
                <c:pt idx="1362">
                  <c:v>8172</c:v>
                </c:pt>
                <c:pt idx="1363">
                  <c:v>8178</c:v>
                </c:pt>
                <c:pt idx="1364">
                  <c:v>8184</c:v>
                </c:pt>
                <c:pt idx="1365">
                  <c:v>8190</c:v>
                </c:pt>
                <c:pt idx="1366">
                  <c:v>8196</c:v>
                </c:pt>
                <c:pt idx="1367">
                  <c:v>8202</c:v>
                </c:pt>
                <c:pt idx="1368">
                  <c:v>8208</c:v>
                </c:pt>
                <c:pt idx="1369">
                  <c:v>8214</c:v>
                </c:pt>
                <c:pt idx="1370">
                  <c:v>8220</c:v>
                </c:pt>
                <c:pt idx="1371">
                  <c:v>8226</c:v>
                </c:pt>
                <c:pt idx="1372">
                  <c:v>8232</c:v>
                </c:pt>
                <c:pt idx="1373">
                  <c:v>8238</c:v>
                </c:pt>
                <c:pt idx="1374">
                  <c:v>8244</c:v>
                </c:pt>
                <c:pt idx="1375">
                  <c:v>8250</c:v>
                </c:pt>
                <c:pt idx="1376">
                  <c:v>8256</c:v>
                </c:pt>
                <c:pt idx="1377">
                  <c:v>8262</c:v>
                </c:pt>
                <c:pt idx="1378">
                  <c:v>8268</c:v>
                </c:pt>
                <c:pt idx="1379">
                  <c:v>8274</c:v>
                </c:pt>
                <c:pt idx="1380">
                  <c:v>8280</c:v>
                </c:pt>
                <c:pt idx="1381">
                  <c:v>8286</c:v>
                </c:pt>
                <c:pt idx="1382">
                  <c:v>8292</c:v>
                </c:pt>
                <c:pt idx="1383">
                  <c:v>8298</c:v>
                </c:pt>
                <c:pt idx="1384">
                  <c:v>8304</c:v>
                </c:pt>
                <c:pt idx="1385">
                  <c:v>8310</c:v>
                </c:pt>
                <c:pt idx="1386">
                  <c:v>8316</c:v>
                </c:pt>
                <c:pt idx="1387">
                  <c:v>8322</c:v>
                </c:pt>
                <c:pt idx="1388">
                  <c:v>8328</c:v>
                </c:pt>
                <c:pt idx="1389">
                  <c:v>8334</c:v>
                </c:pt>
                <c:pt idx="1390">
                  <c:v>8340</c:v>
                </c:pt>
                <c:pt idx="1391">
                  <c:v>8346</c:v>
                </c:pt>
                <c:pt idx="1392">
                  <c:v>8352</c:v>
                </c:pt>
                <c:pt idx="1393">
                  <c:v>8358</c:v>
                </c:pt>
                <c:pt idx="1394">
                  <c:v>8364</c:v>
                </c:pt>
                <c:pt idx="1395">
                  <c:v>8370</c:v>
                </c:pt>
                <c:pt idx="1396">
                  <c:v>8376</c:v>
                </c:pt>
                <c:pt idx="1397">
                  <c:v>8382</c:v>
                </c:pt>
                <c:pt idx="1398">
                  <c:v>8388</c:v>
                </c:pt>
                <c:pt idx="1399">
                  <c:v>8394</c:v>
                </c:pt>
                <c:pt idx="1400">
                  <c:v>8400</c:v>
                </c:pt>
                <c:pt idx="1401">
                  <c:v>8406</c:v>
                </c:pt>
                <c:pt idx="1402">
                  <c:v>8412</c:v>
                </c:pt>
                <c:pt idx="1403">
                  <c:v>8418</c:v>
                </c:pt>
                <c:pt idx="1404">
                  <c:v>8424</c:v>
                </c:pt>
                <c:pt idx="1405">
                  <c:v>8430</c:v>
                </c:pt>
                <c:pt idx="1406">
                  <c:v>8436</c:v>
                </c:pt>
                <c:pt idx="1407">
                  <c:v>8442</c:v>
                </c:pt>
                <c:pt idx="1408">
                  <c:v>8448</c:v>
                </c:pt>
                <c:pt idx="1409">
                  <c:v>8454</c:v>
                </c:pt>
                <c:pt idx="1410">
                  <c:v>8460</c:v>
                </c:pt>
                <c:pt idx="1411">
                  <c:v>8466</c:v>
                </c:pt>
                <c:pt idx="1412">
                  <c:v>8472</c:v>
                </c:pt>
                <c:pt idx="1413">
                  <c:v>8478</c:v>
                </c:pt>
                <c:pt idx="1414">
                  <c:v>8484</c:v>
                </c:pt>
                <c:pt idx="1415">
                  <c:v>8490</c:v>
                </c:pt>
                <c:pt idx="1416">
                  <c:v>8496</c:v>
                </c:pt>
                <c:pt idx="1417">
                  <c:v>8502</c:v>
                </c:pt>
                <c:pt idx="1418">
                  <c:v>8508</c:v>
                </c:pt>
                <c:pt idx="1419">
                  <c:v>8514</c:v>
                </c:pt>
                <c:pt idx="1420">
                  <c:v>8520</c:v>
                </c:pt>
                <c:pt idx="1421">
                  <c:v>8526</c:v>
                </c:pt>
                <c:pt idx="1422">
                  <c:v>8532</c:v>
                </c:pt>
                <c:pt idx="1423">
                  <c:v>8538</c:v>
                </c:pt>
                <c:pt idx="1424">
                  <c:v>8544</c:v>
                </c:pt>
                <c:pt idx="1425">
                  <c:v>8550</c:v>
                </c:pt>
                <c:pt idx="1426">
                  <c:v>8556</c:v>
                </c:pt>
                <c:pt idx="1427">
                  <c:v>8562</c:v>
                </c:pt>
                <c:pt idx="1428">
                  <c:v>8568</c:v>
                </c:pt>
                <c:pt idx="1429">
                  <c:v>8574</c:v>
                </c:pt>
                <c:pt idx="1430">
                  <c:v>8580</c:v>
                </c:pt>
                <c:pt idx="1431">
                  <c:v>8586</c:v>
                </c:pt>
                <c:pt idx="1432">
                  <c:v>8592</c:v>
                </c:pt>
                <c:pt idx="1433">
                  <c:v>8598</c:v>
                </c:pt>
                <c:pt idx="1434">
                  <c:v>8604</c:v>
                </c:pt>
                <c:pt idx="1435">
                  <c:v>8610</c:v>
                </c:pt>
                <c:pt idx="1436">
                  <c:v>8616</c:v>
                </c:pt>
                <c:pt idx="1437">
                  <c:v>8622</c:v>
                </c:pt>
                <c:pt idx="1438">
                  <c:v>8628</c:v>
                </c:pt>
                <c:pt idx="1439">
                  <c:v>8634</c:v>
                </c:pt>
                <c:pt idx="1440">
                  <c:v>8640</c:v>
                </c:pt>
                <c:pt idx="1441">
                  <c:v>8646</c:v>
                </c:pt>
                <c:pt idx="1442">
                  <c:v>8652</c:v>
                </c:pt>
                <c:pt idx="1443">
                  <c:v>8658</c:v>
                </c:pt>
                <c:pt idx="1444">
                  <c:v>8664</c:v>
                </c:pt>
                <c:pt idx="1445">
                  <c:v>8670</c:v>
                </c:pt>
                <c:pt idx="1446">
                  <c:v>8676</c:v>
                </c:pt>
                <c:pt idx="1447">
                  <c:v>8682</c:v>
                </c:pt>
                <c:pt idx="1448">
                  <c:v>8688</c:v>
                </c:pt>
                <c:pt idx="1449">
                  <c:v>8694</c:v>
                </c:pt>
                <c:pt idx="1450">
                  <c:v>8700</c:v>
                </c:pt>
                <c:pt idx="1451">
                  <c:v>8706</c:v>
                </c:pt>
                <c:pt idx="1452">
                  <c:v>8712</c:v>
                </c:pt>
                <c:pt idx="1453">
                  <c:v>8718</c:v>
                </c:pt>
                <c:pt idx="1454">
                  <c:v>8724</c:v>
                </c:pt>
                <c:pt idx="1455">
                  <c:v>8730</c:v>
                </c:pt>
                <c:pt idx="1456">
                  <c:v>8736</c:v>
                </c:pt>
                <c:pt idx="1457">
                  <c:v>8742</c:v>
                </c:pt>
                <c:pt idx="1458">
                  <c:v>8748</c:v>
                </c:pt>
                <c:pt idx="1459">
                  <c:v>8754</c:v>
                </c:pt>
                <c:pt idx="1460">
                  <c:v>8760</c:v>
                </c:pt>
                <c:pt idx="1461">
                  <c:v>8766</c:v>
                </c:pt>
                <c:pt idx="1462">
                  <c:v>8772</c:v>
                </c:pt>
                <c:pt idx="1463">
                  <c:v>8778</c:v>
                </c:pt>
                <c:pt idx="1464">
                  <c:v>8784</c:v>
                </c:pt>
                <c:pt idx="1465">
                  <c:v>8790</c:v>
                </c:pt>
                <c:pt idx="1466">
                  <c:v>8796</c:v>
                </c:pt>
                <c:pt idx="1467">
                  <c:v>8802</c:v>
                </c:pt>
                <c:pt idx="1468">
                  <c:v>8808</c:v>
                </c:pt>
                <c:pt idx="1469">
                  <c:v>8814</c:v>
                </c:pt>
                <c:pt idx="1470">
                  <c:v>8820</c:v>
                </c:pt>
                <c:pt idx="1471">
                  <c:v>8826</c:v>
                </c:pt>
                <c:pt idx="1472">
                  <c:v>8832</c:v>
                </c:pt>
                <c:pt idx="1473">
                  <c:v>8838</c:v>
                </c:pt>
                <c:pt idx="1474">
                  <c:v>8844</c:v>
                </c:pt>
                <c:pt idx="1475">
                  <c:v>8850</c:v>
                </c:pt>
                <c:pt idx="1476">
                  <c:v>8856</c:v>
                </c:pt>
                <c:pt idx="1477">
                  <c:v>8862</c:v>
                </c:pt>
                <c:pt idx="1478">
                  <c:v>8868</c:v>
                </c:pt>
                <c:pt idx="1479">
                  <c:v>8874</c:v>
                </c:pt>
                <c:pt idx="1480">
                  <c:v>8880</c:v>
                </c:pt>
                <c:pt idx="1481">
                  <c:v>8886</c:v>
                </c:pt>
                <c:pt idx="1482">
                  <c:v>8892</c:v>
                </c:pt>
                <c:pt idx="1483">
                  <c:v>8898</c:v>
                </c:pt>
                <c:pt idx="1484">
                  <c:v>8904</c:v>
                </c:pt>
                <c:pt idx="1485">
                  <c:v>8910</c:v>
                </c:pt>
                <c:pt idx="1486">
                  <c:v>8916</c:v>
                </c:pt>
                <c:pt idx="1487">
                  <c:v>8922</c:v>
                </c:pt>
                <c:pt idx="1488">
                  <c:v>8928</c:v>
                </c:pt>
                <c:pt idx="1489">
                  <c:v>8934</c:v>
                </c:pt>
                <c:pt idx="1490">
                  <c:v>8940</c:v>
                </c:pt>
                <c:pt idx="1491">
                  <c:v>8946</c:v>
                </c:pt>
                <c:pt idx="1492">
                  <c:v>8952</c:v>
                </c:pt>
                <c:pt idx="1493">
                  <c:v>8958</c:v>
                </c:pt>
                <c:pt idx="1494">
                  <c:v>8964</c:v>
                </c:pt>
                <c:pt idx="1495">
                  <c:v>8970</c:v>
                </c:pt>
                <c:pt idx="1496">
                  <c:v>8976</c:v>
                </c:pt>
                <c:pt idx="1497">
                  <c:v>8982</c:v>
                </c:pt>
                <c:pt idx="1498">
                  <c:v>8988</c:v>
                </c:pt>
                <c:pt idx="1499">
                  <c:v>8994</c:v>
                </c:pt>
                <c:pt idx="1500">
                  <c:v>9000</c:v>
                </c:pt>
                <c:pt idx="1501">
                  <c:v>9006</c:v>
                </c:pt>
                <c:pt idx="1502">
                  <c:v>9012</c:v>
                </c:pt>
                <c:pt idx="1503">
                  <c:v>9018</c:v>
                </c:pt>
                <c:pt idx="1504">
                  <c:v>9024</c:v>
                </c:pt>
                <c:pt idx="1505">
                  <c:v>9030</c:v>
                </c:pt>
                <c:pt idx="1506">
                  <c:v>9036</c:v>
                </c:pt>
                <c:pt idx="1507">
                  <c:v>9042</c:v>
                </c:pt>
                <c:pt idx="1508">
                  <c:v>9048</c:v>
                </c:pt>
                <c:pt idx="1509">
                  <c:v>9054</c:v>
                </c:pt>
                <c:pt idx="1510">
                  <c:v>9060</c:v>
                </c:pt>
                <c:pt idx="1511">
                  <c:v>9066</c:v>
                </c:pt>
                <c:pt idx="1512">
                  <c:v>9072</c:v>
                </c:pt>
                <c:pt idx="1513">
                  <c:v>9078</c:v>
                </c:pt>
                <c:pt idx="1514">
                  <c:v>9084</c:v>
                </c:pt>
                <c:pt idx="1515">
                  <c:v>9090</c:v>
                </c:pt>
                <c:pt idx="1516">
                  <c:v>9096</c:v>
                </c:pt>
                <c:pt idx="1517">
                  <c:v>9102</c:v>
                </c:pt>
                <c:pt idx="1518">
                  <c:v>9108</c:v>
                </c:pt>
                <c:pt idx="1519">
                  <c:v>9114</c:v>
                </c:pt>
                <c:pt idx="1520">
                  <c:v>9120</c:v>
                </c:pt>
                <c:pt idx="1521">
                  <c:v>9126</c:v>
                </c:pt>
                <c:pt idx="1522">
                  <c:v>9132</c:v>
                </c:pt>
                <c:pt idx="1523">
                  <c:v>9138</c:v>
                </c:pt>
                <c:pt idx="1524">
                  <c:v>9144</c:v>
                </c:pt>
                <c:pt idx="1525">
                  <c:v>9150</c:v>
                </c:pt>
                <c:pt idx="1526">
                  <c:v>9156</c:v>
                </c:pt>
                <c:pt idx="1527">
                  <c:v>9162</c:v>
                </c:pt>
                <c:pt idx="1528">
                  <c:v>9168</c:v>
                </c:pt>
                <c:pt idx="1529">
                  <c:v>9174</c:v>
                </c:pt>
                <c:pt idx="1530">
                  <c:v>9180</c:v>
                </c:pt>
                <c:pt idx="1531">
                  <c:v>9186</c:v>
                </c:pt>
                <c:pt idx="1532">
                  <c:v>9192</c:v>
                </c:pt>
                <c:pt idx="1533">
                  <c:v>9198</c:v>
                </c:pt>
                <c:pt idx="1534">
                  <c:v>9204</c:v>
                </c:pt>
                <c:pt idx="1535">
                  <c:v>9210</c:v>
                </c:pt>
                <c:pt idx="1536">
                  <c:v>9216</c:v>
                </c:pt>
                <c:pt idx="1537">
                  <c:v>9222</c:v>
                </c:pt>
                <c:pt idx="1538">
                  <c:v>9228</c:v>
                </c:pt>
                <c:pt idx="1539">
                  <c:v>9234</c:v>
                </c:pt>
                <c:pt idx="1540">
                  <c:v>9240</c:v>
                </c:pt>
                <c:pt idx="1541">
                  <c:v>9246</c:v>
                </c:pt>
                <c:pt idx="1542">
                  <c:v>9252</c:v>
                </c:pt>
                <c:pt idx="1543">
                  <c:v>9258</c:v>
                </c:pt>
                <c:pt idx="1544">
                  <c:v>9264</c:v>
                </c:pt>
                <c:pt idx="1545">
                  <c:v>9270</c:v>
                </c:pt>
                <c:pt idx="1546">
                  <c:v>9276</c:v>
                </c:pt>
                <c:pt idx="1547">
                  <c:v>9282</c:v>
                </c:pt>
                <c:pt idx="1548">
                  <c:v>9288</c:v>
                </c:pt>
                <c:pt idx="1549">
                  <c:v>9294</c:v>
                </c:pt>
                <c:pt idx="1550">
                  <c:v>9300</c:v>
                </c:pt>
                <c:pt idx="1551">
                  <c:v>9306</c:v>
                </c:pt>
                <c:pt idx="1552">
                  <c:v>9312</c:v>
                </c:pt>
                <c:pt idx="1553">
                  <c:v>9318</c:v>
                </c:pt>
                <c:pt idx="1554">
                  <c:v>9324</c:v>
                </c:pt>
                <c:pt idx="1555">
                  <c:v>9330</c:v>
                </c:pt>
                <c:pt idx="1556">
                  <c:v>9336</c:v>
                </c:pt>
                <c:pt idx="1557">
                  <c:v>9342</c:v>
                </c:pt>
                <c:pt idx="1558">
                  <c:v>9348</c:v>
                </c:pt>
                <c:pt idx="1559">
                  <c:v>9354</c:v>
                </c:pt>
                <c:pt idx="1560">
                  <c:v>9360</c:v>
                </c:pt>
                <c:pt idx="1561">
                  <c:v>9366</c:v>
                </c:pt>
                <c:pt idx="1562">
                  <c:v>9372</c:v>
                </c:pt>
                <c:pt idx="1563">
                  <c:v>9378</c:v>
                </c:pt>
                <c:pt idx="1564">
                  <c:v>9384</c:v>
                </c:pt>
                <c:pt idx="1565">
                  <c:v>9390</c:v>
                </c:pt>
                <c:pt idx="1566">
                  <c:v>9396</c:v>
                </c:pt>
                <c:pt idx="1567">
                  <c:v>9402</c:v>
                </c:pt>
                <c:pt idx="1568">
                  <c:v>9408</c:v>
                </c:pt>
                <c:pt idx="1569">
                  <c:v>9414</c:v>
                </c:pt>
                <c:pt idx="1570">
                  <c:v>9420</c:v>
                </c:pt>
                <c:pt idx="1571">
                  <c:v>9426</c:v>
                </c:pt>
                <c:pt idx="1572">
                  <c:v>9432</c:v>
                </c:pt>
                <c:pt idx="1573">
                  <c:v>9438</c:v>
                </c:pt>
                <c:pt idx="1574">
                  <c:v>9444</c:v>
                </c:pt>
                <c:pt idx="1575">
                  <c:v>9450</c:v>
                </c:pt>
                <c:pt idx="1576">
                  <c:v>9456</c:v>
                </c:pt>
                <c:pt idx="1577">
                  <c:v>9462</c:v>
                </c:pt>
                <c:pt idx="1578">
                  <c:v>9468</c:v>
                </c:pt>
                <c:pt idx="1579">
                  <c:v>9474</c:v>
                </c:pt>
                <c:pt idx="1580">
                  <c:v>9480</c:v>
                </c:pt>
                <c:pt idx="1581">
                  <c:v>9486</c:v>
                </c:pt>
                <c:pt idx="1582">
                  <c:v>9492</c:v>
                </c:pt>
                <c:pt idx="1583">
                  <c:v>9498</c:v>
                </c:pt>
                <c:pt idx="1584">
                  <c:v>9504</c:v>
                </c:pt>
                <c:pt idx="1585">
                  <c:v>9510</c:v>
                </c:pt>
                <c:pt idx="1586">
                  <c:v>9516</c:v>
                </c:pt>
                <c:pt idx="1587">
                  <c:v>9522</c:v>
                </c:pt>
                <c:pt idx="1588">
                  <c:v>9528</c:v>
                </c:pt>
                <c:pt idx="1589">
                  <c:v>9534</c:v>
                </c:pt>
                <c:pt idx="1590">
                  <c:v>9540</c:v>
                </c:pt>
                <c:pt idx="1591">
                  <c:v>9546</c:v>
                </c:pt>
                <c:pt idx="1592">
                  <c:v>9552</c:v>
                </c:pt>
                <c:pt idx="1593">
                  <c:v>9558</c:v>
                </c:pt>
                <c:pt idx="1594">
                  <c:v>9564</c:v>
                </c:pt>
                <c:pt idx="1595">
                  <c:v>9570</c:v>
                </c:pt>
                <c:pt idx="1596">
                  <c:v>9576</c:v>
                </c:pt>
                <c:pt idx="1597">
                  <c:v>9582</c:v>
                </c:pt>
                <c:pt idx="1598">
                  <c:v>9588</c:v>
                </c:pt>
                <c:pt idx="1599">
                  <c:v>9594</c:v>
                </c:pt>
                <c:pt idx="1600">
                  <c:v>9600</c:v>
                </c:pt>
                <c:pt idx="1601">
                  <c:v>9606</c:v>
                </c:pt>
                <c:pt idx="1602">
                  <c:v>9612</c:v>
                </c:pt>
                <c:pt idx="1603">
                  <c:v>9618</c:v>
                </c:pt>
                <c:pt idx="1604">
                  <c:v>9624</c:v>
                </c:pt>
                <c:pt idx="1605">
                  <c:v>9630</c:v>
                </c:pt>
                <c:pt idx="1606">
                  <c:v>9636</c:v>
                </c:pt>
                <c:pt idx="1607">
                  <c:v>9642</c:v>
                </c:pt>
                <c:pt idx="1608">
                  <c:v>9648</c:v>
                </c:pt>
                <c:pt idx="1609">
                  <c:v>9654</c:v>
                </c:pt>
                <c:pt idx="1610">
                  <c:v>9660</c:v>
                </c:pt>
                <c:pt idx="1611">
                  <c:v>9666</c:v>
                </c:pt>
              </c:numCache>
            </c:numRef>
          </c:xVal>
          <c:yVal>
            <c:numRef>
              <c:f>'Altimeter Data'!$E$8:$E$1619</c:f>
              <c:numCache>
                <c:ptCount val="1612"/>
                <c:pt idx="0">
                  <c:v>46.651265267014736</c:v>
                </c:pt>
                <c:pt idx="1">
                  <c:v>-1.942421241872969</c:v>
                </c:pt>
                <c:pt idx="2">
                  <c:v>-20.147253394033488</c:v>
                </c:pt>
                <c:pt idx="3">
                  <c:v>-8.01177614662797</c:v>
                </c:pt>
                <c:pt idx="4">
                  <c:v>-20.147253394033488</c:v>
                </c:pt>
                <c:pt idx="5">
                  <c:v>-8.01177614662797</c:v>
                </c:pt>
                <c:pt idx="6">
                  <c:v>-8.01177614662797</c:v>
                </c:pt>
                <c:pt idx="7">
                  <c:v>-20.147253394033488</c:v>
                </c:pt>
                <c:pt idx="8">
                  <c:v>4.128011753944658</c:v>
                </c:pt>
                <c:pt idx="9">
                  <c:v>10.199523268890445</c:v>
                </c:pt>
                <c:pt idx="10">
                  <c:v>10.199523268890445</c:v>
                </c:pt>
                <c:pt idx="11">
                  <c:v>16.272113731352878</c:v>
                </c:pt>
                <c:pt idx="12">
                  <c:v>34.49636309122884</c:v>
                </c:pt>
                <c:pt idx="13">
                  <c:v>34.49636309122884</c:v>
                </c:pt>
                <c:pt idx="14">
                  <c:v>46.651265267014736</c:v>
                </c:pt>
                <c:pt idx="15">
                  <c:v>58.810493535763634</c:v>
                </c:pt>
                <c:pt idx="16">
                  <c:v>70.97405134023013</c:v>
                </c:pt>
                <c:pt idx="17">
                  <c:v>64.89173103070156</c:v>
                </c:pt>
                <c:pt idx="18">
                  <c:v>70.97405134023013</c:v>
                </c:pt>
                <c:pt idx="19">
                  <c:v>64.89173103070156</c:v>
                </c:pt>
                <c:pt idx="20">
                  <c:v>83.14194212736717</c:v>
                </c:pt>
                <c:pt idx="21">
                  <c:v>89.22751346779171</c:v>
                </c:pt>
                <c:pt idx="22">
                  <c:v>89.22751346779171</c:v>
                </c:pt>
                <c:pt idx="23">
                  <c:v>83.14194212736717</c:v>
                </c:pt>
                <c:pt idx="24">
                  <c:v>83.14194212736717</c:v>
                </c:pt>
                <c:pt idx="25">
                  <c:v>83.14194212736717</c:v>
                </c:pt>
                <c:pt idx="26">
                  <c:v>95.31416934845514</c:v>
                </c:pt>
                <c:pt idx="27">
                  <c:v>95.31416934845514</c:v>
                </c:pt>
                <c:pt idx="28">
                  <c:v>89.22751346779171</c:v>
                </c:pt>
                <c:pt idx="29">
                  <c:v>107.49073645895662</c:v>
                </c:pt>
                <c:pt idx="30">
                  <c:v>95.31416934845514</c:v>
                </c:pt>
                <c:pt idx="31">
                  <c:v>101.40191020137911</c:v>
                </c:pt>
                <c:pt idx="32">
                  <c:v>113.58064855379062</c:v>
                </c:pt>
                <c:pt idx="33">
                  <c:v>107.49073645895662</c:v>
                </c:pt>
                <c:pt idx="34">
                  <c:v>113.58064855379062</c:v>
                </c:pt>
                <c:pt idx="35">
                  <c:v>113.58064855379062</c:v>
                </c:pt>
                <c:pt idx="36">
                  <c:v>125.76373198693157</c:v>
                </c:pt>
                <c:pt idx="37">
                  <c:v>125.76373198693157</c:v>
                </c:pt>
                <c:pt idx="38">
                  <c:v>125.76373198693157</c:v>
                </c:pt>
                <c:pt idx="39">
                  <c:v>131.85690419183308</c:v>
                </c:pt>
                <c:pt idx="40">
                  <c:v>119.67164691872624</c:v>
                </c:pt>
                <c:pt idx="41">
                  <c:v>131.85690419183308</c:v>
                </c:pt>
                <c:pt idx="42">
                  <c:v>137.95116396706712</c:v>
                </c:pt>
                <c:pt idx="43">
                  <c:v>137.95116396706712</c:v>
                </c:pt>
                <c:pt idx="44">
                  <c:v>150.1429479646445</c:v>
                </c:pt>
                <c:pt idx="45">
                  <c:v>156.24047305571384</c:v>
                </c:pt>
                <c:pt idx="46">
                  <c:v>186.7444468320748</c:v>
                </c:pt>
                <c:pt idx="47">
                  <c:v>156.24047305571384</c:v>
                </c:pt>
                <c:pt idx="48">
                  <c:v>192.84851430052294</c:v>
                </c:pt>
                <c:pt idx="49">
                  <c:v>186.7444468320748</c:v>
                </c:pt>
                <c:pt idx="50">
                  <c:v>186.7444468320748</c:v>
                </c:pt>
                <c:pt idx="51">
                  <c:v>205.05992543994125</c:v>
                </c:pt>
                <c:pt idx="52">
                  <c:v>192.84851430052294</c:v>
                </c:pt>
                <c:pt idx="53">
                  <c:v>198.95367369092645</c:v>
                </c:pt>
                <c:pt idx="54">
                  <c:v>198.95367369092645</c:v>
                </c:pt>
                <c:pt idx="55">
                  <c:v>205.05992543994125</c:v>
                </c:pt>
                <c:pt idx="56">
                  <c:v>198.95367369092645</c:v>
                </c:pt>
                <c:pt idx="57">
                  <c:v>211.16726998449778</c:v>
                </c:pt>
                <c:pt idx="58">
                  <c:v>205.05992543994125</c:v>
                </c:pt>
                <c:pt idx="59">
                  <c:v>205.05992543994125</c:v>
                </c:pt>
                <c:pt idx="60">
                  <c:v>217.27570776178476</c:v>
                </c:pt>
                <c:pt idx="61">
                  <c:v>223.38523920928165</c:v>
                </c:pt>
                <c:pt idx="62">
                  <c:v>211.16726998449778</c:v>
                </c:pt>
                <c:pt idx="63">
                  <c:v>211.16726998449778</c:v>
                </c:pt>
                <c:pt idx="64">
                  <c:v>198.95367369092645</c:v>
                </c:pt>
                <c:pt idx="65">
                  <c:v>205.05992543994125</c:v>
                </c:pt>
                <c:pt idx="66">
                  <c:v>205.05992543994125</c:v>
                </c:pt>
                <c:pt idx="67">
                  <c:v>205.05992543994125</c:v>
                </c:pt>
                <c:pt idx="68">
                  <c:v>205.05992543994125</c:v>
                </c:pt>
                <c:pt idx="69">
                  <c:v>211.16726998449778</c:v>
                </c:pt>
                <c:pt idx="70">
                  <c:v>205.05992543994125</c:v>
                </c:pt>
                <c:pt idx="71">
                  <c:v>192.84851430052294</c:v>
                </c:pt>
                <c:pt idx="72">
                  <c:v>211.16726998449778</c:v>
                </c:pt>
                <c:pt idx="73">
                  <c:v>223.38523920928165</c:v>
                </c:pt>
                <c:pt idx="74">
                  <c:v>217.27570776178476</c:v>
                </c:pt>
                <c:pt idx="75">
                  <c:v>229.49586476467778</c:v>
                </c:pt>
                <c:pt idx="76">
                  <c:v>247.83431045983784</c:v>
                </c:pt>
                <c:pt idx="77">
                  <c:v>253.9493168296989</c:v>
                </c:pt>
                <c:pt idx="78">
                  <c:v>266.1826189108422</c:v>
                </c:pt>
                <c:pt idx="79">
                  <c:v>253.9493168296989</c:v>
                </c:pt>
                <c:pt idx="80">
                  <c:v>253.9493168296989</c:v>
                </c:pt>
                <c:pt idx="81">
                  <c:v>247.83431045983784</c:v>
                </c:pt>
                <c:pt idx="82">
                  <c:v>247.83431045983784</c:v>
                </c:pt>
                <c:pt idx="83">
                  <c:v>253.9493168296989</c:v>
                </c:pt>
                <c:pt idx="84">
                  <c:v>253.9493168296989</c:v>
                </c:pt>
                <c:pt idx="85">
                  <c:v>247.83431045983784</c:v>
                </c:pt>
                <c:pt idx="86">
                  <c:v>247.83431045983784</c:v>
                </c:pt>
                <c:pt idx="87">
                  <c:v>253.9493168296989</c:v>
                </c:pt>
                <c:pt idx="88">
                  <c:v>241.72039995153992</c:v>
                </c:pt>
                <c:pt idx="89">
                  <c:v>247.83431045983784</c:v>
                </c:pt>
                <c:pt idx="90">
                  <c:v>241.72039995153992</c:v>
                </c:pt>
                <c:pt idx="91">
                  <c:v>260.0654195002495</c:v>
                </c:pt>
                <c:pt idx="92">
                  <c:v>247.83431045983784</c:v>
                </c:pt>
                <c:pt idx="93">
                  <c:v>247.83431045983784</c:v>
                </c:pt>
                <c:pt idx="94">
                  <c:v>241.72039995153992</c:v>
                </c:pt>
                <c:pt idx="95">
                  <c:v>260.0654195002495</c:v>
                </c:pt>
                <c:pt idx="96">
                  <c:v>260.0654195002495</c:v>
                </c:pt>
                <c:pt idx="97">
                  <c:v>247.83431045983784</c:v>
                </c:pt>
                <c:pt idx="98">
                  <c:v>272.3009155011364</c:v>
                </c:pt>
                <c:pt idx="99">
                  <c:v>266.1826189108422</c:v>
                </c:pt>
                <c:pt idx="100">
                  <c:v>272.3009155011364</c:v>
                </c:pt>
                <c:pt idx="101">
                  <c:v>260.0654195002495</c:v>
                </c:pt>
                <c:pt idx="102">
                  <c:v>278.42030971103344</c:v>
                </c:pt>
                <c:pt idx="103">
                  <c:v>260.0654195002495</c:v>
                </c:pt>
                <c:pt idx="104">
                  <c:v>266.1826189108422</c:v>
                </c:pt>
                <c:pt idx="105">
                  <c:v>278.42030971103344</c:v>
                </c:pt>
                <c:pt idx="106">
                  <c:v>272.3009155011364</c:v>
                </c:pt>
                <c:pt idx="107">
                  <c:v>272.3009155011364</c:v>
                </c:pt>
                <c:pt idx="108">
                  <c:v>284.54080198072563</c:v>
                </c:pt>
                <c:pt idx="109">
                  <c:v>302.9088715546284</c:v>
                </c:pt>
                <c:pt idx="110">
                  <c:v>296.7850824616366</c:v>
                </c:pt>
                <c:pt idx="111">
                  <c:v>309.0337604708967</c:v>
                </c:pt>
                <c:pt idx="112">
                  <c:v>321.28683953992555</c:v>
                </c:pt>
                <c:pt idx="113">
                  <c:v>321.28683953992555</c:v>
                </c:pt>
                <c:pt idx="114">
                  <c:v>333.5443232044864</c:v>
                </c:pt>
                <c:pt idx="115">
                  <c:v>339.6747178662757</c:v>
                </c:pt>
                <c:pt idx="116">
                  <c:v>327.41503057659054</c:v>
                </c:pt>
                <c:pt idx="117">
                  <c:v>333.5443232044864</c:v>
                </c:pt>
                <c:pt idx="118">
                  <c:v>333.5443232044864</c:v>
                </c:pt>
                <c:pt idx="119">
                  <c:v>345.80621500484745</c:v>
                </c:pt>
                <c:pt idx="120">
                  <c:v>333.5443232044864</c:v>
                </c:pt>
                <c:pt idx="121">
                  <c:v>351.9388150635101</c:v>
                </c:pt>
                <c:pt idx="122">
                  <c:v>358.0725184856853</c:v>
                </c:pt>
                <c:pt idx="123">
                  <c:v>339.6747178662757</c:v>
                </c:pt>
                <c:pt idx="124">
                  <c:v>364.2073257151661</c:v>
                </c:pt>
                <c:pt idx="125">
                  <c:v>351.9388150635101</c:v>
                </c:pt>
                <c:pt idx="126">
                  <c:v>364.2073257151661</c:v>
                </c:pt>
                <c:pt idx="127">
                  <c:v>364.2073257151661</c:v>
                </c:pt>
                <c:pt idx="128">
                  <c:v>370.3432371960201</c:v>
                </c:pt>
                <c:pt idx="129">
                  <c:v>376.48025337254074</c:v>
                </c:pt>
                <c:pt idx="130">
                  <c:v>382.61837468936085</c:v>
                </c:pt>
                <c:pt idx="131">
                  <c:v>401.03937393183617</c:v>
                </c:pt>
                <c:pt idx="132">
                  <c:v>388.75760159137144</c:v>
                </c:pt>
                <c:pt idx="133">
                  <c:v>388.75760159137144</c:v>
                </c:pt>
                <c:pt idx="134">
                  <c:v>394.89793452370577</c:v>
                </c:pt>
                <c:pt idx="135">
                  <c:v>401.03937393183617</c:v>
                </c:pt>
                <c:pt idx="136">
                  <c:v>407.1819202614126</c:v>
                </c:pt>
                <c:pt idx="137">
                  <c:v>407.1819202614126</c:v>
                </c:pt>
                <c:pt idx="138">
                  <c:v>413.3255739585049</c:v>
                </c:pt>
                <c:pt idx="139">
                  <c:v>413.3255739585049</c:v>
                </c:pt>
                <c:pt idx="140">
                  <c:v>425.6162052405659</c:v>
                </c:pt>
                <c:pt idx="141">
                  <c:v>431.7631837189013</c:v>
                </c:pt>
                <c:pt idx="142">
                  <c:v>419.47033546937666</c:v>
                </c:pt>
                <c:pt idx="143">
                  <c:v>413.3255739585049</c:v>
                </c:pt>
                <c:pt idx="144">
                  <c:v>462.5147223767031</c:v>
                </c:pt>
                <c:pt idx="145">
                  <c:v>462.5147223767031</c:v>
                </c:pt>
                <c:pt idx="146">
                  <c:v>431.7631837189013</c:v>
                </c:pt>
                <c:pt idx="147">
                  <c:v>437.91127135150236</c:v>
                </c:pt>
                <c:pt idx="148">
                  <c:v>444.06046858577906</c:v>
                </c:pt>
                <c:pt idx="149">
                  <c:v>444.06046858577906</c:v>
                </c:pt>
                <c:pt idx="150">
                  <c:v>456.36219365027506</c:v>
                </c:pt>
                <c:pt idx="151">
                  <c:v>450.2107758693836</c:v>
                </c:pt>
                <c:pt idx="152">
                  <c:v>437.91127135150236</c:v>
                </c:pt>
                <c:pt idx="153">
                  <c:v>437.91127135150236</c:v>
                </c:pt>
                <c:pt idx="154">
                  <c:v>450.2107758693836</c:v>
                </c:pt>
                <c:pt idx="155">
                  <c:v>456.36219365027506</c:v>
                </c:pt>
                <c:pt idx="156">
                  <c:v>444.06046858577906</c:v>
                </c:pt>
                <c:pt idx="157">
                  <c:v>450.2107758693836</c:v>
                </c:pt>
                <c:pt idx="158">
                  <c:v>462.5147223767031</c:v>
                </c:pt>
                <c:pt idx="159">
                  <c:v>444.06046858577906</c:v>
                </c:pt>
                <c:pt idx="160">
                  <c:v>450.2107758693836</c:v>
                </c:pt>
                <c:pt idx="161">
                  <c:v>450.2107758693836</c:v>
                </c:pt>
                <c:pt idx="162">
                  <c:v>462.5147223767031</c:v>
                </c:pt>
                <c:pt idx="163">
                  <c:v>456.36219365027506</c:v>
                </c:pt>
                <c:pt idx="164">
                  <c:v>456.36219365027506</c:v>
                </c:pt>
                <c:pt idx="165">
                  <c:v>444.06046858577906</c:v>
                </c:pt>
                <c:pt idx="166">
                  <c:v>456.36219365027506</c:v>
                </c:pt>
                <c:pt idx="167">
                  <c:v>456.36219365027506</c:v>
                </c:pt>
                <c:pt idx="168">
                  <c:v>444.06046858577906</c:v>
                </c:pt>
                <c:pt idx="169">
                  <c:v>444.06046858577906</c:v>
                </c:pt>
                <c:pt idx="170">
                  <c:v>450.2107758693836</c:v>
                </c:pt>
                <c:pt idx="171">
                  <c:v>456.36219365027506</c:v>
                </c:pt>
                <c:pt idx="172">
                  <c:v>431.7631837189013</c:v>
                </c:pt>
                <c:pt idx="173">
                  <c:v>456.36219365027506</c:v>
                </c:pt>
                <c:pt idx="174">
                  <c:v>444.06046858577906</c:v>
                </c:pt>
                <c:pt idx="175">
                  <c:v>444.06046858577906</c:v>
                </c:pt>
                <c:pt idx="176">
                  <c:v>462.5147223767031</c:v>
                </c:pt>
                <c:pt idx="177">
                  <c:v>450.2107758693836</c:v>
                </c:pt>
                <c:pt idx="178">
                  <c:v>437.91127135150236</c:v>
                </c:pt>
                <c:pt idx="179">
                  <c:v>444.06046858577906</c:v>
                </c:pt>
                <c:pt idx="180">
                  <c:v>444.06046858577906</c:v>
                </c:pt>
                <c:pt idx="181">
                  <c:v>437.91127135150236</c:v>
                </c:pt>
                <c:pt idx="182">
                  <c:v>450.2107758693836</c:v>
                </c:pt>
                <c:pt idx="183">
                  <c:v>450.2107758693836</c:v>
                </c:pt>
                <c:pt idx="184">
                  <c:v>456.36219365027506</c:v>
                </c:pt>
                <c:pt idx="185">
                  <c:v>462.5147223767031</c:v>
                </c:pt>
                <c:pt idx="186">
                  <c:v>437.91127135150236</c:v>
                </c:pt>
                <c:pt idx="187">
                  <c:v>444.06046858577906</c:v>
                </c:pt>
                <c:pt idx="188">
                  <c:v>450.2107758693836</c:v>
                </c:pt>
                <c:pt idx="189">
                  <c:v>450.2107758693836</c:v>
                </c:pt>
                <c:pt idx="190">
                  <c:v>462.5147223767031</c:v>
                </c:pt>
                <c:pt idx="191">
                  <c:v>444.06046858577906</c:v>
                </c:pt>
                <c:pt idx="192">
                  <c:v>444.06046858577906</c:v>
                </c:pt>
                <c:pt idx="193">
                  <c:v>450.2107758693836</c:v>
                </c:pt>
                <c:pt idx="194">
                  <c:v>431.7631837189013</c:v>
                </c:pt>
                <c:pt idx="195">
                  <c:v>450.2107758693836</c:v>
                </c:pt>
                <c:pt idx="196">
                  <c:v>444.06046858577906</c:v>
                </c:pt>
                <c:pt idx="197">
                  <c:v>480.97897871575674</c:v>
                </c:pt>
                <c:pt idx="198">
                  <c:v>450.2107758693836</c:v>
                </c:pt>
                <c:pt idx="199">
                  <c:v>450.2107758693836</c:v>
                </c:pt>
                <c:pt idx="200">
                  <c:v>456.36219365027506</c:v>
                </c:pt>
                <c:pt idx="201">
                  <c:v>462.5147223767031</c:v>
                </c:pt>
                <c:pt idx="202">
                  <c:v>444.06046858577906</c:v>
                </c:pt>
                <c:pt idx="203">
                  <c:v>462.5147223767031</c:v>
                </c:pt>
                <c:pt idx="204">
                  <c:v>450.2107758693836</c:v>
                </c:pt>
                <c:pt idx="205">
                  <c:v>462.5147223767031</c:v>
                </c:pt>
                <c:pt idx="206">
                  <c:v>450.2107758693836</c:v>
                </c:pt>
                <c:pt idx="207">
                  <c:v>468.6683624971758</c:v>
                </c:pt>
                <c:pt idx="208">
                  <c:v>450.2107758693836</c:v>
                </c:pt>
                <c:pt idx="209">
                  <c:v>462.5147223767031</c:v>
                </c:pt>
                <c:pt idx="210">
                  <c:v>468.6683624971758</c:v>
                </c:pt>
                <c:pt idx="211">
                  <c:v>462.5147223767031</c:v>
                </c:pt>
                <c:pt idx="212">
                  <c:v>450.2107758693836</c:v>
                </c:pt>
                <c:pt idx="213">
                  <c:v>462.5147223767031</c:v>
                </c:pt>
                <c:pt idx="214">
                  <c:v>444.06046858577906</c:v>
                </c:pt>
                <c:pt idx="215">
                  <c:v>407.1819202614126</c:v>
                </c:pt>
                <c:pt idx="216">
                  <c:v>388.75760159137144</c:v>
                </c:pt>
                <c:pt idx="217">
                  <c:v>358.0725184856853</c:v>
                </c:pt>
                <c:pt idx="218">
                  <c:v>351.9388150635101</c:v>
                </c:pt>
                <c:pt idx="219">
                  <c:v>315.15974965205476</c:v>
                </c:pt>
                <c:pt idx="220">
                  <c:v>321.28683953992555</c:v>
                </c:pt>
                <c:pt idx="221">
                  <c:v>302.9088715546284</c:v>
                </c:pt>
                <c:pt idx="222">
                  <c:v>321.28683953992555</c:v>
                </c:pt>
                <c:pt idx="223">
                  <c:v>315.15974965205476</c:v>
                </c:pt>
                <c:pt idx="224">
                  <c:v>321.28683953992555</c:v>
                </c:pt>
                <c:pt idx="225">
                  <c:v>321.28683953992555</c:v>
                </c:pt>
                <c:pt idx="226">
                  <c:v>333.5443232044864</c:v>
                </c:pt>
                <c:pt idx="227">
                  <c:v>327.41503057659054</c:v>
                </c:pt>
                <c:pt idx="228">
                  <c:v>339.6747178662757</c:v>
                </c:pt>
                <c:pt idx="229">
                  <c:v>333.5443232044864</c:v>
                </c:pt>
                <c:pt idx="230">
                  <c:v>339.6747178662757</c:v>
                </c:pt>
                <c:pt idx="231">
                  <c:v>351.9388150635101</c:v>
                </c:pt>
                <c:pt idx="232">
                  <c:v>351.9388150635101</c:v>
                </c:pt>
                <c:pt idx="233">
                  <c:v>345.80621500484745</c:v>
                </c:pt>
                <c:pt idx="234">
                  <c:v>364.2073257151661</c:v>
                </c:pt>
                <c:pt idx="235">
                  <c:v>364.2073257151661</c:v>
                </c:pt>
                <c:pt idx="236">
                  <c:v>364.2073257151661</c:v>
                </c:pt>
                <c:pt idx="237">
                  <c:v>401.03937393183617</c:v>
                </c:pt>
                <c:pt idx="238">
                  <c:v>376.48025337254074</c:v>
                </c:pt>
                <c:pt idx="239">
                  <c:v>376.48025337254074</c:v>
                </c:pt>
                <c:pt idx="240">
                  <c:v>376.48025337254074</c:v>
                </c:pt>
                <c:pt idx="241">
                  <c:v>382.61837468936085</c:v>
                </c:pt>
                <c:pt idx="242">
                  <c:v>376.48025337254074</c:v>
                </c:pt>
                <c:pt idx="243">
                  <c:v>327.41503057659054</c:v>
                </c:pt>
                <c:pt idx="244">
                  <c:v>309.0337604708967</c:v>
                </c:pt>
                <c:pt idx="245">
                  <c:v>290.6623927506796</c:v>
                </c:pt>
                <c:pt idx="246">
                  <c:v>278.42030971103344</c:v>
                </c:pt>
                <c:pt idx="247">
                  <c:v>260.0654195002495</c:v>
                </c:pt>
                <c:pt idx="248">
                  <c:v>235.60758486598547</c:v>
                </c:pt>
                <c:pt idx="249">
                  <c:v>272.3009155011364</c:v>
                </c:pt>
                <c:pt idx="250">
                  <c:v>253.9493168296989</c:v>
                </c:pt>
                <c:pt idx="251">
                  <c:v>260.0654195002495</c:v>
                </c:pt>
                <c:pt idx="252">
                  <c:v>266.1826189108422</c:v>
                </c:pt>
                <c:pt idx="253">
                  <c:v>247.83431045983784</c:v>
                </c:pt>
                <c:pt idx="254">
                  <c:v>266.1826189108422</c:v>
                </c:pt>
                <c:pt idx="255">
                  <c:v>266.1826189108422</c:v>
                </c:pt>
                <c:pt idx="256">
                  <c:v>272.3009155011364</c:v>
                </c:pt>
                <c:pt idx="257">
                  <c:v>278.42030971103344</c:v>
                </c:pt>
                <c:pt idx="258">
                  <c:v>272.3009155011364</c:v>
                </c:pt>
                <c:pt idx="259">
                  <c:v>247.83431045983784</c:v>
                </c:pt>
                <c:pt idx="260">
                  <c:v>278.42030971103344</c:v>
                </c:pt>
                <c:pt idx="261">
                  <c:v>253.9493168296989</c:v>
                </c:pt>
                <c:pt idx="262">
                  <c:v>272.3009155011364</c:v>
                </c:pt>
                <c:pt idx="263">
                  <c:v>266.1826189108422</c:v>
                </c:pt>
                <c:pt idx="264">
                  <c:v>266.1826189108422</c:v>
                </c:pt>
                <c:pt idx="265">
                  <c:v>272.3009155011364</c:v>
                </c:pt>
                <c:pt idx="266">
                  <c:v>272.3009155011364</c:v>
                </c:pt>
                <c:pt idx="267">
                  <c:v>272.3009155011364</c:v>
                </c:pt>
                <c:pt idx="268">
                  <c:v>284.54080198072563</c:v>
                </c:pt>
                <c:pt idx="269">
                  <c:v>278.42030971103344</c:v>
                </c:pt>
                <c:pt idx="270">
                  <c:v>278.42030971103344</c:v>
                </c:pt>
                <c:pt idx="271">
                  <c:v>266.1826189108422</c:v>
                </c:pt>
                <c:pt idx="272">
                  <c:v>272.3009155011364</c:v>
                </c:pt>
                <c:pt idx="273">
                  <c:v>284.54080198072563</c:v>
                </c:pt>
                <c:pt idx="274">
                  <c:v>266.1826189108422</c:v>
                </c:pt>
                <c:pt idx="275">
                  <c:v>278.42030971103344</c:v>
                </c:pt>
                <c:pt idx="276">
                  <c:v>247.83431045983784</c:v>
                </c:pt>
                <c:pt idx="277">
                  <c:v>229.49586476467778</c:v>
                </c:pt>
                <c:pt idx="278">
                  <c:v>229.49586476467778</c:v>
                </c:pt>
                <c:pt idx="279">
                  <c:v>205.05992543994125</c:v>
                </c:pt>
                <c:pt idx="280">
                  <c:v>198.95367369092645</c:v>
                </c:pt>
                <c:pt idx="281">
                  <c:v>168.43879159616645</c:v>
                </c:pt>
                <c:pt idx="282">
                  <c:v>156.24047305571384</c:v>
                </c:pt>
                <c:pt idx="283">
                  <c:v>137.95116396706712</c:v>
                </c:pt>
                <c:pt idx="284">
                  <c:v>125.76373198693157</c:v>
                </c:pt>
                <c:pt idx="285">
                  <c:v>125.76373198693157</c:v>
                </c:pt>
                <c:pt idx="286">
                  <c:v>125.76373198693157</c:v>
                </c:pt>
                <c:pt idx="287">
                  <c:v>125.76373198693157</c:v>
                </c:pt>
                <c:pt idx="288">
                  <c:v>95.31416934845514</c:v>
                </c:pt>
                <c:pt idx="289">
                  <c:v>113.58064855379062</c:v>
                </c:pt>
                <c:pt idx="290">
                  <c:v>101.40191020137911</c:v>
                </c:pt>
                <c:pt idx="291">
                  <c:v>101.40191020137911</c:v>
                </c:pt>
                <c:pt idx="292">
                  <c:v>101.40191020137911</c:v>
                </c:pt>
                <c:pt idx="293">
                  <c:v>101.40191020137911</c:v>
                </c:pt>
                <c:pt idx="294">
                  <c:v>107.49073645895662</c:v>
                </c:pt>
                <c:pt idx="295">
                  <c:v>101.40191020137911</c:v>
                </c:pt>
                <c:pt idx="296">
                  <c:v>125.76373198693157</c:v>
                </c:pt>
                <c:pt idx="297">
                  <c:v>101.40191020137911</c:v>
                </c:pt>
                <c:pt idx="298">
                  <c:v>113.58064855379062</c:v>
                </c:pt>
                <c:pt idx="299">
                  <c:v>107.49073645895662</c:v>
                </c:pt>
                <c:pt idx="300">
                  <c:v>95.31416934845514</c:v>
                </c:pt>
                <c:pt idx="301">
                  <c:v>95.31416934845514</c:v>
                </c:pt>
                <c:pt idx="302">
                  <c:v>107.49073645895662</c:v>
                </c:pt>
                <c:pt idx="303">
                  <c:v>107.49073645895662</c:v>
                </c:pt>
                <c:pt idx="304">
                  <c:v>107.49073645895662</c:v>
                </c:pt>
                <c:pt idx="305">
                  <c:v>107.49073645895662</c:v>
                </c:pt>
                <c:pt idx="306">
                  <c:v>107.49073645895662</c:v>
                </c:pt>
                <c:pt idx="307">
                  <c:v>101.40191020137911</c:v>
                </c:pt>
                <c:pt idx="308">
                  <c:v>95.31416934845514</c:v>
                </c:pt>
                <c:pt idx="309">
                  <c:v>101.40191020137911</c:v>
                </c:pt>
                <c:pt idx="310">
                  <c:v>119.67164691872624</c:v>
                </c:pt>
                <c:pt idx="311">
                  <c:v>101.40191020137911</c:v>
                </c:pt>
                <c:pt idx="312">
                  <c:v>95.31416934845514</c:v>
                </c:pt>
                <c:pt idx="313">
                  <c:v>101.40191020137911</c:v>
                </c:pt>
                <c:pt idx="314">
                  <c:v>101.40191020137911</c:v>
                </c:pt>
                <c:pt idx="315">
                  <c:v>113.58064855379062</c:v>
                </c:pt>
                <c:pt idx="316">
                  <c:v>119.67164691872624</c:v>
                </c:pt>
                <c:pt idx="317">
                  <c:v>101.40191020137911</c:v>
                </c:pt>
                <c:pt idx="318">
                  <c:v>113.58064855379062</c:v>
                </c:pt>
                <c:pt idx="319">
                  <c:v>113.58064855379062</c:v>
                </c:pt>
                <c:pt idx="320">
                  <c:v>107.49073645895662</c:v>
                </c:pt>
                <c:pt idx="321">
                  <c:v>95.31416934845514</c:v>
                </c:pt>
                <c:pt idx="322">
                  <c:v>113.58064855379062</c:v>
                </c:pt>
                <c:pt idx="323">
                  <c:v>95.31416934845514</c:v>
                </c:pt>
                <c:pt idx="324">
                  <c:v>113.58064855379062</c:v>
                </c:pt>
                <c:pt idx="325">
                  <c:v>101.40191020137911</c:v>
                </c:pt>
                <c:pt idx="326">
                  <c:v>95.31416934845514</c:v>
                </c:pt>
                <c:pt idx="327">
                  <c:v>101.40191020137911</c:v>
                </c:pt>
                <c:pt idx="328">
                  <c:v>101.40191020137911</c:v>
                </c:pt>
                <c:pt idx="329">
                  <c:v>107.49073645895662</c:v>
                </c:pt>
                <c:pt idx="330">
                  <c:v>101.40191020137911</c:v>
                </c:pt>
                <c:pt idx="331">
                  <c:v>107.49073645895662</c:v>
                </c:pt>
                <c:pt idx="332">
                  <c:v>101.40191020137911</c:v>
                </c:pt>
                <c:pt idx="333">
                  <c:v>107.49073645895662</c:v>
                </c:pt>
                <c:pt idx="334">
                  <c:v>107.49073645895662</c:v>
                </c:pt>
                <c:pt idx="335">
                  <c:v>113.58064855379062</c:v>
                </c:pt>
                <c:pt idx="336">
                  <c:v>107.49073645895662</c:v>
                </c:pt>
                <c:pt idx="337">
                  <c:v>113.58064855379062</c:v>
                </c:pt>
                <c:pt idx="338">
                  <c:v>107.49073645895662</c:v>
                </c:pt>
                <c:pt idx="339">
                  <c:v>113.58064855379062</c:v>
                </c:pt>
                <c:pt idx="340">
                  <c:v>101.40191020137911</c:v>
                </c:pt>
                <c:pt idx="341">
                  <c:v>125.76373198693157</c:v>
                </c:pt>
                <c:pt idx="342">
                  <c:v>119.67164691872624</c:v>
                </c:pt>
                <c:pt idx="343">
                  <c:v>150.1429479646445</c:v>
                </c:pt>
                <c:pt idx="344">
                  <c:v>137.95116396706712</c:v>
                </c:pt>
                <c:pt idx="345">
                  <c:v>137.95116396706712</c:v>
                </c:pt>
                <c:pt idx="346">
                  <c:v>144.04651174659298</c:v>
                </c:pt>
                <c:pt idx="347">
                  <c:v>131.85690419183308</c:v>
                </c:pt>
                <c:pt idx="348">
                  <c:v>144.04651174659298</c:v>
                </c:pt>
                <c:pt idx="349">
                  <c:v>162.33908745456768</c:v>
                </c:pt>
                <c:pt idx="350">
                  <c:v>150.1429479646445</c:v>
                </c:pt>
                <c:pt idx="351">
                  <c:v>156.24047305571384</c:v>
                </c:pt>
                <c:pt idx="352">
                  <c:v>168.43879159616645</c:v>
                </c:pt>
                <c:pt idx="353">
                  <c:v>168.43879159616645</c:v>
                </c:pt>
                <c:pt idx="354">
                  <c:v>168.43879159616645</c:v>
                </c:pt>
                <c:pt idx="355">
                  <c:v>180.6414708492491</c:v>
                </c:pt>
                <c:pt idx="356">
                  <c:v>198.95367369092645</c:v>
                </c:pt>
                <c:pt idx="357">
                  <c:v>186.7444468320748</c:v>
                </c:pt>
                <c:pt idx="358">
                  <c:v>205.05992543994125</c:v>
                </c:pt>
                <c:pt idx="359">
                  <c:v>192.84851430052294</c:v>
                </c:pt>
                <c:pt idx="360">
                  <c:v>186.7444468320748</c:v>
                </c:pt>
                <c:pt idx="361">
                  <c:v>198.95367369092645</c:v>
                </c:pt>
                <c:pt idx="362">
                  <c:v>186.7444468320748</c:v>
                </c:pt>
                <c:pt idx="363">
                  <c:v>211.16726998449778</c:v>
                </c:pt>
                <c:pt idx="364">
                  <c:v>229.49586476467778</c:v>
                </c:pt>
                <c:pt idx="365">
                  <c:v>229.49586476467778</c:v>
                </c:pt>
                <c:pt idx="366">
                  <c:v>229.49586476467778</c:v>
                </c:pt>
                <c:pt idx="367">
                  <c:v>235.60758486598547</c:v>
                </c:pt>
                <c:pt idx="368">
                  <c:v>217.27570776178476</c:v>
                </c:pt>
                <c:pt idx="369">
                  <c:v>223.38523920928165</c:v>
                </c:pt>
                <c:pt idx="370">
                  <c:v>241.72039995153992</c:v>
                </c:pt>
                <c:pt idx="371">
                  <c:v>205.05992543994125</c:v>
                </c:pt>
                <c:pt idx="372">
                  <c:v>205.05992543994125</c:v>
                </c:pt>
                <c:pt idx="373">
                  <c:v>229.49586476467778</c:v>
                </c:pt>
                <c:pt idx="374">
                  <c:v>217.27570776178476</c:v>
                </c:pt>
                <c:pt idx="375">
                  <c:v>217.27570776178476</c:v>
                </c:pt>
                <c:pt idx="376">
                  <c:v>211.16726998449778</c:v>
                </c:pt>
                <c:pt idx="377">
                  <c:v>211.16726998449778</c:v>
                </c:pt>
                <c:pt idx="378">
                  <c:v>211.16726998449778</c:v>
                </c:pt>
                <c:pt idx="379">
                  <c:v>223.38523920928165</c:v>
                </c:pt>
                <c:pt idx="380">
                  <c:v>241.72039995153992</c:v>
                </c:pt>
                <c:pt idx="381">
                  <c:v>241.72039995153992</c:v>
                </c:pt>
                <c:pt idx="382">
                  <c:v>247.83431045983784</c:v>
                </c:pt>
                <c:pt idx="383">
                  <c:v>241.72039995153992</c:v>
                </c:pt>
                <c:pt idx="384">
                  <c:v>253.9493168296989</c:v>
                </c:pt>
                <c:pt idx="385">
                  <c:v>247.83431045983784</c:v>
                </c:pt>
                <c:pt idx="386">
                  <c:v>247.83431045983784</c:v>
                </c:pt>
                <c:pt idx="387">
                  <c:v>260.0654195002495</c:v>
                </c:pt>
                <c:pt idx="388">
                  <c:v>247.83431045983784</c:v>
                </c:pt>
                <c:pt idx="389">
                  <c:v>247.83431045983784</c:v>
                </c:pt>
                <c:pt idx="390">
                  <c:v>266.1826189108422</c:v>
                </c:pt>
                <c:pt idx="391">
                  <c:v>266.1826189108422</c:v>
                </c:pt>
                <c:pt idx="392">
                  <c:v>272.3009155011364</c:v>
                </c:pt>
                <c:pt idx="393">
                  <c:v>290.6623927506796</c:v>
                </c:pt>
                <c:pt idx="394">
                  <c:v>296.7850824616366</c:v>
                </c:pt>
                <c:pt idx="395">
                  <c:v>272.3009155011364</c:v>
                </c:pt>
                <c:pt idx="396">
                  <c:v>278.42030971103344</c:v>
                </c:pt>
                <c:pt idx="397">
                  <c:v>284.54080198072563</c:v>
                </c:pt>
                <c:pt idx="398">
                  <c:v>284.54080198072563</c:v>
                </c:pt>
                <c:pt idx="399">
                  <c:v>272.3009155011364</c:v>
                </c:pt>
                <c:pt idx="400">
                  <c:v>266.1826189108422</c:v>
                </c:pt>
                <c:pt idx="401">
                  <c:v>290.6623927506796</c:v>
                </c:pt>
                <c:pt idx="402">
                  <c:v>296.7850824616366</c:v>
                </c:pt>
                <c:pt idx="403">
                  <c:v>278.42030971103344</c:v>
                </c:pt>
                <c:pt idx="404">
                  <c:v>302.9088715546284</c:v>
                </c:pt>
                <c:pt idx="405">
                  <c:v>290.6623927506796</c:v>
                </c:pt>
                <c:pt idx="406">
                  <c:v>309.0337604708967</c:v>
                </c:pt>
                <c:pt idx="407">
                  <c:v>296.7850824616366</c:v>
                </c:pt>
                <c:pt idx="408">
                  <c:v>302.9088715546284</c:v>
                </c:pt>
                <c:pt idx="409">
                  <c:v>302.9088715546284</c:v>
                </c:pt>
                <c:pt idx="410">
                  <c:v>315.15974965205476</c:v>
                </c:pt>
                <c:pt idx="411">
                  <c:v>309.0337604708967</c:v>
                </c:pt>
                <c:pt idx="412">
                  <c:v>309.0337604708967</c:v>
                </c:pt>
                <c:pt idx="413">
                  <c:v>321.28683953992555</c:v>
                </c:pt>
                <c:pt idx="414">
                  <c:v>315.15974965205476</c:v>
                </c:pt>
                <c:pt idx="415">
                  <c:v>309.0337604708967</c:v>
                </c:pt>
                <c:pt idx="416">
                  <c:v>327.41503057659054</c:v>
                </c:pt>
                <c:pt idx="417">
                  <c:v>315.15974965205476</c:v>
                </c:pt>
                <c:pt idx="418">
                  <c:v>321.28683953992555</c:v>
                </c:pt>
                <c:pt idx="419">
                  <c:v>290.6623927506796</c:v>
                </c:pt>
                <c:pt idx="420">
                  <c:v>321.28683953992555</c:v>
                </c:pt>
                <c:pt idx="421">
                  <c:v>309.0337604708967</c:v>
                </c:pt>
                <c:pt idx="422">
                  <c:v>309.0337604708967</c:v>
                </c:pt>
                <c:pt idx="423">
                  <c:v>302.9088715546284</c:v>
                </c:pt>
                <c:pt idx="424">
                  <c:v>321.28683953992555</c:v>
                </c:pt>
                <c:pt idx="425">
                  <c:v>339.6747178662757</c:v>
                </c:pt>
                <c:pt idx="426">
                  <c:v>315.15974965205476</c:v>
                </c:pt>
                <c:pt idx="427">
                  <c:v>284.54080198072563</c:v>
                </c:pt>
                <c:pt idx="428">
                  <c:v>315.15974965205476</c:v>
                </c:pt>
                <c:pt idx="429">
                  <c:v>327.41503057659054</c:v>
                </c:pt>
                <c:pt idx="430">
                  <c:v>309.0337604708967</c:v>
                </c:pt>
                <c:pt idx="431">
                  <c:v>315.15974965205476</c:v>
                </c:pt>
                <c:pt idx="432">
                  <c:v>309.0337604708967</c:v>
                </c:pt>
                <c:pt idx="433">
                  <c:v>327.41503057659054</c:v>
                </c:pt>
                <c:pt idx="434">
                  <c:v>302.9088715546284</c:v>
                </c:pt>
                <c:pt idx="435">
                  <c:v>315.15974965205476</c:v>
                </c:pt>
                <c:pt idx="436">
                  <c:v>309.0337604708967</c:v>
                </c:pt>
                <c:pt idx="437">
                  <c:v>315.15974965205476</c:v>
                </c:pt>
                <c:pt idx="438">
                  <c:v>315.15974965205476</c:v>
                </c:pt>
                <c:pt idx="439">
                  <c:v>302.9088715546284</c:v>
                </c:pt>
                <c:pt idx="440">
                  <c:v>321.28683953992555</c:v>
                </c:pt>
                <c:pt idx="441">
                  <c:v>309.0337604708967</c:v>
                </c:pt>
                <c:pt idx="442">
                  <c:v>309.0337604708967</c:v>
                </c:pt>
                <c:pt idx="443">
                  <c:v>296.7850824616366</c:v>
                </c:pt>
                <c:pt idx="444">
                  <c:v>302.9088715546284</c:v>
                </c:pt>
                <c:pt idx="445">
                  <c:v>315.15974965205476</c:v>
                </c:pt>
                <c:pt idx="446">
                  <c:v>309.0337604708967</c:v>
                </c:pt>
                <c:pt idx="447">
                  <c:v>296.7850824616366</c:v>
                </c:pt>
                <c:pt idx="448">
                  <c:v>309.0337604708967</c:v>
                </c:pt>
                <c:pt idx="449">
                  <c:v>321.28683953992555</c:v>
                </c:pt>
                <c:pt idx="450">
                  <c:v>333.5443232044864</c:v>
                </c:pt>
                <c:pt idx="451">
                  <c:v>302.9088715546284</c:v>
                </c:pt>
                <c:pt idx="452">
                  <c:v>309.0337604708967</c:v>
                </c:pt>
                <c:pt idx="453">
                  <c:v>309.0337604708967</c:v>
                </c:pt>
                <c:pt idx="454">
                  <c:v>315.15974965205476</c:v>
                </c:pt>
                <c:pt idx="455">
                  <c:v>302.9088715546284</c:v>
                </c:pt>
                <c:pt idx="456">
                  <c:v>321.28683953992555</c:v>
                </c:pt>
                <c:pt idx="457">
                  <c:v>315.15974965205476</c:v>
                </c:pt>
                <c:pt idx="458">
                  <c:v>315.15974965205476</c:v>
                </c:pt>
                <c:pt idx="459">
                  <c:v>315.15974965205476</c:v>
                </c:pt>
                <c:pt idx="460">
                  <c:v>315.15974965205476</c:v>
                </c:pt>
                <c:pt idx="461">
                  <c:v>309.0337604708967</c:v>
                </c:pt>
                <c:pt idx="462">
                  <c:v>315.15974965205476</c:v>
                </c:pt>
                <c:pt idx="463">
                  <c:v>315.15974965205476</c:v>
                </c:pt>
                <c:pt idx="464">
                  <c:v>309.0337604708967</c:v>
                </c:pt>
                <c:pt idx="465">
                  <c:v>321.28683953992555</c:v>
                </c:pt>
                <c:pt idx="466">
                  <c:v>315.15974965205476</c:v>
                </c:pt>
                <c:pt idx="467">
                  <c:v>321.28683953992555</c:v>
                </c:pt>
                <c:pt idx="468">
                  <c:v>315.15974965205476</c:v>
                </c:pt>
                <c:pt idx="469">
                  <c:v>302.9088715546284</c:v>
                </c:pt>
                <c:pt idx="470">
                  <c:v>302.9088715546284</c:v>
                </c:pt>
                <c:pt idx="471">
                  <c:v>315.15974965205476</c:v>
                </c:pt>
                <c:pt idx="472">
                  <c:v>302.9088715546284</c:v>
                </c:pt>
                <c:pt idx="473">
                  <c:v>290.6623927506796</c:v>
                </c:pt>
                <c:pt idx="474">
                  <c:v>321.28683953992555</c:v>
                </c:pt>
                <c:pt idx="475">
                  <c:v>315.15974965205476</c:v>
                </c:pt>
                <c:pt idx="476">
                  <c:v>321.28683953992555</c:v>
                </c:pt>
                <c:pt idx="477">
                  <c:v>327.41503057659054</c:v>
                </c:pt>
                <c:pt idx="478">
                  <c:v>309.0337604708967</c:v>
                </c:pt>
                <c:pt idx="479">
                  <c:v>315.15974965205476</c:v>
                </c:pt>
                <c:pt idx="480">
                  <c:v>302.9088715546284</c:v>
                </c:pt>
                <c:pt idx="481">
                  <c:v>302.9088715546284</c:v>
                </c:pt>
                <c:pt idx="482">
                  <c:v>315.15974965205476</c:v>
                </c:pt>
                <c:pt idx="483">
                  <c:v>315.15974965205476</c:v>
                </c:pt>
                <c:pt idx="484">
                  <c:v>327.41503057659054</c:v>
                </c:pt>
                <c:pt idx="485">
                  <c:v>315.15974965205476</c:v>
                </c:pt>
                <c:pt idx="486">
                  <c:v>296.7850824616366</c:v>
                </c:pt>
                <c:pt idx="487">
                  <c:v>315.15974965205476</c:v>
                </c:pt>
                <c:pt idx="488">
                  <c:v>315.15974965205476</c:v>
                </c:pt>
                <c:pt idx="489">
                  <c:v>302.9088715546284</c:v>
                </c:pt>
                <c:pt idx="490">
                  <c:v>321.28683953992555</c:v>
                </c:pt>
                <c:pt idx="491">
                  <c:v>309.0337604708967</c:v>
                </c:pt>
                <c:pt idx="492">
                  <c:v>309.0337604708967</c:v>
                </c:pt>
                <c:pt idx="493">
                  <c:v>327.41503057659054</c:v>
                </c:pt>
                <c:pt idx="494">
                  <c:v>315.15974965205476</c:v>
                </c:pt>
                <c:pt idx="495">
                  <c:v>327.41503057659054</c:v>
                </c:pt>
                <c:pt idx="496">
                  <c:v>333.5443232044864</c:v>
                </c:pt>
                <c:pt idx="497">
                  <c:v>333.5443232044864</c:v>
                </c:pt>
                <c:pt idx="498">
                  <c:v>345.80621500484745</c:v>
                </c:pt>
                <c:pt idx="499">
                  <c:v>358.0725184856853</c:v>
                </c:pt>
                <c:pt idx="500">
                  <c:v>358.0725184856853</c:v>
                </c:pt>
                <c:pt idx="501">
                  <c:v>351.9388150635101</c:v>
                </c:pt>
                <c:pt idx="502">
                  <c:v>351.9388150635101</c:v>
                </c:pt>
                <c:pt idx="503">
                  <c:v>376.48025337254074</c:v>
                </c:pt>
                <c:pt idx="504">
                  <c:v>370.3432371960201</c:v>
                </c:pt>
                <c:pt idx="505">
                  <c:v>394.89793452370577</c:v>
                </c:pt>
                <c:pt idx="506">
                  <c:v>401.03937393183617</c:v>
                </c:pt>
                <c:pt idx="507">
                  <c:v>401.03937393183617</c:v>
                </c:pt>
                <c:pt idx="508">
                  <c:v>401.03937393183617</c:v>
                </c:pt>
                <c:pt idx="509">
                  <c:v>413.3255739585049</c:v>
                </c:pt>
                <c:pt idx="510">
                  <c:v>431.7631837189013</c:v>
                </c:pt>
                <c:pt idx="511">
                  <c:v>431.7631837189013</c:v>
                </c:pt>
                <c:pt idx="512">
                  <c:v>425.6162052405659</c:v>
                </c:pt>
                <c:pt idx="513">
                  <c:v>444.06046858577906</c:v>
                </c:pt>
                <c:pt idx="514">
                  <c:v>456.36219365027506</c:v>
                </c:pt>
                <c:pt idx="515">
                  <c:v>450.2107758693836</c:v>
                </c:pt>
                <c:pt idx="516">
                  <c:v>450.2107758693836</c:v>
                </c:pt>
                <c:pt idx="517">
                  <c:v>462.5147223767031</c:v>
                </c:pt>
                <c:pt idx="518">
                  <c:v>462.5147223767031</c:v>
                </c:pt>
                <c:pt idx="519">
                  <c:v>468.6683624971758</c:v>
                </c:pt>
                <c:pt idx="520">
                  <c:v>474.82311446049187</c:v>
                </c:pt>
                <c:pt idx="521">
                  <c:v>480.97897871575674</c:v>
                </c:pt>
                <c:pt idx="522">
                  <c:v>487.1359557122859</c:v>
                </c:pt>
                <c:pt idx="523">
                  <c:v>468.6683624971758</c:v>
                </c:pt>
                <c:pt idx="524">
                  <c:v>487.1359557122859</c:v>
                </c:pt>
                <c:pt idx="525">
                  <c:v>493.2940458997338</c:v>
                </c:pt>
                <c:pt idx="526">
                  <c:v>468.6683624971758</c:v>
                </c:pt>
                <c:pt idx="527">
                  <c:v>499.45324972804565</c:v>
                </c:pt>
                <c:pt idx="528">
                  <c:v>517.9375475615885</c:v>
                </c:pt>
                <c:pt idx="529">
                  <c:v>511.7750001083658</c:v>
                </c:pt>
                <c:pt idx="530">
                  <c:v>511.7750001083658</c:v>
                </c:pt>
                <c:pt idx="531">
                  <c:v>511.7750001083658</c:v>
                </c:pt>
                <c:pt idx="532">
                  <c:v>530.265989249569</c:v>
                </c:pt>
                <c:pt idx="533">
                  <c:v>530.265989249569</c:v>
                </c:pt>
                <c:pt idx="534">
                  <c:v>524.1012104582171</c:v>
                </c:pt>
                <c:pt idx="535">
                  <c:v>542.5988963231995</c:v>
                </c:pt>
                <c:pt idx="536">
                  <c:v>573.4507238133015</c:v>
                </c:pt>
                <c:pt idx="537">
                  <c:v>573.4507238133015</c:v>
                </c:pt>
                <c:pt idx="538">
                  <c:v>567.2781210975434</c:v>
                </c:pt>
                <c:pt idx="539">
                  <c:v>567.2781210975434</c:v>
                </c:pt>
                <c:pt idx="540">
                  <c:v>554.9362723988667</c:v>
                </c:pt>
                <c:pt idx="541">
                  <c:v>554.9362723988667</c:v>
                </c:pt>
                <c:pt idx="542">
                  <c:v>554.9362723988667</c:v>
                </c:pt>
                <c:pt idx="543">
                  <c:v>573.4507238133015</c:v>
                </c:pt>
                <c:pt idx="544">
                  <c:v>561.1066374438707</c:v>
                </c:pt>
                <c:pt idx="545">
                  <c:v>567.2781210975434</c:v>
                </c:pt>
                <c:pt idx="546">
                  <c:v>554.9362723988667</c:v>
                </c:pt>
                <c:pt idx="547">
                  <c:v>567.2781210975434</c:v>
                </c:pt>
                <c:pt idx="548">
                  <c:v>567.2781210975434</c:v>
                </c:pt>
                <c:pt idx="549">
                  <c:v>567.2781210975434</c:v>
                </c:pt>
                <c:pt idx="550">
                  <c:v>567.2781210975434</c:v>
                </c:pt>
                <c:pt idx="551">
                  <c:v>548.7670255095827</c:v>
                </c:pt>
                <c:pt idx="552">
                  <c:v>567.2781210975434</c:v>
                </c:pt>
                <c:pt idx="553">
                  <c:v>542.5988963231995</c:v>
                </c:pt>
                <c:pt idx="554">
                  <c:v>524.1012104582171</c:v>
                </c:pt>
                <c:pt idx="555">
                  <c:v>480.97897871575674</c:v>
                </c:pt>
                <c:pt idx="556">
                  <c:v>499.45324972804565</c:v>
                </c:pt>
                <c:pt idx="557">
                  <c:v>499.45324972804565</c:v>
                </c:pt>
                <c:pt idx="558">
                  <c:v>517.9375475615885</c:v>
                </c:pt>
                <c:pt idx="559">
                  <c:v>524.1012104582171</c:v>
                </c:pt>
                <c:pt idx="560">
                  <c:v>511.7750001083658</c:v>
                </c:pt>
                <c:pt idx="561">
                  <c:v>517.9375475615885</c:v>
                </c:pt>
                <c:pt idx="562">
                  <c:v>561.1066374438707</c:v>
                </c:pt>
                <c:pt idx="563">
                  <c:v>505.61356764742493</c:v>
                </c:pt>
                <c:pt idx="564">
                  <c:v>505.61356764742493</c:v>
                </c:pt>
                <c:pt idx="565">
                  <c:v>517.9375475615885</c:v>
                </c:pt>
                <c:pt idx="566">
                  <c:v>487.1359557122859</c:v>
                </c:pt>
                <c:pt idx="567">
                  <c:v>487.1359557122859</c:v>
                </c:pt>
                <c:pt idx="568">
                  <c:v>468.6683624971758</c:v>
                </c:pt>
                <c:pt idx="569">
                  <c:v>480.97897871575674</c:v>
                </c:pt>
                <c:pt idx="570">
                  <c:v>456.36219365027506</c:v>
                </c:pt>
                <c:pt idx="571">
                  <c:v>437.91127135150236</c:v>
                </c:pt>
                <c:pt idx="572">
                  <c:v>456.36219365027506</c:v>
                </c:pt>
                <c:pt idx="573">
                  <c:v>456.36219365027506</c:v>
                </c:pt>
                <c:pt idx="574">
                  <c:v>462.5147223767031</c:v>
                </c:pt>
                <c:pt idx="575">
                  <c:v>462.5147223767031</c:v>
                </c:pt>
                <c:pt idx="576">
                  <c:v>468.6683624971758</c:v>
                </c:pt>
                <c:pt idx="577">
                  <c:v>474.82311446049187</c:v>
                </c:pt>
                <c:pt idx="578">
                  <c:v>480.97897871575674</c:v>
                </c:pt>
                <c:pt idx="579">
                  <c:v>487.1359557122859</c:v>
                </c:pt>
                <c:pt idx="580">
                  <c:v>456.36219365027506</c:v>
                </c:pt>
                <c:pt idx="581">
                  <c:v>474.82311446049187</c:v>
                </c:pt>
                <c:pt idx="582">
                  <c:v>474.82311446049187</c:v>
                </c:pt>
                <c:pt idx="583">
                  <c:v>474.82311446049187</c:v>
                </c:pt>
                <c:pt idx="584">
                  <c:v>468.6683624971758</c:v>
                </c:pt>
                <c:pt idx="585">
                  <c:v>468.6683624971758</c:v>
                </c:pt>
                <c:pt idx="586">
                  <c:v>462.5147223767031</c:v>
                </c:pt>
                <c:pt idx="587">
                  <c:v>480.97897871575674</c:v>
                </c:pt>
                <c:pt idx="588">
                  <c:v>456.36219365027506</c:v>
                </c:pt>
                <c:pt idx="589">
                  <c:v>456.36219365027506</c:v>
                </c:pt>
                <c:pt idx="590">
                  <c:v>468.6683624971758</c:v>
                </c:pt>
                <c:pt idx="591">
                  <c:v>468.6683624971758</c:v>
                </c:pt>
                <c:pt idx="592">
                  <c:v>480.97897871575674</c:v>
                </c:pt>
                <c:pt idx="593">
                  <c:v>480.97897871575674</c:v>
                </c:pt>
                <c:pt idx="594">
                  <c:v>468.6683624971758</c:v>
                </c:pt>
                <c:pt idx="595">
                  <c:v>487.1359557122859</c:v>
                </c:pt>
                <c:pt idx="596">
                  <c:v>487.1359557122859</c:v>
                </c:pt>
                <c:pt idx="597">
                  <c:v>462.5147223767031</c:v>
                </c:pt>
                <c:pt idx="598">
                  <c:v>462.5147223767031</c:v>
                </c:pt>
                <c:pt idx="599">
                  <c:v>468.6683624971758</c:v>
                </c:pt>
                <c:pt idx="600">
                  <c:v>480.97897871575674</c:v>
                </c:pt>
                <c:pt idx="601">
                  <c:v>468.6683624971758</c:v>
                </c:pt>
                <c:pt idx="602">
                  <c:v>480.97897871575674</c:v>
                </c:pt>
                <c:pt idx="603">
                  <c:v>468.6683624971758</c:v>
                </c:pt>
                <c:pt idx="604">
                  <c:v>480.97897871575674</c:v>
                </c:pt>
                <c:pt idx="605">
                  <c:v>480.97897871575674</c:v>
                </c:pt>
                <c:pt idx="606">
                  <c:v>462.5147223767031</c:v>
                </c:pt>
                <c:pt idx="607">
                  <c:v>474.82311446049187</c:v>
                </c:pt>
                <c:pt idx="608">
                  <c:v>474.82311446049187</c:v>
                </c:pt>
                <c:pt idx="609">
                  <c:v>468.6683624971758</c:v>
                </c:pt>
                <c:pt idx="610">
                  <c:v>480.97897871575674</c:v>
                </c:pt>
                <c:pt idx="611">
                  <c:v>462.5147223767031</c:v>
                </c:pt>
                <c:pt idx="612">
                  <c:v>462.5147223767031</c:v>
                </c:pt>
                <c:pt idx="613">
                  <c:v>468.6683624971758</c:v>
                </c:pt>
                <c:pt idx="614">
                  <c:v>480.97897871575674</c:v>
                </c:pt>
                <c:pt idx="615">
                  <c:v>474.82311446049187</c:v>
                </c:pt>
                <c:pt idx="616">
                  <c:v>462.5147223767031</c:v>
                </c:pt>
                <c:pt idx="617">
                  <c:v>493.2940458997338</c:v>
                </c:pt>
                <c:pt idx="618">
                  <c:v>474.82311446049187</c:v>
                </c:pt>
                <c:pt idx="619">
                  <c:v>480.97897871575674</c:v>
                </c:pt>
                <c:pt idx="620">
                  <c:v>462.5147223767031</c:v>
                </c:pt>
                <c:pt idx="621">
                  <c:v>480.97897871575674</c:v>
                </c:pt>
                <c:pt idx="622">
                  <c:v>468.6683624971758</c:v>
                </c:pt>
                <c:pt idx="623">
                  <c:v>474.82311446049187</c:v>
                </c:pt>
                <c:pt idx="624">
                  <c:v>474.82311446049187</c:v>
                </c:pt>
                <c:pt idx="625">
                  <c:v>456.36219365027506</c:v>
                </c:pt>
                <c:pt idx="626">
                  <c:v>468.6683624971758</c:v>
                </c:pt>
                <c:pt idx="627">
                  <c:v>456.36219365027506</c:v>
                </c:pt>
                <c:pt idx="628">
                  <c:v>425.6162052405659</c:v>
                </c:pt>
                <c:pt idx="629">
                  <c:v>364.2073257151661</c:v>
                </c:pt>
                <c:pt idx="630">
                  <c:v>358.0725184856853</c:v>
                </c:pt>
                <c:pt idx="631">
                  <c:v>339.6747178662757</c:v>
                </c:pt>
                <c:pt idx="632">
                  <c:v>309.0337604708967</c:v>
                </c:pt>
                <c:pt idx="633">
                  <c:v>315.15974965205476</c:v>
                </c:pt>
                <c:pt idx="634">
                  <c:v>272.3009155011364</c:v>
                </c:pt>
                <c:pt idx="635">
                  <c:v>278.42030971103344</c:v>
                </c:pt>
                <c:pt idx="636">
                  <c:v>266.1826189108422</c:v>
                </c:pt>
                <c:pt idx="637">
                  <c:v>266.1826189108422</c:v>
                </c:pt>
                <c:pt idx="638">
                  <c:v>284.54080198072563</c:v>
                </c:pt>
                <c:pt idx="639">
                  <c:v>284.54080198072563</c:v>
                </c:pt>
                <c:pt idx="640">
                  <c:v>272.3009155011364</c:v>
                </c:pt>
                <c:pt idx="641">
                  <c:v>278.42030971103344</c:v>
                </c:pt>
                <c:pt idx="642">
                  <c:v>284.54080198072563</c:v>
                </c:pt>
                <c:pt idx="643">
                  <c:v>272.3009155011364</c:v>
                </c:pt>
                <c:pt idx="644">
                  <c:v>272.3009155011364</c:v>
                </c:pt>
                <c:pt idx="645">
                  <c:v>266.1826189108422</c:v>
                </c:pt>
                <c:pt idx="646">
                  <c:v>278.42030971103344</c:v>
                </c:pt>
                <c:pt idx="647">
                  <c:v>296.7850824616366</c:v>
                </c:pt>
                <c:pt idx="648">
                  <c:v>266.1826189108422</c:v>
                </c:pt>
                <c:pt idx="649">
                  <c:v>266.1826189108422</c:v>
                </c:pt>
                <c:pt idx="650">
                  <c:v>284.54080198072563</c:v>
                </c:pt>
                <c:pt idx="651">
                  <c:v>272.3009155011364</c:v>
                </c:pt>
                <c:pt idx="652">
                  <c:v>272.3009155011364</c:v>
                </c:pt>
                <c:pt idx="653">
                  <c:v>290.6623927506796</c:v>
                </c:pt>
                <c:pt idx="654">
                  <c:v>284.54080198072563</c:v>
                </c:pt>
                <c:pt idx="655">
                  <c:v>272.3009155011364</c:v>
                </c:pt>
                <c:pt idx="656">
                  <c:v>272.3009155011364</c:v>
                </c:pt>
                <c:pt idx="657">
                  <c:v>272.3009155011364</c:v>
                </c:pt>
                <c:pt idx="658">
                  <c:v>278.42030971103344</c:v>
                </c:pt>
                <c:pt idx="659">
                  <c:v>278.42030971103344</c:v>
                </c:pt>
                <c:pt idx="660">
                  <c:v>278.42030971103344</c:v>
                </c:pt>
                <c:pt idx="661">
                  <c:v>272.3009155011364</c:v>
                </c:pt>
                <c:pt idx="662">
                  <c:v>272.3009155011364</c:v>
                </c:pt>
                <c:pt idx="663">
                  <c:v>290.6623927506796</c:v>
                </c:pt>
                <c:pt idx="664">
                  <c:v>315.15974965205476</c:v>
                </c:pt>
                <c:pt idx="665">
                  <c:v>290.6623927506796</c:v>
                </c:pt>
                <c:pt idx="666">
                  <c:v>296.7850824616366</c:v>
                </c:pt>
                <c:pt idx="667">
                  <c:v>241.72039995153992</c:v>
                </c:pt>
                <c:pt idx="668">
                  <c:v>253.9493168296989</c:v>
                </c:pt>
                <c:pt idx="669">
                  <c:v>247.83431045983784</c:v>
                </c:pt>
                <c:pt idx="670">
                  <c:v>223.38523920928165</c:v>
                </c:pt>
                <c:pt idx="671">
                  <c:v>217.27570776178476</c:v>
                </c:pt>
                <c:pt idx="672">
                  <c:v>211.16726998449778</c:v>
                </c:pt>
                <c:pt idx="673">
                  <c:v>162.33908745456768</c:v>
                </c:pt>
                <c:pt idx="674">
                  <c:v>168.43879159616645</c:v>
                </c:pt>
                <c:pt idx="675">
                  <c:v>162.33908745456768</c:v>
                </c:pt>
                <c:pt idx="676">
                  <c:v>168.43879159616645</c:v>
                </c:pt>
                <c:pt idx="677">
                  <c:v>113.58064855379062</c:v>
                </c:pt>
                <c:pt idx="678">
                  <c:v>156.24047305571384</c:v>
                </c:pt>
                <c:pt idx="679">
                  <c:v>125.76373198693157</c:v>
                </c:pt>
                <c:pt idx="680">
                  <c:v>119.67164691872624</c:v>
                </c:pt>
                <c:pt idx="681">
                  <c:v>131.85690419183308</c:v>
                </c:pt>
                <c:pt idx="682">
                  <c:v>113.58064855379062</c:v>
                </c:pt>
                <c:pt idx="683">
                  <c:v>125.76373198693157</c:v>
                </c:pt>
                <c:pt idx="684">
                  <c:v>119.67164691872624</c:v>
                </c:pt>
                <c:pt idx="685">
                  <c:v>119.67164691872624</c:v>
                </c:pt>
                <c:pt idx="686">
                  <c:v>137.95116396706712</c:v>
                </c:pt>
                <c:pt idx="687">
                  <c:v>131.85690419183308</c:v>
                </c:pt>
                <c:pt idx="688">
                  <c:v>125.76373198693157</c:v>
                </c:pt>
                <c:pt idx="689">
                  <c:v>131.85690419183308</c:v>
                </c:pt>
                <c:pt idx="690">
                  <c:v>137.95116396706712</c:v>
                </c:pt>
                <c:pt idx="691">
                  <c:v>125.76373198693157</c:v>
                </c:pt>
                <c:pt idx="692">
                  <c:v>144.04651174659298</c:v>
                </c:pt>
                <c:pt idx="693">
                  <c:v>144.04651174659298</c:v>
                </c:pt>
                <c:pt idx="694">
                  <c:v>119.67164691872624</c:v>
                </c:pt>
                <c:pt idx="695">
                  <c:v>113.58064855379062</c:v>
                </c:pt>
                <c:pt idx="696">
                  <c:v>119.67164691872624</c:v>
                </c:pt>
                <c:pt idx="697">
                  <c:v>144.04651174659298</c:v>
                </c:pt>
                <c:pt idx="698">
                  <c:v>131.85690419183308</c:v>
                </c:pt>
                <c:pt idx="699">
                  <c:v>137.95116396706712</c:v>
                </c:pt>
                <c:pt idx="700">
                  <c:v>131.85690419183308</c:v>
                </c:pt>
                <c:pt idx="701">
                  <c:v>137.95116396706712</c:v>
                </c:pt>
                <c:pt idx="702">
                  <c:v>101.40191020137911</c:v>
                </c:pt>
                <c:pt idx="703">
                  <c:v>83.14194212736717</c:v>
                </c:pt>
                <c:pt idx="704">
                  <c:v>64.89173103070156</c:v>
                </c:pt>
                <c:pt idx="705">
                  <c:v>58.810493535763634</c:v>
                </c:pt>
                <c:pt idx="706">
                  <c:v>34.49636309122884</c:v>
                </c:pt>
                <c:pt idx="707">
                  <c:v>28.420533213495773</c:v>
                </c:pt>
                <c:pt idx="708">
                  <c:v>28.420533213495773</c:v>
                </c:pt>
                <c:pt idx="709">
                  <c:v>34.49636309122884</c:v>
                </c:pt>
                <c:pt idx="710">
                  <c:v>22.345783569930354</c:v>
                </c:pt>
                <c:pt idx="711">
                  <c:v>28.420533213495773</c:v>
                </c:pt>
                <c:pt idx="712">
                  <c:v>34.49636309122884</c:v>
                </c:pt>
                <c:pt idx="713">
                  <c:v>40.57327363247073</c:v>
                </c:pt>
                <c:pt idx="714">
                  <c:v>34.49636309122884</c:v>
                </c:pt>
                <c:pt idx="715">
                  <c:v>22.345783569930354</c:v>
                </c:pt>
                <c:pt idx="716">
                  <c:v>22.345783569930354</c:v>
                </c:pt>
                <c:pt idx="717">
                  <c:v>28.420533213495773</c:v>
                </c:pt>
                <c:pt idx="718">
                  <c:v>28.420533213495773</c:v>
                </c:pt>
                <c:pt idx="719">
                  <c:v>28.420533213495773</c:v>
                </c:pt>
                <c:pt idx="720">
                  <c:v>40.57327363247073</c:v>
                </c:pt>
                <c:pt idx="721">
                  <c:v>16.272113731352878</c:v>
                </c:pt>
                <c:pt idx="722">
                  <c:v>28.420533213495773</c:v>
                </c:pt>
                <c:pt idx="723">
                  <c:v>22.345783569930354</c:v>
                </c:pt>
                <c:pt idx="724">
                  <c:v>34.49636309122884</c:v>
                </c:pt>
                <c:pt idx="725">
                  <c:v>22.345783569930354</c:v>
                </c:pt>
                <c:pt idx="726">
                  <c:v>10.199523268890445</c:v>
                </c:pt>
                <c:pt idx="727">
                  <c:v>22.345783569930354</c:v>
                </c:pt>
                <c:pt idx="728">
                  <c:v>34.49636309122884</c:v>
                </c:pt>
                <c:pt idx="729">
                  <c:v>28.420533213495773</c:v>
                </c:pt>
                <c:pt idx="730">
                  <c:v>28.420533213495773</c:v>
                </c:pt>
                <c:pt idx="731">
                  <c:v>16.272113731352878</c:v>
                </c:pt>
                <c:pt idx="732">
                  <c:v>34.49636309122884</c:v>
                </c:pt>
                <c:pt idx="733">
                  <c:v>22.345783569930354</c:v>
                </c:pt>
                <c:pt idx="734">
                  <c:v>40.57327363247073</c:v>
                </c:pt>
                <c:pt idx="735">
                  <c:v>34.49636309122884</c:v>
                </c:pt>
                <c:pt idx="736">
                  <c:v>34.49636309122884</c:v>
                </c:pt>
                <c:pt idx="737">
                  <c:v>22.345783569930354</c:v>
                </c:pt>
                <c:pt idx="738">
                  <c:v>28.420533213495773</c:v>
                </c:pt>
                <c:pt idx="739">
                  <c:v>46.651265267014736</c:v>
                </c:pt>
                <c:pt idx="740">
                  <c:v>22.345783569930354</c:v>
                </c:pt>
                <c:pt idx="741">
                  <c:v>22.345783569930354</c:v>
                </c:pt>
                <c:pt idx="742">
                  <c:v>28.420533213495773</c:v>
                </c:pt>
                <c:pt idx="743">
                  <c:v>28.420533213495773</c:v>
                </c:pt>
                <c:pt idx="744">
                  <c:v>28.420533213495773</c:v>
                </c:pt>
                <c:pt idx="745">
                  <c:v>28.420533213495773</c:v>
                </c:pt>
                <c:pt idx="746">
                  <c:v>22.345783569930354</c:v>
                </c:pt>
                <c:pt idx="747">
                  <c:v>34.49636309122884</c:v>
                </c:pt>
                <c:pt idx="748">
                  <c:v>46.651265267014736</c:v>
                </c:pt>
                <c:pt idx="749">
                  <c:v>28.420533213495773</c:v>
                </c:pt>
                <c:pt idx="750">
                  <c:v>46.651265267014736</c:v>
                </c:pt>
                <c:pt idx="751">
                  <c:v>46.651265267014736</c:v>
                </c:pt>
                <c:pt idx="752">
                  <c:v>34.49636309122884</c:v>
                </c:pt>
                <c:pt idx="753">
                  <c:v>28.420533213495773</c:v>
                </c:pt>
                <c:pt idx="754">
                  <c:v>40.57327363247073</c:v>
                </c:pt>
                <c:pt idx="755">
                  <c:v>40.57327363247073</c:v>
                </c:pt>
                <c:pt idx="756">
                  <c:v>34.49636309122884</c:v>
                </c:pt>
                <c:pt idx="757">
                  <c:v>16.272113731352878</c:v>
                </c:pt>
                <c:pt idx="758">
                  <c:v>4.128011753944658</c:v>
                </c:pt>
                <c:pt idx="759">
                  <c:v>4.128011753944658</c:v>
                </c:pt>
                <c:pt idx="760">
                  <c:v>-1.942421241872969</c:v>
                </c:pt>
                <c:pt idx="761">
                  <c:v>-14.080053388175967</c:v>
                </c:pt>
                <c:pt idx="762">
                  <c:v>-1.942421241872969</c:v>
                </c:pt>
                <c:pt idx="763">
                  <c:v>-8.01177614662797</c:v>
                </c:pt>
                <c:pt idx="764">
                  <c:v>16.272113731352878</c:v>
                </c:pt>
                <c:pt idx="765">
                  <c:v>-20.147253394033488</c:v>
                </c:pt>
                <c:pt idx="766">
                  <c:v>-8.01177614662797</c:v>
                </c:pt>
                <c:pt idx="767">
                  <c:v>-14.080053388175967</c:v>
                </c:pt>
                <c:pt idx="768">
                  <c:v>10.199523268890445</c:v>
                </c:pt>
                <c:pt idx="769">
                  <c:v>-14.080053388175967</c:v>
                </c:pt>
                <c:pt idx="770">
                  <c:v>-14.080053388175967</c:v>
                </c:pt>
                <c:pt idx="771">
                  <c:v>4.128011753944658</c:v>
                </c:pt>
                <c:pt idx="772">
                  <c:v>-1.942421241872969</c:v>
                </c:pt>
                <c:pt idx="773">
                  <c:v>4.128011753944658</c:v>
                </c:pt>
                <c:pt idx="774">
                  <c:v>-1.942421241872969</c:v>
                </c:pt>
                <c:pt idx="775">
                  <c:v>-14.080053388175967</c:v>
                </c:pt>
                <c:pt idx="776">
                  <c:v>-8.01177614662797</c:v>
                </c:pt>
                <c:pt idx="777">
                  <c:v>-8.01177614662797</c:v>
                </c:pt>
                <c:pt idx="778">
                  <c:v>-1.942421241872969</c:v>
                </c:pt>
                <c:pt idx="779">
                  <c:v>4.128011753944658</c:v>
                </c:pt>
                <c:pt idx="780">
                  <c:v>4.128011753944658</c:v>
                </c:pt>
                <c:pt idx="781">
                  <c:v>10.199523268890445</c:v>
                </c:pt>
                <c:pt idx="782">
                  <c:v>-1.942421241872969</c:v>
                </c:pt>
                <c:pt idx="783">
                  <c:v>-8.01177614662797</c:v>
                </c:pt>
                <c:pt idx="784">
                  <c:v>-14.080053388175967</c:v>
                </c:pt>
                <c:pt idx="785">
                  <c:v>-20.147253394033488</c:v>
                </c:pt>
                <c:pt idx="786">
                  <c:v>-8.01177614662797</c:v>
                </c:pt>
                <c:pt idx="787">
                  <c:v>-14.080053388175967</c:v>
                </c:pt>
                <c:pt idx="788">
                  <c:v>-14.080053388175967</c:v>
                </c:pt>
                <c:pt idx="789">
                  <c:v>-1.942421241872969</c:v>
                </c:pt>
                <c:pt idx="790">
                  <c:v>-20.147253394033488</c:v>
                </c:pt>
                <c:pt idx="791">
                  <c:v>-14.080053388175967</c:v>
                </c:pt>
                <c:pt idx="792">
                  <c:v>-14.080053388175967</c:v>
                </c:pt>
                <c:pt idx="793">
                  <c:v>-26.213376591523293</c:v>
                </c:pt>
                <c:pt idx="794">
                  <c:v>-32.27842340770978</c:v>
                </c:pt>
                <c:pt idx="795">
                  <c:v>-26.213376591523293</c:v>
                </c:pt>
                <c:pt idx="796">
                  <c:v>-20.147253394033488</c:v>
                </c:pt>
                <c:pt idx="797">
                  <c:v>-14.080053388175967</c:v>
                </c:pt>
                <c:pt idx="798">
                  <c:v>-26.213376591523293</c:v>
                </c:pt>
                <c:pt idx="799">
                  <c:v>-14.080053388175967</c:v>
                </c:pt>
                <c:pt idx="800">
                  <c:v>-20.147253394033488</c:v>
                </c:pt>
                <c:pt idx="801">
                  <c:v>-14.080053388175967</c:v>
                </c:pt>
                <c:pt idx="802">
                  <c:v>4.128011753944658</c:v>
                </c:pt>
                <c:pt idx="803">
                  <c:v>-26.213376591523293</c:v>
                </c:pt>
                <c:pt idx="804">
                  <c:v>-14.080053388175967</c:v>
                </c:pt>
                <c:pt idx="805">
                  <c:v>-26.213376591523293</c:v>
                </c:pt>
                <c:pt idx="806">
                  <c:v>-44.40528960291258</c:v>
                </c:pt>
                <c:pt idx="807">
                  <c:v>-26.213376591523293</c:v>
                </c:pt>
                <c:pt idx="808">
                  <c:v>-32.27842340770978</c:v>
                </c:pt>
                <c:pt idx="809">
                  <c:v>-20.147253394033488</c:v>
                </c:pt>
                <c:pt idx="810">
                  <c:v>-32.27842340770978</c:v>
                </c:pt>
                <c:pt idx="811">
                  <c:v>-26.213376591523293</c:v>
                </c:pt>
                <c:pt idx="812">
                  <c:v>-26.213376591523293</c:v>
                </c:pt>
                <c:pt idx="813">
                  <c:v>-14.080053388175967</c:v>
                </c:pt>
                <c:pt idx="814">
                  <c:v>-20.147253394033488</c:v>
                </c:pt>
                <c:pt idx="815">
                  <c:v>-26.213376591523293</c:v>
                </c:pt>
                <c:pt idx="816">
                  <c:v>-8.01177614662797</c:v>
                </c:pt>
                <c:pt idx="817">
                  <c:v>-38.34239426933441</c:v>
                </c:pt>
                <c:pt idx="818">
                  <c:v>-26.213376591523293</c:v>
                </c:pt>
                <c:pt idx="819">
                  <c:v>-20.147253394033488</c:v>
                </c:pt>
                <c:pt idx="820">
                  <c:v>-38.34239426933441</c:v>
                </c:pt>
                <c:pt idx="821">
                  <c:v>-32.27842340770978</c:v>
                </c:pt>
                <c:pt idx="822">
                  <c:v>-26.213376591523293</c:v>
                </c:pt>
                <c:pt idx="823">
                  <c:v>-32.27842340770978</c:v>
                </c:pt>
                <c:pt idx="824">
                  <c:v>-26.213376591523293</c:v>
                </c:pt>
                <c:pt idx="825">
                  <c:v>-32.27842340770978</c:v>
                </c:pt>
                <c:pt idx="826">
                  <c:v>-20.147253394033488</c:v>
                </c:pt>
                <c:pt idx="827">
                  <c:v>-8.01177614662797</c:v>
                </c:pt>
                <c:pt idx="828">
                  <c:v>-26.213376591523293</c:v>
                </c:pt>
                <c:pt idx="829">
                  <c:v>-14.080053388175967</c:v>
                </c:pt>
                <c:pt idx="830">
                  <c:v>-32.27842340770978</c:v>
                </c:pt>
                <c:pt idx="831">
                  <c:v>-38.34239426933441</c:v>
                </c:pt>
                <c:pt idx="832">
                  <c:v>-32.27842340770978</c:v>
                </c:pt>
                <c:pt idx="833">
                  <c:v>-8.01177614662797</c:v>
                </c:pt>
                <c:pt idx="834">
                  <c:v>10.199523268890445</c:v>
                </c:pt>
                <c:pt idx="835">
                  <c:v>-14.080053388175967</c:v>
                </c:pt>
                <c:pt idx="836">
                  <c:v>-26.213376591523293</c:v>
                </c:pt>
                <c:pt idx="837">
                  <c:v>-14.080053388175967</c:v>
                </c:pt>
                <c:pt idx="838">
                  <c:v>-26.213376591523293</c:v>
                </c:pt>
                <c:pt idx="839">
                  <c:v>-26.213376591523293</c:v>
                </c:pt>
                <c:pt idx="840">
                  <c:v>-26.213376591523293</c:v>
                </c:pt>
                <c:pt idx="841">
                  <c:v>-20.147253394033488</c:v>
                </c:pt>
                <c:pt idx="842">
                  <c:v>-20.147253394033488</c:v>
                </c:pt>
                <c:pt idx="843">
                  <c:v>-14.080053388175967</c:v>
                </c:pt>
                <c:pt idx="844">
                  <c:v>-8.01177614662797</c:v>
                </c:pt>
                <c:pt idx="845">
                  <c:v>-20.147253394033488</c:v>
                </c:pt>
                <c:pt idx="846">
                  <c:v>-26.213376591523293</c:v>
                </c:pt>
                <c:pt idx="847">
                  <c:v>-20.147253394033488</c:v>
                </c:pt>
                <c:pt idx="848">
                  <c:v>-8.01177614662797</c:v>
                </c:pt>
                <c:pt idx="849">
                  <c:v>-14.080053388175967</c:v>
                </c:pt>
                <c:pt idx="850">
                  <c:v>-14.080053388175967</c:v>
                </c:pt>
                <c:pt idx="851">
                  <c:v>-14.080053388175967</c:v>
                </c:pt>
                <c:pt idx="852">
                  <c:v>-8.01177614662797</c:v>
                </c:pt>
                <c:pt idx="853">
                  <c:v>-1.942421241872969</c:v>
                </c:pt>
                <c:pt idx="854">
                  <c:v>-20.147253394033488</c:v>
                </c:pt>
                <c:pt idx="855">
                  <c:v>-1.942421241872969</c:v>
                </c:pt>
                <c:pt idx="856">
                  <c:v>-20.147253394033488</c:v>
                </c:pt>
                <c:pt idx="857">
                  <c:v>-20.147253394033488</c:v>
                </c:pt>
                <c:pt idx="858">
                  <c:v>-8.01177614662797</c:v>
                </c:pt>
                <c:pt idx="859">
                  <c:v>-32.27842340770978</c:v>
                </c:pt>
                <c:pt idx="860">
                  <c:v>-8.01177614662797</c:v>
                </c:pt>
                <c:pt idx="861">
                  <c:v>-38.34239426933441</c:v>
                </c:pt>
                <c:pt idx="862">
                  <c:v>-20.147253394033488</c:v>
                </c:pt>
                <c:pt idx="863">
                  <c:v>-26.213376591523293</c:v>
                </c:pt>
                <c:pt idx="864">
                  <c:v>-8.01177614662797</c:v>
                </c:pt>
                <c:pt idx="865">
                  <c:v>-20.147253394033488</c:v>
                </c:pt>
                <c:pt idx="866">
                  <c:v>-32.27842340770978</c:v>
                </c:pt>
                <c:pt idx="867">
                  <c:v>-8.01177614662797</c:v>
                </c:pt>
                <c:pt idx="868">
                  <c:v>-20.147253394033488</c:v>
                </c:pt>
                <c:pt idx="869">
                  <c:v>-20.147253394033488</c:v>
                </c:pt>
                <c:pt idx="870">
                  <c:v>-20.147253394033488</c:v>
                </c:pt>
                <c:pt idx="871">
                  <c:v>-8.01177614662797</c:v>
                </c:pt>
                <c:pt idx="872">
                  <c:v>4.128011753944658</c:v>
                </c:pt>
                <c:pt idx="873">
                  <c:v>-20.147253394033488</c:v>
                </c:pt>
                <c:pt idx="874">
                  <c:v>-26.213376591523293</c:v>
                </c:pt>
                <c:pt idx="875">
                  <c:v>-26.213376591523293</c:v>
                </c:pt>
                <c:pt idx="876">
                  <c:v>-14.080053388175967</c:v>
                </c:pt>
                <c:pt idx="877">
                  <c:v>-14.080053388175967</c:v>
                </c:pt>
                <c:pt idx="878">
                  <c:v>-26.213376591523293</c:v>
                </c:pt>
                <c:pt idx="879">
                  <c:v>-14.080053388175967</c:v>
                </c:pt>
                <c:pt idx="880">
                  <c:v>-20.147253394033488</c:v>
                </c:pt>
                <c:pt idx="881">
                  <c:v>-38.34239426933441</c:v>
                </c:pt>
                <c:pt idx="882">
                  <c:v>-14.080053388175967</c:v>
                </c:pt>
                <c:pt idx="883">
                  <c:v>-32.27842340770978</c:v>
                </c:pt>
                <c:pt idx="884">
                  <c:v>-20.147253394033488</c:v>
                </c:pt>
                <c:pt idx="885">
                  <c:v>-14.080053388175967</c:v>
                </c:pt>
                <c:pt idx="886">
                  <c:v>-20.147253394033488</c:v>
                </c:pt>
                <c:pt idx="887">
                  <c:v>-14.080053388175967</c:v>
                </c:pt>
                <c:pt idx="888">
                  <c:v>-14.080053388175967</c:v>
                </c:pt>
                <c:pt idx="889">
                  <c:v>-14.080053388175967</c:v>
                </c:pt>
                <c:pt idx="890">
                  <c:v>-14.080053388175967</c:v>
                </c:pt>
                <c:pt idx="891">
                  <c:v>-1.942421241872969</c:v>
                </c:pt>
                <c:pt idx="892">
                  <c:v>-20.147253394033488</c:v>
                </c:pt>
                <c:pt idx="893">
                  <c:v>-14.080053388175967</c:v>
                </c:pt>
                <c:pt idx="894">
                  <c:v>-14.080053388175967</c:v>
                </c:pt>
                <c:pt idx="895">
                  <c:v>-20.147253394033488</c:v>
                </c:pt>
                <c:pt idx="896">
                  <c:v>-1.942421241872969</c:v>
                </c:pt>
                <c:pt idx="897">
                  <c:v>-20.147253394033488</c:v>
                </c:pt>
                <c:pt idx="898">
                  <c:v>-20.147253394033488</c:v>
                </c:pt>
                <c:pt idx="899">
                  <c:v>-14.080053388175967</c:v>
                </c:pt>
                <c:pt idx="900">
                  <c:v>-8.01177614662797</c:v>
                </c:pt>
                <c:pt idx="901">
                  <c:v>-14.080053388175967</c:v>
                </c:pt>
                <c:pt idx="902">
                  <c:v>4.128011753944658</c:v>
                </c:pt>
                <c:pt idx="903">
                  <c:v>-14.080053388175967</c:v>
                </c:pt>
                <c:pt idx="904">
                  <c:v>-1.942421241872969</c:v>
                </c:pt>
                <c:pt idx="905">
                  <c:v>-14.080053388175967</c:v>
                </c:pt>
                <c:pt idx="906">
                  <c:v>10.199523268890445</c:v>
                </c:pt>
                <c:pt idx="907">
                  <c:v>16.272113731352878</c:v>
                </c:pt>
                <c:pt idx="908">
                  <c:v>10.199523268890445</c:v>
                </c:pt>
                <c:pt idx="909">
                  <c:v>34.49636309122884</c:v>
                </c:pt>
                <c:pt idx="910">
                  <c:v>40.57327363247073</c:v>
                </c:pt>
                <c:pt idx="911">
                  <c:v>70.97405134023013</c:v>
                </c:pt>
                <c:pt idx="912">
                  <c:v>58.810493535763634</c:v>
                </c:pt>
                <c:pt idx="913">
                  <c:v>58.810493535763634</c:v>
                </c:pt>
                <c:pt idx="914">
                  <c:v>77.05745489533751</c:v>
                </c:pt>
                <c:pt idx="915">
                  <c:v>64.89173103070156</c:v>
                </c:pt>
                <c:pt idx="916">
                  <c:v>83.14194212736717</c:v>
                </c:pt>
                <c:pt idx="917">
                  <c:v>64.89173103070156</c:v>
                </c:pt>
                <c:pt idx="918">
                  <c:v>77.05745489533751</c:v>
                </c:pt>
                <c:pt idx="919">
                  <c:v>70.97405134023013</c:v>
                </c:pt>
                <c:pt idx="920">
                  <c:v>77.05745489533751</c:v>
                </c:pt>
                <c:pt idx="921">
                  <c:v>77.05745489533751</c:v>
                </c:pt>
                <c:pt idx="922">
                  <c:v>70.97405134023013</c:v>
                </c:pt>
                <c:pt idx="923">
                  <c:v>77.05745489533751</c:v>
                </c:pt>
                <c:pt idx="924">
                  <c:v>52.73033842467032</c:v>
                </c:pt>
                <c:pt idx="925">
                  <c:v>77.05745489533751</c:v>
                </c:pt>
                <c:pt idx="926">
                  <c:v>58.810493535763634</c:v>
                </c:pt>
                <c:pt idx="927">
                  <c:v>83.14194212736717</c:v>
                </c:pt>
                <c:pt idx="928">
                  <c:v>64.89173103070156</c:v>
                </c:pt>
                <c:pt idx="929">
                  <c:v>70.97405134023013</c:v>
                </c:pt>
                <c:pt idx="930">
                  <c:v>70.97405134023013</c:v>
                </c:pt>
                <c:pt idx="931">
                  <c:v>58.810493535763634</c:v>
                </c:pt>
                <c:pt idx="932">
                  <c:v>77.05745489533751</c:v>
                </c:pt>
                <c:pt idx="933">
                  <c:v>89.22751346779171</c:v>
                </c:pt>
                <c:pt idx="934">
                  <c:v>89.22751346779171</c:v>
                </c:pt>
                <c:pt idx="935">
                  <c:v>77.05745489533751</c:v>
                </c:pt>
                <c:pt idx="936">
                  <c:v>70.97405134023013</c:v>
                </c:pt>
                <c:pt idx="937">
                  <c:v>70.97405134023013</c:v>
                </c:pt>
                <c:pt idx="938">
                  <c:v>52.73033842467032</c:v>
                </c:pt>
                <c:pt idx="939">
                  <c:v>70.97405134023013</c:v>
                </c:pt>
                <c:pt idx="940">
                  <c:v>70.97405134023013</c:v>
                </c:pt>
                <c:pt idx="941">
                  <c:v>58.810493535763634</c:v>
                </c:pt>
                <c:pt idx="942">
                  <c:v>64.89173103070156</c:v>
                </c:pt>
                <c:pt idx="943">
                  <c:v>58.810493535763634</c:v>
                </c:pt>
                <c:pt idx="944">
                  <c:v>70.97405134023013</c:v>
                </c:pt>
                <c:pt idx="945">
                  <c:v>77.05745489533751</c:v>
                </c:pt>
                <c:pt idx="946">
                  <c:v>70.97405134023013</c:v>
                </c:pt>
                <c:pt idx="947">
                  <c:v>77.05745489533751</c:v>
                </c:pt>
                <c:pt idx="948">
                  <c:v>58.810493535763634</c:v>
                </c:pt>
                <c:pt idx="949">
                  <c:v>70.97405134023013</c:v>
                </c:pt>
                <c:pt idx="950">
                  <c:v>70.97405134023013</c:v>
                </c:pt>
                <c:pt idx="951">
                  <c:v>77.05745489533751</c:v>
                </c:pt>
                <c:pt idx="952">
                  <c:v>83.14194212736717</c:v>
                </c:pt>
                <c:pt idx="953">
                  <c:v>89.22751346779171</c:v>
                </c:pt>
                <c:pt idx="954">
                  <c:v>64.89173103070156</c:v>
                </c:pt>
                <c:pt idx="955">
                  <c:v>70.97405134023013</c:v>
                </c:pt>
                <c:pt idx="956">
                  <c:v>70.97405134023013</c:v>
                </c:pt>
                <c:pt idx="957">
                  <c:v>64.89173103070156</c:v>
                </c:pt>
                <c:pt idx="958">
                  <c:v>64.89173103070156</c:v>
                </c:pt>
                <c:pt idx="959">
                  <c:v>64.89173103070156</c:v>
                </c:pt>
                <c:pt idx="960">
                  <c:v>64.89173103070156</c:v>
                </c:pt>
                <c:pt idx="961">
                  <c:v>77.05745489533751</c:v>
                </c:pt>
                <c:pt idx="962">
                  <c:v>89.22751346779171</c:v>
                </c:pt>
                <c:pt idx="963">
                  <c:v>77.05745489533751</c:v>
                </c:pt>
                <c:pt idx="964">
                  <c:v>77.05745489533751</c:v>
                </c:pt>
                <c:pt idx="965">
                  <c:v>83.14194212736717</c:v>
                </c:pt>
                <c:pt idx="966">
                  <c:v>89.22751346779171</c:v>
                </c:pt>
                <c:pt idx="967">
                  <c:v>64.89173103070156</c:v>
                </c:pt>
                <c:pt idx="968">
                  <c:v>83.14194212736717</c:v>
                </c:pt>
                <c:pt idx="969">
                  <c:v>70.97405134023013</c:v>
                </c:pt>
                <c:pt idx="970">
                  <c:v>77.05745489533751</c:v>
                </c:pt>
                <c:pt idx="971">
                  <c:v>70.97405134023013</c:v>
                </c:pt>
                <c:pt idx="972">
                  <c:v>52.73033842467032</c:v>
                </c:pt>
                <c:pt idx="973">
                  <c:v>77.05745489533751</c:v>
                </c:pt>
                <c:pt idx="974">
                  <c:v>58.810493535763634</c:v>
                </c:pt>
                <c:pt idx="975">
                  <c:v>89.22751346779171</c:v>
                </c:pt>
                <c:pt idx="976">
                  <c:v>77.05745489533751</c:v>
                </c:pt>
                <c:pt idx="977">
                  <c:v>77.05745489533751</c:v>
                </c:pt>
                <c:pt idx="978">
                  <c:v>70.97405134023013</c:v>
                </c:pt>
                <c:pt idx="979">
                  <c:v>58.810493535763634</c:v>
                </c:pt>
                <c:pt idx="980">
                  <c:v>70.97405134023013</c:v>
                </c:pt>
                <c:pt idx="981">
                  <c:v>70.97405134023013</c:v>
                </c:pt>
                <c:pt idx="982">
                  <c:v>89.22751346779171</c:v>
                </c:pt>
                <c:pt idx="983">
                  <c:v>77.05745489533751</c:v>
                </c:pt>
                <c:pt idx="984">
                  <c:v>77.05745489533751</c:v>
                </c:pt>
                <c:pt idx="985">
                  <c:v>95.31416934845514</c:v>
                </c:pt>
                <c:pt idx="986">
                  <c:v>70.97405134023013</c:v>
                </c:pt>
                <c:pt idx="987">
                  <c:v>64.89173103070156</c:v>
                </c:pt>
                <c:pt idx="988">
                  <c:v>89.22751346779171</c:v>
                </c:pt>
                <c:pt idx="989">
                  <c:v>83.14194212736717</c:v>
                </c:pt>
                <c:pt idx="990">
                  <c:v>77.05745489533751</c:v>
                </c:pt>
                <c:pt idx="991">
                  <c:v>83.14194212736717</c:v>
                </c:pt>
                <c:pt idx="992">
                  <c:v>52.73033842467032</c:v>
                </c:pt>
                <c:pt idx="993">
                  <c:v>70.97405134023013</c:v>
                </c:pt>
                <c:pt idx="994">
                  <c:v>70.97405134023013</c:v>
                </c:pt>
                <c:pt idx="995">
                  <c:v>77.05745489533751</c:v>
                </c:pt>
                <c:pt idx="996">
                  <c:v>70.97405134023013</c:v>
                </c:pt>
                <c:pt idx="997">
                  <c:v>83.14194212736717</c:v>
                </c:pt>
                <c:pt idx="998">
                  <c:v>70.97405134023013</c:v>
                </c:pt>
                <c:pt idx="999">
                  <c:v>58.810493535763634</c:v>
                </c:pt>
                <c:pt idx="1000">
                  <c:v>77.05745489533751</c:v>
                </c:pt>
                <c:pt idx="1001">
                  <c:v>83.14194212736717</c:v>
                </c:pt>
                <c:pt idx="1002">
                  <c:v>58.810493535763634</c:v>
                </c:pt>
                <c:pt idx="1003">
                  <c:v>64.89173103070156</c:v>
                </c:pt>
                <c:pt idx="1004">
                  <c:v>70.97405134023013</c:v>
                </c:pt>
                <c:pt idx="1005">
                  <c:v>64.89173103070156</c:v>
                </c:pt>
                <c:pt idx="1006">
                  <c:v>83.14194212736717</c:v>
                </c:pt>
                <c:pt idx="1007">
                  <c:v>70.97405134023013</c:v>
                </c:pt>
                <c:pt idx="1008">
                  <c:v>83.14194212736717</c:v>
                </c:pt>
                <c:pt idx="1009">
                  <c:v>64.89173103070156</c:v>
                </c:pt>
                <c:pt idx="1010">
                  <c:v>77.05745489533751</c:v>
                </c:pt>
                <c:pt idx="1011">
                  <c:v>64.89173103070156</c:v>
                </c:pt>
                <c:pt idx="1012">
                  <c:v>64.89173103070156</c:v>
                </c:pt>
                <c:pt idx="1013">
                  <c:v>58.810493535763634</c:v>
                </c:pt>
                <c:pt idx="1014">
                  <c:v>64.89173103070156</c:v>
                </c:pt>
                <c:pt idx="1015">
                  <c:v>70.97405134023013</c:v>
                </c:pt>
                <c:pt idx="1016">
                  <c:v>64.89173103070156</c:v>
                </c:pt>
                <c:pt idx="1017">
                  <c:v>77.05745489533751</c:v>
                </c:pt>
                <c:pt idx="1018">
                  <c:v>58.810493535763634</c:v>
                </c:pt>
                <c:pt idx="1019">
                  <c:v>70.97405134023013</c:v>
                </c:pt>
                <c:pt idx="1020">
                  <c:v>64.89173103070156</c:v>
                </c:pt>
                <c:pt idx="1021">
                  <c:v>70.97405134023013</c:v>
                </c:pt>
                <c:pt idx="1022">
                  <c:v>64.89173103070156</c:v>
                </c:pt>
                <c:pt idx="1023">
                  <c:v>58.810493535763634</c:v>
                </c:pt>
                <c:pt idx="1024">
                  <c:v>77.05745489533751</c:v>
                </c:pt>
                <c:pt idx="1025">
                  <c:v>70.97405134023013</c:v>
                </c:pt>
                <c:pt idx="1026">
                  <c:v>58.810493535763634</c:v>
                </c:pt>
                <c:pt idx="1027">
                  <c:v>77.05745489533751</c:v>
                </c:pt>
                <c:pt idx="1028">
                  <c:v>89.22751346779171</c:v>
                </c:pt>
                <c:pt idx="1029">
                  <c:v>70.97405134023013</c:v>
                </c:pt>
                <c:pt idx="1030">
                  <c:v>70.97405134023013</c:v>
                </c:pt>
                <c:pt idx="1031">
                  <c:v>64.89173103070156</c:v>
                </c:pt>
                <c:pt idx="1032">
                  <c:v>70.97405134023013</c:v>
                </c:pt>
                <c:pt idx="1033">
                  <c:v>64.89173103070156</c:v>
                </c:pt>
                <c:pt idx="1034">
                  <c:v>77.05745489533751</c:v>
                </c:pt>
                <c:pt idx="1035">
                  <c:v>77.05745489533751</c:v>
                </c:pt>
                <c:pt idx="1036">
                  <c:v>83.14194212736717</c:v>
                </c:pt>
                <c:pt idx="1037">
                  <c:v>64.89173103070156</c:v>
                </c:pt>
                <c:pt idx="1038">
                  <c:v>58.810493535763634</c:v>
                </c:pt>
                <c:pt idx="1039">
                  <c:v>77.05745489533751</c:v>
                </c:pt>
                <c:pt idx="1040">
                  <c:v>58.810493535763634</c:v>
                </c:pt>
                <c:pt idx="1041">
                  <c:v>70.97405134023013</c:v>
                </c:pt>
                <c:pt idx="1042">
                  <c:v>70.97405134023013</c:v>
                </c:pt>
                <c:pt idx="1043">
                  <c:v>83.14194212736717</c:v>
                </c:pt>
                <c:pt idx="1044">
                  <c:v>64.89173103070156</c:v>
                </c:pt>
                <c:pt idx="1045">
                  <c:v>64.89173103070156</c:v>
                </c:pt>
                <c:pt idx="1046">
                  <c:v>77.05745489533751</c:v>
                </c:pt>
                <c:pt idx="1047">
                  <c:v>77.05745489533751</c:v>
                </c:pt>
                <c:pt idx="1048">
                  <c:v>83.14194212736717</c:v>
                </c:pt>
                <c:pt idx="1049">
                  <c:v>64.89173103070156</c:v>
                </c:pt>
                <c:pt idx="1050">
                  <c:v>77.05745489533751</c:v>
                </c:pt>
                <c:pt idx="1051">
                  <c:v>58.810493535763634</c:v>
                </c:pt>
                <c:pt idx="1052">
                  <c:v>58.810493535763634</c:v>
                </c:pt>
                <c:pt idx="1053">
                  <c:v>64.89173103070156</c:v>
                </c:pt>
                <c:pt idx="1054">
                  <c:v>83.14194212736717</c:v>
                </c:pt>
                <c:pt idx="1055">
                  <c:v>70.97405134023013</c:v>
                </c:pt>
                <c:pt idx="1056">
                  <c:v>64.89173103070156</c:v>
                </c:pt>
                <c:pt idx="1057">
                  <c:v>58.810493535763634</c:v>
                </c:pt>
                <c:pt idx="1058">
                  <c:v>64.89173103070156</c:v>
                </c:pt>
                <c:pt idx="1059">
                  <c:v>70.97405134023013</c:v>
                </c:pt>
                <c:pt idx="1060">
                  <c:v>70.97405134023013</c:v>
                </c:pt>
                <c:pt idx="1061">
                  <c:v>77.05745489533751</c:v>
                </c:pt>
                <c:pt idx="1062">
                  <c:v>83.14194212736717</c:v>
                </c:pt>
                <c:pt idx="1063">
                  <c:v>70.97405134023013</c:v>
                </c:pt>
                <c:pt idx="1064">
                  <c:v>83.14194212736717</c:v>
                </c:pt>
                <c:pt idx="1065">
                  <c:v>77.05745489533751</c:v>
                </c:pt>
                <c:pt idx="1066">
                  <c:v>70.97405134023013</c:v>
                </c:pt>
                <c:pt idx="1067">
                  <c:v>64.89173103070156</c:v>
                </c:pt>
                <c:pt idx="1068">
                  <c:v>77.05745489533751</c:v>
                </c:pt>
                <c:pt idx="1069">
                  <c:v>83.14194212736717</c:v>
                </c:pt>
                <c:pt idx="1070">
                  <c:v>70.97405134023013</c:v>
                </c:pt>
                <c:pt idx="1071">
                  <c:v>64.89173103070156</c:v>
                </c:pt>
                <c:pt idx="1072">
                  <c:v>64.89173103070156</c:v>
                </c:pt>
                <c:pt idx="1073">
                  <c:v>70.97405134023013</c:v>
                </c:pt>
                <c:pt idx="1074">
                  <c:v>52.73033842467032</c:v>
                </c:pt>
                <c:pt idx="1075">
                  <c:v>64.89173103070156</c:v>
                </c:pt>
                <c:pt idx="1076">
                  <c:v>77.05745489533751</c:v>
                </c:pt>
                <c:pt idx="1077">
                  <c:v>64.89173103070156</c:v>
                </c:pt>
                <c:pt idx="1078">
                  <c:v>64.89173103070156</c:v>
                </c:pt>
                <c:pt idx="1079">
                  <c:v>52.73033842467032</c:v>
                </c:pt>
                <c:pt idx="1080">
                  <c:v>64.89173103070156</c:v>
                </c:pt>
                <c:pt idx="1081">
                  <c:v>89.22751346779171</c:v>
                </c:pt>
                <c:pt idx="1082">
                  <c:v>83.14194212736717</c:v>
                </c:pt>
                <c:pt idx="1083">
                  <c:v>77.05745489533751</c:v>
                </c:pt>
                <c:pt idx="1084">
                  <c:v>77.05745489533751</c:v>
                </c:pt>
                <c:pt idx="1085">
                  <c:v>64.89173103070156</c:v>
                </c:pt>
                <c:pt idx="1086">
                  <c:v>77.05745489533751</c:v>
                </c:pt>
                <c:pt idx="1087">
                  <c:v>70.97405134023013</c:v>
                </c:pt>
                <c:pt idx="1088">
                  <c:v>77.05745489533751</c:v>
                </c:pt>
                <c:pt idx="1089">
                  <c:v>64.89173103070156</c:v>
                </c:pt>
                <c:pt idx="1090">
                  <c:v>58.810493535763634</c:v>
                </c:pt>
                <c:pt idx="1091">
                  <c:v>58.810493535763634</c:v>
                </c:pt>
                <c:pt idx="1092">
                  <c:v>64.89173103070156</c:v>
                </c:pt>
                <c:pt idx="1093">
                  <c:v>70.97405134023013</c:v>
                </c:pt>
                <c:pt idx="1094">
                  <c:v>58.810493535763634</c:v>
                </c:pt>
                <c:pt idx="1095">
                  <c:v>64.89173103070156</c:v>
                </c:pt>
                <c:pt idx="1096">
                  <c:v>64.89173103070156</c:v>
                </c:pt>
                <c:pt idx="1097">
                  <c:v>77.05745489533751</c:v>
                </c:pt>
                <c:pt idx="1098">
                  <c:v>70.97405134023013</c:v>
                </c:pt>
                <c:pt idx="1099">
                  <c:v>58.810493535763634</c:v>
                </c:pt>
                <c:pt idx="1100">
                  <c:v>64.89173103070156</c:v>
                </c:pt>
                <c:pt idx="1101">
                  <c:v>70.97405134023013</c:v>
                </c:pt>
                <c:pt idx="1102">
                  <c:v>77.05745489533751</c:v>
                </c:pt>
                <c:pt idx="1103">
                  <c:v>77.05745489533751</c:v>
                </c:pt>
                <c:pt idx="1104">
                  <c:v>77.05745489533751</c:v>
                </c:pt>
                <c:pt idx="1105">
                  <c:v>70.97405134023013</c:v>
                </c:pt>
                <c:pt idx="1106">
                  <c:v>70.97405134023013</c:v>
                </c:pt>
                <c:pt idx="1107">
                  <c:v>58.810493535763634</c:v>
                </c:pt>
                <c:pt idx="1108">
                  <c:v>70.97405134023013</c:v>
                </c:pt>
                <c:pt idx="1109">
                  <c:v>70.97405134023013</c:v>
                </c:pt>
                <c:pt idx="1110">
                  <c:v>70.97405134023013</c:v>
                </c:pt>
                <c:pt idx="1111">
                  <c:v>70.97405134023013</c:v>
                </c:pt>
                <c:pt idx="1112">
                  <c:v>70.97405134023013</c:v>
                </c:pt>
                <c:pt idx="1113">
                  <c:v>77.05745489533751</c:v>
                </c:pt>
                <c:pt idx="1114">
                  <c:v>83.14194212736717</c:v>
                </c:pt>
                <c:pt idx="1115">
                  <c:v>64.89173103070156</c:v>
                </c:pt>
                <c:pt idx="1116">
                  <c:v>77.05745489533751</c:v>
                </c:pt>
                <c:pt idx="1117">
                  <c:v>77.05745489533751</c:v>
                </c:pt>
                <c:pt idx="1118">
                  <c:v>58.810493535763634</c:v>
                </c:pt>
                <c:pt idx="1119">
                  <c:v>58.810493535763634</c:v>
                </c:pt>
                <c:pt idx="1120">
                  <c:v>70.97405134023013</c:v>
                </c:pt>
                <c:pt idx="1121">
                  <c:v>77.05745489533751</c:v>
                </c:pt>
                <c:pt idx="1122">
                  <c:v>70.97405134023013</c:v>
                </c:pt>
                <c:pt idx="1123">
                  <c:v>70.97405134023013</c:v>
                </c:pt>
                <c:pt idx="1124">
                  <c:v>89.22751346779171</c:v>
                </c:pt>
                <c:pt idx="1125">
                  <c:v>70.97405134023013</c:v>
                </c:pt>
                <c:pt idx="1126">
                  <c:v>77.05745489533751</c:v>
                </c:pt>
                <c:pt idx="1127">
                  <c:v>83.14194212736717</c:v>
                </c:pt>
                <c:pt idx="1128">
                  <c:v>64.89173103070156</c:v>
                </c:pt>
                <c:pt idx="1129">
                  <c:v>70.97405134023013</c:v>
                </c:pt>
                <c:pt idx="1130">
                  <c:v>83.14194212736717</c:v>
                </c:pt>
                <c:pt idx="1131">
                  <c:v>64.89173103070156</c:v>
                </c:pt>
                <c:pt idx="1132">
                  <c:v>64.89173103070156</c:v>
                </c:pt>
                <c:pt idx="1133">
                  <c:v>58.810493535763634</c:v>
                </c:pt>
                <c:pt idx="1134">
                  <c:v>70.97405134023013</c:v>
                </c:pt>
                <c:pt idx="1135">
                  <c:v>83.14194212736717</c:v>
                </c:pt>
                <c:pt idx="1136">
                  <c:v>70.97405134023013</c:v>
                </c:pt>
                <c:pt idx="1137">
                  <c:v>64.89173103070156</c:v>
                </c:pt>
                <c:pt idx="1138">
                  <c:v>64.89173103070156</c:v>
                </c:pt>
                <c:pt idx="1139">
                  <c:v>64.89173103070156</c:v>
                </c:pt>
                <c:pt idx="1140">
                  <c:v>77.05745489533751</c:v>
                </c:pt>
                <c:pt idx="1141">
                  <c:v>83.14194212736717</c:v>
                </c:pt>
                <c:pt idx="1142">
                  <c:v>58.810493535763634</c:v>
                </c:pt>
                <c:pt idx="1143">
                  <c:v>77.05745489533751</c:v>
                </c:pt>
                <c:pt idx="1144">
                  <c:v>70.97405134023013</c:v>
                </c:pt>
                <c:pt idx="1145">
                  <c:v>64.89173103070156</c:v>
                </c:pt>
                <c:pt idx="1146">
                  <c:v>46.651265267014736</c:v>
                </c:pt>
                <c:pt idx="1147">
                  <c:v>64.89173103070156</c:v>
                </c:pt>
                <c:pt idx="1148">
                  <c:v>70.97405134023013</c:v>
                </c:pt>
                <c:pt idx="1149">
                  <c:v>70.97405134023013</c:v>
                </c:pt>
                <c:pt idx="1150">
                  <c:v>70.97405134023013</c:v>
                </c:pt>
                <c:pt idx="1151">
                  <c:v>77.05745489533751</c:v>
                </c:pt>
                <c:pt idx="1152">
                  <c:v>77.05745489533751</c:v>
                </c:pt>
                <c:pt idx="1153">
                  <c:v>77.05745489533751</c:v>
                </c:pt>
                <c:pt idx="1154">
                  <c:v>77.05745489533751</c:v>
                </c:pt>
                <c:pt idx="1155">
                  <c:v>64.89173103070156</c:v>
                </c:pt>
                <c:pt idx="1156">
                  <c:v>70.97405134023013</c:v>
                </c:pt>
                <c:pt idx="1157">
                  <c:v>70.97405134023013</c:v>
                </c:pt>
                <c:pt idx="1158">
                  <c:v>70.97405134023013</c:v>
                </c:pt>
                <c:pt idx="1159">
                  <c:v>83.14194212736717</c:v>
                </c:pt>
                <c:pt idx="1160">
                  <c:v>77.05745489533751</c:v>
                </c:pt>
                <c:pt idx="1161">
                  <c:v>70.97405134023013</c:v>
                </c:pt>
                <c:pt idx="1162">
                  <c:v>70.97405134023013</c:v>
                </c:pt>
                <c:pt idx="1163">
                  <c:v>70.97405134023013</c:v>
                </c:pt>
                <c:pt idx="1164">
                  <c:v>77.05745489533751</c:v>
                </c:pt>
                <c:pt idx="1165">
                  <c:v>64.89173103070156</c:v>
                </c:pt>
                <c:pt idx="1166">
                  <c:v>58.810493535763634</c:v>
                </c:pt>
                <c:pt idx="1167">
                  <c:v>77.05745489533751</c:v>
                </c:pt>
                <c:pt idx="1168">
                  <c:v>46.651265267014736</c:v>
                </c:pt>
                <c:pt idx="1169">
                  <c:v>58.810493535763634</c:v>
                </c:pt>
                <c:pt idx="1170">
                  <c:v>70.97405134023013</c:v>
                </c:pt>
                <c:pt idx="1171">
                  <c:v>70.97405134023013</c:v>
                </c:pt>
                <c:pt idx="1172">
                  <c:v>83.14194212736717</c:v>
                </c:pt>
                <c:pt idx="1173">
                  <c:v>58.810493535763634</c:v>
                </c:pt>
                <c:pt idx="1174">
                  <c:v>77.05745489533751</c:v>
                </c:pt>
                <c:pt idx="1175">
                  <c:v>70.97405134023013</c:v>
                </c:pt>
                <c:pt idx="1176">
                  <c:v>58.810493535763634</c:v>
                </c:pt>
                <c:pt idx="1177">
                  <c:v>77.05745489533751</c:v>
                </c:pt>
                <c:pt idx="1178">
                  <c:v>77.05745489533751</c:v>
                </c:pt>
                <c:pt idx="1179">
                  <c:v>83.14194212736717</c:v>
                </c:pt>
                <c:pt idx="1180">
                  <c:v>64.89173103070156</c:v>
                </c:pt>
                <c:pt idx="1181">
                  <c:v>64.89173103070156</c:v>
                </c:pt>
                <c:pt idx="1182">
                  <c:v>64.89173103070156</c:v>
                </c:pt>
                <c:pt idx="1183">
                  <c:v>52.73033842467032</c:v>
                </c:pt>
                <c:pt idx="1184">
                  <c:v>64.89173103070156</c:v>
                </c:pt>
                <c:pt idx="1185">
                  <c:v>58.810493535763634</c:v>
                </c:pt>
                <c:pt idx="1186">
                  <c:v>89.22751346779171</c:v>
                </c:pt>
                <c:pt idx="1187">
                  <c:v>77.05745489533751</c:v>
                </c:pt>
                <c:pt idx="1188">
                  <c:v>52.73033842467032</c:v>
                </c:pt>
                <c:pt idx="1189">
                  <c:v>64.89173103070156</c:v>
                </c:pt>
                <c:pt idx="1190">
                  <c:v>70.97405134023013</c:v>
                </c:pt>
                <c:pt idx="1191">
                  <c:v>77.05745489533751</c:v>
                </c:pt>
                <c:pt idx="1192">
                  <c:v>77.05745489533751</c:v>
                </c:pt>
                <c:pt idx="1193">
                  <c:v>70.97405134023013</c:v>
                </c:pt>
                <c:pt idx="1194">
                  <c:v>58.810493535763634</c:v>
                </c:pt>
                <c:pt idx="1195">
                  <c:v>52.73033842467032</c:v>
                </c:pt>
                <c:pt idx="1196">
                  <c:v>58.810493535763634</c:v>
                </c:pt>
                <c:pt idx="1197">
                  <c:v>70.97405134023013</c:v>
                </c:pt>
                <c:pt idx="1198">
                  <c:v>77.05745489533751</c:v>
                </c:pt>
                <c:pt idx="1199">
                  <c:v>64.89173103070156</c:v>
                </c:pt>
                <c:pt idx="1200">
                  <c:v>77.05745489533751</c:v>
                </c:pt>
                <c:pt idx="1201">
                  <c:v>77.05745489533751</c:v>
                </c:pt>
                <c:pt idx="1202">
                  <c:v>58.810493535763634</c:v>
                </c:pt>
                <c:pt idx="1203">
                  <c:v>89.22751346779171</c:v>
                </c:pt>
                <c:pt idx="1204">
                  <c:v>83.14194212736717</c:v>
                </c:pt>
                <c:pt idx="1205">
                  <c:v>70.97405134023013</c:v>
                </c:pt>
                <c:pt idx="1206">
                  <c:v>83.14194212736717</c:v>
                </c:pt>
                <c:pt idx="1207">
                  <c:v>70.97405134023013</c:v>
                </c:pt>
                <c:pt idx="1208">
                  <c:v>77.05745489533751</c:v>
                </c:pt>
                <c:pt idx="1209">
                  <c:v>77.05745489533751</c:v>
                </c:pt>
                <c:pt idx="1210">
                  <c:v>64.89173103070156</c:v>
                </c:pt>
                <c:pt idx="1211">
                  <c:v>77.05745489533751</c:v>
                </c:pt>
                <c:pt idx="1212">
                  <c:v>58.810493535763634</c:v>
                </c:pt>
                <c:pt idx="1213">
                  <c:v>64.89173103070156</c:v>
                </c:pt>
                <c:pt idx="1214">
                  <c:v>58.810493535763634</c:v>
                </c:pt>
                <c:pt idx="1215">
                  <c:v>64.89173103070156</c:v>
                </c:pt>
                <c:pt idx="1216">
                  <c:v>64.89173103070156</c:v>
                </c:pt>
                <c:pt idx="1217">
                  <c:v>77.05745489533751</c:v>
                </c:pt>
                <c:pt idx="1218">
                  <c:v>83.14194212736717</c:v>
                </c:pt>
                <c:pt idx="1219">
                  <c:v>70.97405134023013</c:v>
                </c:pt>
                <c:pt idx="1220">
                  <c:v>77.05745489533751</c:v>
                </c:pt>
                <c:pt idx="1221">
                  <c:v>70.97405134023013</c:v>
                </c:pt>
                <c:pt idx="1222">
                  <c:v>64.89173103070156</c:v>
                </c:pt>
                <c:pt idx="1223">
                  <c:v>70.97405134023013</c:v>
                </c:pt>
                <c:pt idx="1224">
                  <c:v>58.810493535763634</c:v>
                </c:pt>
                <c:pt idx="1225">
                  <c:v>83.14194212736717</c:v>
                </c:pt>
                <c:pt idx="1226">
                  <c:v>70.97405134023013</c:v>
                </c:pt>
                <c:pt idx="1227">
                  <c:v>64.89173103070156</c:v>
                </c:pt>
                <c:pt idx="1228">
                  <c:v>46.651265267014736</c:v>
                </c:pt>
                <c:pt idx="1229">
                  <c:v>58.810493535763634</c:v>
                </c:pt>
                <c:pt idx="1230">
                  <c:v>77.05745489533751</c:v>
                </c:pt>
                <c:pt idx="1231">
                  <c:v>77.05745489533751</c:v>
                </c:pt>
                <c:pt idx="1232">
                  <c:v>58.810493535763634</c:v>
                </c:pt>
                <c:pt idx="1233">
                  <c:v>64.89173103070156</c:v>
                </c:pt>
                <c:pt idx="1234">
                  <c:v>70.97405134023013</c:v>
                </c:pt>
                <c:pt idx="1235">
                  <c:v>64.89173103070156</c:v>
                </c:pt>
                <c:pt idx="1236">
                  <c:v>70.97405134023013</c:v>
                </c:pt>
                <c:pt idx="1237">
                  <c:v>77.05745489533751</c:v>
                </c:pt>
                <c:pt idx="1238">
                  <c:v>70.97405134023013</c:v>
                </c:pt>
                <c:pt idx="1239">
                  <c:v>70.97405134023013</c:v>
                </c:pt>
                <c:pt idx="1240">
                  <c:v>70.97405134023013</c:v>
                </c:pt>
                <c:pt idx="1241">
                  <c:v>77.05745489533751</c:v>
                </c:pt>
                <c:pt idx="1242">
                  <c:v>70.97405134023013</c:v>
                </c:pt>
                <c:pt idx="1243">
                  <c:v>58.810493535763634</c:v>
                </c:pt>
                <c:pt idx="1244">
                  <c:v>64.89173103070156</c:v>
                </c:pt>
                <c:pt idx="1245">
                  <c:v>64.89173103070156</c:v>
                </c:pt>
                <c:pt idx="1246">
                  <c:v>70.97405134023013</c:v>
                </c:pt>
                <c:pt idx="1247">
                  <c:v>77.05745489533751</c:v>
                </c:pt>
                <c:pt idx="1248">
                  <c:v>64.89173103070156</c:v>
                </c:pt>
                <c:pt idx="1249">
                  <c:v>70.97405134023013</c:v>
                </c:pt>
                <c:pt idx="1250">
                  <c:v>70.97405134023013</c:v>
                </c:pt>
                <c:pt idx="1251">
                  <c:v>46.651265267014736</c:v>
                </c:pt>
                <c:pt idx="1252">
                  <c:v>64.89173103070156</c:v>
                </c:pt>
                <c:pt idx="1253">
                  <c:v>70.97405134023013</c:v>
                </c:pt>
                <c:pt idx="1254">
                  <c:v>89.22751346779171</c:v>
                </c:pt>
                <c:pt idx="1255">
                  <c:v>77.05745489533751</c:v>
                </c:pt>
                <c:pt idx="1256">
                  <c:v>64.89173103070156</c:v>
                </c:pt>
                <c:pt idx="1257">
                  <c:v>64.89173103070156</c:v>
                </c:pt>
                <c:pt idx="1258">
                  <c:v>70.97405134023013</c:v>
                </c:pt>
                <c:pt idx="1259">
                  <c:v>70.97405134023013</c:v>
                </c:pt>
                <c:pt idx="1260">
                  <c:v>70.97405134023013</c:v>
                </c:pt>
                <c:pt idx="1261">
                  <c:v>64.89173103070156</c:v>
                </c:pt>
                <c:pt idx="1262">
                  <c:v>70.97405134023013</c:v>
                </c:pt>
                <c:pt idx="1263">
                  <c:v>77.05745489533751</c:v>
                </c:pt>
                <c:pt idx="1264">
                  <c:v>70.97405134023013</c:v>
                </c:pt>
                <c:pt idx="1265">
                  <c:v>64.89173103070156</c:v>
                </c:pt>
                <c:pt idx="1266">
                  <c:v>70.97405134023013</c:v>
                </c:pt>
                <c:pt idx="1267">
                  <c:v>70.97405134023013</c:v>
                </c:pt>
                <c:pt idx="1268">
                  <c:v>77.05745489533751</c:v>
                </c:pt>
                <c:pt idx="1269">
                  <c:v>70.97405134023013</c:v>
                </c:pt>
                <c:pt idx="1270">
                  <c:v>70.97405134023013</c:v>
                </c:pt>
                <c:pt idx="1271">
                  <c:v>70.97405134023013</c:v>
                </c:pt>
                <c:pt idx="1272">
                  <c:v>89.22751346779171</c:v>
                </c:pt>
                <c:pt idx="1273">
                  <c:v>70.97405134023013</c:v>
                </c:pt>
                <c:pt idx="1274">
                  <c:v>70.97405134023013</c:v>
                </c:pt>
                <c:pt idx="1275">
                  <c:v>64.89173103070156</c:v>
                </c:pt>
                <c:pt idx="1276">
                  <c:v>64.89173103070156</c:v>
                </c:pt>
                <c:pt idx="1277">
                  <c:v>77.05745489533751</c:v>
                </c:pt>
                <c:pt idx="1278">
                  <c:v>70.97405134023013</c:v>
                </c:pt>
                <c:pt idx="1279">
                  <c:v>70.97405134023013</c:v>
                </c:pt>
                <c:pt idx="1280">
                  <c:v>89.22751346779171</c:v>
                </c:pt>
                <c:pt idx="1281">
                  <c:v>70.97405134023013</c:v>
                </c:pt>
                <c:pt idx="1282">
                  <c:v>64.89173103070156</c:v>
                </c:pt>
                <c:pt idx="1283">
                  <c:v>70.97405134023013</c:v>
                </c:pt>
                <c:pt idx="1284">
                  <c:v>58.810493535763634</c:v>
                </c:pt>
                <c:pt idx="1285">
                  <c:v>70.97405134023013</c:v>
                </c:pt>
                <c:pt idx="1286">
                  <c:v>64.89173103070156</c:v>
                </c:pt>
                <c:pt idx="1287">
                  <c:v>83.14194212736717</c:v>
                </c:pt>
                <c:pt idx="1288">
                  <c:v>70.97405134023013</c:v>
                </c:pt>
                <c:pt idx="1289">
                  <c:v>64.89173103070156</c:v>
                </c:pt>
                <c:pt idx="1290">
                  <c:v>58.810493535763634</c:v>
                </c:pt>
                <c:pt idx="1291">
                  <c:v>70.97405134023013</c:v>
                </c:pt>
                <c:pt idx="1292">
                  <c:v>77.05745489533751</c:v>
                </c:pt>
                <c:pt idx="1293">
                  <c:v>83.14194212736717</c:v>
                </c:pt>
                <c:pt idx="1294">
                  <c:v>64.89173103070156</c:v>
                </c:pt>
                <c:pt idx="1295">
                  <c:v>77.05745489533751</c:v>
                </c:pt>
                <c:pt idx="1296">
                  <c:v>77.05745489533751</c:v>
                </c:pt>
                <c:pt idx="1297">
                  <c:v>58.810493535763634</c:v>
                </c:pt>
                <c:pt idx="1298">
                  <c:v>52.73033842467032</c:v>
                </c:pt>
                <c:pt idx="1299">
                  <c:v>70.97405134023013</c:v>
                </c:pt>
                <c:pt idx="1300">
                  <c:v>70.97405134023013</c:v>
                </c:pt>
                <c:pt idx="1301">
                  <c:v>64.89173103070156</c:v>
                </c:pt>
                <c:pt idx="1302">
                  <c:v>70.97405134023013</c:v>
                </c:pt>
                <c:pt idx="1303">
                  <c:v>77.05745489533751</c:v>
                </c:pt>
                <c:pt idx="1304">
                  <c:v>83.14194212736717</c:v>
                </c:pt>
                <c:pt idx="1305">
                  <c:v>70.97405134023013</c:v>
                </c:pt>
                <c:pt idx="1306">
                  <c:v>64.89173103070156</c:v>
                </c:pt>
                <c:pt idx="1307">
                  <c:v>52.73033842467032</c:v>
                </c:pt>
                <c:pt idx="1308">
                  <c:v>64.89173103070156</c:v>
                </c:pt>
                <c:pt idx="1309">
                  <c:v>58.810493535763634</c:v>
                </c:pt>
                <c:pt idx="1310">
                  <c:v>77.05745489533751</c:v>
                </c:pt>
                <c:pt idx="1311">
                  <c:v>58.810493535763634</c:v>
                </c:pt>
                <c:pt idx="1312">
                  <c:v>70.97405134023013</c:v>
                </c:pt>
                <c:pt idx="1313">
                  <c:v>77.05745489533751</c:v>
                </c:pt>
                <c:pt idx="1314">
                  <c:v>77.05745489533751</c:v>
                </c:pt>
                <c:pt idx="1315">
                  <c:v>83.14194212736717</c:v>
                </c:pt>
                <c:pt idx="1316">
                  <c:v>70.97405134023013</c:v>
                </c:pt>
                <c:pt idx="1317">
                  <c:v>64.89173103070156</c:v>
                </c:pt>
                <c:pt idx="1318">
                  <c:v>58.810493535763634</c:v>
                </c:pt>
                <c:pt idx="1319">
                  <c:v>70.97405134023013</c:v>
                </c:pt>
                <c:pt idx="1320">
                  <c:v>58.810493535763634</c:v>
                </c:pt>
                <c:pt idx="1321">
                  <c:v>77.05745489533751</c:v>
                </c:pt>
                <c:pt idx="1322">
                  <c:v>64.89173103070156</c:v>
                </c:pt>
                <c:pt idx="1323">
                  <c:v>89.22751346779171</c:v>
                </c:pt>
                <c:pt idx="1324">
                  <c:v>77.05745489533751</c:v>
                </c:pt>
                <c:pt idx="1325">
                  <c:v>70.97405134023013</c:v>
                </c:pt>
                <c:pt idx="1326">
                  <c:v>70.97405134023013</c:v>
                </c:pt>
                <c:pt idx="1327">
                  <c:v>58.810493535763634</c:v>
                </c:pt>
                <c:pt idx="1328">
                  <c:v>70.97405134023013</c:v>
                </c:pt>
                <c:pt idx="1329">
                  <c:v>58.810493535763634</c:v>
                </c:pt>
                <c:pt idx="1330">
                  <c:v>64.89173103070156</c:v>
                </c:pt>
                <c:pt idx="1331">
                  <c:v>64.89173103070156</c:v>
                </c:pt>
                <c:pt idx="1332">
                  <c:v>70.97405134023013</c:v>
                </c:pt>
                <c:pt idx="1333">
                  <c:v>64.89173103070156</c:v>
                </c:pt>
                <c:pt idx="1334">
                  <c:v>77.05745489533751</c:v>
                </c:pt>
                <c:pt idx="1335">
                  <c:v>77.05745489533751</c:v>
                </c:pt>
                <c:pt idx="1336">
                  <c:v>64.89173103070156</c:v>
                </c:pt>
                <c:pt idx="1337">
                  <c:v>83.14194212736717</c:v>
                </c:pt>
                <c:pt idx="1338">
                  <c:v>83.14194212736717</c:v>
                </c:pt>
                <c:pt idx="1339">
                  <c:v>58.810493535763634</c:v>
                </c:pt>
                <c:pt idx="1340">
                  <c:v>58.810493535763634</c:v>
                </c:pt>
                <c:pt idx="1341">
                  <c:v>70.97405134023013</c:v>
                </c:pt>
                <c:pt idx="1342">
                  <c:v>83.14194212736717</c:v>
                </c:pt>
                <c:pt idx="1343">
                  <c:v>64.89173103070156</c:v>
                </c:pt>
                <c:pt idx="1344">
                  <c:v>58.810493535763634</c:v>
                </c:pt>
                <c:pt idx="1345">
                  <c:v>77.05745489533751</c:v>
                </c:pt>
                <c:pt idx="1346">
                  <c:v>58.810493535763634</c:v>
                </c:pt>
                <c:pt idx="1347">
                  <c:v>77.05745489533751</c:v>
                </c:pt>
                <c:pt idx="1348">
                  <c:v>70.97405134023013</c:v>
                </c:pt>
                <c:pt idx="1349">
                  <c:v>70.97405134023013</c:v>
                </c:pt>
                <c:pt idx="1350">
                  <c:v>77.05745489533751</c:v>
                </c:pt>
                <c:pt idx="1351">
                  <c:v>70.97405134023013</c:v>
                </c:pt>
                <c:pt idx="1352">
                  <c:v>70.97405134023013</c:v>
                </c:pt>
                <c:pt idx="1353">
                  <c:v>70.97405134023013</c:v>
                </c:pt>
                <c:pt idx="1354">
                  <c:v>58.810493535763634</c:v>
                </c:pt>
                <c:pt idx="1355">
                  <c:v>64.89173103070156</c:v>
                </c:pt>
                <c:pt idx="1356">
                  <c:v>70.97405134023013</c:v>
                </c:pt>
                <c:pt idx="1357">
                  <c:v>70.97405134023013</c:v>
                </c:pt>
                <c:pt idx="1358">
                  <c:v>64.89173103070156</c:v>
                </c:pt>
                <c:pt idx="1359">
                  <c:v>64.89173103070156</c:v>
                </c:pt>
                <c:pt idx="1360">
                  <c:v>64.89173103070156</c:v>
                </c:pt>
                <c:pt idx="1361">
                  <c:v>77.05745489533751</c:v>
                </c:pt>
                <c:pt idx="1362">
                  <c:v>64.89173103070156</c:v>
                </c:pt>
                <c:pt idx="1363">
                  <c:v>70.97405134023013</c:v>
                </c:pt>
                <c:pt idx="1364">
                  <c:v>64.89173103070156</c:v>
                </c:pt>
                <c:pt idx="1365">
                  <c:v>58.810493535763634</c:v>
                </c:pt>
                <c:pt idx="1366">
                  <c:v>52.73033842467032</c:v>
                </c:pt>
                <c:pt idx="1367">
                  <c:v>52.73033842467032</c:v>
                </c:pt>
                <c:pt idx="1368">
                  <c:v>58.810493535763634</c:v>
                </c:pt>
                <c:pt idx="1369">
                  <c:v>77.05745489533751</c:v>
                </c:pt>
                <c:pt idx="1370">
                  <c:v>64.89173103070156</c:v>
                </c:pt>
                <c:pt idx="1371">
                  <c:v>64.89173103070156</c:v>
                </c:pt>
                <c:pt idx="1372">
                  <c:v>83.14194212736717</c:v>
                </c:pt>
                <c:pt idx="1373">
                  <c:v>70.97405134023013</c:v>
                </c:pt>
                <c:pt idx="1374">
                  <c:v>70.97405134023013</c:v>
                </c:pt>
                <c:pt idx="1375">
                  <c:v>58.810493535763634</c:v>
                </c:pt>
                <c:pt idx="1376">
                  <c:v>77.05745489533751</c:v>
                </c:pt>
                <c:pt idx="1377">
                  <c:v>70.97405134023013</c:v>
                </c:pt>
                <c:pt idx="1378">
                  <c:v>70.97405134023013</c:v>
                </c:pt>
                <c:pt idx="1379">
                  <c:v>64.89173103070156</c:v>
                </c:pt>
                <c:pt idx="1380">
                  <c:v>77.05745489533751</c:v>
                </c:pt>
                <c:pt idx="1381">
                  <c:v>64.89173103070156</c:v>
                </c:pt>
                <c:pt idx="1382">
                  <c:v>83.14194212736717</c:v>
                </c:pt>
                <c:pt idx="1383">
                  <c:v>70.97405134023013</c:v>
                </c:pt>
                <c:pt idx="1384">
                  <c:v>77.05745489533751</c:v>
                </c:pt>
                <c:pt idx="1385">
                  <c:v>77.05745489533751</c:v>
                </c:pt>
                <c:pt idx="1386">
                  <c:v>70.97405134023013</c:v>
                </c:pt>
                <c:pt idx="1387">
                  <c:v>70.97405134023013</c:v>
                </c:pt>
                <c:pt idx="1388">
                  <c:v>77.05745489533751</c:v>
                </c:pt>
                <c:pt idx="1389">
                  <c:v>77.05745489533751</c:v>
                </c:pt>
                <c:pt idx="1390">
                  <c:v>64.89173103070156</c:v>
                </c:pt>
                <c:pt idx="1391">
                  <c:v>70.97405134023013</c:v>
                </c:pt>
                <c:pt idx="1392">
                  <c:v>64.89173103070156</c:v>
                </c:pt>
                <c:pt idx="1393">
                  <c:v>64.89173103070156</c:v>
                </c:pt>
                <c:pt idx="1394">
                  <c:v>64.89173103070156</c:v>
                </c:pt>
                <c:pt idx="1395">
                  <c:v>77.05745489533751</c:v>
                </c:pt>
                <c:pt idx="1396">
                  <c:v>70.97405134023013</c:v>
                </c:pt>
                <c:pt idx="1397">
                  <c:v>77.05745489533751</c:v>
                </c:pt>
                <c:pt idx="1398">
                  <c:v>64.89173103070156</c:v>
                </c:pt>
                <c:pt idx="1399">
                  <c:v>70.97405134023013</c:v>
                </c:pt>
                <c:pt idx="1400">
                  <c:v>70.97405134023013</c:v>
                </c:pt>
                <c:pt idx="1401">
                  <c:v>77.05745489533751</c:v>
                </c:pt>
                <c:pt idx="1402">
                  <c:v>77.05745489533751</c:v>
                </c:pt>
                <c:pt idx="1403">
                  <c:v>70.97405134023013</c:v>
                </c:pt>
                <c:pt idx="1404">
                  <c:v>64.89173103070156</c:v>
                </c:pt>
                <c:pt idx="1405">
                  <c:v>64.89173103070156</c:v>
                </c:pt>
                <c:pt idx="1406">
                  <c:v>77.05745489533751</c:v>
                </c:pt>
                <c:pt idx="1407">
                  <c:v>70.97405134023013</c:v>
                </c:pt>
                <c:pt idx="1408">
                  <c:v>70.97405134023013</c:v>
                </c:pt>
                <c:pt idx="1409">
                  <c:v>70.97405134023013</c:v>
                </c:pt>
                <c:pt idx="1410">
                  <c:v>77.05745489533751</c:v>
                </c:pt>
                <c:pt idx="1411">
                  <c:v>77.05745489533751</c:v>
                </c:pt>
                <c:pt idx="1412">
                  <c:v>58.810493535763634</c:v>
                </c:pt>
                <c:pt idx="1413">
                  <c:v>70.97405134023013</c:v>
                </c:pt>
                <c:pt idx="1414">
                  <c:v>83.14194212736717</c:v>
                </c:pt>
                <c:pt idx="1415">
                  <c:v>70.97405134023013</c:v>
                </c:pt>
                <c:pt idx="1416">
                  <c:v>77.05745489533751</c:v>
                </c:pt>
                <c:pt idx="1417">
                  <c:v>52.73033842467032</c:v>
                </c:pt>
                <c:pt idx="1418">
                  <c:v>83.14194212736717</c:v>
                </c:pt>
                <c:pt idx="1419">
                  <c:v>64.89173103070156</c:v>
                </c:pt>
                <c:pt idx="1420">
                  <c:v>77.05745489533751</c:v>
                </c:pt>
                <c:pt idx="1421">
                  <c:v>77.05745489533751</c:v>
                </c:pt>
                <c:pt idx="1422">
                  <c:v>64.89173103070156</c:v>
                </c:pt>
                <c:pt idx="1423">
                  <c:v>58.810493535763634</c:v>
                </c:pt>
                <c:pt idx="1424">
                  <c:v>83.14194212736717</c:v>
                </c:pt>
                <c:pt idx="1425">
                  <c:v>64.89173103070156</c:v>
                </c:pt>
                <c:pt idx="1426">
                  <c:v>70.97405134023013</c:v>
                </c:pt>
                <c:pt idx="1427">
                  <c:v>70.97405134023013</c:v>
                </c:pt>
                <c:pt idx="1428">
                  <c:v>58.810493535763634</c:v>
                </c:pt>
                <c:pt idx="1429">
                  <c:v>64.89173103070156</c:v>
                </c:pt>
                <c:pt idx="1430">
                  <c:v>77.05745489533751</c:v>
                </c:pt>
                <c:pt idx="1431">
                  <c:v>58.810493535763634</c:v>
                </c:pt>
                <c:pt idx="1432">
                  <c:v>58.810493535763634</c:v>
                </c:pt>
                <c:pt idx="1433">
                  <c:v>64.89173103070156</c:v>
                </c:pt>
                <c:pt idx="1434">
                  <c:v>58.810493535763634</c:v>
                </c:pt>
                <c:pt idx="1435">
                  <c:v>77.05745489533751</c:v>
                </c:pt>
                <c:pt idx="1436">
                  <c:v>77.05745489533751</c:v>
                </c:pt>
                <c:pt idx="1437">
                  <c:v>77.05745489533751</c:v>
                </c:pt>
                <c:pt idx="1438">
                  <c:v>70.97405134023013</c:v>
                </c:pt>
                <c:pt idx="1439">
                  <c:v>70.97405134023013</c:v>
                </c:pt>
                <c:pt idx="1440">
                  <c:v>64.89173103070156</c:v>
                </c:pt>
                <c:pt idx="1441">
                  <c:v>70.97405134023013</c:v>
                </c:pt>
                <c:pt idx="1442">
                  <c:v>64.89173103070156</c:v>
                </c:pt>
                <c:pt idx="1443">
                  <c:v>64.89173103070156</c:v>
                </c:pt>
                <c:pt idx="1444">
                  <c:v>83.14194212736717</c:v>
                </c:pt>
                <c:pt idx="1445">
                  <c:v>70.97405134023013</c:v>
                </c:pt>
                <c:pt idx="1446">
                  <c:v>58.810493535763634</c:v>
                </c:pt>
                <c:pt idx="1447">
                  <c:v>52.73033842467032</c:v>
                </c:pt>
                <c:pt idx="1448">
                  <c:v>70.97405134023013</c:v>
                </c:pt>
                <c:pt idx="1449">
                  <c:v>64.89173103070156</c:v>
                </c:pt>
                <c:pt idx="1450">
                  <c:v>64.89173103070156</c:v>
                </c:pt>
                <c:pt idx="1451">
                  <c:v>64.89173103070156</c:v>
                </c:pt>
                <c:pt idx="1452">
                  <c:v>70.97405134023013</c:v>
                </c:pt>
                <c:pt idx="1453">
                  <c:v>83.14194212736717</c:v>
                </c:pt>
                <c:pt idx="1454">
                  <c:v>70.97405134023013</c:v>
                </c:pt>
                <c:pt idx="1455">
                  <c:v>83.14194212736717</c:v>
                </c:pt>
                <c:pt idx="1456">
                  <c:v>77.05745489533751</c:v>
                </c:pt>
                <c:pt idx="1457">
                  <c:v>77.05745489533751</c:v>
                </c:pt>
                <c:pt idx="1458">
                  <c:v>52.73033842467032</c:v>
                </c:pt>
                <c:pt idx="1459">
                  <c:v>64.89173103070156</c:v>
                </c:pt>
                <c:pt idx="1460">
                  <c:v>64.89173103070156</c:v>
                </c:pt>
                <c:pt idx="1461">
                  <c:v>70.97405134023013</c:v>
                </c:pt>
                <c:pt idx="1462">
                  <c:v>83.14194212736717</c:v>
                </c:pt>
                <c:pt idx="1463">
                  <c:v>64.89173103070156</c:v>
                </c:pt>
                <c:pt idx="1464">
                  <c:v>70.97405134023013</c:v>
                </c:pt>
                <c:pt idx="1465">
                  <c:v>70.97405134023013</c:v>
                </c:pt>
                <c:pt idx="1466">
                  <c:v>64.89173103070156</c:v>
                </c:pt>
                <c:pt idx="1467">
                  <c:v>64.89173103070156</c:v>
                </c:pt>
                <c:pt idx="1468">
                  <c:v>46.651265267014736</c:v>
                </c:pt>
                <c:pt idx="1469">
                  <c:v>58.810493535763634</c:v>
                </c:pt>
                <c:pt idx="1470">
                  <c:v>64.89173103070156</c:v>
                </c:pt>
                <c:pt idx="1471">
                  <c:v>58.810493535763634</c:v>
                </c:pt>
                <c:pt idx="1472">
                  <c:v>70.97405134023013</c:v>
                </c:pt>
                <c:pt idx="1473">
                  <c:v>83.14194212736717</c:v>
                </c:pt>
                <c:pt idx="1474">
                  <c:v>77.05745489533751</c:v>
                </c:pt>
                <c:pt idx="1475">
                  <c:v>70.97405134023013</c:v>
                </c:pt>
                <c:pt idx="1476">
                  <c:v>70.97405134023013</c:v>
                </c:pt>
                <c:pt idx="1477">
                  <c:v>70.97405134023013</c:v>
                </c:pt>
                <c:pt idx="1478">
                  <c:v>64.89173103070156</c:v>
                </c:pt>
                <c:pt idx="1479">
                  <c:v>70.97405134023013</c:v>
                </c:pt>
                <c:pt idx="1480">
                  <c:v>77.05745489533751</c:v>
                </c:pt>
                <c:pt idx="1481">
                  <c:v>52.73033842467032</c:v>
                </c:pt>
                <c:pt idx="1482">
                  <c:v>70.97405134023013</c:v>
                </c:pt>
                <c:pt idx="1483">
                  <c:v>77.05745489533751</c:v>
                </c:pt>
                <c:pt idx="1484">
                  <c:v>83.14194212736717</c:v>
                </c:pt>
                <c:pt idx="1485">
                  <c:v>83.14194212736717</c:v>
                </c:pt>
                <c:pt idx="1486">
                  <c:v>64.89173103070156</c:v>
                </c:pt>
                <c:pt idx="1487">
                  <c:v>77.05745489533751</c:v>
                </c:pt>
                <c:pt idx="1488">
                  <c:v>70.97405134023013</c:v>
                </c:pt>
                <c:pt idx="1489">
                  <c:v>77.05745489533751</c:v>
                </c:pt>
                <c:pt idx="1490">
                  <c:v>64.89173103070156</c:v>
                </c:pt>
                <c:pt idx="1491">
                  <c:v>52.73033842467032</c:v>
                </c:pt>
                <c:pt idx="1492">
                  <c:v>83.14194212736717</c:v>
                </c:pt>
                <c:pt idx="1493">
                  <c:v>77.05745489533751</c:v>
                </c:pt>
                <c:pt idx="1494">
                  <c:v>64.89173103070156</c:v>
                </c:pt>
                <c:pt idx="1495">
                  <c:v>58.810493535763634</c:v>
                </c:pt>
                <c:pt idx="1496">
                  <c:v>83.14194212736717</c:v>
                </c:pt>
                <c:pt idx="1497">
                  <c:v>64.89173103070156</c:v>
                </c:pt>
                <c:pt idx="1498">
                  <c:v>77.05745489533751</c:v>
                </c:pt>
                <c:pt idx="1499">
                  <c:v>64.89173103070156</c:v>
                </c:pt>
                <c:pt idx="1500">
                  <c:v>58.810493535763634</c:v>
                </c:pt>
                <c:pt idx="1501">
                  <c:v>64.89173103070156</c:v>
                </c:pt>
                <c:pt idx="1502">
                  <c:v>58.810493535763634</c:v>
                </c:pt>
                <c:pt idx="1503">
                  <c:v>70.97405134023013</c:v>
                </c:pt>
                <c:pt idx="1504">
                  <c:v>58.810493535763634</c:v>
                </c:pt>
                <c:pt idx="1505">
                  <c:v>64.89173103070156</c:v>
                </c:pt>
                <c:pt idx="1506">
                  <c:v>64.89173103070156</c:v>
                </c:pt>
                <c:pt idx="1507">
                  <c:v>70.97405134023013</c:v>
                </c:pt>
                <c:pt idx="1508">
                  <c:v>83.14194212736717</c:v>
                </c:pt>
                <c:pt idx="1509">
                  <c:v>58.810493535763634</c:v>
                </c:pt>
                <c:pt idx="1510">
                  <c:v>70.97405134023013</c:v>
                </c:pt>
                <c:pt idx="1511">
                  <c:v>64.89173103070156</c:v>
                </c:pt>
                <c:pt idx="1512">
                  <c:v>83.14194212736717</c:v>
                </c:pt>
                <c:pt idx="1513">
                  <c:v>83.14194212736717</c:v>
                </c:pt>
                <c:pt idx="1514">
                  <c:v>70.97405134023013</c:v>
                </c:pt>
                <c:pt idx="1515">
                  <c:v>70.97405134023013</c:v>
                </c:pt>
                <c:pt idx="1516">
                  <c:v>70.97405134023013</c:v>
                </c:pt>
                <c:pt idx="1517">
                  <c:v>58.810493535763634</c:v>
                </c:pt>
                <c:pt idx="1518">
                  <c:v>77.05745489533751</c:v>
                </c:pt>
                <c:pt idx="1519">
                  <c:v>64.89173103070156</c:v>
                </c:pt>
                <c:pt idx="1520">
                  <c:v>77.05745489533751</c:v>
                </c:pt>
                <c:pt idx="1521">
                  <c:v>83.14194212736717</c:v>
                </c:pt>
                <c:pt idx="1522">
                  <c:v>70.97405134023013</c:v>
                </c:pt>
                <c:pt idx="1523">
                  <c:v>77.05745489533751</c:v>
                </c:pt>
                <c:pt idx="1524">
                  <c:v>70.97405134023013</c:v>
                </c:pt>
                <c:pt idx="1525">
                  <c:v>83.14194212736717</c:v>
                </c:pt>
                <c:pt idx="1526">
                  <c:v>70.97405134023013</c:v>
                </c:pt>
                <c:pt idx="1527">
                  <c:v>77.05745489533751</c:v>
                </c:pt>
                <c:pt idx="1528">
                  <c:v>70.97405134023013</c:v>
                </c:pt>
                <c:pt idx="1529">
                  <c:v>58.810493535763634</c:v>
                </c:pt>
                <c:pt idx="1530">
                  <c:v>70.97405134023013</c:v>
                </c:pt>
                <c:pt idx="1531">
                  <c:v>58.810493535763634</c:v>
                </c:pt>
                <c:pt idx="1532">
                  <c:v>83.14194212736717</c:v>
                </c:pt>
                <c:pt idx="1533">
                  <c:v>77.05745489533751</c:v>
                </c:pt>
                <c:pt idx="1534">
                  <c:v>64.89173103070156</c:v>
                </c:pt>
                <c:pt idx="1535">
                  <c:v>58.810493535763634</c:v>
                </c:pt>
                <c:pt idx="1536">
                  <c:v>77.05745489533751</c:v>
                </c:pt>
                <c:pt idx="1537">
                  <c:v>64.89173103070156</c:v>
                </c:pt>
                <c:pt idx="1538">
                  <c:v>77.05745489533751</c:v>
                </c:pt>
                <c:pt idx="1539">
                  <c:v>58.810493535763634</c:v>
                </c:pt>
                <c:pt idx="1540">
                  <c:v>89.22751346779171</c:v>
                </c:pt>
                <c:pt idx="1541">
                  <c:v>70.97405134023013</c:v>
                </c:pt>
                <c:pt idx="1542">
                  <c:v>70.97405134023013</c:v>
                </c:pt>
                <c:pt idx="1543">
                  <c:v>89.22751346779171</c:v>
                </c:pt>
                <c:pt idx="1544">
                  <c:v>83.14194212736717</c:v>
                </c:pt>
                <c:pt idx="1545">
                  <c:v>83.14194212736717</c:v>
                </c:pt>
                <c:pt idx="1546">
                  <c:v>83.14194212736717</c:v>
                </c:pt>
                <c:pt idx="1547">
                  <c:v>64.89173103070156</c:v>
                </c:pt>
                <c:pt idx="1548">
                  <c:v>64.89173103070156</c:v>
                </c:pt>
                <c:pt idx="1549">
                  <c:v>70.97405134023013</c:v>
                </c:pt>
                <c:pt idx="1550">
                  <c:v>77.05745489533751</c:v>
                </c:pt>
                <c:pt idx="1551">
                  <c:v>64.89173103070156</c:v>
                </c:pt>
                <c:pt idx="1552">
                  <c:v>58.810493535763634</c:v>
                </c:pt>
                <c:pt idx="1553">
                  <c:v>77.05745489533751</c:v>
                </c:pt>
                <c:pt idx="1554">
                  <c:v>77.05745489533751</c:v>
                </c:pt>
                <c:pt idx="1555">
                  <c:v>58.810493535763634</c:v>
                </c:pt>
                <c:pt idx="1556">
                  <c:v>77.05745489533751</c:v>
                </c:pt>
                <c:pt idx="1557">
                  <c:v>70.97405134023013</c:v>
                </c:pt>
                <c:pt idx="1558">
                  <c:v>58.810493535763634</c:v>
                </c:pt>
                <c:pt idx="1559">
                  <c:v>64.89173103070156</c:v>
                </c:pt>
                <c:pt idx="1560">
                  <c:v>77.05745489533751</c:v>
                </c:pt>
                <c:pt idx="1561">
                  <c:v>58.810493535763634</c:v>
                </c:pt>
                <c:pt idx="1562">
                  <c:v>70.97405134023013</c:v>
                </c:pt>
                <c:pt idx="1563">
                  <c:v>83.14194212736717</c:v>
                </c:pt>
                <c:pt idx="1564">
                  <c:v>77.05745489533751</c:v>
                </c:pt>
                <c:pt idx="1565">
                  <c:v>77.05745489533751</c:v>
                </c:pt>
                <c:pt idx="1566">
                  <c:v>83.14194212736717</c:v>
                </c:pt>
                <c:pt idx="1567">
                  <c:v>70.97405134023013</c:v>
                </c:pt>
                <c:pt idx="1568">
                  <c:v>70.97405134023013</c:v>
                </c:pt>
                <c:pt idx="1569">
                  <c:v>58.810493535763634</c:v>
                </c:pt>
                <c:pt idx="1570">
                  <c:v>77.05745489533751</c:v>
                </c:pt>
                <c:pt idx="1571">
                  <c:v>77.05745489533751</c:v>
                </c:pt>
                <c:pt idx="1572">
                  <c:v>64.89173103070156</c:v>
                </c:pt>
                <c:pt idx="1573">
                  <c:v>64.89173103070156</c:v>
                </c:pt>
                <c:pt idx="1574">
                  <c:v>70.97405134023013</c:v>
                </c:pt>
                <c:pt idx="1575">
                  <c:v>70.97405134023013</c:v>
                </c:pt>
                <c:pt idx="1576">
                  <c:v>58.810493535763634</c:v>
                </c:pt>
                <c:pt idx="1577">
                  <c:v>77.05745489533751</c:v>
                </c:pt>
                <c:pt idx="1578">
                  <c:v>89.22751346779171</c:v>
                </c:pt>
                <c:pt idx="1579">
                  <c:v>70.97405134023013</c:v>
                </c:pt>
                <c:pt idx="1580">
                  <c:v>64.89173103070156</c:v>
                </c:pt>
                <c:pt idx="1581">
                  <c:v>77.05745489533751</c:v>
                </c:pt>
                <c:pt idx="1582">
                  <c:v>58.810493535763634</c:v>
                </c:pt>
                <c:pt idx="1583">
                  <c:v>64.89173103070156</c:v>
                </c:pt>
                <c:pt idx="1584">
                  <c:v>64.89173103070156</c:v>
                </c:pt>
                <c:pt idx="1585">
                  <c:v>77.05745489533751</c:v>
                </c:pt>
                <c:pt idx="1586">
                  <c:v>70.97405134023013</c:v>
                </c:pt>
                <c:pt idx="1587">
                  <c:v>70.97405134023013</c:v>
                </c:pt>
                <c:pt idx="1588">
                  <c:v>64.89173103070156</c:v>
                </c:pt>
                <c:pt idx="1589">
                  <c:v>70.97405134023013</c:v>
                </c:pt>
                <c:pt idx="1590">
                  <c:v>83.14194212736717</c:v>
                </c:pt>
                <c:pt idx="1591">
                  <c:v>70.97405134023013</c:v>
                </c:pt>
                <c:pt idx="1592">
                  <c:v>70.97405134023013</c:v>
                </c:pt>
                <c:pt idx="1593">
                  <c:v>58.810493535763634</c:v>
                </c:pt>
                <c:pt idx="1594">
                  <c:v>77.05745489533751</c:v>
                </c:pt>
                <c:pt idx="1595">
                  <c:v>64.89173103070156</c:v>
                </c:pt>
                <c:pt idx="1596">
                  <c:v>70.97405134023013</c:v>
                </c:pt>
                <c:pt idx="1597">
                  <c:v>70.97405134023013</c:v>
                </c:pt>
                <c:pt idx="1598">
                  <c:v>77.05745489533751</c:v>
                </c:pt>
                <c:pt idx="1599">
                  <c:v>64.89173103070156</c:v>
                </c:pt>
                <c:pt idx="1600">
                  <c:v>64.89173103070156</c:v>
                </c:pt>
                <c:pt idx="1601">
                  <c:v>64.89173103070156</c:v>
                </c:pt>
                <c:pt idx="1602">
                  <c:v>70.97405134023013</c:v>
                </c:pt>
                <c:pt idx="1603">
                  <c:v>64.89173103070156</c:v>
                </c:pt>
                <c:pt idx="1604">
                  <c:v>83.14194212736717</c:v>
                </c:pt>
                <c:pt idx="1605">
                  <c:v>70.97405134023013</c:v>
                </c:pt>
                <c:pt idx="1606">
                  <c:v>52.73033842467032</c:v>
                </c:pt>
                <c:pt idx="1607">
                  <c:v>70.97405134023013</c:v>
                </c:pt>
                <c:pt idx="1608">
                  <c:v>52.73033842467032</c:v>
                </c:pt>
                <c:pt idx="1609">
                  <c:v>64.89173103070156</c:v>
                </c:pt>
                <c:pt idx="1610">
                  <c:v>70.97405134023013</c:v>
                </c:pt>
                <c:pt idx="1611">
                  <c:v>70.97405134023013</c:v>
                </c:pt>
              </c:numCache>
            </c:numRef>
          </c:yVal>
          <c:smooth val="0"/>
        </c:ser>
        <c:axId val="23437786"/>
        <c:axId val="9613483"/>
      </c:scatterChart>
      <c:valAx>
        <c:axId val="234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3483"/>
        <c:crosses val="autoZero"/>
        <c:crossBetween val="midCat"/>
        <c:dispUnits/>
      </c:valAx>
      <c:valAx>
        <c:axId val="961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/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7786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619"/>
  <sheetViews>
    <sheetView workbookViewId="0" topLeftCell="A1603">
      <selection activeCell="B2" sqref="B2"/>
    </sheetView>
  </sheetViews>
  <sheetFormatPr defaultColWidth="9.33203125" defaultRowHeight="11.25"/>
  <cols>
    <col min="1" max="1" width="11.16015625" style="0" customWidth="1"/>
    <col min="2" max="2" width="12.16015625" style="0" customWidth="1"/>
    <col min="3" max="3" width="17.83203125" style="0" customWidth="1"/>
    <col min="4" max="4" width="15.5" style="0" customWidth="1"/>
    <col min="5" max="5" width="16.5" style="0" customWidth="1"/>
    <col min="6" max="6" width="15.33203125" style="0" customWidth="1"/>
  </cols>
  <sheetData>
    <row r="3" spans="1:3" ht="11.25">
      <c r="A3" s="6" t="s">
        <v>0</v>
      </c>
      <c r="B3" s="2">
        <f>MAX(E8:E4002)</f>
        <v>573.4507238133015</v>
      </c>
      <c r="C3" t="s">
        <v>1</v>
      </c>
    </row>
    <row r="4" spans="1:3" ht="11.25">
      <c r="A4" s="6" t="s">
        <v>0</v>
      </c>
      <c r="B4" s="2">
        <f>MAX(F8:F4002)</f>
        <v>174.7877806182943</v>
      </c>
      <c r="C4" t="s">
        <v>2</v>
      </c>
    </row>
    <row r="7" spans="1:6" ht="11.25">
      <c r="A7" s="3" t="s">
        <v>3</v>
      </c>
      <c r="B7" s="3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ht="11.25">
      <c r="A8">
        <v>0</v>
      </c>
      <c r="B8" s="4">
        <v>4076</v>
      </c>
      <c r="C8" s="8">
        <f aca="true" t="shared" si="0" ref="C8:C14">B8/1000</f>
        <v>4.076</v>
      </c>
      <c r="D8" s="1">
        <f aca="true" t="shared" si="1" ref="D8:D71">((C8/5)+0.095)/0.009</f>
        <v>101.13333333333333</v>
      </c>
      <c r="E8" s="2">
        <f aca="true" t="shared" si="2" ref="E8:E71">(POWER(10,LOG10(D8/101.304)/5.2558797)-1)/(-6.8755856*POWER(10,-6))</f>
        <v>46.651265267014736</v>
      </c>
      <c r="F8" s="2">
        <f>E8*0.3048</f>
        <v>14.219305653386092</v>
      </c>
    </row>
    <row r="9" spans="1:6" ht="11.25">
      <c r="A9">
        <f>A8+6</f>
        <v>6</v>
      </c>
      <c r="B9" s="4">
        <v>4084</v>
      </c>
      <c r="C9" s="8">
        <f t="shared" si="0"/>
        <v>4.084</v>
      </c>
      <c r="D9" s="1">
        <f t="shared" si="1"/>
        <v>101.31111111111112</v>
      </c>
      <c r="E9" s="2">
        <f t="shared" si="2"/>
        <v>-1.942421241872969</v>
      </c>
      <c r="F9" s="2">
        <f>E9*0.3048</f>
        <v>-0.592049994522881</v>
      </c>
    </row>
    <row r="10" spans="1:6" ht="11.25">
      <c r="A10">
        <f>A9+6</f>
        <v>12</v>
      </c>
      <c r="B10" s="4">
        <v>4087</v>
      </c>
      <c r="C10" s="8">
        <f t="shared" si="0"/>
        <v>4.087</v>
      </c>
      <c r="D10" s="1">
        <f t="shared" si="1"/>
        <v>101.37777777777777</v>
      </c>
      <c r="E10" s="2">
        <f t="shared" si="2"/>
        <v>-20.147253394033488</v>
      </c>
      <c r="F10" s="2">
        <f aca="true" t="shared" si="3" ref="F10:F73">E10*0.3048</f>
        <v>-6.140882834501407</v>
      </c>
    </row>
    <row r="11" spans="1:6" ht="11.25">
      <c r="A11">
        <f aca="true" t="shared" si="4" ref="A11:A74">A10+6</f>
        <v>18</v>
      </c>
      <c r="B11" s="5">
        <v>4085</v>
      </c>
      <c r="C11" s="8">
        <f t="shared" si="0"/>
        <v>4.085</v>
      </c>
      <c r="D11" s="1">
        <f t="shared" si="1"/>
        <v>101.33333333333333</v>
      </c>
      <c r="E11" s="2">
        <f t="shared" si="2"/>
        <v>-8.01177614662797</v>
      </c>
      <c r="F11" s="2">
        <f t="shared" si="3"/>
        <v>-2.4419893694922052</v>
      </c>
    </row>
    <row r="12" spans="1:6" ht="11.25">
      <c r="A12">
        <f t="shared" si="4"/>
        <v>24</v>
      </c>
      <c r="B12" s="4">
        <v>4087</v>
      </c>
      <c r="C12" s="8">
        <f t="shared" si="0"/>
        <v>4.087</v>
      </c>
      <c r="D12" s="1">
        <f t="shared" si="1"/>
        <v>101.37777777777777</v>
      </c>
      <c r="E12" s="2">
        <f t="shared" si="2"/>
        <v>-20.147253394033488</v>
      </c>
      <c r="F12" s="2">
        <f t="shared" si="3"/>
        <v>-6.140882834501407</v>
      </c>
    </row>
    <row r="13" spans="1:6" ht="11.25">
      <c r="A13">
        <f t="shared" si="4"/>
        <v>30</v>
      </c>
      <c r="B13" s="4">
        <v>4085</v>
      </c>
      <c r="C13" s="8">
        <f t="shared" si="0"/>
        <v>4.085</v>
      </c>
      <c r="D13" s="1">
        <f t="shared" si="1"/>
        <v>101.33333333333333</v>
      </c>
      <c r="E13" s="2">
        <f t="shared" si="2"/>
        <v>-8.01177614662797</v>
      </c>
      <c r="F13" s="2">
        <f t="shared" si="3"/>
        <v>-2.4419893694922052</v>
      </c>
    </row>
    <row r="14" spans="1:6" ht="11.25">
      <c r="A14">
        <f t="shared" si="4"/>
        <v>36</v>
      </c>
      <c r="B14" s="4">
        <v>4085</v>
      </c>
      <c r="C14" s="8">
        <f t="shared" si="0"/>
        <v>4.085</v>
      </c>
      <c r="D14" s="1">
        <f t="shared" si="1"/>
        <v>101.33333333333333</v>
      </c>
      <c r="E14" s="2">
        <f t="shared" si="2"/>
        <v>-8.01177614662797</v>
      </c>
      <c r="F14" s="2">
        <f t="shared" si="3"/>
        <v>-2.4419893694922052</v>
      </c>
    </row>
    <row r="15" spans="1:6" ht="11.25">
      <c r="A15">
        <f t="shared" si="4"/>
        <v>42</v>
      </c>
      <c r="B15" s="4">
        <v>4087</v>
      </c>
      <c r="C15" s="8">
        <f aca="true" t="shared" si="5" ref="C15:C78">B15/1000</f>
        <v>4.087</v>
      </c>
      <c r="D15" s="1">
        <f t="shared" si="1"/>
        <v>101.37777777777777</v>
      </c>
      <c r="E15" s="2">
        <f t="shared" si="2"/>
        <v>-20.147253394033488</v>
      </c>
      <c r="F15" s="2">
        <f t="shared" si="3"/>
        <v>-6.140882834501407</v>
      </c>
    </row>
    <row r="16" spans="1:6" ht="11.25">
      <c r="A16">
        <f t="shared" si="4"/>
        <v>48</v>
      </c>
      <c r="B16" s="4">
        <v>4083</v>
      </c>
      <c r="C16" s="8">
        <f t="shared" si="5"/>
        <v>4.083</v>
      </c>
      <c r="D16" s="1">
        <f t="shared" si="1"/>
        <v>101.28888888888889</v>
      </c>
      <c r="E16" s="2">
        <f t="shared" si="2"/>
        <v>4.128011753944658</v>
      </c>
      <c r="F16" s="2">
        <f t="shared" si="3"/>
        <v>1.2582179826023316</v>
      </c>
    </row>
    <row r="17" spans="1:6" ht="11.25">
      <c r="A17">
        <f t="shared" si="4"/>
        <v>54</v>
      </c>
      <c r="B17" s="4">
        <v>4082</v>
      </c>
      <c r="C17" s="8">
        <f t="shared" si="5"/>
        <v>4.082</v>
      </c>
      <c r="D17" s="1">
        <f t="shared" si="1"/>
        <v>101.26666666666668</v>
      </c>
      <c r="E17" s="2">
        <f t="shared" si="2"/>
        <v>10.199523268890445</v>
      </c>
      <c r="F17" s="2">
        <f t="shared" si="3"/>
        <v>3.1088146923578077</v>
      </c>
    </row>
    <row r="18" spans="1:6" ht="11.25">
      <c r="A18">
        <f t="shared" si="4"/>
        <v>60</v>
      </c>
      <c r="B18" s="4">
        <v>4082</v>
      </c>
      <c r="C18" s="8">
        <f t="shared" si="5"/>
        <v>4.082</v>
      </c>
      <c r="D18" s="1">
        <f t="shared" si="1"/>
        <v>101.26666666666668</v>
      </c>
      <c r="E18" s="2">
        <f t="shared" si="2"/>
        <v>10.199523268890445</v>
      </c>
      <c r="F18" s="2">
        <f t="shared" si="3"/>
        <v>3.1088146923578077</v>
      </c>
    </row>
    <row r="19" spans="1:6" ht="11.25">
      <c r="A19">
        <f t="shared" si="4"/>
        <v>66</v>
      </c>
      <c r="B19" s="4">
        <v>4081</v>
      </c>
      <c r="C19" s="8">
        <f t="shared" si="5"/>
        <v>4.081</v>
      </c>
      <c r="D19" s="1">
        <f t="shared" si="1"/>
        <v>101.24444444444445</v>
      </c>
      <c r="E19" s="2">
        <f t="shared" si="2"/>
        <v>16.272113731352878</v>
      </c>
      <c r="F19" s="2">
        <f t="shared" si="3"/>
        <v>4.959740265316357</v>
      </c>
    </row>
    <row r="20" spans="1:6" ht="11.25">
      <c r="A20">
        <f t="shared" si="4"/>
        <v>72</v>
      </c>
      <c r="B20" s="4">
        <v>4078</v>
      </c>
      <c r="C20" s="8">
        <f t="shared" si="5"/>
        <v>4.078</v>
      </c>
      <c r="D20" s="1">
        <f t="shared" si="1"/>
        <v>101.17777777777779</v>
      </c>
      <c r="E20" s="2">
        <f t="shared" si="2"/>
        <v>34.49636309122884</v>
      </c>
      <c r="F20" s="2">
        <f t="shared" si="3"/>
        <v>10.51449147020655</v>
      </c>
    </row>
    <row r="21" spans="1:6" ht="11.25">
      <c r="A21">
        <f t="shared" si="4"/>
        <v>78</v>
      </c>
      <c r="B21" s="4">
        <v>4078</v>
      </c>
      <c r="C21" s="8">
        <f t="shared" si="5"/>
        <v>4.078</v>
      </c>
      <c r="D21" s="1">
        <f t="shared" si="1"/>
        <v>101.17777777777779</v>
      </c>
      <c r="E21" s="2">
        <f t="shared" si="2"/>
        <v>34.49636309122884</v>
      </c>
      <c r="F21" s="2">
        <f t="shared" si="3"/>
        <v>10.51449147020655</v>
      </c>
    </row>
    <row r="22" spans="1:6" ht="11.25">
      <c r="A22">
        <f t="shared" si="4"/>
        <v>84</v>
      </c>
      <c r="B22" s="4">
        <v>4076</v>
      </c>
      <c r="C22" s="8">
        <f t="shared" si="5"/>
        <v>4.076</v>
      </c>
      <c r="D22" s="1">
        <f t="shared" si="1"/>
        <v>101.13333333333333</v>
      </c>
      <c r="E22" s="2">
        <f t="shared" si="2"/>
        <v>46.651265267014736</v>
      </c>
      <c r="F22" s="2">
        <f t="shared" si="3"/>
        <v>14.219305653386092</v>
      </c>
    </row>
    <row r="23" spans="1:6" ht="11.25">
      <c r="A23">
        <f t="shared" si="4"/>
        <v>90</v>
      </c>
      <c r="B23" s="4">
        <v>4074</v>
      </c>
      <c r="C23" s="8">
        <f t="shared" si="5"/>
        <v>4.074</v>
      </c>
      <c r="D23" s="1">
        <f t="shared" si="1"/>
        <v>101.08888888888889</v>
      </c>
      <c r="E23" s="2">
        <f t="shared" si="2"/>
        <v>58.810493535763634</v>
      </c>
      <c r="F23" s="2">
        <f t="shared" si="3"/>
        <v>17.925438429700755</v>
      </c>
    </row>
    <row r="24" spans="1:6" ht="11.25">
      <c r="A24">
        <f t="shared" si="4"/>
        <v>96</v>
      </c>
      <c r="B24" s="4">
        <v>4072</v>
      </c>
      <c r="C24" s="8">
        <f t="shared" si="5"/>
        <v>4.072</v>
      </c>
      <c r="D24" s="1">
        <f t="shared" si="1"/>
        <v>101.04444444444445</v>
      </c>
      <c r="E24" s="2">
        <f t="shared" si="2"/>
        <v>70.97405134023013</v>
      </c>
      <c r="F24" s="2">
        <f t="shared" si="3"/>
        <v>21.632890848502146</v>
      </c>
    </row>
    <row r="25" spans="1:6" ht="11.25">
      <c r="A25">
        <f t="shared" si="4"/>
        <v>102</v>
      </c>
      <c r="B25" s="4">
        <v>4073</v>
      </c>
      <c r="C25" s="8">
        <f t="shared" si="5"/>
        <v>4.073</v>
      </c>
      <c r="D25" s="1">
        <f t="shared" si="1"/>
        <v>101.06666666666668</v>
      </c>
      <c r="E25" s="2">
        <f t="shared" si="2"/>
        <v>64.89173103070156</v>
      </c>
      <c r="F25" s="2">
        <f t="shared" si="3"/>
        <v>19.778999618157837</v>
      </c>
    </row>
    <row r="26" spans="1:6" ht="11.25">
      <c r="A26">
        <f t="shared" si="4"/>
        <v>108</v>
      </c>
      <c r="B26" s="4">
        <v>4072</v>
      </c>
      <c r="C26" s="8">
        <f t="shared" si="5"/>
        <v>4.072</v>
      </c>
      <c r="D26" s="1">
        <f t="shared" si="1"/>
        <v>101.04444444444445</v>
      </c>
      <c r="E26" s="2">
        <f t="shared" si="2"/>
        <v>70.97405134023013</v>
      </c>
      <c r="F26" s="2">
        <f t="shared" si="3"/>
        <v>21.632890848502146</v>
      </c>
    </row>
    <row r="27" spans="1:6" ht="11.25">
      <c r="A27">
        <f t="shared" si="4"/>
        <v>114</v>
      </c>
      <c r="B27" s="4">
        <v>4073</v>
      </c>
      <c r="C27" s="8">
        <f t="shared" si="5"/>
        <v>4.073</v>
      </c>
      <c r="D27" s="1">
        <f t="shared" si="1"/>
        <v>101.06666666666668</v>
      </c>
      <c r="E27" s="2">
        <f t="shared" si="2"/>
        <v>64.89173103070156</v>
      </c>
      <c r="F27" s="2">
        <f t="shared" si="3"/>
        <v>19.778999618157837</v>
      </c>
    </row>
    <row r="28" spans="1:6" ht="11.25">
      <c r="A28">
        <f t="shared" si="4"/>
        <v>120</v>
      </c>
      <c r="B28" s="4">
        <v>4070</v>
      </c>
      <c r="C28" s="8">
        <f t="shared" si="5"/>
        <v>4.07</v>
      </c>
      <c r="D28" s="1">
        <f t="shared" si="1"/>
        <v>101.00000000000001</v>
      </c>
      <c r="E28" s="2">
        <f t="shared" si="2"/>
        <v>83.14194212736717</v>
      </c>
      <c r="F28" s="2">
        <f t="shared" si="3"/>
        <v>25.341663960421517</v>
      </c>
    </row>
    <row r="29" spans="1:6" ht="11.25">
      <c r="A29">
        <f t="shared" si="4"/>
        <v>126</v>
      </c>
      <c r="B29" s="4">
        <v>4069</v>
      </c>
      <c r="C29" s="8">
        <f t="shared" si="5"/>
        <v>4.069</v>
      </c>
      <c r="D29" s="1">
        <f t="shared" si="1"/>
        <v>100.97777777777777</v>
      </c>
      <c r="E29" s="2">
        <f t="shared" si="2"/>
        <v>89.22751346779171</v>
      </c>
      <c r="F29" s="2">
        <f t="shared" si="3"/>
        <v>27.196546104982914</v>
      </c>
    </row>
    <row r="30" spans="1:6" ht="11.25">
      <c r="A30">
        <f t="shared" si="4"/>
        <v>132</v>
      </c>
      <c r="B30" s="4">
        <v>4069</v>
      </c>
      <c r="C30" s="8">
        <f t="shared" si="5"/>
        <v>4.069</v>
      </c>
      <c r="D30" s="1">
        <f t="shared" si="1"/>
        <v>100.97777777777777</v>
      </c>
      <c r="E30" s="2">
        <f t="shared" si="2"/>
        <v>89.22751346779171</v>
      </c>
      <c r="F30" s="2">
        <f t="shared" si="3"/>
        <v>27.196546104982914</v>
      </c>
    </row>
    <row r="31" spans="1:6" ht="11.25">
      <c r="A31">
        <f t="shared" si="4"/>
        <v>138</v>
      </c>
      <c r="B31" s="4">
        <v>4070</v>
      </c>
      <c r="C31" s="8">
        <f t="shared" si="5"/>
        <v>4.07</v>
      </c>
      <c r="D31" s="1">
        <f t="shared" si="1"/>
        <v>101.00000000000001</v>
      </c>
      <c r="E31" s="2">
        <f t="shared" si="2"/>
        <v>83.14194212736717</v>
      </c>
      <c r="F31" s="2">
        <f t="shared" si="3"/>
        <v>25.341663960421517</v>
      </c>
    </row>
    <row r="32" spans="1:6" ht="11.25">
      <c r="A32">
        <f t="shared" si="4"/>
        <v>144</v>
      </c>
      <c r="B32" s="4">
        <v>4070</v>
      </c>
      <c r="C32" s="8">
        <f t="shared" si="5"/>
        <v>4.07</v>
      </c>
      <c r="D32" s="1">
        <f t="shared" si="1"/>
        <v>101.00000000000001</v>
      </c>
      <c r="E32" s="2">
        <f t="shared" si="2"/>
        <v>83.14194212736717</v>
      </c>
      <c r="F32" s="2">
        <f t="shared" si="3"/>
        <v>25.341663960421517</v>
      </c>
    </row>
    <row r="33" spans="1:6" ht="11.25">
      <c r="A33">
        <f t="shared" si="4"/>
        <v>150</v>
      </c>
      <c r="B33" s="4">
        <v>4070</v>
      </c>
      <c r="C33" s="8">
        <f t="shared" si="5"/>
        <v>4.07</v>
      </c>
      <c r="D33" s="1">
        <f t="shared" si="1"/>
        <v>101.00000000000001</v>
      </c>
      <c r="E33" s="2">
        <f t="shared" si="2"/>
        <v>83.14194212736717</v>
      </c>
      <c r="F33" s="2">
        <f t="shared" si="3"/>
        <v>25.341663960421517</v>
      </c>
    </row>
    <row r="34" spans="1:6" ht="11.25">
      <c r="A34">
        <f t="shared" si="4"/>
        <v>156</v>
      </c>
      <c r="B34" s="4">
        <v>4068</v>
      </c>
      <c r="C34" s="8">
        <f t="shared" si="5"/>
        <v>4.068</v>
      </c>
      <c r="D34" s="1">
        <f t="shared" si="1"/>
        <v>100.95555555555555</v>
      </c>
      <c r="E34" s="2">
        <f t="shared" si="2"/>
        <v>95.31416934845514</v>
      </c>
      <c r="F34" s="2">
        <f t="shared" si="3"/>
        <v>29.051758817409127</v>
      </c>
    </row>
    <row r="35" spans="1:6" ht="11.25">
      <c r="A35">
        <f t="shared" si="4"/>
        <v>162</v>
      </c>
      <c r="B35" s="4">
        <v>4068</v>
      </c>
      <c r="C35" s="8">
        <f t="shared" si="5"/>
        <v>4.068</v>
      </c>
      <c r="D35" s="1">
        <f t="shared" si="1"/>
        <v>100.95555555555555</v>
      </c>
      <c r="E35" s="2">
        <f t="shared" si="2"/>
        <v>95.31416934845514</v>
      </c>
      <c r="F35" s="2">
        <f t="shared" si="3"/>
        <v>29.051758817409127</v>
      </c>
    </row>
    <row r="36" spans="1:6" ht="11.25">
      <c r="A36">
        <f t="shared" si="4"/>
        <v>168</v>
      </c>
      <c r="B36" s="4">
        <v>4069</v>
      </c>
      <c r="C36" s="8">
        <f t="shared" si="5"/>
        <v>4.069</v>
      </c>
      <c r="D36" s="1">
        <f t="shared" si="1"/>
        <v>100.97777777777777</v>
      </c>
      <c r="E36" s="2">
        <f t="shared" si="2"/>
        <v>89.22751346779171</v>
      </c>
      <c r="F36" s="2">
        <f t="shared" si="3"/>
        <v>27.196546104982914</v>
      </c>
    </row>
    <row r="37" spans="1:6" ht="11.25">
      <c r="A37">
        <f t="shared" si="4"/>
        <v>174</v>
      </c>
      <c r="B37" s="4">
        <v>4066</v>
      </c>
      <c r="C37" s="8">
        <f t="shared" si="5"/>
        <v>4.066</v>
      </c>
      <c r="D37" s="1">
        <f t="shared" si="1"/>
        <v>100.91111111111111</v>
      </c>
      <c r="E37" s="2">
        <f t="shared" si="2"/>
        <v>107.49073645895662</v>
      </c>
      <c r="F37" s="2">
        <f t="shared" si="3"/>
        <v>32.76317647268998</v>
      </c>
    </row>
    <row r="38" spans="1:6" ht="11.25">
      <c r="A38">
        <f t="shared" si="4"/>
        <v>180</v>
      </c>
      <c r="B38" s="4">
        <v>4068</v>
      </c>
      <c r="C38" s="8">
        <f t="shared" si="5"/>
        <v>4.068</v>
      </c>
      <c r="D38" s="1">
        <f t="shared" si="1"/>
        <v>100.95555555555555</v>
      </c>
      <c r="E38" s="2">
        <f t="shared" si="2"/>
        <v>95.31416934845514</v>
      </c>
      <c r="F38" s="2">
        <f t="shared" si="3"/>
        <v>29.051758817409127</v>
      </c>
    </row>
    <row r="39" spans="1:6" ht="11.25">
      <c r="A39">
        <f t="shared" si="4"/>
        <v>186</v>
      </c>
      <c r="B39" s="4">
        <v>4067</v>
      </c>
      <c r="C39" s="8">
        <f t="shared" si="5"/>
        <v>4.067</v>
      </c>
      <c r="D39" s="1">
        <f t="shared" si="1"/>
        <v>100.93333333333334</v>
      </c>
      <c r="E39" s="2">
        <f t="shared" si="2"/>
        <v>101.40191020137911</v>
      </c>
      <c r="F39" s="2">
        <f t="shared" si="3"/>
        <v>30.907302229380353</v>
      </c>
    </row>
    <row r="40" spans="1:6" ht="11.25">
      <c r="A40">
        <f t="shared" si="4"/>
        <v>192</v>
      </c>
      <c r="B40" s="4">
        <v>4065</v>
      </c>
      <c r="C40" s="8">
        <f t="shared" si="5"/>
        <v>4.065</v>
      </c>
      <c r="D40" s="1">
        <f t="shared" si="1"/>
        <v>100.8888888888889</v>
      </c>
      <c r="E40" s="2">
        <f t="shared" si="2"/>
        <v>113.58064855379062</v>
      </c>
      <c r="F40" s="2">
        <f t="shared" si="3"/>
        <v>34.619381679195385</v>
      </c>
    </row>
    <row r="41" spans="1:6" ht="11.25">
      <c r="A41">
        <f t="shared" si="4"/>
        <v>198</v>
      </c>
      <c r="B41" s="4">
        <v>4066</v>
      </c>
      <c r="C41" s="8">
        <f t="shared" si="5"/>
        <v>4.066</v>
      </c>
      <c r="D41" s="1">
        <f t="shared" si="1"/>
        <v>100.91111111111111</v>
      </c>
      <c r="E41" s="2">
        <f t="shared" si="2"/>
        <v>107.49073645895662</v>
      </c>
      <c r="F41" s="2">
        <f t="shared" si="3"/>
        <v>32.76317647268998</v>
      </c>
    </row>
    <row r="42" spans="1:6" ht="11.25">
      <c r="A42">
        <f t="shared" si="4"/>
        <v>204</v>
      </c>
      <c r="B42" s="4">
        <v>4065</v>
      </c>
      <c r="C42" s="8">
        <f t="shared" si="5"/>
        <v>4.065</v>
      </c>
      <c r="D42" s="1">
        <f t="shared" si="1"/>
        <v>100.8888888888889</v>
      </c>
      <c r="E42" s="2">
        <f t="shared" si="2"/>
        <v>113.58064855379062</v>
      </c>
      <c r="F42" s="2">
        <f t="shared" si="3"/>
        <v>34.619381679195385</v>
      </c>
    </row>
    <row r="43" spans="1:6" ht="11.25">
      <c r="A43">
        <f t="shared" si="4"/>
        <v>210</v>
      </c>
      <c r="B43" s="4">
        <v>4065</v>
      </c>
      <c r="C43" s="8">
        <f t="shared" si="5"/>
        <v>4.065</v>
      </c>
      <c r="D43" s="1">
        <f t="shared" si="1"/>
        <v>100.8888888888889</v>
      </c>
      <c r="E43" s="2">
        <f t="shared" si="2"/>
        <v>113.58064855379062</v>
      </c>
      <c r="F43" s="2">
        <f t="shared" si="3"/>
        <v>34.619381679195385</v>
      </c>
    </row>
    <row r="44" spans="1:6" ht="11.25">
      <c r="A44">
        <f t="shared" si="4"/>
        <v>216</v>
      </c>
      <c r="B44" s="4">
        <v>4063</v>
      </c>
      <c r="C44" s="8">
        <f t="shared" si="5"/>
        <v>4.063</v>
      </c>
      <c r="D44" s="1">
        <f t="shared" si="1"/>
        <v>100.84444444444445</v>
      </c>
      <c r="E44" s="2">
        <f t="shared" si="2"/>
        <v>125.76373198693157</v>
      </c>
      <c r="F44" s="2">
        <f t="shared" si="3"/>
        <v>38.33278550961675</v>
      </c>
    </row>
    <row r="45" spans="1:6" ht="11.25">
      <c r="A45">
        <f t="shared" si="4"/>
        <v>222</v>
      </c>
      <c r="B45" s="4">
        <v>4063</v>
      </c>
      <c r="C45" s="8">
        <f t="shared" si="5"/>
        <v>4.063</v>
      </c>
      <c r="D45" s="1">
        <f t="shared" si="1"/>
        <v>100.84444444444445</v>
      </c>
      <c r="E45" s="2">
        <f t="shared" si="2"/>
        <v>125.76373198693157</v>
      </c>
      <c r="F45" s="2">
        <f t="shared" si="3"/>
        <v>38.33278550961675</v>
      </c>
    </row>
    <row r="46" spans="1:6" ht="11.25">
      <c r="A46">
        <f t="shared" si="4"/>
        <v>228</v>
      </c>
      <c r="B46" s="4">
        <v>4063</v>
      </c>
      <c r="C46" s="8">
        <f t="shared" si="5"/>
        <v>4.063</v>
      </c>
      <c r="D46" s="1">
        <f t="shared" si="1"/>
        <v>100.84444444444445</v>
      </c>
      <c r="E46" s="2">
        <f t="shared" si="2"/>
        <v>125.76373198693157</v>
      </c>
      <c r="F46" s="2">
        <f t="shared" si="3"/>
        <v>38.33278550961675</v>
      </c>
    </row>
    <row r="47" spans="1:6" ht="11.25">
      <c r="A47">
        <f t="shared" si="4"/>
        <v>234</v>
      </c>
      <c r="B47" s="4">
        <v>4062</v>
      </c>
      <c r="C47" s="8">
        <f t="shared" si="5"/>
        <v>4.062</v>
      </c>
      <c r="D47" s="1">
        <f t="shared" si="1"/>
        <v>100.82222222222222</v>
      </c>
      <c r="E47" s="2">
        <f t="shared" si="2"/>
        <v>131.85690419183308</v>
      </c>
      <c r="F47" s="2">
        <f t="shared" si="3"/>
        <v>40.18998439767073</v>
      </c>
    </row>
    <row r="48" spans="1:6" ht="11.25">
      <c r="A48">
        <f t="shared" si="4"/>
        <v>240</v>
      </c>
      <c r="B48" s="4">
        <v>4064</v>
      </c>
      <c r="C48" s="8">
        <f t="shared" si="5"/>
        <v>4.064</v>
      </c>
      <c r="D48" s="1">
        <f t="shared" si="1"/>
        <v>100.86666666666667</v>
      </c>
      <c r="E48" s="2">
        <f t="shared" si="2"/>
        <v>119.67164691872624</v>
      </c>
      <c r="F48" s="2">
        <f t="shared" si="3"/>
        <v>36.47591798082776</v>
      </c>
    </row>
    <row r="49" spans="1:6" ht="11.25">
      <c r="A49">
        <f t="shared" si="4"/>
        <v>246</v>
      </c>
      <c r="B49" s="4">
        <v>4062</v>
      </c>
      <c r="C49" s="8">
        <f t="shared" si="5"/>
        <v>4.062</v>
      </c>
      <c r="D49" s="1">
        <f t="shared" si="1"/>
        <v>100.82222222222222</v>
      </c>
      <c r="E49" s="2">
        <f t="shared" si="2"/>
        <v>131.85690419183308</v>
      </c>
      <c r="F49" s="2">
        <f t="shared" si="3"/>
        <v>40.18998439767073</v>
      </c>
    </row>
    <row r="50" spans="1:6" ht="11.25">
      <c r="A50">
        <f t="shared" si="4"/>
        <v>252</v>
      </c>
      <c r="B50" s="4">
        <v>4061</v>
      </c>
      <c r="C50" s="8">
        <f t="shared" si="5"/>
        <v>4.061</v>
      </c>
      <c r="D50" s="1">
        <f t="shared" si="1"/>
        <v>100.80000000000001</v>
      </c>
      <c r="E50" s="2">
        <f t="shared" si="2"/>
        <v>137.95116396706712</v>
      </c>
      <c r="F50" s="2">
        <f t="shared" si="3"/>
        <v>42.04751477716206</v>
      </c>
    </row>
    <row r="51" spans="1:6" ht="11.25">
      <c r="A51">
        <f t="shared" si="4"/>
        <v>258</v>
      </c>
      <c r="B51" s="4">
        <v>4061</v>
      </c>
      <c r="C51" s="8">
        <f t="shared" si="5"/>
        <v>4.061</v>
      </c>
      <c r="D51" s="1">
        <f t="shared" si="1"/>
        <v>100.80000000000001</v>
      </c>
      <c r="E51" s="2">
        <f t="shared" si="2"/>
        <v>137.95116396706712</v>
      </c>
      <c r="F51" s="2">
        <f t="shared" si="3"/>
        <v>42.04751477716206</v>
      </c>
    </row>
    <row r="52" spans="1:6" ht="11.25">
      <c r="A52">
        <f t="shared" si="4"/>
        <v>264</v>
      </c>
      <c r="B52" s="4">
        <v>4059</v>
      </c>
      <c r="C52" s="8">
        <f t="shared" si="5"/>
        <v>4.059</v>
      </c>
      <c r="D52" s="1">
        <f t="shared" si="1"/>
        <v>100.75555555555557</v>
      </c>
      <c r="E52" s="2">
        <f t="shared" si="2"/>
        <v>150.1429479646445</v>
      </c>
      <c r="F52" s="2">
        <f t="shared" si="3"/>
        <v>45.76357053962364</v>
      </c>
    </row>
    <row r="53" spans="1:6" ht="11.25">
      <c r="A53">
        <f t="shared" si="4"/>
        <v>270</v>
      </c>
      <c r="B53" s="4">
        <v>4058</v>
      </c>
      <c r="C53" s="8">
        <f t="shared" si="5"/>
        <v>4.058</v>
      </c>
      <c r="D53" s="1">
        <f t="shared" si="1"/>
        <v>100.73333333333333</v>
      </c>
      <c r="E53" s="2">
        <f t="shared" si="2"/>
        <v>156.24047305571384</v>
      </c>
      <c r="F53" s="2">
        <f t="shared" si="3"/>
        <v>47.62209618738158</v>
      </c>
    </row>
    <row r="54" spans="1:6" ht="11.25">
      <c r="A54">
        <f t="shared" si="4"/>
        <v>276</v>
      </c>
      <c r="B54" s="4">
        <v>4053</v>
      </c>
      <c r="C54" s="8">
        <f t="shared" si="5"/>
        <v>4.053</v>
      </c>
      <c r="D54" s="1">
        <f t="shared" si="1"/>
        <v>100.62222222222222</v>
      </c>
      <c r="E54" s="2">
        <f t="shared" si="2"/>
        <v>186.7444468320748</v>
      </c>
      <c r="F54" s="2">
        <f t="shared" si="3"/>
        <v>56.9197073944164</v>
      </c>
    </row>
    <row r="55" spans="1:6" ht="11.25">
      <c r="A55">
        <f t="shared" si="4"/>
        <v>282</v>
      </c>
      <c r="B55" s="4">
        <v>4058</v>
      </c>
      <c r="C55" s="8">
        <f t="shared" si="5"/>
        <v>4.058</v>
      </c>
      <c r="D55" s="1">
        <f t="shared" si="1"/>
        <v>100.73333333333333</v>
      </c>
      <c r="E55" s="2">
        <f t="shared" si="2"/>
        <v>156.24047305571384</v>
      </c>
      <c r="F55" s="2">
        <f t="shared" si="3"/>
        <v>47.62209618738158</v>
      </c>
    </row>
    <row r="56" spans="1:6" ht="11.25">
      <c r="A56">
        <f t="shared" si="4"/>
        <v>288</v>
      </c>
      <c r="B56" s="4">
        <v>4052</v>
      </c>
      <c r="C56" s="8">
        <f t="shared" si="5"/>
        <v>4.052</v>
      </c>
      <c r="D56" s="1">
        <f t="shared" si="1"/>
        <v>100.6</v>
      </c>
      <c r="E56" s="2">
        <f t="shared" si="2"/>
        <v>192.84851430052294</v>
      </c>
      <c r="F56" s="2">
        <f t="shared" si="3"/>
        <v>58.78022715879939</v>
      </c>
    </row>
    <row r="57" spans="1:6" ht="11.25">
      <c r="A57">
        <f t="shared" si="4"/>
        <v>294</v>
      </c>
      <c r="B57" s="4">
        <v>4053</v>
      </c>
      <c r="C57" s="8">
        <f t="shared" si="5"/>
        <v>4.053</v>
      </c>
      <c r="D57" s="1">
        <f t="shared" si="1"/>
        <v>100.62222222222222</v>
      </c>
      <c r="E57" s="2">
        <f t="shared" si="2"/>
        <v>186.7444468320748</v>
      </c>
      <c r="F57" s="2">
        <f t="shared" si="3"/>
        <v>56.9197073944164</v>
      </c>
    </row>
    <row r="58" spans="1:6" ht="11.25">
      <c r="A58">
        <f t="shared" si="4"/>
        <v>300</v>
      </c>
      <c r="B58" s="4">
        <v>4053</v>
      </c>
      <c r="C58" s="8">
        <f t="shared" si="5"/>
        <v>4.053</v>
      </c>
      <c r="D58" s="1">
        <f t="shared" si="1"/>
        <v>100.62222222222222</v>
      </c>
      <c r="E58" s="2">
        <f t="shared" si="2"/>
        <v>186.7444468320748</v>
      </c>
      <c r="F58" s="2">
        <f t="shared" si="3"/>
        <v>56.9197073944164</v>
      </c>
    </row>
    <row r="59" spans="1:6" ht="11.25">
      <c r="A59">
        <f t="shared" si="4"/>
        <v>306</v>
      </c>
      <c r="B59" s="4">
        <v>4050</v>
      </c>
      <c r="C59" s="8">
        <f t="shared" si="5"/>
        <v>4.05</v>
      </c>
      <c r="D59" s="1">
        <f t="shared" si="1"/>
        <v>100.55555555555556</v>
      </c>
      <c r="E59" s="2">
        <f t="shared" si="2"/>
        <v>205.05992543994125</v>
      </c>
      <c r="F59" s="2">
        <f t="shared" si="3"/>
        <v>62.5022652740941</v>
      </c>
    </row>
    <row r="60" spans="1:6" ht="11.25">
      <c r="A60">
        <f t="shared" si="4"/>
        <v>312</v>
      </c>
      <c r="B60" s="4">
        <v>4052</v>
      </c>
      <c r="C60" s="8">
        <f t="shared" si="5"/>
        <v>4.052</v>
      </c>
      <c r="D60" s="1">
        <f t="shared" si="1"/>
        <v>100.6</v>
      </c>
      <c r="E60" s="2">
        <f t="shared" si="2"/>
        <v>192.84851430052294</v>
      </c>
      <c r="F60" s="2">
        <f t="shared" si="3"/>
        <v>58.78022715879939</v>
      </c>
    </row>
    <row r="61" spans="1:6" ht="11.25">
      <c r="A61">
        <f t="shared" si="4"/>
        <v>318</v>
      </c>
      <c r="B61" s="4">
        <v>4051</v>
      </c>
      <c r="C61" s="8">
        <f t="shared" si="5"/>
        <v>4.051</v>
      </c>
      <c r="D61" s="1">
        <f t="shared" si="1"/>
        <v>100.57777777777778</v>
      </c>
      <c r="E61" s="2">
        <f t="shared" si="2"/>
        <v>198.95367369092645</v>
      </c>
      <c r="F61" s="2">
        <f t="shared" si="3"/>
        <v>60.641079740994385</v>
      </c>
    </row>
    <row r="62" spans="1:6" ht="11.25">
      <c r="A62">
        <f t="shared" si="4"/>
        <v>324</v>
      </c>
      <c r="B62" s="4">
        <v>4051</v>
      </c>
      <c r="C62" s="8">
        <f t="shared" si="5"/>
        <v>4.051</v>
      </c>
      <c r="D62" s="1">
        <f t="shared" si="1"/>
        <v>100.57777777777778</v>
      </c>
      <c r="E62" s="2">
        <f t="shared" si="2"/>
        <v>198.95367369092645</v>
      </c>
      <c r="F62" s="2">
        <f t="shared" si="3"/>
        <v>60.641079740994385</v>
      </c>
    </row>
    <row r="63" spans="1:6" ht="11.25">
      <c r="A63">
        <f t="shared" si="4"/>
        <v>330</v>
      </c>
      <c r="B63" s="4">
        <v>4050</v>
      </c>
      <c r="C63" s="8">
        <f t="shared" si="5"/>
        <v>4.05</v>
      </c>
      <c r="D63" s="1">
        <f t="shared" si="1"/>
        <v>100.55555555555556</v>
      </c>
      <c r="E63" s="2">
        <f t="shared" si="2"/>
        <v>205.05992543994125</v>
      </c>
      <c r="F63" s="2">
        <f t="shared" si="3"/>
        <v>62.5022652740941</v>
      </c>
    </row>
    <row r="64" spans="1:6" ht="11.25">
      <c r="A64">
        <f t="shared" si="4"/>
        <v>336</v>
      </c>
      <c r="B64" s="4">
        <v>4051</v>
      </c>
      <c r="C64" s="8">
        <f t="shared" si="5"/>
        <v>4.051</v>
      </c>
      <c r="D64" s="1">
        <f t="shared" si="1"/>
        <v>100.57777777777778</v>
      </c>
      <c r="E64" s="2">
        <f t="shared" si="2"/>
        <v>198.95367369092645</v>
      </c>
      <c r="F64" s="2">
        <f t="shared" si="3"/>
        <v>60.641079740994385</v>
      </c>
    </row>
    <row r="65" spans="1:6" ht="11.25">
      <c r="A65">
        <f t="shared" si="4"/>
        <v>342</v>
      </c>
      <c r="B65" s="4">
        <v>4049</v>
      </c>
      <c r="C65" s="8">
        <f t="shared" si="5"/>
        <v>4.049</v>
      </c>
      <c r="D65" s="1">
        <f t="shared" si="1"/>
        <v>100.53333333333335</v>
      </c>
      <c r="E65" s="2">
        <f t="shared" si="2"/>
        <v>211.16726998449778</v>
      </c>
      <c r="F65" s="2">
        <f t="shared" si="3"/>
        <v>64.36378389127492</v>
      </c>
    </row>
    <row r="66" spans="1:6" ht="11.25">
      <c r="A66">
        <f t="shared" si="4"/>
        <v>348</v>
      </c>
      <c r="B66" s="4">
        <v>4050</v>
      </c>
      <c r="C66" s="8">
        <f t="shared" si="5"/>
        <v>4.05</v>
      </c>
      <c r="D66" s="1">
        <f t="shared" si="1"/>
        <v>100.55555555555556</v>
      </c>
      <c r="E66" s="2">
        <f t="shared" si="2"/>
        <v>205.05992543994125</v>
      </c>
      <c r="F66" s="2">
        <f t="shared" si="3"/>
        <v>62.5022652740941</v>
      </c>
    </row>
    <row r="67" spans="1:6" ht="11.25">
      <c r="A67">
        <f t="shared" si="4"/>
        <v>354</v>
      </c>
      <c r="B67" s="4">
        <v>4050</v>
      </c>
      <c r="C67" s="8">
        <f t="shared" si="5"/>
        <v>4.05</v>
      </c>
      <c r="D67" s="1">
        <f t="shared" si="1"/>
        <v>100.55555555555556</v>
      </c>
      <c r="E67" s="2">
        <f t="shared" si="2"/>
        <v>205.05992543994125</v>
      </c>
      <c r="F67" s="2">
        <f t="shared" si="3"/>
        <v>62.5022652740941</v>
      </c>
    </row>
    <row r="68" spans="1:6" ht="11.25">
      <c r="A68">
        <f t="shared" si="4"/>
        <v>360</v>
      </c>
      <c r="B68" s="4">
        <v>4048</v>
      </c>
      <c r="C68" s="8">
        <f t="shared" si="5"/>
        <v>4.048</v>
      </c>
      <c r="D68" s="1">
        <f t="shared" si="1"/>
        <v>100.51111111111112</v>
      </c>
      <c r="E68" s="2">
        <f t="shared" si="2"/>
        <v>217.27570776178476</v>
      </c>
      <c r="F68" s="2">
        <f t="shared" si="3"/>
        <v>66.225635725792</v>
      </c>
    </row>
    <row r="69" spans="1:6" ht="11.25">
      <c r="A69">
        <f t="shared" si="4"/>
        <v>366</v>
      </c>
      <c r="B69" s="4">
        <v>4047</v>
      </c>
      <c r="C69" s="8">
        <f t="shared" si="5"/>
        <v>4.047</v>
      </c>
      <c r="D69" s="1">
        <f t="shared" si="1"/>
        <v>100.48888888888888</v>
      </c>
      <c r="E69" s="2">
        <f t="shared" si="2"/>
        <v>223.38523920928165</v>
      </c>
      <c r="F69" s="2">
        <f t="shared" si="3"/>
        <v>68.08782091098905</v>
      </c>
    </row>
    <row r="70" spans="1:6" ht="11.25">
      <c r="A70">
        <f t="shared" si="4"/>
        <v>372</v>
      </c>
      <c r="B70" s="4">
        <v>4049</v>
      </c>
      <c r="C70" s="8">
        <f t="shared" si="5"/>
        <v>4.049</v>
      </c>
      <c r="D70" s="1">
        <f t="shared" si="1"/>
        <v>100.53333333333335</v>
      </c>
      <c r="E70" s="2">
        <f t="shared" si="2"/>
        <v>211.16726998449778</v>
      </c>
      <c r="F70" s="2">
        <f t="shared" si="3"/>
        <v>64.36378389127492</v>
      </c>
    </row>
    <row r="71" spans="1:6" ht="11.25">
      <c r="A71">
        <f t="shared" si="4"/>
        <v>378</v>
      </c>
      <c r="B71" s="4">
        <v>4049</v>
      </c>
      <c r="C71" s="8">
        <f t="shared" si="5"/>
        <v>4.049</v>
      </c>
      <c r="D71" s="1">
        <f t="shared" si="1"/>
        <v>100.53333333333335</v>
      </c>
      <c r="E71" s="2">
        <f t="shared" si="2"/>
        <v>211.16726998449778</v>
      </c>
      <c r="F71" s="2">
        <f t="shared" si="3"/>
        <v>64.36378389127492</v>
      </c>
    </row>
    <row r="72" spans="1:6" ht="11.25">
      <c r="A72">
        <f t="shared" si="4"/>
        <v>384</v>
      </c>
      <c r="B72" s="4">
        <v>4051</v>
      </c>
      <c r="C72" s="8">
        <f t="shared" si="5"/>
        <v>4.051</v>
      </c>
      <c r="D72" s="1">
        <f aca="true" t="shared" si="6" ref="D72:D135">((C72/5)+0.095)/0.009</f>
        <v>100.57777777777778</v>
      </c>
      <c r="E72" s="2">
        <f aca="true" t="shared" si="7" ref="E72:E135">(POWER(10,LOG10(D72/101.304)/5.2558797)-1)/(-6.8755856*POWER(10,-6))</f>
        <v>198.95367369092645</v>
      </c>
      <c r="F72" s="2">
        <f t="shared" si="3"/>
        <v>60.641079740994385</v>
      </c>
    </row>
    <row r="73" spans="1:6" ht="11.25">
      <c r="A73">
        <f t="shared" si="4"/>
        <v>390</v>
      </c>
      <c r="B73" s="4">
        <v>4050</v>
      </c>
      <c r="C73" s="8">
        <f t="shared" si="5"/>
        <v>4.05</v>
      </c>
      <c r="D73" s="1">
        <f t="shared" si="6"/>
        <v>100.55555555555556</v>
      </c>
      <c r="E73" s="2">
        <f t="shared" si="7"/>
        <v>205.05992543994125</v>
      </c>
      <c r="F73" s="2">
        <f t="shared" si="3"/>
        <v>62.5022652740941</v>
      </c>
    </row>
    <row r="74" spans="1:6" ht="11.25">
      <c r="A74">
        <f t="shared" si="4"/>
        <v>396</v>
      </c>
      <c r="B74" s="4">
        <v>4050</v>
      </c>
      <c r="C74" s="8">
        <f t="shared" si="5"/>
        <v>4.05</v>
      </c>
      <c r="D74" s="1">
        <f t="shared" si="6"/>
        <v>100.55555555555556</v>
      </c>
      <c r="E74" s="2">
        <f t="shared" si="7"/>
        <v>205.05992543994125</v>
      </c>
      <c r="F74" s="2">
        <f aca="true" t="shared" si="8" ref="F74:F137">E74*0.3048</f>
        <v>62.5022652740941</v>
      </c>
    </row>
    <row r="75" spans="1:6" ht="11.25">
      <c r="A75">
        <f aca="true" t="shared" si="9" ref="A75:A138">A74+6</f>
        <v>402</v>
      </c>
      <c r="B75" s="4">
        <v>4050</v>
      </c>
      <c r="C75" s="8">
        <f t="shared" si="5"/>
        <v>4.05</v>
      </c>
      <c r="D75" s="1">
        <f t="shared" si="6"/>
        <v>100.55555555555556</v>
      </c>
      <c r="E75" s="2">
        <f t="shared" si="7"/>
        <v>205.05992543994125</v>
      </c>
      <c r="F75" s="2">
        <f t="shared" si="8"/>
        <v>62.5022652740941</v>
      </c>
    </row>
    <row r="76" spans="1:6" ht="11.25">
      <c r="A76">
        <f t="shared" si="9"/>
        <v>408</v>
      </c>
      <c r="B76" s="4">
        <v>4050</v>
      </c>
      <c r="C76" s="8">
        <f t="shared" si="5"/>
        <v>4.05</v>
      </c>
      <c r="D76" s="1">
        <f t="shared" si="6"/>
        <v>100.55555555555556</v>
      </c>
      <c r="E76" s="2">
        <f t="shared" si="7"/>
        <v>205.05992543994125</v>
      </c>
      <c r="F76" s="2">
        <f t="shared" si="8"/>
        <v>62.5022652740941</v>
      </c>
    </row>
    <row r="77" spans="1:6" ht="11.25">
      <c r="A77">
        <f t="shared" si="9"/>
        <v>414</v>
      </c>
      <c r="B77" s="4">
        <v>4049</v>
      </c>
      <c r="C77" s="8">
        <f t="shared" si="5"/>
        <v>4.049</v>
      </c>
      <c r="D77" s="1">
        <f t="shared" si="6"/>
        <v>100.53333333333335</v>
      </c>
      <c r="E77" s="2">
        <f t="shared" si="7"/>
        <v>211.16726998449778</v>
      </c>
      <c r="F77" s="2">
        <f t="shared" si="8"/>
        <v>64.36378389127492</v>
      </c>
    </row>
    <row r="78" spans="1:6" ht="11.25">
      <c r="A78">
        <f t="shared" si="9"/>
        <v>420</v>
      </c>
      <c r="B78" s="4">
        <v>4050</v>
      </c>
      <c r="C78" s="8">
        <f t="shared" si="5"/>
        <v>4.05</v>
      </c>
      <c r="D78" s="1">
        <f t="shared" si="6"/>
        <v>100.55555555555556</v>
      </c>
      <c r="E78" s="2">
        <f t="shared" si="7"/>
        <v>205.05992543994125</v>
      </c>
      <c r="F78" s="2">
        <f t="shared" si="8"/>
        <v>62.5022652740941</v>
      </c>
    </row>
    <row r="79" spans="1:6" ht="11.25">
      <c r="A79">
        <f t="shared" si="9"/>
        <v>426</v>
      </c>
      <c r="B79" s="4">
        <v>4052</v>
      </c>
      <c r="C79" s="8">
        <f aca="true" t="shared" si="10" ref="C79:C142">B79/1000</f>
        <v>4.052</v>
      </c>
      <c r="D79" s="1">
        <f t="shared" si="6"/>
        <v>100.6</v>
      </c>
      <c r="E79" s="2">
        <f t="shared" si="7"/>
        <v>192.84851430052294</v>
      </c>
      <c r="F79" s="2">
        <f t="shared" si="8"/>
        <v>58.78022715879939</v>
      </c>
    </row>
    <row r="80" spans="1:6" ht="11.25">
      <c r="A80">
        <f t="shared" si="9"/>
        <v>432</v>
      </c>
      <c r="B80" s="4">
        <v>4049</v>
      </c>
      <c r="C80" s="8">
        <f t="shared" si="10"/>
        <v>4.049</v>
      </c>
      <c r="D80" s="1">
        <f t="shared" si="6"/>
        <v>100.53333333333335</v>
      </c>
      <c r="E80" s="2">
        <f t="shared" si="7"/>
        <v>211.16726998449778</v>
      </c>
      <c r="F80" s="2">
        <f t="shared" si="8"/>
        <v>64.36378389127492</v>
      </c>
    </row>
    <row r="81" spans="1:6" ht="11.25">
      <c r="A81">
        <f t="shared" si="9"/>
        <v>438</v>
      </c>
      <c r="B81" s="4">
        <v>4047</v>
      </c>
      <c r="C81" s="8">
        <f t="shared" si="10"/>
        <v>4.047</v>
      </c>
      <c r="D81" s="1">
        <f t="shared" si="6"/>
        <v>100.48888888888888</v>
      </c>
      <c r="E81" s="2">
        <f t="shared" si="7"/>
        <v>223.38523920928165</v>
      </c>
      <c r="F81" s="2">
        <f t="shared" si="8"/>
        <v>68.08782091098905</v>
      </c>
    </row>
    <row r="82" spans="1:6" ht="11.25">
      <c r="A82">
        <f t="shared" si="9"/>
        <v>444</v>
      </c>
      <c r="B82" s="4">
        <v>4048</v>
      </c>
      <c r="C82" s="8">
        <f t="shared" si="10"/>
        <v>4.048</v>
      </c>
      <c r="D82" s="1">
        <f t="shared" si="6"/>
        <v>100.51111111111112</v>
      </c>
      <c r="E82" s="2">
        <f t="shared" si="7"/>
        <v>217.27570776178476</v>
      </c>
      <c r="F82" s="2">
        <f t="shared" si="8"/>
        <v>66.225635725792</v>
      </c>
    </row>
    <row r="83" spans="1:6" ht="11.25">
      <c r="A83">
        <f t="shared" si="9"/>
        <v>450</v>
      </c>
      <c r="B83" s="4">
        <v>4046</v>
      </c>
      <c r="C83" s="8">
        <f t="shared" si="10"/>
        <v>4.046</v>
      </c>
      <c r="D83" s="1">
        <f t="shared" si="6"/>
        <v>100.46666666666667</v>
      </c>
      <c r="E83" s="2">
        <f t="shared" si="7"/>
        <v>229.49586476467778</v>
      </c>
      <c r="F83" s="2">
        <f t="shared" si="8"/>
        <v>69.95033958027379</v>
      </c>
    </row>
    <row r="84" spans="1:6" ht="11.25">
      <c r="A84">
        <f t="shared" si="9"/>
        <v>456</v>
      </c>
      <c r="B84" s="4">
        <v>4043</v>
      </c>
      <c r="C84" s="8">
        <f t="shared" si="10"/>
        <v>4.043</v>
      </c>
      <c r="D84" s="1">
        <f t="shared" si="6"/>
        <v>100.4</v>
      </c>
      <c r="E84" s="2">
        <f t="shared" si="7"/>
        <v>247.83431045983784</v>
      </c>
      <c r="F84" s="2">
        <f t="shared" si="8"/>
        <v>75.53989782815857</v>
      </c>
    </row>
    <row r="85" spans="1:6" ht="11.25">
      <c r="A85">
        <f t="shared" si="9"/>
        <v>462</v>
      </c>
      <c r="B85" s="4">
        <v>4042</v>
      </c>
      <c r="C85" s="8">
        <f t="shared" si="10"/>
        <v>4.042</v>
      </c>
      <c r="D85" s="1">
        <f t="shared" si="6"/>
        <v>100.37777777777778</v>
      </c>
      <c r="E85" s="2">
        <f t="shared" si="7"/>
        <v>253.9493168296989</v>
      </c>
      <c r="F85" s="2">
        <f t="shared" si="8"/>
        <v>77.40375176969222</v>
      </c>
    </row>
    <row r="86" spans="1:6" ht="11.25">
      <c r="A86">
        <f t="shared" si="9"/>
        <v>468</v>
      </c>
      <c r="B86" s="4">
        <v>4040</v>
      </c>
      <c r="C86" s="8">
        <f t="shared" si="10"/>
        <v>4.04</v>
      </c>
      <c r="D86" s="1">
        <f t="shared" si="6"/>
        <v>100.33333333333334</v>
      </c>
      <c r="E86" s="2">
        <f t="shared" si="7"/>
        <v>266.1826189108422</v>
      </c>
      <c r="F86" s="2">
        <f t="shared" si="8"/>
        <v>81.13246224402471</v>
      </c>
    </row>
    <row r="87" spans="1:6" ht="11.25">
      <c r="A87">
        <f t="shared" si="9"/>
        <v>474</v>
      </c>
      <c r="B87" s="4">
        <v>4042</v>
      </c>
      <c r="C87" s="8">
        <f t="shared" si="10"/>
        <v>4.042</v>
      </c>
      <c r="D87" s="1">
        <f t="shared" si="6"/>
        <v>100.37777777777778</v>
      </c>
      <c r="E87" s="2">
        <f t="shared" si="7"/>
        <v>253.9493168296989</v>
      </c>
      <c r="F87" s="2">
        <f t="shared" si="8"/>
        <v>77.40375176969222</v>
      </c>
    </row>
    <row r="88" spans="1:6" ht="11.25">
      <c r="A88">
        <f t="shared" si="9"/>
        <v>480</v>
      </c>
      <c r="B88" s="4">
        <v>4042</v>
      </c>
      <c r="C88" s="8">
        <f t="shared" si="10"/>
        <v>4.042</v>
      </c>
      <c r="D88" s="1">
        <f t="shared" si="6"/>
        <v>100.37777777777778</v>
      </c>
      <c r="E88" s="2">
        <f t="shared" si="7"/>
        <v>253.9493168296989</v>
      </c>
      <c r="F88" s="2">
        <f t="shared" si="8"/>
        <v>77.40375176969222</v>
      </c>
    </row>
    <row r="89" spans="1:6" ht="11.25">
      <c r="A89">
        <f t="shared" si="9"/>
        <v>486</v>
      </c>
      <c r="B89" s="4">
        <v>4043</v>
      </c>
      <c r="C89" s="8">
        <f t="shared" si="10"/>
        <v>4.043</v>
      </c>
      <c r="D89" s="1">
        <f t="shared" si="6"/>
        <v>100.4</v>
      </c>
      <c r="E89" s="2">
        <f t="shared" si="7"/>
        <v>247.83431045983784</v>
      </c>
      <c r="F89" s="2">
        <f t="shared" si="8"/>
        <v>75.53989782815857</v>
      </c>
    </row>
    <row r="90" spans="1:6" ht="11.25">
      <c r="A90">
        <f t="shared" si="9"/>
        <v>492</v>
      </c>
      <c r="B90" s="4">
        <v>4043</v>
      </c>
      <c r="C90" s="8">
        <f t="shared" si="10"/>
        <v>4.043</v>
      </c>
      <c r="D90" s="1">
        <f t="shared" si="6"/>
        <v>100.4</v>
      </c>
      <c r="E90" s="2">
        <f t="shared" si="7"/>
        <v>247.83431045983784</v>
      </c>
      <c r="F90" s="2">
        <f t="shared" si="8"/>
        <v>75.53989782815857</v>
      </c>
    </row>
    <row r="91" spans="1:6" ht="11.25">
      <c r="A91">
        <f t="shared" si="9"/>
        <v>498</v>
      </c>
      <c r="B91" s="4">
        <v>4042</v>
      </c>
      <c r="C91" s="8">
        <f t="shared" si="10"/>
        <v>4.042</v>
      </c>
      <c r="D91" s="1">
        <f t="shared" si="6"/>
        <v>100.37777777777778</v>
      </c>
      <c r="E91" s="2">
        <f t="shared" si="7"/>
        <v>253.9493168296989</v>
      </c>
      <c r="F91" s="2">
        <f t="shared" si="8"/>
        <v>77.40375176969222</v>
      </c>
    </row>
    <row r="92" spans="1:6" ht="11.25">
      <c r="A92">
        <f t="shared" si="9"/>
        <v>504</v>
      </c>
      <c r="B92" s="4">
        <v>4042</v>
      </c>
      <c r="C92" s="8">
        <f t="shared" si="10"/>
        <v>4.042</v>
      </c>
      <c r="D92" s="1">
        <f t="shared" si="6"/>
        <v>100.37777777777778</v>
      </c>
      <c r="E92" s="2">
        <f t="shared" si="7"/>
        <v>253.9493168296989</v>
      </c>
      <c r="F92" s="2">
        <f t="shared" si="8"/>
        <v>77.40375176969222</v>
      </c>
    </row>
    <row r="93" spans="1:6" ht="11.25">
      <c r="A93">
        <f t="shared" si="9"/>
        <v>510</v>
      </c>
      <c r="B93" s="4">
        <v>4043</v>
      </c>
      <c r="C93" s="8">
        <f t="shared" si="10"/>
        <v>4.043</v>
      </c>
      <c r="D93" s="1">
        <f t="shared" si="6"/>
        <v>100.4</v>
      </c>
      <c r="E93" s="2">
        <f t="shared" si="7"/>
        <v>247.83431045983784</v>
      </c>
      <c r="F93" s="2">
        <f t="shared" si="8"/>
        <v>75.53989782815857</v>
      </c>
    </row>
    <row r="94" spans="1:6" ht="11.25">
      <c r="A94">
        <f t="shared" si="9"/>
        <v>516</v>
      </c>
      <c r="B94" s="4">
        <v>4043</v>
      </c>
      <c r="C94" s="8">
        <f t="shared" si="10"/>
        <v>4.043</v>
      </c>
      <c r="D94" s="1">
        <f t="shared" si="6"/>
        <v>100.4</v>
      </c>
      <c r="E94" s="2">
        <f t="shared" si="7"/>
        <v>247.83431045983784</v>
      </c>
      <c r="F94" s="2">
        <f t="shared" si="8"/>
        <v>75.53989782815857</v>
      </c>
    </row>
    <row r="95" spans="1:6" ht="11.25">
      <c r="A95">
        <f t="shared" si="9"/>
        <v>522</v>
      </c>
      <c r="B95" s="4">
        <v>4042</v>
      </c>
      <c r="C95" s="8">
        <f t="shared" si="10"/>
        <v>4.042</v>
      </c>
      <c r="D95" s="1">
        <f t="shared" si="6"/>
        <v>100.37777777777778</v>
      </c>
      <c r="E95" s="2">
        <f t="shared" si="7"/>
        <v>253.9493168296989</v>
      </c>
      <c r="F95" s="2">
        <f t="shared" si="8"/>
        <v>77.40375176969222</v>
      </c>
    </row>
    <row r="96" spans="1:6" ht="11.25">
      <c r="A96">
        <f t="shared" si="9"/>
        <v>528</v>
      </c>
      <c r="B96" s="4">
        <v>4044</v>
      </c>
      <c r="C96" s="8">
        <f t="shared" si="10"/>
        <v>4.044</v>
      </c>
      <c r="D96" s="1">
        <f t="shared" si="6"/>
        <v>100.42222222222222</v>
      </c>
      <c r="E96" s="2">
        <f t="shared" si="7"/>
        <v>241.72039995153992</v>
      </c>
      <c r="F96" s="2">
        <f t="shared" si="8"/>
        <v>73.67637790522937</v>
      </c>
    </row>
    <row r="97" spans="1:6" ht="11.25">
      <c r="A97">
        <f t="shared" si="9"/>
        <v>534</v>
      </c>
      <c r="B97" s="4">
        <v>4043</v>
      </c>
      <c r="C97" s="8">
        <f t="shared" si="10"/>
        <v>4.043</v>
      </c>
      <c r="D97" s="1">
        <f t="shared" si="6"/>
        <v>100.4</v>
      </c>
      <c r="E97" s="2">
        <f t="shared" si="7"/>
        <v>247.83431045983784</v>
      </c>
      <c r="F97" s="2">
        <f t="shared" si="8"/>
        <v>75.53989782815857</v>
      </c>
    </row>
    <row r="98" spans="1:6" ht="11.25">
      <c r="A98">
        <f t="shared" si="9"/>
        <v>540</v>
      </c>
      <c r="B98" s="4">
        <v>4044</v>
      </c>
      <c r="C98" s="8">
        <f t="shared" si="10"/>
        <v>4.044</v>
      </c>
      <c r="D98" s="1">
        <f t="shared" si="6"/>
        <v>100.42222222222222</v>
      </c>
      <c r="E98" s="2">
        <f t="shared" si="7"/>
        <v>241.72039995153992</v>
      </c>
      <c r="F98" s="2">
        <f t="shared" si="8"/>
        <v>73.67637790522937</v>
      </c>
    </row>
    <row r="99" spans="1:6" ht="11.25">
      <c r="A99">
        <f t="shared" si="9"/>
        <v>546</v>
      </c>
      <c r="B99" s="4">
        <v>4041</v>
      </c>
      <c r="C99" s="8">
        <f t="shared" si="10"/>
        <v>4.041</v>
      </c>
      <c r="D99" s="1">
        <f t="shared" si="6"/>
        <v>100.35555555555557</v>
      </c>
      <c r="E99" s="2">
        <f t="shared" si="7"/>
        <v>260.0654195002495</v>
      </c>
      <c r="F99" s="2">
        <f t="shared" si="8"/>
        <v>79.26793986367605</v>
      </c>
    </row>
    <row r="100" spans="1:6" ht="11.25">
      <c r="A100">
        <f t="shared" si="9"/>
        <v>552</v>
      </c>
      <c r="B100" s="4">
        <v>4043</v>
      </c>
      <c r="C100" s="8">
        <f t="shared" si="10"/>
        <v>4.043</v>
      </c>
      <c r="D100" s="1">
        <f t="shared" si="6"/>
        <v>100.4</v>
      </c>
      <c r="E100" s="2">
        <f t="shared" si="7"/>
        <v>247.83431045983784</v>
      </c>
      <c r="F100" s="2">
        <f t="shared" si="8"/>
        <v>75.53989782815857</v>
      </c>
    </row>
    <row r="101" spans="1:6" ht="11.25">
      <c r="A101">
        <f t="shared" si="9"/>
        <v>558</v>
      </c>
      <c r="B101" s="4">
        <v>4043</v>
      </c>
      <c r="C101" s="8">
        <f t="shared" si="10"/>
        <v>4.043</v>
      </c>
      <c r="D101" s="1">
        <f t="shared" si="6"/>
        <v>100.4</v>
      </c>
      <c r="E101" s="2">
        <f t="shared" si="7"/>
        <v>247.83431045983784</v>
      </c>
      <c r="F101" s="2">
        <f t="shared" si="8"/>
        <v>75.53989782815857</v>
      </c>
    </row>
    <row r="102" spans="1:6" ht="11.25">
      <c r="A102">
        <f t="shared" si="9"/>
        <v>564</v>
      </c>
      <c r="B102" s="4">
        <v>4044</v>
      </c>
      <c r="C102" s="8">
        <f t="shared" si="10"/>
        <v>4.044</v>
      </c>
      <c r="D102" s="1">
        <f t="shared" si="6"/>
        <v>100.42222222222222</v>
      </c>
      <c r="E102" s="2">
        <f t="shared" si="7"/>
        <v>241.72039995153992</v>
      </c>
      <c r="F102" s="2">
        <f t="shared" si="8"/>
        <v>73.67637790522937</v>
      </c>
    </row>
    <row r="103" spans="1:6" ht="11.25">
      <c r="A103">
        <f t="shared" si="9"/>
        <v>570</v>
      </c>
      <c r="B103" s="4">
        <v>4041</v>
      </c>
      <c r="C103" s="8">
        <f t="shared" si="10"/>
        <v>4.041</v>
      </c>
      <c r="D103" s="1">
        <f t="shared" si="6"/>
        <v>100.35555555555557</v>
      </c>
      <c r="E103" s="2">
        <f t="shared" si="7"/>
        <v>260.0654195002495</v>
      </c>
      <c r="F103" s="2">
        <f t="shared" si="8"/>
        <v>79.26793986367605</v>
      </c>
    </row>
    <row r="104" spans="1:6" ht="11.25">
      <c r="A104">
        <f t="shared" si="9"/>
        <v>576</v>
      </c>
      <c r="B104" s="4">
        <v>4041</v>
      </c>
      <c r="C104" s="8">
        <f t="shared" si="10"/>
        <v>4.041</v>
      </c>
      <c r="D104" s="1">
        <f t="shared" si="6"/>
        <v>100.35555555555557</v>
      </c>
      <c r="E104" s="2">
        <f t="shared" si="7"/>
        <v>260.0654195002495</v>
      </c>
      <c r="F104" s="2">
        <f t="shared" si="8"/>
        <v>79.26793986367605</v>
      </c>
    </row>
    <row r="105" spans="1:6" ht="11.25">
      <c r="A105">
        <f t="shared" si="9"/>
        <v>582</v>
      </c>
      <c r="B105" s="4">
        <v>4043</v>
      </c>
      <c r="C105" s="8">
        <f t="shared" si="10"/>
        <v>4.043</v>
      </c>
      <c r="D105" s="1">
        <f t="shared" si="6"/>
        <v>100.4</v>
      </c>
      <c r="E105" s="2">
        <f t="shared" si="7"/>
        <v>247.83431045983784</v>
      </c>
      <c r="F105" s="2">
        <f t="shared" si="8"/>
        <v>75.53989782815857</v>
      </c>
    </row>
    <row r="106" spans="1:6" ht="11.25">
      <c r="A106">
        <f t="shared" si="9"/>
        <v>588</v>
      </c>
      <c r="B106" s="4">
        <v>4039</v>
      </c>
      <c r="C106" s="8">
        <f t="shared" si="10"/>
        <v>4.039</v>
      </c>
      <c r="D106" s="1">
        <f t="shared" si="6"/>
        <v>100.31111111111112</v>
      </c>
      <c r="E106" s="2">
        <f t="shared" si="7"/>
        <v>272.3009155011364</v>
      </c>
      <c r="F106" s="2">
        <f t="shared" si="8"/>
        <v>82.99731904474638</v>
      </c>
    </row>
    <row r="107" spans="1:6" ht="11.25">
      <c r="A107">
        <f t="shared" si="9"/>
        <v>594</v>
      </c>
      <c r="B107" s="4">
        <v>4040</v>
      </c>
      <c r="C107" s="8">
        <f t="shared" si="10"/>
        <v>4.04</v>
      </c>
      <c r="D107" s="1">
        <f t="shared" si="6"/>
        <v>100.33333333333334</v>
      </c>
      <c r="E107" s="2">
        <f t="shared" si="7"/>
        <v>266.1826189108422</v>
      </c>
      <c r="F107" s="2">
        <f t="shared" si="8"/>
        <v>81.13246224402471</v>
      </c>
    </row>
    <row r="108" spans="1:6" ht="11.25">
      <c r="A108">
        <f t="shared" si="9"/>
        <v>600</v>
      </c>
      <c r="B108" s="4">
        <v>4039</v>
      </c>
      <c r="C108" s="8">
        <f t="shared" si="10"/>
        <v>4.039</v>
      </c>
      <c r="D108" s="1">
        <f t="shared" si="6"/>
        <v>100.31111111111112</v>
      </c>
      <c r="E108" s="2">
        <f t="shared" si="7"/>
        <v>272.3009155011364</v>
      </c>
      <c r="F108" s="2">
        <f t="shared" si="8"/>
        <v>82.99731904474638</v>
      </c>
    </row>
    <row r="109" spans="1:6" ht="11.25">
      <c r="A109">
        <f t="shared" si="9"/>
        <v>606</v>
      </c>
      <c r="B109" s="4">
        <v>4041</v>
      </c>
      <c r="C109" s="8">
        <f t="shared" si="10"/>
        <v>4.041</v>
      </c>
      <c r="D109" s="1">
        <f t="shared" si="6"/>
        <v>100.35555555555557</v>
      </c>
      <c r="E109" s="2">
        <f t="shared" si="7"/>
        <v>260.0654195002495</v>
      </c>
      <c r="F109" s="2">
        <f t="shared" si="8"/>
        <v>79.26793986367605</v>
      </c>
    </row>
    <row r="110" spans="1:6" ht="11.25">
      <c r="A110">
        <f t="shared" si="9"/>
        <v>612</v>
      </c>
      <c r="B110" s="4">
        <v>4038</v>
      </c>
      <c r="C110" s="8">
        <f t="shared" si="10"/>
        <v>4.038</v>
      </c>
      <c r="D110" s="1">
        <f t="shared" si="6"/>
        <v>100.2888888888889</v>
      </c>
      <c r="E110" s="2">
        <f t="shared" si="7"/>
        <v>278.42030971103344</v>
      </c>
      <c r="F110" s="2">
        <f t="shared" si="8"/>
        <v>84.862510399923</v>
      </c>
    </row>
    <row r="111" spans="1:6" ht="11.25">
      <c r="A111">
        <f t="shared" si="9"/>
        <v>618</v>
      </c>
      <c r="B111" s="4">
        <v>4041</v>
      </c>
      <c r="C111" s="8">
        <f t="shared" si="10"/>
        <v>4.041</v>
      </c>
      <c r="D111" s="1">
        <f t="shared" si="6"/>
        <v>100.35555555555557</v>
      </c>
      <c r="E111" s="2">
        <f t="shared" si="7"/>
        <v>260.0654195002495</v>
      </c>
      <c r="F111" s="2">
        <f t="shared" si="8"/>
        <v>79.26793986367605</v>
      </c>
    </row>
    <row r="112" spans="1:6" ht="11.25">
      <c r="A112">
        <f t="shared" si="9"/>
        <v>624</v>
      </c>
      <c r="B112" s="4">
        <v>4040</v>
      </c>
      <c r="C112" s="8">
        <f t="shared" si="10"/>
        <v>4.04</v>
      </c>
      <c r="D112" s="1">
        <f t="shared" si="6"/>
        <v>100.33333333333334</v>
      </c>
      <c r="E112" s="2">
        <f t="shared" si="7"/>
        <v>266.1826189108422</v>
      </c>
      <c r="F112" s="2">
        <f t="shared" si="8"/>
        <v>81.13246224402471</v>
      </c>
    </row>
    <row r="113" spans="1:6" ht="11.25">
      <c r="A113">
        <f t="shared" si="9"/>
        <v>630</v>
      </c>
      <c r="B113" s="4">
        <v>4038</v>
      </c>
      <c r="C113" s="8">
        <f t="shared" si="10"/>
        <v>4.038</v>
      </c>
      <c r="D113" s="1">
        <f t="shared" si="6"/>
        <v>100.2888888888889</v>
      </c>
      <c r="E113" s="2">
        <f t="shared" si="7"/>
        <v>278.42030971103344</v>
      </c>
      <c r="F113" s="2">
        <f t="shared" si="8"/>
        <v>84.862510399923</v>
      </c>
    </row>
    <row r="114" spans="1:6" ht="11.25">
      <c r="A114">
        <f t="shared" si="9"/>
        <v>636</v>
      </c>
      <c r="B114" s="4">
        <v>4039</v>
      </c>
      <c r="C114" s="8">
        <f t="shared" si="10"/>
        <v>4.039</v>
      </c>
      <c r="D114" s="1">
        <f t="shared" si="6"/>
        <v>100.31111111111112</v>
      </c>
      <c r="E114" s="2">
        <f t="shared" si="7"/>
        <v>272.3009155011364</v>
      </c>
      <c r="F114" s="2">
        <f t="shared" si="8"/>
        <v>82.99731904474638</v>
      </c>
    </row>
    <row r="115" spans="1:6" ht="11.25">
      <c r="A115">
        <f t="shared" si="9"/>
        <v>642</v>
      </c>
      <c r="B115" s="4">
        <v>4039</v>
      </c>
      <c r="C115" s="8">
        <f t="shared" si="10"/>
        <v>4.039</v>
      </c>
      <c r="D115" s="1">
        <f t="shared" si="6"/>
        <v>100.31111111111112</v>
      </c>
      <c r="E115" s="2">
        <f t="shared" si="7"/>
        <v>272.3009155011364</v>
      </c>
      <c r="F115" s="2">
        <f t="shared" si="8"/>
        <v>82.99731904474638</v>
      </c>
    </row>
    <row r="116" spans="1:6" ht="11.25">
      <c r="A116">
        <f t="shared" si="9"/>
        <v>648</v>
      </c>
      <c r="B116" s="4">
        <v>4037</v>
      </c>
      <c r="C116" s="8">
        <f t="shared" si="10"/>
        <v>4.037</v>
      </c>
      <c r="D116" s="1">
        <f t="shared" si="6"/>
        <v>100.26666666666667</v>
      </c>
      <c r="E116" s="2">
        <f t="shared" si="7"/>
        <v>284.54080198072563</v>
      </c>
      <c r="F116" s="2">
        <f t="shared" si="8"/>
        <v>86.72803644372517</v>
      </c>
    </row>
    <row r="117" spans="1:6" ht="11.25">
      <c r="A117">
        <f t="shared" si="9"/>
        <v>654</v>
      </c>
      <c r="B117" s="4">
        <v>4034</v>
      </c>
      <c r="C117" s="8">
        <f t="shared" si="10"/>
        <v>4.034</v>
      </c>
      <c r="D117" s="1">
        <f t="shared" si="6"/>
        <v>100.2</v>
      </c>
      <c r="E117" s="2">
        <f t="shared" si="7"/>
        <v>302.9088715546284</v>
      </c>
      <c r="F117" s="2">
        <f t="shared" si="8"/>
        <v>92.32662404985074</v>
      </c>
    </row>
    <row r="118" spans="1:6" ht="11.25">
      <c r="A118">
        <f t="shared" si="9"/>
        <v>660</v>
      </c>
      <c r="B118" s="4">
        <v>4035</v>
      </c>
      <c r="C118" s="8">
        <f t="shared" si="10"/>
        <v>4.035</v>
      </c>
      <c r="D118" s="1">
        <f t="shared" si="6"/>
        <v>100.22222222222223</v>
      </c>
      <c r="E118" s="2">
        <f t="shared" si="7"/>
        <v>296.7850824616366</v>
      </c>
      <c r="F118" s="2">
        <f t="shared" si="8"/>
        <v>90.46009313430683</v>
      </c>
    </row>
    <row r="119" spans="1:6" ht="11.25">
      <c r="A119">
        <f t="shared" si="9"/>
        <v>666</v>
      </c>
      <c r="B119" s="4">
        <v>4033</v>
      </c>
      <c r="C119" s="8">
        <f t="shared" si="10"/>
        <v>4.033</v>
      </c>
      <c r="D119" s="1">
        <f t="shared" si="6"/>
        <v>100.17777777777779</v>
      </c>
      <c r="E119" s="2">
        <f t="shared" si="7"/>
        <v>309.0337604708967</v>
      </c>
      <c r="F119" s="2">
        <f t="shared" si="8"/>
        <v>94.19349019152932</v>
      </c>
    </row>
    <row r="120" spans="1:6" ht="11.25">
      <c r="A120">
        <f t="shared" si="9"/>
        <v>672</v>
      </c>
      <c r="B120" s="4">
        <v>4031</v>
      </c>
      <c r="C120" s="8">
        <f t="shared" si="10"/>
        <v>4.031</v>
      </c>
      <c r="D120" s="1">
        <f t="shared" si="6"/>
        <v>100.13333333333333</v>
      </c>
      <c r="E120" s="2">
        <f t="shared" si="7"/>
        <v>321.28683953992555</v>
      </c>
      <c r="F120" s="2">
        <f t="shared" si="8"/>
        <v>97.92822869176932</v>
      </c>
    </row>
    <row r="121" spans="1:6" ht="11.25">
      <c r="A121">
        <f t="shared" si="9"/>
        <v>678</v>
      </c>
      <c r="B121" s="4">
        <v>4031</v>
      </c>
      <c r="C121" s="8">
        <f t="shared" si="10"/>
        <v>4.031</v>
      </c>
      <c r="D121" s="1">
        <f t="shared" si="6"/>
        <v>100.13333333333333</v>
      </c>
      <c r="E121" s="2">
        <f t="shared" si="7"/>
        <v>321.28683953992555</v>
      </c>
      <c r="F121" s="2">
        <f t="shared" si="8"/>
        <v>97.92822869176932</v>
      </c>
    </row>
    <row r="122" spans="1:6" ht="11.25">
      <c r="A122">
        <f t="shared" si="9"/>
        <v>684</v>
      </c>
      <c r="B122" s="4">
        <v>4029</v>
      </c>
      <c r="C122" s="8">
        <f t="shared" si="10"/>
        <v>4.029</v>
      </c>
      <c r="D122" s="1">
        <f t="shared" si="6"/>
        <v>100.08888888888889</v>
      </c>
      <c r="E122" s="2">
        <f t="shared" si="7"/>
        <v>333.5443232044864</v>
      </c>
      <c r="F122" s="2">
        <f t="shared" si="8"/>
        <v>101.66430971272746</v>
      </c>
    </row>
    <row r="123" spans="1:6" ht="11.25">
      <c r="A123">
        <f t="shared" si="9"/>
        <v>690</v>
      </c>
      <c r="B123" s="4">
        <v>4028</v>
      </c>
      <c r="C123" s="8">
        <f t="shared" si="10"/>
        <v>4.028</v>
      </c>
      <c r="D123" s="1">
        <f t="shared" si="6"/>
        <v>100.06666666666666</v>
      </c>
      <c r="E123" s="2">
        <f t="shared" si="7"/>
        <v>339.6747178662757</v>
      </c>
      <c r="F123" s="2">
        <f t="shared" si="8"/>
        <v>103.53285400564084</v>
      </c>
    </row>
    <row r="124" spans="1:6" ht="11.25">
      <c r="A124">
        <f t="shared" si="9"/>
        <v>696</v>
      </c>
      <c r="B124" s="4">
        <v>4030</v>
      </c>
      <c r="C124" s="8">
        <f t="shared" si="10"/>
        <v>4.03</v>
      </c>
      <c r="D124" s="1">
        <f t="shared" si="6"/>
        <v>100.11111111111111</v>
      </c>
      <c r="E124" s="2">
        <f t="shared" si="7"/>
        <v>327.41503057659054</v>
      </c>
      <c r="F124" s="2">
        <f t="shared" si="8"/>
        <v>99.7961013197448</v>
      </c>
    </row>
    <row r="125" spans="1:6" ht="11.25">
      <c r="A125">
        <f t="shared" si="9"/>
        <v>702</v>
      </c>
      <c r="B125" s="4">
        <v>4029</v>
      </c>
      <c r="C125" s="8">
        <f t="shared" si="10"/>
        <v>4.029</v>
      </c>
      <c r="D125" s="1">
        <f t="shared" si="6"/>
        <v>100.08888888888889</v>
      </c>
      <c r="E125" s="2">
        <f t="shared" si="7"/>
        <v>333.5443232044864</v>
      </c>
      <c r="F125" s="2">
        <f t="shared" si="8"/>
        <v>101.66430971272746</v>
      </c>
    </row>
    <row r="126" spans="1:6" ht="11.25">
      <c r="A126">
        <f t="shared" si="9"/>
        <v>708</v>
      </c>
      <c r="B126" s="4">
        <v>4029</v>
      </c>
      <c r="C126" s="8">
        <f t="shared" si="10"/>
        <v>4.029</v>
      </c>
      <c r="D126" s="1">
        <f t="shared" si="6"/>
        <v>100.08888888888889</v>
      </c>
      <c r="E126" s="2">
        <f t="shared" si="7"/>
        <v>333.5443232044864</v>
      </c>
      <c r="F126" s="2">
        <f t="shared" si="8"/>
        <v>101.66430971272746</v>
      </c>
    </row>
    <row r="127" spans="1:6" ht="11.25">
      <c r="A127">
        <f t="shared" si="9"/>
        <v>714</v>
      </c>
      <c r="B127" s="4">
        <v>4027</v>
      </c>
      <c r="C127" s="8">
        <f t="shared" si="10"/>
        <v>4.027</v>
      </c>
      <c r="D127" s="1">
        <f t="shared" si="6"/>
        <v>100.04444444444445</v>
      </c>
      <c r="E127" s="2">
        <f t="shared" si="7"/>
        <v>345.80621500484745</v>
      </c>
      <c r="F127" s="2">
        <f t="shared" si="8"/>
        <v>105.4017343334775</v>
      </c>
    </row>
    <row r="128" spans="1:6" ht="11.25">
      <c r="A128">
        <f t="shared" si="9"/>
        <v>720</v>
      </c>
      <c r="B128" s="4">
        <v>4029</v>
      </c>
      <c r="C128" s="8">
        <f t="shared" si="10"/>
        <v>4.029</v>
      </c>
      <c r="D128" s="1">
        <f t="shared" si="6"/>
        <v>100.08888888888889</v>
      </c>
      <c r="E128" s="2">
        <f t="shared" si="7"/>
        <v>333.5443232044864</v>
      </c>
      <c r="F128" s="2">
        <f t="shared" si="8"/>
        <v>101.66430971272746</v>
      </c>
    </row>
    <row r="129" spans="1:6" ht="11.25">
      <c r="A129">
        <f t="shared" si="9"/>
        <v>726</v>
      </c>
      <c r="B129" s="4">
        <v>4026</v>
      </c>
      <c r="C129" s="8">
        <f t="shared" si="10"/>
        <v>4.026</v>
      </c>
      <c r="D129" s="1">
        <f t="shared" si="6"/>
        <v>100.02222222222221</v>
      </c>
      <c r="E129" s="2">
        <f t="shared" si="7"/>
        <v>351.9388150635101</v>
      </c>
      <c r="F129" s="2">
        <f t="shared" si="8"/>
        <v>107.27095083135788</v>
      </c>
    </row>
    <row r="130" spans="1:6" ht="11.25">
      <c r="A130">
        <f t="shared" si="9"/>
        <v>732</v>
      </c>
      <c r="B130" s="4">
        <v>4025</v>
      </c>
      <c r="C130" s="8">
        <f t="shared" si="10"/>
        <v>4.025</v>
      </c>
      <c r="D130" s="1">
        <f t="shared" si="6"/>
        <v>100.00000000000001</v>
      </c>
      <c r="E130" s="2">
        <f t="shared" si="7"/>
        <v>358.0725184856853</v>
      </c>
      <c r="F130" s="2">
        <f t="shared" si="8"/>
        <v>109.14050363443688</v>
      </c>
    </row>
    <row r="131" spans="1:6" ht="11.25">
      <c r="A131">
        <f t="shared" si="9"/>
        <v>738</v>
      </c>
      <c r="B131" s="4">
        <v>4028</v>
      </c>
      <c r="C131" s="8">
        <f t="shared" si="10"/>
        <v>4.028</v>
      </c>
      <c r="D131" s="1">
        <f t="shared" si="6"/>
        <v>100.06666666666666</v>
      </c>
      <c r="E131" s="2">
        <f t="shared" si="7"/>
        <v>339.6747178662757</v>
      </c>
      <c r="F131" s="2">
        <f t="shared" si="8"/>
        <v>103.53285400564084</v>
      </c>
    </row>
    <row r="132" spans="1:6" ht="11.25">
      <c r="A132">
        <f t="shared" si="9"/>
        <v>744</v>
      </c>
      <c r="B132" s="4">
        <v>4024</v>
      </c>
      <c r="C132" s="8">
        <f t="shared" si="10"/>
        <v>4.024</v>
      </c>
      <c r="D132" s="1">
        <f t="shared" si="6"/>
        <v>99.97777777777777</v>
      </c>
      <c r="E132" s="2">
        <f t="shared" si="7"/>
        <v>364.2073257151661</v>
      </c>
      <c r="F132" s="2">
        <f t="shared" si="8"/>
        <v>111.01039287798264</v>
      </c>
    </row>
    <row r="133" spans="1:6" ht="11.25">
      <c r="A133">
        <f t="shared" si="9"/>
        <v>750</v>
      </c>
      <c r="B133" s="4">
        <v>4026</v>
      </c>
      <c r="C133" s="8">
        <f t="shared" si="10"/>
        <v>4.026</v>
      </c>
      <c r="D133" s="1">
        <f t="shared" si="6"/>
        <v>100.02222222222221</v>
      </c>
      <c r="E133" s="2">
        <f t="shared" si="7"/>
        <v>351.9388150635101</v>
      </c>
      <c r="F133" s="2">
        <f t="shared" si="8"/>
        <v>107.27095083135788</v>
      </c>
    </row>
    <row r="134" spans="1:6" ht="11.25">
      <c r="A134">
        <f t="shared" si="9"/>
        <v>756</v>
      </c>
      <c r="B134" s="4">
        <v>4024</v>
      </c>
      <c r="C134" s="8">
        <f t="shared" si="10"/>
        <v>4.024</v>
      </c>
      <c r="D134" s="1">
        <f t="shared" si="6"/>
        <v>99.97777777777777</v>
      </c>
      <c r="E134" s="2">
        <f t="shared" si="7"/>
        <v>364.2073257151661</v>
      </c>
      <c r="F134" s="2">
        <f t="shared" si="8"/>
        <v>111.01039287798264</v>
      </c>
    </row>
    <row r="135" spans="1:6" ht="11.25">
      <c r="A135">
        <f t="shared" si="9"/>
        <v>762</v>
      </c>
      <c r="B135" s="4">
        <v>4024</v>
      </c>
      <c r="C135" s="8">
        <f t="shared" si="10"/>
        <v>4.024</v>
      </c>
      <c r="D135" s="1">
        <f t="shared" si="6"/>
        <v>99.97777777777777</v>
      </c>
      <c r="E135" s="2">
        <f t="shared" si="7"/>
        <v>364.2073257151661</v>
      </c>
      <c r="F135" s="2">
        <f t="shared" si="8"/>
        <v>111.01039287798264</v>
      </c>
    </row>
    <row r="136" spans="1:6" ht="11.25">
      <c r="A136">
        <f t="shared" si="9"/>
        <v>768</v>
      </c>
      <c r="B136" s="4">
        <v>4023</v>
      </c>
      <c r="C136" s="8">
        <f t="shared" si="10"/>
        <v>4.023</v>
      </c>
      <c r="D136" s="1">
        <f aca="true" t="shared" si="11" ref="D136:D199">((C136/5)+0.095)/0.009</f>
        <v>99.95555555555556</v>
      </c>
      <c r="E136" s="2">
        <f aca="true" t="shared" si="12" ref="E136:E199">(POWER(10,LOG10(D136/101.304)/5.2558797)-1)/(-6.8755856*POWER(10,-6))</f>
        <v>370.3432371960201</v>
      </c>
      <c r="F136" s="2">
        <f t="shared" si="8"/>
        <v>112.88061869734693</v>
      </c>
    </row>
    <row r="137" spans="1:6" ht="11.25">
      <c r="A137">
        <f t="shared" si="9"/>
        <v>774</v>
      </c>
      <c r="B137" s="4">
        <v>4022</v>
      </c>
      <c r="C137" s="8">
        <f t="shared" si="10"/>
        <v>4.022</v>
      </c>
      <c r="D137" s="1">
        <f t="shared" si="11"/>
        <v>99.93333333333334</v>
      </c>
      <c r="E137" s="2">
        <f t="shared" si="12"/>
        <v>376.48025337254074</v>
      </c>
      <c r="F137" s="2">
        <f t="shared" si="8"/>
        <v>114.75118122795043</v>
      </c>
    </row>
    <row r="138" spans="1:6" ht="11.25">
      <c r="A138">
        <f t="shared" si="9"/>
        <v>780</v>
      </c>
      <c r="B138" s="4">
        <v>4021</v>
      </c>
      <c r="C138" s="8">
        <f t="shared" si="10"/>
        <v>4.021</v>
      </c>
      <c r="D138" s="1">
        <f t="shared" si="11"/>
        <v>99.91111111111113</v>
      </c>
      <c r="E138" s="2">
        <f t="shared" si="12"/>
        <v>382.61837468936085</v>
      </c>
      <c r="F138" s="2">
        <f aca="true" t="shared" si="13" ref="F138:F201">E138*0.3048</f>
        <v>116.6220806053172</v>
      </c>
    </row>
    <row r="139" spans="1:6" ht="11.25">
      <c r="A139">
        <f aca="true" t="shared" si="14" ref="A139:A202">A138+6</f>
        <v>786</v>
      </c>
      <c r="B139" s="4">
        <v>4018</v>
      </c>
      <c r="C139" s="8">
        <f t="shared" si="10"/>
        <v>4.018</v>
      </c>
      <c r="D139" s="1">
        <f t="shared" si="11"/>
        <v>99.84444444444445</v>
      </c>
      <c r="E139" s="2">
        <f t="shared" si="12"/>
        <v>401.03937393183617</v>
      </c>
      <c r="F139" s="2">
        <f t="shared" si="13"/>
        <v>122.23680117442368</v>
      </c>
    </row>
    <row r="140" spans="1:6" ht="11.25">
      <c r="A140">
        <f t="shared" si="14"/>
        <v>792</v>
      </c>
      <c r="B140" s="4">
        <v>4020</v>
      </c>
      <c r="C140" s="8">
        <f t="shared" si="10"/>
        <v>4.02</v>
      </c>
      <c r="D140" s="1">
        <f t="shared" si="11"/>
        <v>99.88888888888889</v>
      </c>
      <c r="E140" s="2">
        <f t="shared" si="12"/>
        <v>388.75760159137144</v>
      </c>
      <c r="F140" s="2">
        <f t="shared" si="13"/>
        <v>118.49331696505003</v>
      </c>
    </row>
    <row r="141" spans="1:6" ht="11.25">
      <c r="A141">
        <f t="shared" si="14"/>
        <v>798</v>
      </c>
      <c r="B141" s="4">
        <v>4020</v>
      </c>
      <c r="C141" s="8">
        <f t="shared" si="10"/>
        <v>4.02</v>
      </c>
      <c r="D141" s="1">
        <f t="shared" si="11"/>
        <v>99.88888888888889</v>
      </c>
      <c r="E141" s="2">
        <f t="shared" si="12"/>
        <v>388.75760159137144</v>
      </c>
      <c r="F141" s="2">
        <f t="shared" si="13"/>
        <v>118.49331696505003</v>
      </c>
    </row>
    <row r="142" spans="1:6" ht="11.25">
      <c r="A142">
        <f t="shared" si="14"/>
        <v>804</v>
      </c>
      <c r="B142" s="4">
        <v>4019</v>
      </c>
      <c r="C142" s="8">
        <f t="shared" si="10"/>
        <v>4.019</v>
      </c>
      <c r="D142" s="1">
        <f t="shared" si="11"/>
        <v>99.86666666666667</v>
      </c>
      <c r="E142" s="2">
        <f t="shared" si="12"/>
        <v>394.89793452370577</v>
      </c>
      <c r="F142" s="2">
        <f t="shared" si="13"/>
        <v>120.36489044282553</v>
      </c>
    </row>
    <row r="143" spans="1:6" ht="11.25">
      <c r="A143">
        <f t="shared" si="14"/>
        <v>810</v>
      </c>
      <c r="B143" s="4">
        <v>4018</v>
      </c>
      <c r="C143" s="8">
        <f aca="true" t="shared" si="15" ref="C143:C206">B143/1000</f>
        <v>4.018</v>
      </c>
      <c r="D143" s="1">
        <f t="shared" si="11"/>
        <v>99.84444444444445</v>
      </c>
      <c r="E143" s="2">
        <f t="shared" si="12"/>
        <v>401.03937393183617</v>
      </c>
      <c r="F143" s="2">
        <f t="shared" si="13"/>
        <v>122.23680117442368</v>
      </c>
    </row>
    <row r="144" spans="1:6" ht="11.25">
      <c r="A144">
        <f t="shared" si="14"/>
        <v>816</v>
      </c>
      <c r="B144" s="4">
        <v>4017</v>
      </c>
      <c r="C144" s="8">
        <f t="shared" si="15"/>
        <v>4.017</v>
      </c>
      <c r="D144" s="1">
        <f t="shared" si="11"/>
        <v>99.82222222222224</v>
      </c>
      <c r="E144" s="2">
        <f t="shared" si="12"/>
        <v>407.1819202614126</v>
      </c>
      <c r="F144" s="2">
        <f t="shared" si="13"/>
        <v>124.10904929567856</v>
      </c>
    </row>
    <row r="145" spans="1:6" ht="11.25">
      <c r="A145">
        <f t="shared" si="14"/>
        <v>822</v>
      </c>
      <c r="B145" s="4">
        <v>4017</v>
      </c>
      <c r="C145" s="8">
        <f t="shared" si="15"/>
        <v>4.017</v>
      </c>
      <c r="D145" s="1">
        <f t="shared" si="11"/>
        <v>99.82222222222224</v>
      </c>
      <c r="E145" s="2">
        <f t="shared" si="12"/>
        <v>407.1819202614126</v>
      </c>
      <c r="F145" s="2">
        <f t="shared" si="13"/>
        <v>124.10904929567856</v>
      </c>
    </row>
    <row r="146" spans="1:6" ht="11.25">
      <c r="A146">
        <f t="shared" si="14"/>
        <v>828</v>
      </c>
      <c r="B146" s="4">
        <v>4016</v>
      </c>
      <c r="C146" s="8">
        <f t="shared" si="15"/>
        <v>4.016</v>
      </c>
      <c r="D146" s="1">
        <f t="shared" si="11"/>
        <v>99.80000000000001</v>
      </c>
      <c r="E146" s="2">
        <f t="shared" si="12"/>
        <v>413.3255739585049</v>
      </c>
      <c r="F146" s="2">
        <f t="shared" si="13"/>
        <v>125.98163494255229</v>
      </c>
    </row>
    <row r="147" spans="1:6" ht="11.25">
      <c r="A147">
        <f t="shared" si="14"/>
        <v>834</v>
      </c>
      <c r="B147" s="4">
        <v>4016</v>
      </c>
      <c r="C147" s="8">
        <f t="shared" si="15"/>
        <v>4.016</v>
      </c>
      <c r="D147" s="1">
        <f t="shared" si="11"/>
        <v>99.80000000000001</v>
      </c>
      <c r="E147" s="2">
        <f t="shared" si="12"/>
        <v>413.3255739585049</v>
      </c>
      <c r="F147" s="2">
        <f t="shared" si="13"/>
        <v>125.98163494255229</v>
      </c>
    </row>
    <row r="148" spans="1:6" ht="11.25">
      <c r="A148">
        <f t="shared" si="14"/>
        <v>840</v>
      </c>
      <c r="B148" s="4">
        <v>4014</v>
      </c>
      <c r="C148" s="8">
        <f t="shared" si="15"/>
        <v>4.014</v>
      </c>
      <c r="D148" s="1">
        <f t="shared" si="11"/>
        <v>99.75555555555557</v>
      </c>
      <c r="E148" s="2">
        <f t="shared" si="12"/>
        <v>425.6162052405659</v>
      </c>
      <c r="F148" s="2">
        <f t="shared" si="13"/>
        <v>129.72781935732448</v>
      </c>
    </row>
    <row r="149" spans="1:6" ht="11.25">
      <c r="A149">
        <f t="shared" si="14"/>
        <v>846</v>
      </c>
      <c r="B149" s="4">
        <v>4013</v>
      </c>
      <c r="C149" s="8">
        <f t="shared" si="15"/>
        <v>4.013</v>
      </c>
      <c r="D149" s="1">
        <f t="shared" si="11"/>
        <v>99.73333333333333</v>
      </c>
      <c r="E149" s="2">
        <f t="shared" si="12"/>
        <v>431.7631837189013</v>
      </c>
      <c r="F149" s="2">
        <f t="shared" si="13"/>
        <v>131.60141839752112</v>
      </c>
    </row>
    <row r="150" spans="1:6" ht="11.25">
      <c r="A150">
        <f t="shared" si="14"/>
        <v>852</v>
      </c>
      <c r="B150" s="4">
        <v>4015</v>
      </c>
      <c r="C150" s="8">
        <f t="shared" si="15"/>
        <v>4.015</v>
      </c>
      <c r="D150" s="1">
        <f t="shared" si="11"/>
        <v>99.77777777777777</v>
      </c>
      <c r="E150" s="2">
        <f t="shared" si="12"/>
        <v>419.47033546937666</v>
      </c>
      <c r="F150" s="2">
        <f t="shared" si="13"/>
        <v>127.85455825106601</v>
      </c>
    </row>
    <row r="151" spans="1:6" ht="11.25">
      <c r="A151">
        <f t="shared" si="14"/>
        <v>858</v>
      </c>
      <c r="B151" s="4">
        <v>4016</v>
      </c>
      <c r="C151" s="8">
        <f t="shared" si="15"/>
        <v>4.016</v>
      </c>
      <c r="D151" s="1">
        <f t="shared" si="11"/>
        <v>99.80000000000001</v>
      </c>
      <c r="E151" s="2">
        <f t="shared" si="12"/>
        <v>413.3255739585049</v>
      </c>
      <c r="F151" s="2">
        <f t="shared" si="13"/>
        <v>125.98163494255229</v>
      </c>
    </row>
    <row r="152" spans="1:6" ht="11.25">
      <c r="A152">
        <f t="shared" si="14"/>
        <v>864</v>
      </c>
      <c r="B152" s="4">
        <v>4008</v>
      </c>
      <c r="C152" s="8">
        <f t="shared" si="15"/>
        <v>4.008</v>
      </c>
      <c r="D152" s="1">
        <f t="shared" si="11"/>
        <v>99.62222222222222</v>
      </c>
      <c r="E152" s="2">
        <f t="shared" si="12"/>
        <v>462.5147223767031</v>
      </c>
      <c r="F152" s="2">
        <f t="shared" si="13"/>
        <v>140.9744873804191</v>
      </c>
    </row>
    <row r="153" spans="1:6" ht="11.25">
      <c r="A153">
        <f t="shared" si="14"/>
        <v>870</v>
      </c>
      <c r="B153" s="4">
        <v>4008</v>
      </c>
      <c r="C153" s="8">
        <f t="shared" si="15"/>
        <v>4.008</v>
      </c>
      <c r="D153" s="1">
        <f t="shared" si="11"/>
        <v>99.62222222222222</v>
      </c>
      <c r="E153" s="2">
        <f t="shared" si="12"/>
        <v>462.5147223767031</v>
      </c>
      <c r="F153" s="2">
        <f t="shared" si="13"/>
        <v>140.9744873804191</v>
      </c>
    </row>
    <row r="154" spans="1:6" ht="11.25">
      <c r="A154">
        <f t="shared" si="14"/>
        <v>876</v>
      </c>
      <c r="B154" s="4">
        <v>4013</v>
      </c>
      <c r="C154" s="8">
        <f t="shared" si="15"/>
        <v>4.013</v>
      </c>
      <c r="D154" s="1">
        <f t="shared" si="11"/>
        <v>99.73333333333333</v>
      </c>
      <c r="E154" s="2">
        <f t="shared" si="12"/>
        <v>431.7631837189013</v>
      </c>
      <c r="F154" s="2">
        <f t="shared" si="13"/>
        <v>131.60141839752112</v>
      </c>
    </row>
    <row r="155" spans="1:6" ht="11.25">
      <c r="A155">
        <f t="shared" si="14"/>
        <v>882</v>
      </c>
      <c r="B155" s="4">
        <v>4012</v>
      </c>
      <c r="C155" s="8">
        <f t="shared" si="15"/>
        <v>4.012</v>
      </c>
      <c r="D155" s="1">
        <f t="shared" si="11"/>
        <v>99.71111111111111</v>
      </c>
      <c r="E155" s="2">
        <f t="shared" si="12"/>
        <v>437.91127135150236</v>
      </c>
      <c r="F155" s="2">
        <f t="shared" si="13"/>
        <v>133.47535550793793</v>
      </c>
    </row>
    <row r="156" spans="1:6" ht="11.25">
      <c r="A156">
        <f t="shared" si="14"/>
        <v>888</v>
      </c>
      <c r="B156" s="4">
        <v>4011</v>
      </c>
      <c r="C156" s="8">
        <f t="shared" si="15"/>
        <v>4.011</v>
      </c>
      <c r="D156" s="1">
        <f t="shared" si="11"/>
        <v>99.6888888888889</v>
      </c>
      <c r="E156" s="2">
        <f t="shared" si="12"/>
        <v>444.06046858577906</v>
      </c>
      <c r="F156" s="2">
        <f t="shared" si="13"/>
        <v>135.34963082494548</v>
      </c>
    </row>
    <row r="157" spans="1:6" ht="11.25">
      <c r="A157">
        <f t="shared" si="14"/>
        <v>894</v>
      </c>
      <c r="B157" s="4">
        <v>4011</v>
      </c>
      <c r="C157" s="8">
        <f t="shared" si="15"/>
        <v>4.011</v>
      </c>
      <c r="D157" s="1">
        <f t="shared" si="11"/>
        <v>99.6888888888889</v>
      </c>
      <c r="E157" s="2">
        <f t="shared" si="12"/>
        <v>444.06046858577906</v>
      </c>
      <c r="F157" s="2">
        <f t="shared" si="13"/>
        <v>135.34963082494548</v>
      </c>
    </row>
    <row r="158" spans="1:6" ht="11.25">
      <c r="A158">
        <f t="shared" si="14"/>
        <v>900</v>
      </c>
      <c r="B158" s="4">
        <v>4009</v>
      </c>
      <c r="C158" s="8">
        <f t="shared" si="15"/>
        <v>4.009</v>
      </c>
      <c r="D158" s="1">
        <f t="shared" si="11"/>
        <v>99.64444444444446</v>
      </c>
      <c r="E158" s="2">
        <f t="shared" si="12"/>
        <v>456.36219365027506</v>
      </c>
      <c r="F158" s="2">
        <f t="shared" si="13"/>
        <v>139.09919662460385</v>
      </c>
    </row>
    <row r="159" spans="1:6" ht="11.25">
      <c r="A159">
        <f t="shared" si="14"/>
        <v>906</v>
      </c>
      <c r="B159" s="4">
        <v>4010</v>
      </c>
      <c r="C159" s="8">
        <f t="shared" si="15"/>
        <v>4.01</v>
      </c>
      <c r="D159" s="1">
        <f t="shared" si="11"/>
        <v>99.66666666666666</v>
      </c>
      <c r="E159" s="2">
        <f t="shared" si="12"/>
        <v>450.2107758693836</v>
      </c>
      <c r="F159" s="2">
        <f t="shared" si="13"/>
        <v>137.22424448498813</v>
      </c>
    </row>
    <row r="160" spans="1:6" ht="11.25">
      <c r="A160">
        <f t="shared" si="14"/>
        <v>912</v>
      </c>
      <c r="B160" s="4">
        <v>4012</v>
      </c>
      <c r="C160" s="8">
        <f t="shared" si="15"/>
        <v>4.012</v>
      </c>
      <c r="D160" s="1">
        <f t="shared" si="11"/>
        <v>99.71111111111111</v>
      </c>
      <c r="E160" s="2">
        <f t="shared" si="12"/>
        <v>437.91127135150236</v>
      </c>
      <c r="F160" s="2">
        <f t="shared" si="13"/>
        <v>133.47535550793793</v>
      </c>
    </row>
    <row r="161" spans="1:6" ht="11.25">
      <c r="A161">
        <f t="shared" si="14"/>
        <v>918</v>
      </c>
      <c r="B161" s="4">
        <v>4012</v>
      </c>
      <c r="C161" s="8">
        <f t="shared" si="15"/>
        <v>4.012</v>
      </c>
      <c r="D161" s="1">
        <f t="shared" si="11"/>
        <v>99.71111111111111</v>
      </c>
      <c r="E161" s="2">
        <f t="shared" si="12"/>
        <v>437.91127135150236</v>
      </c>
      <c r="F161" s="2">
        <f t="shared" si="13"/>
        <v>133.47535550793793</v>
      </c>
    </row>
    <row r="162" spans="1:6" ht="11.25">
      <c r="A162">
        <f t="shared" si="14"/>
        <v>924</v>
      </c>
      <c r="B162" s="4">
        <v>4010</v>
      </c>
      <c r="C162" s="8">
        <f t="shared" si="15"/>
        <v>4.01</v>
      </c>
      <c r="D162" s="1">
        <f t="shared" si="11"/>
        <v>99.66666666666666</v>
      </c>
      <c r="E162" s="2">
        <f t="shared" si="12"/>
        <v>450.2107758693836</v>
      </c>
      <c r="F162" s="2">
        <f t="shared" si="13"/>
        <v>137.22424448498813</v>
      </c>
    </row>
    <row r="163" spans="1:6" ht="11.25">
      <c r="A163">
        <f t="shared" si="14"/>
        <v>930</v>
      </c>
      <c r="B163" s="4">
        <v>4009</v>
      </c>
      <c r="C163" s="8">
        <f t="shared" si="15"/>
        <v>4.009</v>
      </c>
      <c r="D163" s="1">
        <f t="shared" si="11"/>
        <v>99.64444444444446</v>
      </c>
      <c r="E163" s="2">
        <f t="shared" si="12"/>
        <v>456.36219365027506</v>
      </c>
      <c r="F163" s="2">
        <f t="shared" si="13"/>
        <v>139.09919662460385</v>
      </c>
    </row>
    <row r="164" spans="1:6" ht="11.25">
      <c r="A164">
        <f t="shared" si="14"/>
        <v>936</v>
      </c>
      <c r="B164" s="4">
        <v>4011</v>
      </c>
      <c r="C164" s="8">
        <f t="shared" si="15"/>
        <v>4.011</v>
      </c>
      <c r="D164" s="1">
        <f t="shared" si="11"/>
        <v>99.6888888888889</v>
      </c>
      <c r="E164" s="2">
        <f t="shared" si="12"/>
        <v>444.06046858577906</v>
      </c>
      <c r="F164" s="2">
        <f t="shared" si="13"/>
        <v>135.34963082494548</v>
      </c>
    </row>
    <row r="165" spans="1:6" ht="11.25">
      <c r="A165">
        <f t="shared" si="14"/>
        <v>942</v>
      </c>
      <c r="B165" s="4">
        <v>4010</v>
      </c>
      <c r="C165" s="8">
        <f t="shared" si="15"/>
        <v>4.01</v>
      </c>
      <c r="D165" s="1">
        <f t="shared" si="11"/>
        <v>99.66666666666666</v>
      </c>
      <c r="E165" s="2">
        <f t="shared" si="12"/>
        <v>450.2107758693836</v>
      </c>
      <c r="F165" s="2">
        <f t="shared" si="13"/>
        <v>137.22424448498813</v>
      </c>
    </row>
    <row r="166" spans="1:6" ht="11.25">
      <c r="A166">
        <f t="shared" si="14"/>
        <v>948</v>
      </c>
      <c r="B166" s="4">
        <v>4008</v>
      </c>
      <c r="C166" s="8">
        <f t="shared" si="15"/>
        <v>4.008</v>
      </c>
      <c r="D166" s="1">
        <f t="shared" si="11"/>
        <v>99.62222222222222</v>
      </c>
      <c r="E166" s="2">
        <f t="shared" si="12"/>
        <v>462.5147223767031</v>
      </c>
      <c r="F166" s="2">
        <f t="shared" si="13"/>
        <v>140.9744873804191</v>
      </c>
    </row>
    <row r="167" spans="1:6" ht="11.25">
      <c r="A167">
        <f t="shared" si="14"/>
        <v>954</v>
      </c>
      <c r="B167" s="4">
        <v>4011</v>
      </c>
      <c r="C167" s="8">
        <f t="shared" si="15"/>
        <v>4.011</v>
      </c>
      <c r="D167" s="1">
        <f t="shared" si="11"/>
        <v>99.6888888888889</v>
      </c>
      <c r="E167" s="2">
        <f t="shared" si="12"/>
        <v>444.06046858577906</v>
      </c>
      <c r="F167" s="2">
        <f t="shared" si="13"/>
        <v>135.34963082494548</v>
      </c>
    </row>
    <row r="168" spans="1:6" ht="11.25">
      <c r="A168">
        <f t="shared" si="14"/>
        <v>960</v>
      </c>
      <c r="B168" s="4">
        <v>4010</v>
      </c>
      <c r="C168" s="8">
        <f t="shared" si="15"/>
        <v>4.01</v>
      </c>
      <c r="D168" s="1">
        <f t="shared" si="11"/>
        <v>99.66666666666666</v>
      </c>
      <c r="E168" s="2">
        <f t="shared" si="12"/>
        <v>450.2107758693836</v>
      </c>
      <c r="F168" s="2">
        <f t="shared" si="13"/>
        <v>137.22424448498813</v>
      </c>
    </row>
    <row r="169" spans="1:6" ht="11.25">
      <c r="A169">
        <f t="shared" si="14"/>
        <v>966</v>
      </c>
      <c r="B169" s="4">
        <v>4010</v>
      </c>
      <c r="C169" s="8">
        <f t="shared" si="15"/>
        <v>4.01</v>
      </c>
      <c r="D169" s="1">
        <f t="shared" si="11"/>
        <v>99.66666666666666</v>
      </c>
      <c r="E169" s="2">
        <f t="shared" si="12"/>
        <v>450.2107758693836</v>
      </c>
      <c r="F169" s="2">
        <f t="shared" si="13"/>
        <v>137.22424448498813</v>
      </c>
    </row>
    <row r="170" spans="1:6" ht="11.25">
      <c r="A170">
        <f t="shared" si="14"/>
        <v>972</v>
      </c>
      <c r="B170" s="4">
        <v>4008</v>
      </c>
      <c r="C170" s="8">
        <f t="shared" si="15"/>
        <v>4.008</v>
      </c>
      <c r="D170" s="1">
        <f t="shared" si="11"/>
        <v>99.62222222222222</v>
      </c>
      <c r="E170" s="2">
        <f t="shared" si="12"/>
        <v>462.5147223767031</v>
      </c>
      <c r="F170" s="2">
        <f t="shared" si="13"/>
        <v>140.9744873804191</v>
      </c>
    </row>
    <row r="171" spans="1:6" ht="11.25">
      <c r="A171">
        <f t="shared" si="14"/>
        <v>978</v>
      </c>
      <c r="B171" s="4">
        <v>4009</v>
      </c>
      <c r="C171" s="8">
        <f t="shared" si="15"/>
        <v>4.009</v>
      </c>
      <c r="D171" s="1">
        <f t="shared" si="11"/>
        <v>99.64444444444446</v>
      </c>
      <c r="E171" s="2">
        <f t="shared" si="12"/>
        <v>456.36219365027506</v>
      </c>
      <c r="F171" s="2">
        <f t="shared" si="13"/>
        <v>139.09919662460385</v>
      </c>
    </row>
    <row r="172" spans="1:6" ht="11.25">
      <c r="A172">
        <f t="shared" si="14"/>
        <v>984</v>
      </c>
      <c r="B172" s="4">
        <v>4009</v>
      </c>
      <c r="C172" s="8">
        <f t="shared" si="15"/>
        <v>4.009</v>
      </c>
      <c r="D172" s="1">
        <f t="shared" si="11"/>
        <v>99.64444444444446</v>
      </c>
      <c r="E172" s="2">
        <f t="shared" si="12"/>
        <v>456.36219365027506</v>
      </c>
      <c r="F172" s="2">
        <f t="shared" si="13"/>
        <v>139.09919662460385</v>
      </c>
    </row>
    <row r="173" spans="1:6" ht="11.25">
      <c r="A173">
        <f t="shared" si="14"/>
        <v>990</v>
      </c>
      <c r="B173" s="4">
        <v>4011</v>
      </c>
      <c r="C173" s="8">
        <f t="shared" si="15"/>
        <v>4.011</v>
      </c>
      <c r="D173" s="1">
        <f t="shared" si="11"/>
        <v>99.6888888888889</v>
      </c>
      <c r="E173" s="2">
        <f t="shared" si="12"/>
        <v>444.06046858577906</v>
      </c>
      <c r="F173" s="2">
        <f t="shared" si="13"/>
        <v>135.34963082494548</v>
      </c>
    </row>
    <row r="174" spans="1:6" ht="11.25">
      <c r="A174">
        <f t="shared" si="14"/>
        <v>996</v>
      </c>
      <c r="B174" s="4">
        <v>4009</v>
      </c>
      <c r="C174" s="8">
        <f t="shared" si="15"/>
        <v>4.009</v>
      </c>
      <c r="D174" s="1">
        <f t="shared" si="11"/>
        <v>99.64444444444446</v>
      </c>
      <c r="E174" s="2">
        <f t="shared" si="12"/>
        <v>456.36219365027506</v>
      </c>
      <c r="F174" s="2">
        <f t="shared" si="13"/>
        <v>139.09919662460385</v>
      </c>
    </row>
    <row r="175" spans="1:6" ht="11.25">
      <c r="A175">
        <f t="shared" si="14"/>
        <v>1002</v>
      </c>
      <c r="B175" s="4">
        <v>4009</v>
      </c>
      <c r="C175" s="8">
        <f t="shared" si="15"/>
        <v>4.009</v>
      </c>
      <c r="D175" s="1">
        <f t="shared" si="11"/>
        <v>99.64444444444446</v>
      </c>
      <c r="E175" s="2">
        <f t="shared" si="12"/>
        <v>456.36219365027506</v>
      </c>
      <c r="F175" s="2">
        <f t="shared" si="13"/>
        <v>139.09919662460385</v>
      </c>
    </row>
    <row r="176" spans="1:6" ht="11.25">
      <c r="A176">
        <f t="shared" si="14"/>
        <v>1008</v>
      </c>
      <c r="B176" s="4">
        <v>4011</v>
      </c>
      <c r="C176" s="8">
        <f t="shared" si="15"/>
        <v>4.011</v>
      </c>
      <c r="D176" s="1">
        <f t="shared" si="11"/>
        <v>99.6888888888889</v>
      </c>
      <c r="E176" s="2">
        <f t="shared" si="12"/>
        <v>444.06046858577906</v>
      </c>
      <c r="F176" s="2">
        <f t="shared" si="13"/>
        <v>135.34963082494548</v>
      </c>
    </row>
    <row r="177" spans="1:6" ht="11.25">
      <c r="A177">
        <f t="shared" si="14"/>
        <v>1014</v>
      </c>
      <c r="B177" s="4">
        <v>4011</v>
      </c>
      <c r="C177" s="8">
        <f t="shared" si="15"/>
        <v>4.011</v>
      </c>
      <c r="D177" s="1">
        <f t="shared" si="11"/>
        <v>99.6888888888889</v>
      </c>
      <c r="E177" s="2">
        <f t="shared" si="12"/>
        <v>444.06046858577906</v>
      </c>
      <c r="F177" s="2">
        <f t="shared" si="13"/>
        <v>135.34963082494548</v>
      </c>
    </row>
    <row r="178" spans="1:6" ht="11.25">
      <c r="A178">
        <f t="shared" si="14"/>
        <v>1020</v>
      </c>
      <c r="B178" s="4">
        <v>4010</v>
      </c>
      <c r="C178" s="8">
        <f t="shared" si="15"/>
        <v>4.01</v>
      </c>
      <c r="D178" s="1">
        <f t="shared" si="11"/>
        <v>99.66666666666666</v>
      </c>
      <c r="E178" s="2">
        <f t="shared" si="12"/>
        <v>450.2107758693836</v>
      </c>
      <c r="F178" s="2">
        <f t="shared" si="13"/>
        <v>137.22424448498813</v>
      </c>
    </row>
    <row r="179" spans="1:6" ht="11.25">
      <c r="A179">
        <f t="shared" si="14"/>
        <v>1026</v>
      </c>
      <c r="B179" s="4">
        <v>4009</v>
      </c>
      <c r="C179" s="8">
        <f t="shared" si="15"/>
        <v>4.009</v>
      </c>
      <c r="D179" s="1">
        <f t="shared" si="11"/>
        <v>99.64444444444446</v>
      </c>
      <c r="E179" s="2">
        <f t="shared" si="12"/>
        <v>456.36219365027506</v>
      </c>
      <c r="F179" s="2">
        <f t="shared" si="13"/>
        <v>139.09919662460385</v>
      </c>
    </row>
    <row r="180" spans="1:6" ht="11.25">
      <c r="A180">
        <f t="shared" si="14"/>
        <v>1032</v>
      </c>
      <c r="B180" s="4">
        <v>4013</v>
      </c>
      <c r="C180" s="8">
        <f t="shared" si="15"/>
        <v>4.013</v>
      </c>
      <c r="D180" s="1">
        <f t="shared" si="11"/>
        <v>99.73333333333333</v>
      </c>
      <c r="E180" s="2">
        <f t="shared" si="12"/>
        <v>431.7631837189013</v>
      </c>
      <c r="F180" s="2">
        <f t="shared" si="13"/>
        <v>131.60141839752112</v>
      </c>
    </row>
    <row r="181" spans="1:6" ht="11.25">
      <c r="A181">
        <f t="shared" si="14"/>
        <v>1038</v>
      </c>
      <c r="B181" s="4">
        <v>4009</v>
      </c>
      <c r="C181" s="8">
        <f t="shared" si="15"/>
        <v>4.009</v>
      </c>
      <c r="D181" s="1">
        <f t="shared" si="11"/>
        <v>99.64444444444446</v>
      </c>
      <c r="E181" s="2">
        <f t="shared" si="12"/>
        <v>456.36219365027506</v>
      </c>
      <c r="F181" s="2">
        <f t="shared" si="13"/>
        <v>139.09919662460385</v>
      </c>
    </row>
    <row r="182" spans="1:6" ht="11.25">
      <c r="A182">
        <f t="shared" si="14"/>
        <v>1044</v>
      </c>
      <c r="B182" s="4">
        <v>4011</v>
      </c>
      <c r="C182" s="8">
        <f t="shared" si="15"/>
        <v>4.011</v>
      </c>
      <c r="D182" s="1">
        <f t="shared" si="11"/>
        <v>99.6888888888889</v>
      </c>
      <c r="E182" s="2">
        <f t="shared" si="12"/>
        <v>444.06046858577906</v>
      </c>
      <c r="F182" s="2">
        <f t="shared" si="13"/>
        <v>135.34963082494548</v>
      </c>
    </row>
    <row r="183" spans="1:6" ht="11.25">
      <c r="A183">
        <f t="shared" si="14"/>
        <v>1050</v>
      </c>
      <c r="B183" s="4">
        <v>4011</v>
      </c>
      <c r="C183" s="8">
        <f t="shared" si="15"/>
        <v>4.011</v>
      </c>
      <c r="D183" s="1">
        <f t="shared" si="11"/>
        <v>99.6888888888889</v>
      </c>
      <c r="E183" s="2">
        <f t="shared" si="12"/>
        <v>444.06046858577906</v>
      </c>
      <c r="F183" s="2">
        <f t="shared" si="13"/>
        <v>135.34963082494548</v>
      </c>
    </row>
    <row r="184" spans="1:6" ht="11.25">
      <c r="A184">
        <f t="shared" si="14"/>
        <v>1056</v>
      </c>
      <c r="B184" s="4">
        <v>4008</v>
      </c>
      <c r="C184" s="8">
        <f t="shared" si="15"/>
        <v>4.008</v>
      </c>
      <c r="D184" s="1">
        <f t="shared" si="11"/>
        <v>99.62222222222222</v>
      </c>
      <c r="E184" s="2">
        <f t="shared" si="12"/>
        <v>462.5147223767031</v>
      </c>
      <c r="F184" s="2">
        <f t="shared" si="13"/>
        <v>140.9744873804191</v>
      </c>
    </row>
    <row r="185" spans="1:6" ht="11.25">
      <c r="A185">
        <f t="shared" si="14"/>
        <v>1062</v>
      </c>
      <c r="B185" s="4">
        <v>4010</v>
      </c>
      <c r="C185" s="8">
        <f t="shared" si="15"/>
        <v>4.01</v>
      </c>
      <c r="D185" s="1">
        <f t="shared" si="11"/>
        <v>99.66666666666666</v>
      </c>
      <c r="E185" s="2">
        <f t="shared" si="12"/>
        <v>450.2107758693836</v>
      </c>
      <c r="F185" s="2">
        <f t="shared" si="13"/>
        <v>137.22424448498813</v>
      </c>
    </row>
    <row r="186" spans="1:6" ht="11.25">
      <c r="A186">
        <f t="shared" si="14"/>
        <v>1068</v>
      </c>
      <c r="B186" s="4">
        <v>4012</v>
      </c>
      <c r="C186" s="8">
        <f t="shared" si="15"/>
        <v>4.012</v>
      </c>
      <c r="D186" s="1">
        <f t="shared" si="11"/>
        <v>99.71111111111111</v>
      </c>
      <c r="E186" s="2">
        <f t="shared" si="12"/>
        <v>437.91127135150236</v>
      </c>
      <c r="F186" s="2">
        <f t="shared" si="13"/>
        <v>133.47535550793793</v>
      </c>
    </row>
    <row r="187" spans="1:6" ht="11.25">
      <c r="A187">
        <f t="shared" si="14"/>
        <v>1074</v>
      </c>
      <c r="B187" s="4">
        <v>4011</v>
      </c>
      <c r="C187" s="8">
        <f t="shared" si="15"/>
        <v>4.011</v>
      </c>
      <c r="D187" s="1">
        <f t="shared" si="11"/>
        <v>99.6888888888889</v>
      </c>
      <c r="E187" s="2">
        <f t="shared" si="12"/>
        <v>444.06046858577906</v>
      </c>
      <c r="F187" s="2">
        <f t="shared" si="13"/>
        <v>135.34963082494548</v>
      </c>
    </row>
    <row r="188" spans="1:6" ht="11.25">
      <c r="A188">
        <f t="shared" si="14"/>
        <v>1080</v>
      </c>
      <c r="B188" s="4">
        <v>4011</v>
      </c>
      <c r="C188" s="8">
        <f t="shared" si="15"/>
        <v>4.011</v>
      </c>
      <c r="D188" s="1">
        <f t="shared" si="11"/>
        <v>99.6888888888889</v>
      </c>
      <c r="E188" s="2">
        <f t="shared" si="12"/>
        <v>444.06046858577906</v>
      </c>
      <c r="F188" s="2">
        <f t="shared" si="13"/>
        <v>135.34963082494548</v>
      </c>
    </row>
    <row r="189" spans="1:6" ht="11.25">
      <c r="A189">
        <f t="shared" si="14"/>
        <v>1086</v>
      </c>
      <c r="B189" s="4">
        <v>4012</v>
      </c>
      <c r="C189" s="8">
        <f t="shared" si="15"/>
        <v>4.012</v>
      </c>
      <c r="D189" s="1">
        <f t="shared" si="11"/>
        <v>99.71111111111111</v>
      </c>
      <c r="E189" s="2">
        <f t="shared" si="12"/>
        <v>437.91127135150236</v>
      </c>
      <c r="F189" s="2">
        <f t="shared" si="13"/>
        <v>133.47535550793793</v>
      </c>
    </row>
    <row r="190" spans="1:6" ht="11.25">
      <c r="A190">
        <f t="shared" si="14"/>
        <v>1092</v>
      </c>
      <c r="B190" s="4">
        <v>4010</v>
      </c>
      <c r="C190" s="8">
        <f t="shared" si="15"/>
        <v>4.01</v>
      </c>
      <c r="D190" s="1">
        <f t="shared" si="11"/>
        <v>99.66666666666666</v>
      </c>
      <c r="E190" s="2">
        <f t="shared" si="12"/>
        <v>450.2107758693836</v>
      </c>
      <c r="F190" s="2">
        <f t="shared" si="13"/>
        <v>137.22424448498813</v>
      </c>
    </row>
    <row r="191" spans="1:6" ht="11.25">
      <c r="A191">
        <f t="shared" si="14"/>
        <v>1098</v>
      </c>
      <c r="B191" s="4">
        <v>4010</v>
      </c>
      <c r="C191" s="8">
        <f t="shared" si="15"/>
        <v>4.01</v>
      </c>
      <c r="D191" s="1">
        <f t="shared" si="11"/>
        <v>99.66666666666666</v>
      </c>
      <c r="E191" s="2">
        <f t="shared" si="12"/>
        <v>450.2107758693836</v>
      </c>
      <c r="F191" s="2">
        <f t="shared" si="13"/>
        <v>137.22424448498813</v>
      </c>
    </row>
    <row r="192" spans="1:6" ht="11.25">
      <c r="A192">
        <f t="shared" si="14"/>
        <v>1104</v>
      </c>
      <c r="B192" s="4">
        <v>4009</v>
      </c>
      <c r="C192" s="8">
        <f t="shared" si="15"/>
        <v>4.009</v>
      </c>
      <c r="D192" s="1">
        <f t="shared" si="11"/>
        <v>99.64444444444446</v>
      </c>
      <c r="E192" s="2">
        <f t="shared" si="12"/>
        <v>456.36219365027506</v>
      </c>
      <c r="F192" s="2">
        <f t="shared" si="13"/>
        <v>139.09919662460385</v>
      </c>
    </row>
    <row r="193" spans="1:6" ht="11.25">
      <c r="A193">
        <f t="shared" si="14"/>
        <v>1110</v>
      </c>
      <c r="B193" s="4">
        <v>4008</v>
      </c>
      <c r="C193" s="8">
        <f t="shared" si="15"/>
        <v>4.008</v>
      </c>
      <c r="D193" s="1">
        <f t="shared" si="11"/>
        <v>99.62222222222222</v>
      </c>
      <c r="E193" s="2">
        <f t="shared" si="12"/>
        <v>462.5147223767031</v>
      </c>
      <c r="F193" s="2">
        <f t="shared" si="13"/>
        <v>140.9744873804191</v>
      </c>
    </row>
    <row r="194" spans="1:6" ht="11.25">
      <c r="A194">
        <f t="shared" si="14"/>
        <v>1116</v>
      </c>
      <c r="B194" s="4">
        <v>4012</v>
      </c>
      <c r="C194" s="8">
        <f t="shared" si="15"/>
        <v>4.012</v>
      </c>
      <c r="D194" s="1">
        <f t="shared" si="11"/>
        <v>99.71111111111111</v>
      </c>
      <c r="E194" s="2">
        <f t="shared" si="12"/>
        <v>437.91127135150236</v>
      </c>
      <c r="F194" s="2">
        <f t="shared" si="13"/>
        <v>133.47535550793793</v>
      </c>
    </row>
    <row r="195" spans="1:6" ht="11.25">
      <c r="A195">
        <f t="shared" si="14"/>
        <v>1122</v>
      </c>
      <c r="B195" s="4">
        <v>4011</v>
      </c>
      <c r="C195" s="8">
        <f t="shared" si="15"/>
        <v>4.011</v>
      </c>
      <c r="D195" s="1">
        <f t="shared" si="11"/>
        <v>99.6888888888889</v>
      </c>
      <c r="E195" s="2">
        <f t="shared" si="12"/>
        <v>444.06046858577906</v>
      </c>
      <c r="F195" s="2">
        <f t="shared" si="13"/>
        <v>135.34963082494548</v>
      </c>
    </row>
    <row r="196" spans="1:6" ht="11.25">
      <c r="A196">
        <f t="shared" si="14"/>
        <v>1128</v>
      </c>
      <c r="B196" s="4">
        <v>4010</v>
      </c>
      <c r="C196" s="8">
        <f t="shared" si="15"/>
        <v>4.01</v>
      </c>
      <c r="D196" s="1">
        <f t="shared" si="11"/>
        <v>99.66666666666666</v>
      </c>
      <c r="E196" s="2">
        <f t="shared" si="12"/>
        <v>450.2107758693836</v>
      </c>
      <c r="F196" s="2">
        <f t="shared" si="13"/>
        <v>137.22424448498813</v>
      </c>
    </row>
    <row r="197" spans="1:6" ht="11.25">
      <c r="A197">
        <f t="shared" si="14"/>
        <v>1134</v>
      </c>
      <c r="B197" s="4">
        <v>4010</v>
      </c>
      <c r="C197" s="8">
        <f t="shared" si="15"/>
        <v>4.01</v>
      </c>
      <c r="D197" s="1">
        <f t="shared" si="11"/>
        <v>99.66666666666666</v>
      </c>
      <c r="E197" s="2">
        <f t="shared" si="12"/>
        <v>450.2107758693836</v>
      </c>
      <c r="F197" s="2">
        <f t="shared" si="13"/>
        <v>137.22424448498813</v>
      </c>
    </row>
    <row r="198" spans="1:6" ht="11.25">
      <c r="A198">
        <f t="shared" si="14"/>
        <v>1140</v>
      </c>
      <c r="B198" s="4">
        <v>4008</v>
      </c>
      <c r="C198" s="8">
        <f t="shared" si="15"/>
        <v>4.008</v>
      </c>
      <c r="D198" s="1">
        <f t="shared" si="11"/>
        <v>99.62222222222222</v>
      </c>
      <c r="E198" s="2">
        <f t="shared" si="12"/>
        <v>462.5147223767031</v>
      </c>
      <c r="F198" s="2">
        <f t="shared" si="13"/>
        <v>140.9744873804191</v>
      </c>
    </row>
    <row r="199" spans="1:6" ht="11.25">
      <c r="A199">
        <f t="shared" si="14"/>
        <v>1146</v>
      </c>
      <c r="B199" s="4">
        <v>4011</v>
      </c>
      <c r="C199" s="8">
        <f t="shared" si="15"/>
        <v>4.011</v>
      </c>
      <c r="D199" s="1">
        <f t="shared" si="11"/>
        <v>99.6888888888889</v>
      </c>
      <c r="E199" s="2">
        <f t="shared" si="12"/>
        <v>444.06046858577906</v>
      </c>
      <c r="F199" s="2">
        <f t="shared" si="13"/>
        <v>135.34963082494548</v>
      </c>
    </row>
    <row r="200" spans="1:6" ht="11.25">
      <c r="A200">
        <f t="shared" si="14"/>
        <v>1152</v>
      </c>
      <c r="B200" s="4">
        <v>4011</v>
      </c>
      <c r="C200" s="8">
        <f t="shared" si="15"/>
        <v>4.011</v>
      </c>
      <c r="D200" s="1">
        <f aca="true" t="shared" si="16" ref="D200:D263">((C200/5)+0.095)/0.009</f>
        <v>99.6888888888889</v>
      </c>
      <c r="E200" s="2">
        <f aca="true" t="shared" si="17" ref="E200:E263">(POWER(10,LOG10(D200/101.304)/5.2558797)-1)/(-6.8755856*POWER(10,-6))</f>
        <v>444.06046858577906</v>
      </c>
      <c r="F200" s="2">
        <f t="shared" si="13"/>
        <v>135.34963082494548</v>
      </c>
    </row>
    <row r="201" spans="1:6" ht="11.25">
      <c r="A201">
        <f t="shared" si="14"/>
        <v>1158</v>
      </c>
      <c r="B201" s="4">
        <v>4010</v>
      </c>
      <c r="C201" s="8">
        <f t="shared" si="15"/>
        <v>4.01</v>
      </c>
      <c r="D201" s="1">
        <f t="shared" si="16"/>
        <v>99.66666666666666</v>
      </c>
      <c r="E201" s="2">
        <f t="shared" si="17"/>
        <v>450.2107758693836</v>
      </c>
      <c r="F201" s="2">
        <f t="shared" si="13"/>
        <v>137.22424448498813</v>
      </c>
    </row>
    <row r="202" spans="1:6" ht="11.25">
      <c r="A202">
        <f t="shared" si="14"/>
        <v>1164</v>
      </c>
      <c r="B202" s="4">
        <v>4013</v>
      </c>
      <c r="C202" s="8">
        <f t="shared" si="15"/>
        <v>4.013</v>
      </c>
      <c r="D202" s="1">
        <f t="shared" si="16"/>
        <v>99.73333333333333</v>
      </c>
      <c r="E202" s="2">
        <f t="shared" si="17"/>
        <v>431.7631837189013</v>
      </c>
      <c r="F202" s="2">
        <f aca="true" t="shared" si="18" ref="F202:F265">E202*0.3048</f>
        <v>131.60141839752112</v>
      </c>
    </row>
    <row r="203" spans="1:6" ht="11.25">
      <c r="A203">
        <f aca="true" t="shared" si="19" ref="A203:A266">A202+6</f>
        <v>1170</v>
      </c>
      <c r="B203" s="4">
        <v>4010</v>
      </c>
      <c r="C203" s="8">
        <f t="shared" si="15"/>
        <v>4.01</v>
      </c>
      <c r="D203" s="1">
        <f t="shared" si="16"/>
        <v>99.66666666666666</v>
      </c>
      <c r="E203" s="2">
        <f t="shared" si="17"/>
        <v>450.2107758693836</v>
      </c>
      <c r="F203" s="2">
        <f t="shared" si="18"/>
        <v>137.22424448498813</v>
      </c>
    </row>
    <row r="204" spans="1:6" ht="11.25">
      <c r="A204">
        <f t="shared" si="19"/>
        <v>1176</v>
      </c>
      <c r="B204" s="4">
        <v>4011</v>
      </c>
      <c r="C204" s="8">
        <f t="shared" si="15"/>
        <v>4.011</v>
      </c>
      <c r="D204" s="1">
        <f t="shared" si="16"/>
        <v>99.6888888888889</v>
      </c>
      <c r="E204" s="2">
        <f t="shared" si="17"/>
        <v>444.06046858577906</v>
      </c>
      <c r="F204" s="2">
        <f t="shared" si="18"/>
        <v>135.34963082494548</v>
      </c>
    </row>
    <row r="205" spans="1:6" ht="11.25">
      <c r="A205">
        <f t="shared" si="19"/>
        <v>1182</v>
      </c>
      <c r="B205" s="4">
        <v>4005</v>
      </c>
      <c r="C205" s="8">
        <f t="shared" si="15"/>
        <v>4.005</v>
      </c>
      <c r="D205" s="1">
        <f t="shared" si="16"/>
        <v>99.55555555555556</v>
      </c>
      <c r="E205" s="2">
        <f t="shared" si="17"/>
        <v>480.97897871575674</v>
      </c>
      <c r="F205" s="2">
        <f t="shared" si="18"/>
        <v>146.60239271256268</v>
      </c>
    </row>
    <row r="206" spans="1:6" ht="11.25">
      <c r="A206">
        <f t="shared" si="19"/>
        <v>1188</v>
      </c>
      <c r="B206" s="4">
        <v>4010</v>
      </c>
      <c r="C206" s="8">
        <f t="shared" si="15"/>
        <v>4.01</v>
      </c>
      <c r="D206" s="1">
        <f t="shared" si="16"/>
        <v>99.66666666666666</v>
      </c>
      <c r="E206" s="2">
        <f t="shared" si="17"/>
        <v>450.2107758693836</v>
      </c>
      <c r="F206" s="2">
        <f t="shared" si="18"/>
        <v>137.22424448498813</v>
      </c>
    </row>
    <row r="207" spans="1:6" ht="11.25">
      <c r="A207">
        <f t="shared" si="19"/>
        <v>1194</v>
      </c>
      <c r="B207" s="4">
        <v>4010</v>
      </c>
      <c r="C207" s="8">
        <f aca="true" t="shared" si="20" ref="C207:C270">B207/1000</f>
        <v>4.01</v>
      </c>
      <c r="D207" s="1">
        <f t="shared" si="16"/>
        <v>99.66666666666666</v>
      </c>
      <c r="E207" s="2">
        <f t="shared" si="17"/>
        <v>450.2107758693836</v>
      </c>
      <c r="F207" s="2">
        <f t="shared" si="18"/>
        <v>137.22424448498813</v>
      </c>
    </row>
    <row r="208" spans="1:6" ht="11.25">
      <c r="A208">
        <f t="shared" si="19"/>
        <v>1200</v>
      </c>
      <c r="B208" s="4">
        <v>4009</v>
      </c>
      <c r="C208" s="8">
        <f t="shared" si="20"/>
        <v>4.009</v>
      </c>
      <c r="D208" s="1">
        <f t="shared" si="16"/>
        <v>99.64444444444446</v>
      </c>
      <c r="E208" s="2">
        <f t="shared" si="17"/>
        <v>456.36219365027506</v>
      </c>
      <c r="F208" s="2">
        <f t="shared" si="18"/>
        <v>139.09919662460385</v>
      </c>
    </row>
    <row r="209" spans="1:6" ht="11.25">
      <c r="A209">
        <f t="shared" si="19"/>
        <v>1206</v>
      </c>
      <c r="B209" s="4">
        <v>4008</v>
      </c>
      <c r="C209" s="8">
        <f t="shared" si="20"/>
        <v>4.008</v>
      </c>
      <c r="D209" s="1">
        <f t="shared" si="16"/>
        <v>99.62222222222222</v>
      </c>
      <c r="E209" s="2">
        <f t="shared" si="17"/>
        <v>462.5147223767031</v>
      </c>
      <c r="F209" s="2">
        <f t="shared" si="18"/>
        <v>140.9744873804191</v>
      </c>
    </row>
    <row r="210" spans="1:6" ht="11.25">
      <c r="A210">
        <f t="shared" si="19"/>
        <v>1212</v>
      </c>
      <c r="B210" s="4">
        <v>4011</v>
      </c>
      <c r="C210" s="8">
        <f t="shared" si="20"/>
        <v>4.011</v>
      </c>
      <c r="D210" s="1">
        <f t="shared" si="16"/>
        <v>99.6888888888889</v>
      </c>
      <c r="E210" s="2">
        <f t="shared" si="17"/>
        <v>444.06046858577906</v>
      </c>
      <c r="F210" s="2">
        <f t="shared" si="18"/>
        <v>135.34963082494548</v>
      </c>
    </row>
    <row r="211" spans="1:6" ht="11.25">
      <c r="A211">
        <f t="shared" si="19"/>
        <v>1218</v>
      </c>
      <c r="B211" s="4">
        <v>4008</v>
      </c>
      <c r="C211" s="8">
        <f t="shared" si="20"/>
        <v>4.008</v>
      </c>
      <c r="D211" s="1">
        <f t="shared" si="16"/>
        <v>99.62222222222222</v>
      </c>
      <c r="E211" s="2">
        <f t="shared" si="17"/>
        <v>462.5147223767031</v>
      </c>
      <c r="F211" s="2">
        <f t="shared" si="18"/>
        <v>140.9744873804191</v>
      </c>
    </row>
    <row r="212" spans="1:6" ht="11.25">
      <c r="A212">
        <f t="shared" si="19"/>
        <v>1224</v>
      </c>
      <c r="B212" s="4">
        <v>4010</v>
      </c>
      <c r="C212" s="8">
        <f t="shared" si="20"/>
        <v>4.01</v>
      </c>
      <c r="D212" s="1">
        <f t="shared" si="16"/>
        <v>99.66666666666666</v>
      </c>
      <c r="E212" s="2">
        <f t="shared" si="17"/>
        <v>450.2107758693836</v>
      </c>
      <c r="F212" s="2">
        <f t="shared" si="18"/>
        <v>137.22424448498813</v>
      </c>
    </row>
    <row r="213" spans="1:6" ht="11.25">
      <c r="A213">
        <f t="shared" si="19"/>
        <v>1230</v>
      </c>
      <c r="B213" s="4">
        <v>4008</v>
      </c>
      <c r="C213" s="8">
        <f t="shared" si="20"/>
        <v>4.008</v>
      </c>
      <c r="D213" s="1">
        <f t="shared" si="16"/>
        <v>99.62222222222222</v>
      </c>
      <c r="E213" s="2">
        <f t="shared" si="17"/>
        <v>462.5147223767031</v>
      </c>
      <c r="F213" s="2">
        <f t="shared" si="18"/>
        <v>140.9744873804191</v>
      </c>
    </row>
    <row r="214" spans="1:6" ht="11.25">
      <c r="A214">
        <f t="shared" si="19"/>
        <v>1236</v>
      </c>
      <c r="B214" s="4">
        <v>4010</v>
      </c>
      <c r="C214" s="8">
        <f t="shared" si="20"/>
        <v>4.01</v>
      </c>
      <c r="D214" s="1">
        <f t="shared" si="16"/>
        <v>99.66666666666666</v>
      </c>
      <c r="E214" s="2">
        <f t="shared" si="17"/>
        <v>450.2107758693836</v>
      </c>
      <c r="F214" s="2">
        <f t="shared" si="18"/>
        <v>137.22424448498813</v>
      </c>
    </row>
    <row r="215" spans="1:6" ht="11.25">
      <c r="A215">
        <f t="shared" si="19"/>
        <v>1242</v>
      </c>
      <c r="B215" s="4">
        <v>4007</v>
      </c>
      <c r="C215" s="8">
        <f t="shared" si="20"/>
        <v>4.007</v>
      </c>
      <c r="D215" s="1">
        <f t="shared" si="16"/>
        <v>99.6</v>
      </c>
      <c r="E215" s="2">
        <f t="shared" si="17"/>
        <v>468.6683624971758</v>
      </c>
      <c r="F215" s="2">
        <f t="shared" si="18"/>
        <v>142.8501168891392</v>
      </c>
    </row>
    <row r="216" spans="1:6" ht="11.25">
      <c r="A216">
        <f t="shared" si="19"/>
        <v>1248</v>
      </c>
      <c r="B216" s="4">
        <v>4010</v>
      </c>
      <c r="C216" s="8">
        <f t="shared" si="20"/>
        <v>4.01</v>
      </c>
      <c r="D216" s="1">
        <f t="shared" si="16"/>
        <v>99.66666666666666</v>
      </c>
      <c r="E216" s="2">
        <f t="shared" si="17"/>
        <v>450.2107758693836</v>
      </c>
      <c r="F216" s="2">
        <f t="shared" si="18"/>
        <v>137.22424448498813</v>
      </c>
    </row>
    <row r="217" spans="1:6" ht="11.25">
      <c r="A217">
        <f t="shared" si="19"/>
        <v>1254</v>
      </c>
      <c r="B217" s="4">
        <v>4008</v>
      </c>
      <c r="C217" s="8">
        <f t="shared" si="20"/>
        <v>4.008</v>
      </c>
      <c r="D217" s="1">
        <f t="shared" si="16"/>
        <v>99.62222222222222</v>
      </c>
      <c r="E217" s="2">
        <f t="shared" si="17"/>
        <v>462.5147223767031</v>
      </c>
      <c r="F217" s="2">
        <f t="shared" si="18"/>
        <v>140.9744873804191</v>
      </c>
    </row>
    <row r="218" spans="1:6" ht="11.25">
      <c r="A218">
        <f t="shared" si="19"/>
        <v>1260</v>
      </c>
      <c r="B218" s="4">
        <v>4007</v>
      </c>
      <c r="C218" s="8">
        <f t="shared" si="20"/>
        <v>4.007</v>
      </c>
      <c r="D218" s="1">
        <f t="shared" si="16"/>
        <v>99.6</v>
      </c>
      <c r="E218" s="2">
        <f t="shared" si="17"/>
        <v>468.6683624971758</v>
      </c>
      <c r="F218" s="2">
        <f t="shared" si="18"/>
        <v>142.8501168891392</v>
      </c>
    </row>
    <row r="219" spans="1:6" ht="11.25">
      <c r="A219">
        <f t="shared" si="19"/>
        <v>1266</v>
      </c>
      <c r="B219" s="4">
        <v>4008</v>
      </c>
      <c r="C219" s="8">
        <f t="shared" si="20"/>
        <v>4.008</v>
      </c>
      <c r="D219" s="1">
        <f t="shared" si="16"/>
        <v>99.62222222222222</v>
      </c>
      <c r="E219" s="2">
        <f t="shared" si="17"/>
        <v>462.5147223767031</v>
      </c>
      <c r="F219" s="2">
        <f t="shared" si="18"/>
        <v>140.9744873804191</v>
      </c>
    </row>
    <row r="220" spans="1:6" ht="11.25">
      <c r="A220">
        <f t="shared" si="19"/>
        <v>1272</v>
      </c>
      <c r="B220" s="4">
        <v>4010</v>
      </c>
      <c r="C220" s="8">
        <f t="shared" si="20"/>
        <v>4.01</v>
      </c>
      <c r="D220" s="1">
        <f t="shared" si="16"/>
        <v>99.66666666666666</v>
      </c>
      <c r="E220" s="2">
        <f t="shared" si="17"/>
        <v>450.2107758693836</v>
      </c>
      <c r="F220" s="2">
        <f t="shared" si="18"/>
        <v>137.22424448498813</v>
      </c>
    </row>
    <row r="221" spans="1:6" ht="11.25">
      <c r="A221">
        <f t="shared" si="19"/>
        <v>1278</v>
      </c>
      <c r="B221" s="4">
        <v>4008</v>
      </c>
      <c r="C221" s="8">
        <f t="shared" si="20"/>
        <v>4.008</v>
      </c>
      <c r="D221" s="1">
        <f t="shared" si="16"/>
        <v>99.62222222222222</v>
      </c>
      <c r="E221" s="2">
        <f t="shared" si="17"/>
        <v>462.5147223767031</v>
      </c>
      <c r="F221" s="2">
        <f t="shared" si="18"/>
        <v>140.9744873804191</v>
      </c>
    </row>
    <row r="222" spans="1:6" ht="11.25">
      <c r="A222">
        <f t="shared" si="19"/>
        <v>1284</v>
      </c>
      <c r="B222" s="4">
        <v>4011</v>
      </c>
      <c r="C222" s="8">
        <f t="shared" si="20"/>
        <v>4.011</v>
      </c>
      <c r="D222" s="1">
        <f t="shared" si="16"/>
        <v>99.6888888888889</v>
      </c>
      <c r="E222" s="2">
        <f t="shared" si="17"/>
        <v>444.06046858577906</v>
      </c>
      <c r="F222" s="2">
        <f t="shared" si="18"/>
        <v>135.34963082494548</v>
      </c>
    </row>
    <row r="223" spans="1:6" ht="11.25">
      <c r="A223">
        <f t="shared" si="19"/>
        <v>1290</v>
      </c>
      <c r="B223" s="4">
        <v>4017</v>
      </c>
      <c r="C223" s="8">
        <f t="shared" si="20"/>
        <v>4.017</v>
      </c>
      <c r="D223" s="1">
        <f t="shared" si="16"/>
        <v>99.82222222222224</v>
      </c>
      <c r="E223" s="2">
        <f t="shared" si="17"/>
        <v>407.1819202614126</v>
      </c>
      <c r="F223" s="2">
        <f t="shared" si="18"/>
        <v>124.10904929567856</v>
      </c>
    </row>
    <row r="224" spans="1:6" ht="11.25">
      <c r="A224">
        <f t="shared" si="19"/>
        <v>1296</v>
      </c>
      <c r="B224" s="4">
        <v>4020</v>
      </c>
      <c r="C224" s="8">
        <f t="shared" si="20"/>
        <v>4.02</v>
      </c>
      <c r="D224" s="1">
        <f t="shared" si="16"/>
        <v>99.88888888888889</v>
      </c>
      <c r="E224" s="2">
        <f t="shared" si="17"/>
        <v>388.75760159137144</v>
      </c>
      <c r="F224" s="2">
        <f t="shared" si="18"/>
        <v>118.49331696505003</v>
      </c>
    </row>
    <row r="225" spans="1:6" ht="11.25">
      <c r="A225">
        <f t="shared" si="19"/>
        <v>1302</v>
      </c>
      <c r="B225" s="4">
        <v>4025</v>
      </c>
      <c r="C225" s="8">
        <f t="shared" si="20"/>
        <v>4.025</v>
      </c>
      <c r="D225" s="1">
        <f t="shared" si="16"/>
        <v>100.00000000000001</v>
      </c>
      <c r="E225" s="2">
        <f t="shared" si="17"/>
        <v>358.0725184856853</v>
      </c>
      <c r="F225" s="2">
        <f t="shared" si="18"/>
        <v>109.14050363443688</v>
      </c>
    </row>
    <row r="226" spans="1:6" ht="11.25">
      <c r="A226">
        <f t="shared" si="19"/>
        <v>1308</v>
      </c>
      <c r="B226" s="4">
        <v>4026</v>
      </c>
      <c r="C226" s="8">
        <f t="shared" si="20"/>
        <v>4.026</v>
      </c>
      <c r="D226" s="1">
        <f t="shared" si="16"/>
        <v>100.02222222222221</v>
      </c>
      <c r="E226" s="2">
        <f t="shared" si="17"/>
        <v>351.9388150635101</v>
      </c>
      <c r="F226" s="2">
        <f t="shared" si="18"/>
        <v>107.27095083135788</v>
      </c>
    </row>
    <row r="227" spans="1:6" ht="11.25">
      <c r="A227">
        <f t="shared" si="19"/>
        <v>1314</v>
      </c>
      <c r="B227" s="4">
        <v>4032</v>
      </c>
      <c r="C227" s="8">
        <f t="shared" si="20"/>
        <v>4.032</v>
      </c>
      <c r="D227" s="1">
        <f t="shared" si="16"/>
        <v>100.15555555555557</v>
      </c>
      <c r="E227" s="2">
        <f t="shared" si="17"/>
        <v>315.15974965205476</v>
      </c>
      <c r="F227" s="2">
        <f t="shared" si="18"/>
        <v>96.0606916939463</v>
      </c>
    </row>
    <row r="228" spans="1:6" ht="11.25">
      <c r="A228">
        <f t="shared" si="19"/>
        <v>1320</v>
      </c>
      <c r="B228" s="4">
        <v>4031</v>
      </c>
      <c r="C228" s="8">
        <f t="shared" si="20"/>
        <v>4.031</v>
      </c>
      <c r="D228" s="1">
        <f t="shared" si="16"/>
        <v>100.13333333333333</v>
      </c>
      <c r="E228" s="2">
        <f t="shared" si="17"/>
        <v>321.28683953992555</v>
      </c>
      <c r="F228" s="2">
        <f t="shared" si="18"/>
        <v>97.92822869176932</v>
      </c>
    </row>
    <row r="229" spans="1:6" ht="11.25">
      <c r="A229">
        <f t="shared" si="19"/>
        <v>1326</v>
      </c>
      <c r="B229" s="4">
        <v>4034</v>
      </c>
      <c r="C229" s="8">
        <f t="shared" si="20"/>
        <v>4.034</v>
      </c>
      <c r="D229" s="1">
        <f t="shared" si="16"/>
        <v>100.2</v>
      </c>
      <c r="E229" s="2">
        <f t="shared" si="17"/>
        <v>302.9088715546284</v>
      </c>
      <c r="F229" s="2">
        <f t="shared" si="18"/>
        <v>92.32662404985074</v>
      </c>
    </row>
    <row r="230" spans="1:6" ht="11.25">
      <c r="A230">
        <f t="shared" si="19"/>
        <v>1332</v>
      </c>
      <c r="B230" s="4">
        <v>4031</v>
      </c>
      <c r="C230" s="8">
        <f t="shared" si="20"/>
        <v>4.031</v>
      </c>
      <c r="D230" s="1">
        <f t="shared" si="16"/>
        <v>100.13333333333333</v>
      </c>
      <c r="E230" s="2">
        <f t="shared" si="17"/>
        <v>321.28683953992555</v>
      </c>
      <c r="F230" s="2">
        <f t="shared" si="18"/>
        <v>97.92822869176932</v>
      </c>
    </row>
    <row r="231" spans="1:6" ht="11.25">
      <c r="A231">
        <f t="shared" si="19"/>
        <v>1338</v>
      </c>
      <c r="B231" s="4">
        <v>4032</v>
      </c>
      <c r="C231" s="8">
        <f t="shared" si="20"/>
        <v>4.032</v>
      </c>
      <c r="D231" s="1">
        <f t="shared" si="16"/>
        <v>100.15555555555557</v>
      </c>
      <c r="E231" s="2">
        <f t="shared" si="17"/>
        <v>315.15974965205476</v>
      </c>
      <c r="F231" s="2">
        <f t="shared" si="18"/>
        <v>96.0606916939463</v>
      </c>
    </row>
    <row r="232" spans="1:6" ht="11.25">
      <c r="A232">
        <f t="shared" si="19"/>
        <v>1344</v>
      </c>
      <c r="B232" s="4">
        <v>4031</v>
      </c>
      <c r="C232" s="8">
        <f t="shared" si="20"/>
        <v>4.031</v>
      </c>
      <c r="D232" s="1">
        <f t="shared" si="16"/>
        <v>100.13333333333333</v>
      </c>
      <c r="E232" s="2">
        <f t="shared" si="17"/>
        <v>321.28683953992555</v>
      </c>
      <c r="F232" s="2">
        <f t="shared" si="18"/>
        <v>97.92822869176932</v>
      </c>
    </row>
    <row r="233" spans="1:6" ht="11.25">
      <c r="A233">
        <f t="shared" si="19"/>
        <v>1350</v>
      </c>
      <c r="B233" s="4">
        <v>4031</v>
      </c>
      <c r="C233" s="8">
        <f t="shared" si="20"/>
        <v>4.031</v>
      </c>
      <c r="D233" s="1">
        <f t="shared" si="16"/>
        <v>100.13333333333333</v>
      </c>
      <c r="E233" s="2">
        <f t="shared" si="17"/>
        <v>321.28683953992555</v>
      </c>
      <c r="F233" s="2">
        <f t="shared" si="18"/>
        <v>97.92822869176932</v>
      </c>
    </row>
    <row r="234" spans="1:6" ht="11.25">
      <c r="A234">
        <f t="shared" si="19"/>
        <v>1356</v>
      </c>
      <c r="B234" s="4">
        <v>4029</v>
      </c>
      <c r="C234" s="8">
        <f t="shared" si="20"/>
        <v>4.029</v>
      </c>
      <c r="D234" s="1">
        <f t="shared" si="16"/>
        <v>100.08888888888889</v>
      </c>
      <c r="E234" s="2">
        <f t="shared" si="17"/>
        <v>333.5443232044864</v>
      </c>
      <c r="F234" s="2">
        <f t="shared" si="18"/>
        <v>101.66430971272746</v>
      </c>
    </row>
    <row r="235" spans="1:6" ht="11.25">
      <c r="A235">
        <f t="shared" si="19"/>
        <v>1362</v>
      </c>
      <c r="B235" s="4">
        <v>4030</v>
      </c>
      <c r="C235" s="8">
        <f t="shared" si="20"/>
        <v>4.03</v>
      </c>
      <c r="D235" s="1">
        <f t="shared" si="16"/>
        <v>100.11111111111111</v>
      </c>
      <c r="E235" s="2">
        <f t="shared" si="17"/>
        <v>327.41503057659054</v>
      </c>
      <c r="F235" s="2">
        <f t="shared" si="18"/>
        <v>99.7961013197448</v>
      </c>
    </row>
    <row r="236" spans="1:6" ht="11.25">
      <c r="A236">
        <f t="shared" si="19"/>
        <v>1368</v>
      </c>
      <c r="B236" s="4">
        <v>4028</v>
      </c>
      <c r="C236" s="8">
        <f t="shared" si="20"/>
        <v>4.028</v>
      </c>
      <c r="D236" s="1">
        <f t="shared" si="16"/>
        <v>100.06666666666666</v>
      </c>
      <c r="E236" s="2">
        <f t="shared" si="17"/>
        <v>339.6747178662757</v>
      </c>
      <c r="F236" s="2">
        <f t="shared" si="18"/>
        <v>103.53285400564084</v>
      </c>
    </row>
    <row r="237" spans="1:6" ht="11.25">
      <c r="A237">
        <f t="shared" si="19"/>
        <v>1374</v>
      </c>
      <c r="B237" s="4">
        <v>4029</v>
      </c>
      <c r="C237" s="8">
        <f t="shared" si="20"/>
        <v>4.029</v>
      </c>
      <c r="D237" s="1">
        <f t="shared" si="16"/>
        <v>100.08888888888889</v>
      </c>
      <c r="E237" s="2">
        <f t="shared" si="17"/>
        <v>333.5443232044864</v>
      </c>
      <c r="F237" s="2">
        <f t="shared" si="18"/>
        <v>101.66430971272746</v>
      </c>
    </row>
    <row r="238" spans="1:6" ht="11.25">
      <c r="A238">
        <f t="shared" si="19"/>
        <v>1380</v>
      </c>
      <c r="B238" s="4">
        <v>4028</v>
      </c>
      <c r="C238" s="8">
        <f t="shared" si="20"/>
        <v>4.028</v>
      </c>
      <c r="D238" s="1">
        <f t="shared" si="16"/>
        <v>100.06666666666666</v>
      </c>
      <c r="E238" s="2">
        <f t="shared" si="17"/>
        <v>339.6747178662757</v>
      </c>
      <c r="F238" s="2">
        <f t="shared" si="18"/>
        <v>103.53285400564084</v>
      </c>
    </row>
    <row r="239" spans="1:6" ht="11.25">
      <c r="A239">
        <f t="shared" si="19"/>
        <v>1386</v>
      </c>
      <c r="B239" s="4">
        <v>4026</v>
      </c>
      <c r="C239" s="8">
        <f t="shared" si="20"/>
        <v>4.026</v>
      </c>
      <c r="D239" s="1">
        <f t="shared" si="16"/>
        <v>100.02222222222221</v>
      </c>
      <c r="E239" s="2">
        <f t="shared" si="17"/>
        <v>351.9388150635101</v>
      </c>
      <c r="F239" s="2">
        <f t="shared" si="18"/>
        <v>107.27095083135788</v>
      </c>
    </row>
    <row r="240" spans="1:6" ht="11.25">
      <c r="A240">
        <f t="shared" si="19"/>
        <v>1392</v>
      </c>
      <c r="B240" s="4">
        <v>4026</v>
      </c>
      <c r="C240" s="8">
        <f t="shared" si="20"/>
        <v>4.026</v>
      </c>
      <c r="D240" s="1">
        <f t="shared" si="16"/>
        <v>100.02222222222221</v>
      </c>
      <c r="E240" s="2">
        <f t="shared" si="17"/>
        <v>351.9388150635101</v>
      </c>
      <c r="F240" s="2">
        <f t="shared" si="18"/>
        <v>107.27095083135788</v>
      </c>
    </row>
    <row r="241" spans="1:6" ht="11.25">
      <c r="A241">
        <f t="shared" si="19"/>
        <v>1398</v>
      </c>
      <c r="B241" s="4">
        <v>4027</v>
      </c>
      <c r="C241" s="8">
        <f t="shared" si="20"/>
        <v>4.027</v>
      </c>
      <c r="D241" s="1">
        <f t="shared" si="16"/>
        <v>100.04444444444445</v>
      </c>
      <c r="E241" s="2">
        <f t="shared" si="17"/>
        <v>345.80621500484745</v>
      </c>
      <c r="F241" s="2">
        <f t="shared" si="18"/>
        <v>105.4017343334775</v>
      </c>
    </row>
    <row r="242" spans="1:6" ht="11.25">
      <c r="A242">
        <f t="shared" si="19"/>
        <v>1404</v>
      </c>
      <c r="B242" s="4">
        <v>4024</v>
      </c>
      <c r="C242" s="8">
        <f t="shared" si="20"/>
        <v>4.024</v>
      </c>
      <c r="D242" s="1">
        <f t="shared" si="16"/>
        <v>99.97777777777777</v>
      </c>
      <c r="E242" s="2">
        <f t="shared" si="17"/>
        <v>364.2073257151661</v>
      </c>
      <c r="F242" s="2">
        <f t="shared" si="18"/>
        <v>111.01039287798264</v>
      </c>
    </row>
    <row r="243" spans="1:6" ht="11.25">
      <c r="A243">
        <f t="shared" si="19"/>
        <v>1410</v>
      </c>
      <c r="B243" s="4">
        <v>4024</v>
      </c>
      <c r="C243" s="8">
        <f t="shared" si="20"/>
        <v>4.024</v>
      </c>
      <c r="D243" s="1">
        <f t="shared" si="16"/>
        <v>99.97777777777777</v>
      </c>
      <c r="E243" s="2">
        <f t="shared" si="17"/>
        <v>364.2073257151661</v>
      </c>
      <c r="F243" s="2">
        <f t="shared" si="18"/>
        <v>111.01039287798264</v>
      </c>
    </row>
    <row r="244" spans="1:6" ht="11.25">
      <c r="A244">
        <f t="shared" si="19"/>
        <v>1416</v>
      </c>
      <c r="B244" s="4">
        <v>4024</v>
      </c>
      <c r="C244" s="8">
        <f t="shared" si="20"/>
        <v>4.024</v>
      </c>
      <c r="D244" s="1">
        <f t="shared" si="16"/>
        <v>99.97777777777777</v>
      </c>
      <c r="E244" s="2">
        <f t="shared" si="17"/>
        <v>364.2073257151661</v>
      </c>
      <c r="F244" s="2">
        <f t="shared" si="18"/>
        <v>111.01039287798264</v>
      </c>
    </row>
    <row r="245" spans="1:6" ht="11.25">
      <c r="A245">
        <f t="shared" si="19"/>
        <v>1422</v>
      </c>
      <c r="B245" s="4">
        <v>4018</v>
      </c>
      <c r="C245" s="8">
        <f t="shared" si="20"/>
        <v>4.018</v>
      </c>
      <c r="D245" s="1">
        <f t="shared" si="16"/>
        <v>99.84444444444445</v>
      </c>
      <c r="E245" s="2">
        <f t="shared" si="17"/>
        <v>401.03937393183617</v>
      </c>
      <c r="F245" s="2">
        <f t="shared" si="18"/>
        <v>122.23680117442368</v>
      </c>
    </row>
    <row r="246" spans="1:6" ht="11.25">
      <c r="A246">
        <f t="shared" si="19"/>
        <v>1428</v>
      </c>
      <c r="B246" s="4">
        <v>4022</v>
      </c>
      <c r="C246" s="8">
        <f t="shared" si="20"/>
        <v>4.022</v>
      </c>
      <c r="D246" s="1">
        <f t="shared" si="16"/>
        <v>99.93333333333334</v>
      </c>
      <c r="E246" s="2">
        <f t="shared" si="17"/>
        <v>376.48025337254074</v>
      </c>
      <c r="F246" s="2">
        <f t="shared" si="18"/>
        <v>114.75118122795043</v>
      </c>
    </row>
    <row r="247" spans="1:6" ht="11.25">
      <c r="A247">
        <f t="shared" si="19"/>
        <v>1434</v>
      </c>
      <c r="B247" s="4">
        <v>4022</v>
      </c>
      <c r="C247" s="8">
        <f t="shared" si="20"/>
        <v>4.022</v>
      </c>
      <c r="D247" s="1">
        <f t="shared" si="16"/>
        <v>99.93333333333334</v>
      </c>
      <c r="E247" s="2">
        <f t="shared" si="17"/>
        <v>376.48025337254074</v>
      </c>
      <c r="F247" s="2">
        <f t="shared" si="18"/>
        <v>114.75118122795043</v>
      </c>
    </row>
    <row r="248" spans="1:6" ht="11.25">
      <c r="A248">
        <f t="shared" si="19"/>
        <v>1440</v>
      </c>
      <c r="B248" s="4">
        <v>4022</v>
      </c>
      <c r="C248" s="8">
        <f t="shared" si="20"/>
        <v>4.022</v>
      </c>
      <c r="D248" s="1">
        <f t="shared" si="16"/>
        <v>99.93333333333334</v>
      </c>
      <c r="E248" s="2">
        <f t="shared" si="17"/>
        <v>376.48025337254074</v>
      </c>
      <c r="F248" s="2">
        <f t="shared" si="18"/>
        <v>114.75118122795043</v>
      </c>
    </row>
    <row r="249" spans="1:6" ht="11.25">
      <c r="A249">
        <f t="shared" si="19"/>
        <v>1446</v>
      </c>
      <c r="B249" s="4">
        <v>4021</v>
      </c>
      <c r="C249" s="8">
        <f t="shared" si="20"/>
        <v>4.021</v>
      </c>
      <c r="D249" s="1">
        <f t="shared" si="16"/>
        <v>99.91111111111113</v>
      </c>
      <c r="E249" s="2">
        <f t="shared" si="17"/>
        <v>382.61837468936085</v>
      </c>
      <c r="F249" s="2">
        <f t="shared" si="18"/>
        <v>116.6220806053172</v>
      </c>
    </row>
    <row r="250" spans="1:6" ht="11.25">
      <c r="A250">
        <f t="shared" si="19"/>
        <v>1452</v>
      </c>
      <c r="B250" s="4">
        <v>4022</v>
      </c>
      <c r="C250" s="8">
        <f t="shared" si="20"/>
        <v>4.022</v>
      </c>
      <c r="D250" s="1">
        <f t="shared" si="16"/>
        <v>99.93333333333334</v>
      </c>
      <c r="E250" s="2">
        <f t="shared" si="17"/>
        <v>376.48025337254074</v>
      </c>
      <c r="F250" s="2">
        <f t="shared" si="18"/>
        <v>114.75118122795043</v>
      </c>
    </row>
    <row r="251" spans="1:6" ht="11.25">
      <c r="A251">
        <f t="shared" si="19"/>
        <v>1458</v>
      </c>
      <c r="B251" s="4">
        <v>4030</v>
      </c>
      <c r="C251" s="8">
        <f t="shared" si="20"/>
        <v>4.03</v>
      </c>
      <c r="D251" s="1">
        <f t="shared" si="16"/>
        <v>100.11111111111111</v>
      </c>
      <c r="E251" s="2">
        <f t="shared" si="17"/>
        <v>327.41503057659054</v>
      </c>
      <c r="F251" s="2">
        <f t="shared" si="18"/>
        <v>99.7961013197448</v>
      </c>
    </row>
    <row r="252" spans="1:6" ht="11.25">
      <c r="A252">
        <f t="shared" si="19"/>
        <v>1464</v>
      </c>
      <c r="B252" s="4">
        <v>4033</v>
      </c>
      <c r="C252" s="8">
        <f t="shared" si="20"/>
        <v>4.033</v>
      </c>
      <c r="D252" s="1">
        <f t="shared" si="16"/>
        <v>100.17777777777779</v>
      </c>
      <c r="E252" s="2">
        <f t="shared" si="17"/>
        <v>309.0337604708967</v>
      </c>
      <c r="F252" s="2">
        <f t="shared" si="18"/>
        <v>94.19349019152932</v>
      </c>
    </row>
    <row r="253" spans="1:6" ht="11.25">
      <c r="A253">
        <f t="shared" si="19"/>
        <v>1470</v>
      </c>
      <c r="B253" s="4">
        <v>4036</v>
      </c>
      <c r="C253" s="8">
        <f t="shared" si="20"/>
        <v>4.036</v>
      </c>
      <c r="D253" s="1">
        <f t="shared" si="16"/>
        <v>100.24444444444444</v>
      </c>
      <c r="E253" s="2">
        <f t="shared" si="17"/>
        <v>290.6623927506796</v>
      </c>
      <c r="F253" s="2">
        <f t="shared" si="18"/>
        <v>88.59389731040714</v>
      </c>
    </row>
    <row r="254" spans="1:6" ht="11.25">
      <c r="A254">
        <f t="shared" si="19"/>
        <v>1476</v>
      </c>
      <c r="B254" s="4">
        <v>4038</v>
      </c>
      <c r="C254" s="8">
        <f t="shared" si="20"/>
        <v>4.038</v>
      </c>
      <c r="D254" s="1">
        <f t="shared" si="16"/>
        <v>100.2888888888889</v>
      </c>
      <c r="E254" s="2">
        <f t="shared" si="17"/>
        <v>278.42030971103344</v>
      </c>
      <c r="F254" s="2">
        <f t="shared" si="18"/>
        <v>84.862510399923</v>
      </c>
    </row>
    <row r="255" spans="1:6" ht="11.25">
      <c r="A255">
        <f t="shared" si="19"/>
        <v>1482</v>
      </c>
      <c r="B255" s="4">
        <v>4041</v>
      </c>
      <c r="C255" s="8">
        <f t="shared" si="20"/>
        <v>4.041</v>
      </c>
      <c r="D255" s="1">
        <f t="shared" si="16"/>
        <v>100.35555555555557</v>
      </c>
      <c r="E255" s="2">
        <f t="shared" si="17"/>
        <v>260.0654195002495</v>
      </c>
      <c r="F255" s="2">
        <f t="shared" si="18"/>
        <v>79.26793986367605</v>
      </c>
    </row>
    <row r="256" spans="1:6" ht="11.25">
      <c r="A256">
        <f t="shared" si="19"/>
        <v>1488</v>
      </c>
      <c r="B256" s="4">
        <v>4045</v>
      </c>
      <c r="C256" s="8">
        <f t="shared" si="20"/>
        <v>4.045</v>
      </c>
      <c r="D256" s="1">
        <f t="shared" si="16"/>
        <v>100.44444444444444</v>
      </c>
      <c r="E256" s="2">
        <f t="shared" si="17"/>
        <v>235.60758486598547</v>
      </c>
      <c r="F256" s="2">
        <f t="shared" si="18"/>
        <v>71.81319186715237</v>
      </c>
    </row>
    <row r="257" spans="1:6" ht="11.25">
      <c r="A257">
        <f t="shared" si="19"/>
        <v>1494</v>
      </c>
      <c r="B257" s="4">
        <v>4039</v>
      </c>
      <c r="C257" s="8">
        <f t="shared" si="20"/>
        <v>4.039</v>
      </c>
      <c r="D257" s="1">
        <f t="shared" si="16"/>
        <v>100.31111111111112</v>
      </c>
      <c r="E257" s="2">
        <f t="shared" si="17"/>
        <v>272.3009155011364</v>
      </c>
      <c r="F257" s="2">
        <f t="shared" si="18"/>
        <v>82.99731904474638</v>
      </c>
    </row>
    <row r="258" spans="1:6" ht="11.25">
      <c r="A258">
        <f t="shared" si="19"/>
        <v>1500</v>
      </c>
      <c r="B258" s="4">
        <v>4042</v>
      </c>
      <c r="C258" s="8">
        <f t="shared" si="20"/>
        <v>4.042</v>
      </c>
      <c r="D258" s="1">
        <f t="shared" si="16"/>
        <v>100.37777777777778</v>
      </c>
      <c r="E258" s="2">
        <f t="shared" si="17"/>
        <v>253.9493168296989</v>
      </c>
      <c r="F258" s="2">
        <f t="shared" si="18"/>
        <v>77.40375176969222</v>
      </c>
    </row>
    <row r="259" spans="1:6" ht="11.25">
      <c r="A259">
        <f t="shared" si="19"/>
        <v>1506</v>
      </c>
      <c r="B259" s="4">
        <v>4041</v>
      </c>
      <c r="C259" s="8">
        <f t="shared" si="20"/>
        <v>4.041</v>
      </c>
      <c r="D259" s="1">
        <f t="shared" si="16"/>
        <v>100.35555555555557</v>
      </c>
      <c r="E259" s="2">
        <f t="shared" si="17"/>
        <v>260.0654195002495</v>
      </c>
      <c r="F259" s="2">
        <f t="shared" si="18"/>
        <v>79.26793986367605</v>
      </c>
    </row>
    <row r="260" spans="1:6" ht="11.25">
      <c r="A260">
        <f t="shared" si="19"/>
        <v>1512</v>
      </c>
      <c r="B260" s="4">
        <v>4040</v>
      </c>
      <c r="C260" s="8">
        <f t="shared" si="20"/>
        <v>4.04</v>
      </c>
      <c r="D260" s="1">
        <f t="shared" si="16"/>
        <v>100.33333333333334</v>
      </c>
      <c r="E260" s="2">
        <f t="shared" si="17"/>
        <v>266.1826189108422</v>
      </c>
      <c r="F260" s="2">
        <f t="shared" si="18"/>
        <v>81.13246224402471</v>
      </c>
    </row>
    <row r="261" spans="1:6" ht="11.25">
      <c r="A261">
        <f t="shared" si="19"/>
        <v>1518</v>
      </c>
      <c r="B261" s="4">
        <v>4043</v>
      </c>
      <c r="C261" s="8">
        <f t="shared" si="20"/>
        <v>4.043</v>
      </c>
      <c r="D261" s="1">
        <f t="shared" si="16"/>
        <v>100.4</v>
      </c>
      <c r="E261" s="2">
        <f t="shared" si="17"/>
        <v>247.83431045983784</v>
      </c>
      <c r="F261" s="2">
        <f t="shared" si="18"/>
        <v>75.53989782815857</v>
      </c>
    </row>
    <row r="262" spans="1:6" ht="11.25">
      <c r="A262">
        <f t="shared" si="19"/>
        <v>1524</v>
      </c>
      <c r="B262" s="4">
        <v>4040</v>
      </c>
      <c r="C262" s="8">
        <f t="shared" si="20"/>
        <v>4.04</v>
      </c>
      <c r="D262" s="1">
        <f t="shared" si="16"/>
        <v>100.33333333333334</v>
      </c>
      <c r="E262" s="2">
        <f t="shared" si="17"/>
        <v>266.1826189108422</v>
      </c>
      <c r="F262" s="2">
        <f t="shared" si="18"/>
        <v>81.13246224402471</v>
      </c>
    </row>
    <row r="263" spans="1:6" ht="11.25">
      <c r="A263">
        <f t="shared" si="19"/>
        <v>1530</v>
      </c>
      <c r="B263" s="4">
        <v>4040</v>
      </c>
      <c r="C263" s="8">
        <f t="shared" si="20"/>
        <v>4.04</v>
      </c>
      <c r="D263" s="1">
        <f t="shared" si="16"/>
        <v>100.33333333333334</v>
      </c>
      <c r="E263" s="2">
        <f t="shared" si="17"/>
        <v>266.1826189108422</v>
      </c>
      <c r="F263" s="2">
        <f t="shared" si="18"/>
        <v>81.13246224402471</v>
      </c>
    </row>
    <row r="264" spans="1:6" ht="11.25">
      <c r="A264">
        <f t="shared" si="19"/>
        <v>1536</v>
      </c>
      <c r="B264" s="4">
        <v>4039</v>
      </c>
      <c r="C264" s="8">
        <f t="shared" si="20"/>
        <v>4.039</v>
      </c>
      <c r="D264" s="1">
        <f aca="true" t="shared" si="21" ref="D264:D327">((C264/5)+0.095)/0.009</f>
        <v>100.31111111111112</v>
      </c>
      <c r="E264" s="2">
        <f aca="true" t="shared" si="22" ref="E264:E327">(POWER(10,LOG10(D264/101.304)/5.2558797)-1)/(-6.8755856*POWER(10,-6))</f>
        <v>272.3009155011364</v>
      </c>
      <c r="F264" s="2">
        <f t="shared" si="18"/>
        <v>82.99731904474638</v>
      </c>
    </row>
    <row r="265" spans="1:6" ht="11.25">
      <c r="A265">
        <f t="shared" si="19"/>
        <v>1542</v>
      </c>
      <c r="B265" s="4">
        <v>4038</v>
      </c>
      <c r="C265" s="8">
        <f t="shared" si="20"/>
        <v>4.038</v>
      </c>
      <c r="D265" s="1">
        <f t="shared" si="21"/>
        <v>100.2888888888889</v>
      </c>
      <c r="E265" s="2">
        <f t="shared" si="22"/>
        <v>278.42030971103344</v>
      </c>
      <c r="F265" s="2">
        <f t="shared" si="18"/>
        <v>84.862510399923</v>
      </c>
    </row>
    <row r="266" spans="1:6" ht="11.25">
      <c r="A266">
        <f t="shared" si="19"/>
        <v>1548</v>
      </c>
      <c r="B266" s="4">
        <v>4039</v>
      </c>
      <c r="C266" s="8">
        <f t="shared" si="20"/>
        <v>4.039</v>
      </c>
      <c r="D266" s="1">
        <f t="shared" si="21"/>
        <v>100.31111111111112</v>
      </c>
      <c r="E266" s="2">
        <f t="shared" si="22"/>
        <v>272.3009155011364</v>
      </c>
      <c r="F266" s="2">
        <f aca="true" t="shared" si="23" ref="F266:F329">E266*0.3048</f>
        <v>82.99731904474638</v>
      </c>
    </row>
    <row r="267" spans="1:6" ht="11.25">
      <c r="A267">
        <f aca="true" t="shared" si="24" ref="A267:A330">A266+6</f>
        <v>1554</v>
      </c>
      <c r="B267" s="4">
        <v>4043</v>
      </c>
      <c r="C267" s="8">
        <f t="shared" si="20"/>
        <v>4.043</v>
      </c>
      <c r="D267" s="1">
        <f t="shared" si="21"/>
        <v>100.4</v>
      </c>
      <c r="E267" s="2">
        <f t="shared" si="22"/>
        <v>247.83431045983784</v>
      </c>
      <c r="F267" s="2">
        <f t="shared" si="23"/>
        <v>75.53989782815857</v>
      </c>
    </row>
    <row r="268" spans="1:6" ht="11.25">
      <c r="A268">
        <f t="shared" si="24"/>
        <v>1560</v>
      </c>
      <c r="B268" s="4">
        <v>4038</v>
      </c>
      <c r="C268" s="8">
        <f t="shared" si="20"/>
        <v>4.038</v>
      </c>
      <c r="D268" s="1">
        <f t="shared" si="21"/>
        <v>100.2888888888889</v>
      </c>
      <c r="E268" s="2">
        <f t="shared" si="22"/>
        <v>278.42030971103344</v>
      </c>
      <c r="F268" s="2">
        <f t="shared" si="23"/>
        <v>84.862510399923</v>
      </c>
    </row>
    <row r="269" spans="1:6" ht="11.25">
      <c r="A269">
        <f t="shared" si="24"/>
        <v>1566</v>
      </c>
      <c r="B269" s="4">
        <v>4042</v>
      </c>
      <c r="C269" s="8">
        <f t="shared" si="20"/>
        <v>4.042</v>
      </c>
      <c r="D269" s="1">
        <f t="shared" si="21"/>
        <v>100.37777777777778</v>
      </c>
      <c r="E269" s="2">
        <f t="shared" si="22"/>
        <v>253.9493168296989</v>
      </c>
      <c r="F269" s="2">
        <f t="shared" si="23"/>
        <v>77.40375176969222</v>
      </c>
    </row>
    <row r="270" spans="1:6" ht="11.25">
      <c r="A270">
        <f t="shared" si="24"/>
        <v>1572</v>
      </c>
      <c r="B270" s="4">
        <v>4039</v>
      </c>
      <c r="C270" s="8">
        <f t="shared" si="20"/>
        <v>4.039</v>
      </c>
      <c r="D270" s="1">
        <f t="shared" si="21"/>
        <v>100.31111111111112</v>
      </c>
      <c r="E270" s="2">
        <f t="shared" si="22"/>
        <v>272.3009155011364</v>
      </c>
      <c r="F270" s="2">
        <f t="shared" si="23"/>
        <v>82.99731904474638</v>
      </c>
    </row>
    <row r="271" spans="1:6" ht="11.25">
      <c r="A271">
        <f t="shared" si="24"/>
        <v>1578</v>
      </c>
      <c r="B271" s="4">
        <v>4040</v>
      </c>
      <c r="C271" s="8">
        <f aca="true" t="shared" si="25" ref="C271:C334">B271/1000</f>
        <v>4.04</v>
      </c>
      <c r="D271" s="1">
        <f t="shared" si="21"/>
        <v>100.33333333333334</v>
      </c>
      <c r="E271" s="2">
        <f t="shared" si="22"/>
        <v>266.1826189108422</v>
      </c>
      <c r="F271" s="2">
        <f t="shared" si="23"/>
        <v>81.13246224402471</v>
      </c>
    </row>
    <row r="272" spans="1:6" ht="11.25">
      <c r="A272">
        <f t="shared" si="24"/>
        <v>1584</v>
      </c>
      <c r="B272" s="4">
        <v>4040</v>
      </c>
      <c r="C272" s="8">
        <f t="shared" si="25"/>
        <v>4.04</v>
      </c>
      <c r="D272" s="1">
        <f t="shared" si="21"/>
        <v>100.33333333333334</v>
      </c>
      <c r="E272" s="2">
        <f t="shared" si="22"/>
        <v>266.1826189108422</v>
      </c>
      <c r="F272" s="2">
        <f t="shared" si="23"/>
        <v>81.13246224402471</v>
      </c>
    </row>
    <row r="273" spans="1:6" ht="11.25">
      <c r="A273">
        <f t="shared" si="24"/>
        <v>1590</v>
      </c>
      <c r="B273" s="4">
        <v>4039</v>
      </c>
      <c r="C273" s="8">
        <f t="shared" si="25"/>
        <v>4.039</v>
      </c>
      <c r="D273" s="1">
        <f t="shared" si="21"/>
        <v>100.31111111111112</v>
      </c>
      <c r="E273" s="2">
        <f t="shared" si="22"/>
        <v>272.3009155011364</v>
      </c>
      <c r="F273" s="2">
        <f t="shared" si="23"/>
        <v>82.99731904474638</v>
      </c>
    </row>
    <row r="274" spans="1:6" ht="11.25">
      <c r="A274">
        <f t="shared" si="24"/>
        <v>1596</v>
      </c>
      <c r="B274" s="4">
        <v>4039</v>
      </c>
      <c r="C274" s="8">
        <f t="shared" si="25"/>
        <v>4.039</v>
      </c>
      <c r="D274" s="1">
        <f t="shared" si="21"/>
        <v>100.31111111111112</v>
      </c>
      <c r="E274" s="2">
        <f t="shared" si="22"/>
        <v>272.3009155011364</v>
      </c>
      <c r="F274" s="2">
        <f t="shared" si="23"/>
        <v>82.99731904474638</v>
      </c>
    </row>
    <row r="275" spans="1:6" ht="11.25">
      <c r="A275">
        <f t="shared" si="24"/>
        <v>1602</v>
      </c>
      <c r="B275" s="4">
        <v>4039</v>
      </c>
      <c r="C275" s="8">
        <f t="shared" si="25"/>
        <v>4.039</v>
      </c>
      <c r="D275" s="1">
        <f t="shared" si="21"/>
        <v>100.31111111111112</v>
      </c>
      <c r="E275" s="2">
        <f t="shared" si="22"/>
        <v>272.3009155011364</v>
      </c>
      <c r="F275" s="2">
        <f t="shared" si="23"/>
        <v>82.99731904474638</v>
      </c>
    </row>
    <row r="276" spans="1:6" ht="11.25">
      <c r="A276">
        <f t="shared" si="24"/>
        <v>1608</v>
      </c>
      <c r="B276" s="4">
        <v>4037</v>
      </c>
      <c r="C276" s="8">
        <f t="shared" si="25"/>
        <v>4.037</v>
      </c>
      <c r="D276" s="1">
        <f t="shared" si="21"/>
        <v>100.26666666666667</v>
      </c>
      <c r="E276" s="2">
        <f t="shared" si="22"/>
        <v>284.54080198072563</v>
      </c>
      <c r="F276" s="2">
        <f t="shared" si="23"/>
        <v>86.72803644372517</v>
      </c>
    </row>
    <row r="277" spans="1:6" ht="11.25">
      <c r="A277">
        <f t="shared" si="24"/>
        <v>1614</v>
      </c>
      <c r="B277" s="4">
        <v>4038</v>
      </c>
      <c r="C277" s="8">
        <f t="shared" si="25"/>
        <v>4.038</v>
      </c>
      <c r="D277" s="1">
        <f t="shared" si="21"/>
        <v>100.2888888888889</v>
      </c>
      <c r="E277" s="2">
        <f t="shared" si="22"/>
        <v>278.42030971103344</v>
      </c>
      <c r="F277" s="2">
        <f t="shared" si="23"/>
        <v>84.862510399923</v>
      </c>
    </row>
    <row r="278" spans="1:6" ht="11.25">
      <c r="A278">
        <f t="shared" si="24"/>
        <v>1620</v>
      </c>
      <c r="B278" s="4">
        <v>4038</v>
      </c>
      <c r="C278" s="8">
        <f t="shared" si="25"/>
        <v>4.038</v>
      </c>
      <c r="D278" s="1">
        <f t="shared" si="21"/>
        <v>100.2888888888889</v>
      </c>
      <c r="E278" s="2">
        <f t="shared" si="22"/>
        <v>278.42030971103344</v>
      </c>
      <c r="F278" s="2">
        <f t="shared" si="23"/>
        <v>84.862510399923</v>
      </c>
    </row>
    <row r="279" spans="1:6" ht="11.25">
      <c r="A279">
        <f t="shared" si="24"/>
        <v>1626</v>
      </c>
      <c r="B279" s="4">
        <v>4040</v>
      </c>
      <c r="C279" s="8">
        <f t="shared" si="25"/>
        <v>4.04</v>
      </c>
      <c r="D279" s="1">
        <f t="shared" si="21"/>
        <v>100.33333333333334</v>
      </c>
      <c r="E279" s="2">
        <f t="shared" si="22"/>
        <v>266.1826189108422</v>
      </c>
      <c r="F279" s="2">
        <f t="shared" si="23"/>
        <v>81.13246224402471</v>
      </c>
    </row>
    <row r="280" spans="1:6" ht="11.25">
      <c r="A280">
        <f t="shared" si="24"/>
        <v>1632</v>
      </c>
      <c r="B280" s="4">
        <v>4039</v>
      </c>
      <c r="C280" s="8">
        <f t="shared" si="25"/>
        <v>4.039</v>
      </c>
      <c r="D280" s="1">
        <f t="shared" si="21"/>
        <v>100.31111111111112</v>
      </c>
      <c r="E280" s="2">
        <f t="shared" si="22"/>
        <v>272.3009155011364</v>
      </c>
      <c r="F280" s="2">
        <f t="shared" si="23"/>
        <v>82.99731904474638</v>
      </c>
    </row>
    <row r="281" spans="1:6" ht="11.25">
      <c r="A281">
        <f t="shared" si="24"/>
        <v>1638</v>
      </c>
      <c r="B281" s="4">
        <v>4037</v>
      </c>
      <c r="C281" s="8">
        <f t="shared" si="25"/>
        <v>4.037</v>
      </c>
      <c r="D281" s="1">
        <f t="shared" si="21"/>
        <v>100.26666666666667</v>
      </c>
      <c r="E281" s="2">
        <f t="shared" si="22"/>
        <v>284.54080198072563</v>
      </c>
      <c r="F281" s="2">
        <f t="shared" si="23"/>
        <v>86.72803644372517</v>
      </c>
    </row>
    <row r="282" spans="1:6" ht="11.25">
      <c r="A282">
        <f t="shared" si="24"/>
        <v>1644</v>
      </c>
      <c r="B282" s="4">
        <v>4040</v>
      </c>
      <c r="C282" s="8">
        <f t="shared" si="25"/>
        <v>4.04</v>
      </c>
      <c r="D282" s="1">
        <f t="shared" si="21"/>
        <v>100.33333333333334</v>
      </c>
      <c r="E282" s="2">
        <f t="shared" si="22"/>
        <v>266.1826189108422</v>
      </c>
      <c r="F282" s="2">
        <f t="shared" si="23"/>
        <v>81.13246224402471</v>
      </c>
    </row>
    <row r="283" spans="1:6" ht="11.25">
      <c r="A283">
        <f t="shared" si="24"/>
        <v>1650</v>
      </c>
      <c r="B283" s="4">
        <v>4038</v>
      </c>
      <c r="C283" s="8">
        <f t="shared" si="25"/>
        <v>4.038</v>
      </c>
      <c r="D283" s="1">
        <f t="shared" si="21"/>
        <v>100.2888888888889</v>
      </c>
      <c r="E283" s="2">
        <f t="shared" si="22"/>
        <v>278.42030971103344</v>
      </c>
      <c r="F283" s="2">
        <f t="shared" si="23"/>
        <v>84.862510399923</v>
      </c>
    </row>
    <row r="284" spans="1:6" ht="11.25">
      <c r="A284">
        <f t="shared" si="24"/>
        <v>1656</v>
      </c>
      <c r="B284" s="4">
        <v>4043</v>
      </c>
      <c r="C284" s="8">
        <f t="shared" si="25"/>
        <v>4.043</v>
      </c>
      <c r="D284" s="1">
        <f t="shared" si="21"/>
        <v>100.4</v>
      </c>
      <c r="E284" s="2">
        <f t="shared" si="22"/>
        <v>247.83431045983784</v>
      </c>
      <c r="F284" s="2">
        <f t="shared" si="23"/>
        <v>75.53989782815857</v>
      </c>
    </row>
    <row r="285" spans="1:6" ht="11.25">
      <c r="A285">
        <f t="shared" si="24"/>
        <v>1662</v>
      </c>
      <c r="B285" s="4">
        <v>4046</v>
      </c>
      <c r="C285" s="8">
        <f t="shared" si="25"/>
        <v>4.046</v>
      </c>
      <c r="D285" s="1">
        <f t="shared" si="21"/>
        <v>100.46666666666667</v>
      </c>
      <c r="E285" s="2">
        <f t="shared" si="22"/>
        <v>229.49586476467778</v>
      </c>
      <c r="F285" s="2">
        <f t="shared" si="23"/>
        <v>69.95033958027379</v>
      </c>
    </row>
    <row r="286" spans="1:6" ht="11.25">
      <c r="A286">
        <f t="shared" si="24"/>
        <v>1668</v>
      </c>
      <c r="B286" s="4">
        <v>4046</v>
      </c>
      <c r="C286" s="8">
        <f t="shared" si="25"/>
        <v>4.046</v>
      </c>
      <c r="D286" s="1">
        <f t="shared" si="21"/>
        <v>100.46666666666667</v>
      </c>
      <c r="E286" s="2">
        <f t="shared" si="22"/>
        <v>229.49586476467778</v>
      </c>
      <c r="F286" s="2">
        <f t="shared" si="23"/>
        <v>69.95033958027379</v>
      </c>
    </row>
    <row r="287" spans="1:6" ht="11.25">
      <c r="A287">
        <f t="shared" si="24"/>
        <v>1674</v>
      </c>
      <c r="B287" s="4">
        <v>4050</v>
      </c>
      <c r="C287" s="8">
        <f t="shared" si="25"/>
        <v>4.05</v>
      </c>
      <c r="D287" s="1">
        <f t="shared" si="21"/>
        <v>100.55555555555556</v>
      </c>
      <c r="E287" s="2">
        <f t="shared" si="22"/>
        <v>205.05992543994125</v>
      </c>
      <c r="F287" s="2">
        <f t="shared" si="23"/>
        <v>62.5022652740941</v>
      </c>
    </row>
    <row r="288" spans="1:6" ht="11.25">
      <c r="A288">
        <f t="shared" si="24"/>
        <v>1680</v>
      </c>
      <c r="B288" s="4">
        <v>4051</v>
      </c>
      <c r="C288" s="8">
        <f t="shared" si="25"/>
        <v>4.051</v>
      </c>
      <c r="D288" s="1">
        <f t="shared" si="21"/>
        <v>100.57777777777778</v>
      </c>
      <c r="E288" s="2">
        <f t="shared" si="22"/>
        <v>198.95367369092645</v>
      </c>
      <c r="F288" s="2">
        <f t="shared" si="23"/>
        <v>60.641079740994385</v>
      </c>
    </row>
    <row r="289" spans="1:6" ht="11.25">
      <c r="A289">
        <f t="shared" si="24"/>
        <v>1686</v>
      </c>
      <c r="B289" s="4">
        <v>4056</v>
      </c>
      <c r="C289" s="8">
        <f t="shared" si="25"/>
        <v>4.056</v>
      </c>
      <c r="D289" s="1">
        <f t="shared" si="21"/>
        <v>100.6888888888889</v>
      </c>
      <c r="E289" s="2">
        <f t="shared" si="22"/>
        <v>168.43879159616645</v>
      </c>
      <c r="F289" s="2">
        <f t="shared" si="23"/>
        <v>51.34014367851154</v>
      </c>
    </row>
    <row r="290" spans="1:6" ht="11.25">
      <c r="A290">
        <f t="shared" si="24"/>
        <v>1692</v>
      </c>
      <c r="B290" s="4">
        <v>4058</v>
      </c>
      <c r="C290" s="8">
        <f t="shared" si="25"/>
        <v>4.058</v>
      </c>
      <c r="D290" s="1">
        <f t="shared" si="21"/>
        <v>100.73333333333333</v>
      </c>
      <c r="E290" s="2">
        <f t="shared" si="22"/>
        <v>156.24047305571384</v>
      </c>
      <c r="F290" s="2">
        <f t="shared" si="23"/>
        <v>47.62209618738158</v>
      </c>
    </row>
    <row r="291" spans="1:6" ht="11.25">
      <c r="A291">
        <f t="shared" si="24"/>
        <v>1698</v>
      </c>
      <c r="B291" s="4">
        <v>4061</v>
      </c>
      <c r="C291" s="8">
        <f t="shared" si="25"/>
        <v>4.061</v>
      </c>
      <c r="D291" s="1">
        <f t="shared" si="21"/>
        <v>100.80000000000001</v>
      </c>
      <c r="E291" s="2">
        <f t="shared" si="22"/>
        <v>137.95116396706712</v>
      </c>
      <c r="F291" s="2">
        <f t="shared" si="23"/>
        <v>42.04751477716206</v>
      </c>
    </row>
    <row r="292" spans="1:6" ht="11.25">
      <c r="A292">
        <f t="shared" si="24"/>
        <v>1704</v>
      </c>
      <c r="B292" s="4">
        <v>4063</v>
      </c>
      <c r="C292" s="8">
        <f t="shared" si="25"/>
        <v>4.063</v>
      </c>
      <c r="D292" s="1">
        <f t="shared" si="21"/>
        <v>100.84444444444445</v>
      </c>
      <c r="E292" s="2">
        <f t="shared" si="22"/>
        <v>125.76373198693157</v>
      </c>
      <c r="F292" s="2">
        <f t="shared" si="23"/>
        <v>38.33278550961675</v>
      </c>
    </row>
    <row r="293" spans="1:6" ht="11.25">
      <c r="A293">
        <f t="shared" si="24"/>
        <v>1710</v>
      </c>
      <c r="B293" s="4">
        <v>4063</v>
      </c>
      <c r="C293" s="8">
        <f t="shared" si="25"/>
        <v>4.063</v>
      </c>
      <c r="D293" s="1">
        <f t="shared" si="21"/>
        <v>100.84444444444445</v>
      </c>
      <c r="E293" s="2">
        <f t="shared" si="22"/>
        <v>125.76373198693157</v>
      </c>
      <c r="F293" s="2">
        <f t="shared" si="23"/>
        <v>38.33278550961675</v>
      </c>
    </row>
    <row r="294" spans="1:6" ht="11.25">
      <c r="A294">
        <f t="shared" si="24"/>
        <v>1716</v>
      </c>
      <c r="B294" s="4">
        <v>4063</v>
      </c>
      <c r="C294" s="8">
        <f t="shared" si="25"/>
        <v>4.063</v>
      </c>
      <c r="D294" s="1">
        <f t="shared" si="21"/>
        <v>100.84444444444445</v>
      </c>
      <c r="E294" s="2">
        <f t="shared" si="22"/>
        <v>125.76373198693157</v>
      </c>
      <c r="F294" s="2">
        <f t="shared" si="23"/>
        <v>38.33278550961675</v>
      </c>
    </row>
    <row r="295" spans="1:6" ht="11.25">
      <c r="A295">
        <f t="shared" si="24"/>
        <v>1722</v>
      </c>
      <c r="B295" s="4">
        <v>4063</v>
      </c>
      <c r="C295" s="8">
        <f t="shared" si="25"/>
        <v>4.063</v>
      </c>
      <c r="D295" s="1">
        <f t="shared" si="21"/>
        <v>100.84444444444445</v>
      </c>
      <c r="E295" s="2">
        <f t="shared" si="22"/>
        <v>125.76373198693157</v>
      </c>
      <c r="F295" s="2">
        <f t="shared" si="23"/>
        <v>38.33278550961675</v>
      </c>
    </row>
    <row r="296" spans="1:6" ht="11.25">
      <c r="A296">
        <f t="shared" si="24"/>
        <v>1728</v>
      </c>
      <c r="B296" s="4">
        <v>4068</v>
      </c>
      <c r="C296" s="8">
        <f t="shared" si="25"/>
        <v>4.068</v>
      </c>
      <c r="D296" s="1">
        <f t="shared" si="21"/>
        <v>100.95555555555555</v>
      </c>
      <c r="E296" s="2">
        <f t="shared" si="22"/>
        <v>95.31416934845514</v>
      </c>
      <c r="F296" s="2">
        <f t="shared" si="23"/>
        <v>29.051758817409127</v>
      </c>
    </row>
    <row r="297" spans="1:6" ht="11.25">
      <c r="A297">
        <f t="shared" si="24"/>
        <v>1734</v>
      </c>
      <c r="B297" s="4">
        <v>4065</v>
      </c>
      <c r="C297" s="8">
        <f t="shared" si="25"/>
        <v>4.065</v>
      </c>
      <c r="D297" s="1">
        <f t="shared" si="21"/>
        <v>100.8888888888889</v>
      </c>
      <c r="E297" s="2">
        <f t="shared" si="22"/>
        <v>113.58064855379062</v>
      </c>
      <c r="F297" s="2">
        <f t="shared" si="23"/>
        <v>34.619381679195385</v>
      </c>
    </row>
    <row r="298" spans="1:6" ht="11.25">
      <c r="A298">
        <f t="shared" si="24"/>
        <v>1740</v>
      </c>
      <c r="B298" s="4">
        <v>4067</v>
      </c>
      <c r="C298" s="8">
        <f t="shared" si="25"/>
        <v>4.067</v>
      </c>
      <c r="D298" s="1">
        <f t="shared" si="21"/>
        <v>100.93333333333334</v>
      </c>
      <c r="E298" s="2">
        <f t="shared" si="22"/>
        <v>101.40191020137911</v>
      </c>
      <c r="F298" s="2">
        <f t="shared" si="23"/>
        <v>30.907302229380353</v>
      </c>
    </row>
    <row r="299" spans="1:6" ht="11.25">
      <c r="A299">
        <f t="shared" si="24"/>
        <v>1746</v>
      </c>
      <c r="B299" s="4">
        <v>4067</v>
      </c>
      <c r="C299" s="8">
        <f t="shared" si="25"/>
        <v>4.067</v>
      </c>
      <c r="D299" s="1">
        <f t="shared" si="21"/>
        <v>100.93333333333334</v>
      </c>
      <c r="E299" s="2">
        <f t="shared" si="22"/>
        <v>101.40191020137911</v>
      </c>
      <c r="F299" s="2">
        <f t="shared" si="23"/>
        <v>30.907302229380353</v>
      </c>
    </row>
    <row r="300" spans="1:6" ht="11.25">
      <c r="A300">
        <f t="shared" si="24"/>
        <v>1752</v>
      </c>
      <c r="B300" s="4">
        <v>4067</v>
      </c>
      <c r="C300" s="8">
        <f t="shared" si="25"/>
        <v>4.067</v>
      </c>
      <c r="D300" s="1">
        <f t="shared" si="21"/>
        <v>100.93333333333334</v>
      </c>
      <c r="E300" s="2">
        <f t="shared" si="22"/>
        <v>101.40191020137911</v>
      </c>
      <c r="F300" s="2">
        <f t="shared" si="23"/>
        <v>30.907302229380353</v>
      </c>
    </row>
    <row r="301" spans="1:6" ht="11.25">
      <c r="A301">
        <f t="shared" si="24"/>
        <v>1758</v>
      </c>
      <c r="B301" s="4">
        <v>4067</v>
      </c>
      <c r="C301" s="8">
        <f t="shared" si="25"/>
        <v>4.067</v>
      </c>
      <c r="D301" s="1">
        <f t="shared" si="21"/>
        <v>100.93333333333334</v>
      </c>
      <c r="E301" s="2">
        <f t="shared" si="22"/>
        <v>101.40191020137911</v>
      </c>
      <c r="F301" s="2">
        <f t="shared" si="23"/>
        <v>30.907302229380353</v>
      </c>
    </row>
    <row r="302" spans="1:6" ht="11.25">
      <c r="A302">
        <f t="shared" si="24"/>
        <v>1764</v>
      </c>
      <c r="B302" s="4">
        <v>4066</v>
      </c>
      <c r="C302" s="8">
        <f t="shared" si="25"/>
        <v>4.066</v>
      </c>
      <c r="D302" s="1">
        <f t="shared" si="21"/>
        <v>100.91111111111111</v>
      </c>
      <c r="E302" s="2">
        <f t="shared" si="22"/>
        <v>107.49073645895662</v>
      </c>
      <c r="F302" s="2">
        <f t="shared" si="23"/>
        <v>32.76317647268998</v>
      </c>
    </row>
    <row r="303" spans="1:6" ht="11.25">
      <c r="A303">
        <f t="shared" si="24"/>
        <v>1770</v>
      </c>
      <c r="B303" s="4">
        <v>4067</v>
      </c>
      <c r="C303" s="8">
        <f t="shared" si="25"/>
        <v>4.067</v>
      </c>
      <c r="D303" s="1">
        <f t="shared" si="21"/>
        <v>100.93333333333334</v>
      </c>
      <c r="E303" s="2">
        <f t="shared" si="22"/>
        <v>101.40191020137911</v>
      </c>
      <c r="F303" s="2">
        <f t="shared" si="23"/>
        <v>30.907302229380353</v>
      </c>
    </row>
    <row r="304" spans="1:6" ht="11.25">
      <c r="A304">
        <f t="shared" si="24"/>
        <v>1776</v>
      </c>
      <c r="B304" s="4">
        <v>4063</v>
      </c>
      <c r="C304" s="8">
        <f t="shared" si="25"/>
        <v>4.063</v>
      </c>
      <c r="D304" s="1">
        <f t="shared" si="21"/>
        <v>100.84444444444445</v>
      </c>
      <c r="E304" s="2">
        <f t="shared" si="22"/>
        <v>125.76373198693157</v>
      </c>
      <c r="F304" s="2">
        <f t="shared" si="23"/>
        <v>38.33278550961675</v>
      </c>
    </row>
    <row r="305" spans="1:6" ht="11.25">
      <c r="A305">
        <f t="shared" si="24"/>
        <v>1782</v>
      </c>
      <c r="B305" s="4">
        <v>4067</v>
      </c>
      <c r="C305" s="8">
        <f t="shared" si="25"/>
        <v>4.067</v>
      </c>
      <c r="D305" s="1">
        <f t="shared" si="21"/>
        <v>100.93333333333334</v>
      </c>
      <c r="E305" s="2">
        <f t="shared" si="22"/>
        <v>101.40191020137911</v>
      </c>
      <c r="F305" s="2">
        <f t="shared" si="23"/>
        <v>30.907302229380353</v>
      </c>
    </row>
    <row r="306" spans="1:6" ht="11.25">
      <c r="A306">
        <f t="shared" si="24"/>
        <v>1788</v>
      </c>
      <c r="B306" s="4">
        <v>4065</v>
      </c>
      <c r="C306" s="8">
        <f t="shared" si="25"/>
        <v>4.065</v>
      </c>
      <c r="D306" s="1">
        <f t="shared" si="21"/>
        <v>100.8888888888889</v>
      </c>
      <c r="E306" s="2">
        <f t="shared" si="22"/>
        <v>113.58064855379062</v>
      </c>
      <c r="F306" s="2">
        <f t="shared" si="23"/>
        <v>34.619381679195385</v>
      </c>
    </row>
    <row r="307" spans="1:6" ht="11.25">
      <c r="A307">
        <f t="shared" si="24"/>
        <v>1794</v>
      </c>
      <c r="B307" s="4">
        <v>4066</v>
      </c>
      <c r="C307" s="8">
        <f t="shared" si="25"/>
        <v>4.066</v>
      </c>
      <c r="D307" s="1">
        <f t="shared" si="21"/>
        <v>100.91111111111111</v>
      </c>
      <c r="E307" s="2">
        <f t="shared" si="22"/>
        <v>107.49073645895662</v>
      </c>
      <c r="F307" s="2">
        <f t="shared" si="23"/>
        <v>32.76317647268998</v>
      </c>
    </row>
    <row r="308" spans="1:6" ht="11.25">
      <c r="A308">
        <f t="shared" si="24"/>
        <v>1800</v>
      </c>
      <c r="B308" s="4">
        <v>4068</v>
      </c>
      <c r="C308" s="8">
        <f t="shared" si="25"/>
        <v>4.068</v>
      </c>
      <c r="D308" s="1">
        <f t="shared" si="21"/>
        <v>100.95555555555555</v>
      </c>
      <c r="E308" s="2">
        <f t="shared" si="22"/>
        <v>95.31416934845514</v>
      </c>
      <c r="F308" s="2">
        <f t="shared" si="23"/>
        <v>29.051758817409127</v>
      </c>
    </row>
    <row r="309" spans="1:6" ht="11.25">
      <c r="A309">
        <f t="shared" si="24"/>
        <v>1806</v>
      </c>
      <c r="B309" s="4">
        <v>4068</v>
      </c>
      <c r="C309" s="8">
        <f t="shared" si="25"/>
        <v>4.068</v>
      </c>
      <c r="D309" s="1">
        <f t="shared" si="21"/>
        <v>100.95555555555555</v>
      </c>
      <c r="E309" s="2">
        <f t="shared" si="22"/>
        <v>95.31416934845514</v>
      </c>
      <c r="F309" s="2">
        <f t="shared" si="23"/>
        <v>29.051758817409127</v>
      </c>
    </row>
    <row r="310" spans="1:6" ht="11.25">
      <c r="A310">
        <f t="shared" si="24"/>
        <v>1812</v>
      </c>
      <c r="B310" s="4">
        <v>4066</v>
      </c>
      <c r="C310" s="8">
        <f t="shared" si="25"/>
        <v>4.066</v>
      </c>
      <c r="D310" s="1">
        <f t="shared" si="21"/>
        <v>100.91111111111111</v>
      </c>
      <c r="E310" s="2">
        <f t="shared" si="22"/>
        <v>107.49073645895662</v>
      </c>
      <c r="F310" s="2">
        <f t="shared" si="23"/>
        <v>32.76317647268998</v>
      </c>
    </row>
    <row r="311" spans="1:6" ht="11.25">
      <c r="A311">
        <f t="shared" si="24"/>
        <v>1818</v>
      </c>
      <c r="B311" s="4">
        <v>4066</v>
      </c>
      <c r="C311" s="8">
        <f t="shared" si="25"/>
        <v>4.066</v>
      </c>
      <c r="D311" s="1">
        <f t="shared" si="21"/>
        <v>100.91111111111111</v>
      </c>
      <c r="E311" s="2">
        <f t="shared" si="22"/>
        <v>107.49073645895662</v>
      </c>
      <c r="F311" s="2">
        <f t="shared" si="23"/>
        <v>32.76317647268998</v>
      </c>
    </row>
    <row r="312" spans="1:6" ht="11.25">
      <c r="A312">
        <f t="shared" si="24"/>
        <v>1824</v>
      </c>
      <c r="B312" s="4">
        <v>4066</v>
      </c>
      <c r="C312" s="8">
        <f t="shared" si="25"/>
        <v>4.066</v>
      </c>
      <c r="D312" s="1">
        <f t="shared" si="21"/>
        <v>100.91111111111111</v>
      </c>
      <c r="E312" s="2">
        <f t="shared" si="22"/>
        <v>107.49073645895662</v>
      </c>
      <c r="F312" s="2">
        <f t="shared" si="23"/>
        <v>32.76317647268998</v>
      </c>
    </row>
    <row r="313" spans="1:6" ht="11.25">
      <c r="A313">
        <f t="shared" si="24"/>
        <v>1830</v>
      </c>
      <c r="B313" s="4">
        <v>4066</v>
      </c>
      <c r="C313" s="8">
        <f t="shared" si="25"/>
        <v>4.066</v>
      </c>
      <c r="D313" s="1">
        <f t="shared" si="21"/>
        <v>100.91111111111111</v>
      </c>
      <c r="E313" s="2">
        <f t="shared" si="22"/>
        <v>107.49073645895662</v>
      </c>
      <c r="F313" s="2">
        <f t="shared" si="23"/>
        <v>32.76317647268998</v>
      </c>
    </row>
    <row r="314" spans="1:6" ht="11.25">
      <c r="A314">
        <f t="shared" si="24"/>
        <v>1836</v>
      </c>
      <c r="B314" s="4">
        <v>4066</v>
      </c>
      <c r="C314" s="8">
        <f t="shared" si="25"/>
        <v>4.066</v>
      </c>
      <c r="D314" s="1">
        <f t="shared" si="21"/>
        <v>100.91111111111111</v>
      </c>
      <c r="E314" s="2">
        <f t="shared" si="22"/>
        <v>107.49073645895662</v>
      </c>
      <c r="F314" s="2">
        <f t="shared" si="23"/>
        <v>32.76317647268998</v>
      </c>
    </row>
    <row r="315" spans="1:6" ht="11.25">
      <c r="A315">
        <f t="shared" si="24"/>
        <v>1842</v>
      </c>
      <c r="B315" s="4">
        <v>4067</v>
      </c>
      <c r="C315" s="8">
        <f t="shared" si="25"/>
        <v>4.067</v>
      </c>
      <c r="D315" s="1">
        <f t="shared" si="21"/>
        <v>100.93333333333334</v>
      </c>
      <c r="E315" s="2">
        <f t="shared" si="22"/>
        <v>101.40191020137911</v>
      </c>
      <c r="F315" s="2">
        <f t="shared" si="23"/>
        <v>30.907302229380353</v>
      </c>
    </row>
    <row r="316" spans="1:6" ht="11.25">
      <c r="A316">
        <f t="shared" si="24"/>
        <v>1848</v>
      </c>
      <c r="B316" s="4">
        <v>4068</v>
      </c>
      <c r="C316" s="8">
        <f t="shared" si="25"/>
        <v>4.068</v>
      </c>
      <c r="D316" s="1">
        <f t="shared" si="21"/>
        <v>100.95555555555555</v>
      </c>
      <c r="E316" s="2">
        <f t="shared" si="22"/>
        <v>95.31416934845514</v>
      </c>
      <c r="F316" s="2">
        <f t="shared" si="23"/>
        <v>29.051758817409127</v>
      </c>
    </row>
    <row r="317" spans="1:6" ht="11.25">
      <c r="A317">
        <f t="shared" si="24"/>
        <v>1854</v>
      </c>
      <c r="B317" s="4">
        <v>4067</v>
      </c>
      <c r="C317" s="8">
        <f t="shared" si="25"/>
        <v>4.067</v>
      </c>
      <c r="D317" s="1">
        <f t="shared" si="21"/>
        <v>100.93333333333334</v>
      </c>
      <c r="E317" s="2">
        <f t="shared" si="22"/>
        <v>101.40191020137911</v>
      </c>
      <c r="F317" s="2">
        <f t="shared" si="23"/>
        <v>30.907302229380353</v>
      </c>
    </row>
    <row r="318" spans="1:6" ht="11.25">
      <c r="A318">
        <f t="shared" si="24"/>
        <v>1860</v>
      </c>
      <c r="B318" s="4">
        <v>4064</v>
      </c>
      <c r="C318" s="8">
        <f t="shared" si="25"/>
        <v>4.064</v>
      </c>
      <c r="D318" s="1">
        <f t="shared" si="21"/>
        <v>100.86666666666667</v>
      </c>
      <c r="E318" s="2">
        <f t="shared" si="22"/>
        <v>119.67164691872624</v>
      </c>
      <c r="F318" s="2">
        <f t="shared" si="23"/>
        <v>36.47591798082776</v>
      </c>
    </row>
    <row r="319" spans="1:6" ht="11.25">
      <c r="A319">
        <f t="shared" si="24"/>
        <v>1866</v>
      </c>
      <c r="B319" s="4">
        <v>4067</v>
      </c>
      <c r="C319" s="8">
        <f t="shared" si="25"/>
        <v>4.067</v>
      </c>
      <c r="D319" s="1">
        <f t="shared" si="21"/>
        <v>100.93333333333334</v>
      </c>
      <c r="E319" s="2">
        <f t="shared" si="22"/>
        <v>101.40191020137911</v>
      </c>
      <c r="F319" s="2">
        <f t="shared" si="23"/>
        <v>30.907302229380353</v>
      </c>
    </row>
    <row r="320" spans="1:6" ht="11.25">
      <c r="A320">
        <f t="shared" si="24"/>
        <v>1872</v>
      </c>
      <c r="B320" s="4">
        <v>4068</v>
      </c>
      <c r="C320" s="8">
        <f t="shared" si="25"/>
        <v>4.068</v>
      </c>
      <c r="D320" s="1">
        <f t="shared" si="21"/>
        <v>100.95555555555555</v>
      </c>
      <c r="E320" s="2">
        <f t="shared" si="22"/>
        <v>95.31416934845514</v>
      </c>
      <c r="F320" s="2">
        <f t="shared" si="23"/>
        <v>29.051758817409127</v>
      </c>
    </row>
    <row r="321" spans="1:6" ht="11.25">
      <c r="A321">
        <f t="shared" si="24"/>
        <v>1878</v>
      </c>
      <c r="B321" s="4">
        <v>4067</v>
      </c>
      <c r="C321" s="8">
        <f t="shared" si="25"/>
        <v>4.067</v>
      </c>
      <c r="D321" s="1">
        <f t="shared" si="21"/>
        <v>100.93333333333334</v>
      </c>
      <c r="E321" s="2">
        <f t="shared" si="22"/>
        <v>101.40191020137911</v>
      </c>
      <c r="F321" s="2">
        <f t="shared" si="23"/>
        <v>30.907302229380353</v>
      </c>
    </row>
    <row r="322" spans="1:6" ht="11.25">
      <c r="A322">
        <f t="shared" si="24"/>
        <v>1884</v>
      </c>
      <c r="B322" s="4">
        <v>4067</v>
      </c>
      <c r="C322" s="8">
        <f t="shared" si="25"/>
        <v>4.067</v>
      </c>
      <c r="D322" s="1">
        <f t="shared" si="21"/>
        <v>100.93333333333334</v>
      </c>
      <c r="E322" s="2">
        <f t="shared" si="22"/>
        <v>101.40191020137911</v>
      </c>
      <c r="F322" s="2">
        <f t="shared" si="23"/>
        <v>30.907302229380353</v>
      </c>
    </row>
    <row r="323" spans="1:6" ht="11.25">
      <c r="A323">
        <f t="shared" si="24"/>
        <v>1890</v>
      </c>
      <c r="B323" s="4">
        <v>4065</v>
      </c>
      <c r="C323" s="8">
        <f t="shared" si="25"/>
        <v>4.065</v>
      </c>
      <c r="D323" s="1">
        <f t="shared" si="21"/>
        <v>100.8888888888889</v>
      </c>
      <c r="E323" s="2">
        <f t="shared" si="22"/>
        <v>113.58064855379062</v>
      </c>
      <c r="F323" s="2">
        <f t="shared" si="23"/>
        <v>34.619381679195385</v>
      </c>
    </row>
    <row r="324" spans="1:6" ht="11.25">
      <c r="A324">
        <f t="shared" si="24"/>
        <v>1896</v>
      </c>
      <c r="B324" s="4">
        <v>4064</v>
      </c>
      <c r="C324" s="8">
        <f t="shared" si="25"/>
        <v>4.064</v>
      </c>
      <c r="D324" s="1">
        <f t="shared" si="21"/>
        <v>100.86666666666667</v>
      </c>
      <c r="E324" s="2">
        <f t="shared" si="22"/>
        <v>119.67164691872624</v>
      </c>
      <c r="F324" s="2">
        <f t="shared" si="23"/>
        <v>36.47591798082776</v>
      </c>
    </row>
    <row r="325" spans="1:6" ht="11.25">
      <c r="A325">
        <f t="shared" si="24"/>
        <v>1902</v>
      </c>
      <c r="B325" s="4">
        <v>4067</v>
      </c>
      <c r="C325" s="8">
        <f t="shared" si="25"/>
        <v>4.067</v>
      </c>
      <c r="D325" s="1">
        <f t="shared" si="21"/>
        <v>100.93333333333334</v>
      </c>
      <c r="E325" s="2">
        <f t="shared" si="22"/>
        <v>101.40191020137911</v>
      </c>
      <c r="F325" s="2">
        <f t="shared" si="23"/>
        <v>30.907302229380353</v>
      </c>
    </row>
    <row r="326" spans="1:6" ht="11.25">
      <c r="A326">
        <f t="shared" si="24"/>
        <v>1908</v>
      </c>
      <c r="B326" s="4">
        <v>4065</v>
      </c>
      <c r="C326" s="8">
        <f t="shared" si="25"/>
        <v>4.065</v>
      </c>
      <c r="D326" s="1">
        <f t="shared" si="21"/>
        <v>100.8888888888889</v>
      </c>
      <c r="E326" s="2">
        <f t="shared" si="22"/>
        <v>113.58064855379062</v>
      </c>
      <c r="F326" s="2">
        <f t="shared" si="23"/>
        <v>34.619381679195385</v>
      </c>
    </row>
    <row r="327" spans="1:6" ht="11.25">
      <c r="A327">
        <f t="shared" si="24"/>
        <v>1914</v>
      </c>
      <c r="B327" s="4">
        <v>4065</v>
      </c>
      <c r="C327" s="8">
        <f t="shared" si="25"/>
        <v>4.065</v>
      </c>
      <c r="D327" s="1">
        <f t="shared" si="21"/>
        <v>100.8888888888889</v>
      </c>
      <c r="E327" s="2">
        <f t="shared" si="22"/>
        <v>113.58064855379062</v>
      </c>
      <c r="F327" s="2">
        <f t="shared" si="23"/>
        <v>34.619381679195385</v>
      </c>
    </row>
    <row r="328" spans="1:6" ht="11.25">
      <c r="A328">
        <f t="shared" si="24"/>
        <v>1920</v>
      </c>
      <c r="B328" s="4">
        <v>4066</v>
      </c>
      <c r="C328" s="8">
        <f t="shared" si="25"/>
        <v>4.066</v>
      </c>
      <c r="D328" s="1">
        <f aca="true" t="shared" si="26" ref="D328:D391">((C328/5)+0.095)/0.009</f>
        <v>100.91111111111111</v>
      </c>
      <c r="E328" s="2">
        <f aca="true" t="shared" si="27" ref="E328:E391">(POWER(10,LOG10(D328/101.304)/5.2558797)-1)/(-6.8755856*POWER(10,-6))</f>
        <v>107.49073645895662</v>
      </c>
      <c r="F328" s="2">
        <f t="shared" si="23"/>
        <v>32.76317647268998</v>
      </c>
    </row>
    <row r="329" spans="1:6" ht="11.25">
      <c r="A329">
        <f t="shared" si="24"/>
        <v>1926</v>
      </c>
      <c r="B329" s="4">
        <v>4068</v>
      </c>
      <c r="C329" s="8">
        <f t="shared" si="25"/>
        <v>4.068</v>
      </c>
      <c r="D329" s="1">
        <f t="shared" si="26"/>
        <v>100.95555555555555</v>
      </c>
      <c r="E329" s="2">
        <f t="shared" si="27"/>
        <v>95.31416934845514</v>
      </c>
      <c r="F329" s="2">
        <f t="shared" si="23"/>
        <v>29.051758817409127</v>
      </c>
    </row>
    <row r="330" spans="1:6" ht="11.25">
      <c r="A330">
        <f t="shared" si="24"/>
        <v>1932</v>
      </c>
      <c r="B330" s="4">
        <v>4065</v>
      </c>
      <c r="C330" s="8">
        <f t="shared" si="25"/>
        <v>4.065</v>
      </c>
      <c r="D330" s="1">
        <f t="shared" si="26"/>
        <v>100.8888888888889</v>
      </c>
      <c r="E330" s="2">
        <f t="shared" si="27"/>
        <v>113.58064855379062</v>
      </c>
      <c r="F330" s="2">
        <f aca="true" t="shared" si="28" ref="F330:F393">E330*0.3048</f>
        <v>34.619381679195385</v>
      </c>
    </row>
    <row r="331" spans="1:6" ht="11.25">
      <c r="A331">
        <f aca="true" t="shared" si="29" ref="A331:A394">A330+6</f>
        <v>1938</v>
      </c>
      <c r="B331" s="4">
        <v>4068</v>
      </c>
      <c r="C331" s="8">
        <f t="shared" si="25"/>
        <v>4.068</v>
      </c>
      <c r="D331" s="1">
        <f t="shared" si="26"/>
        <v>100.95555555555555</v>
      </c>
      <c r="E331" s="2">
        <f t="shared" si="27"/>
        <v>95.31416934845514</v>
      </c>
      <c r="F331" s="2">
        <f t="shared" si="28"/>
        <v>29.051758817409127</v>
      </c>
    </row>
    <row r="332" spans="1:6" ht="11.25">
      <c r="A332">
        <f t="shared" si="29"/>
        <v>1944</v>
      </c>
      <c r="B332" s="4">
        <v>4065</v>
      </c>
      <c r="C332" s="8">
        <f t="shared" si="25"/>
        <v>4.065</v>
      </c>
      <c r="D332" s="1">
        <f t="shared" si="26"/>
        <v>100.8888888888889</v>
      </c>
      <c r="E332" s="2">
        <f t="shared" si="27"/>
        <v>113.58064855379062</v>
      </c>
      <c r="F332" s="2">
        <f t="shared" si="28"/>
        <v>34.619381679195385</v>
      </c>
    </row>
    <row r="333" spans="1:6" ht="11.25">
      <c r="A333">
        <f t="shared" si="29"/>
        <v>1950</v>
      </c>
      <c r="B333" s="4">
        <v>4067</v>
      </c>
      <c r="C333" s="8">
        <f t="shared" si="25"/>
        <v>4.067</v>
      </c>
      <c r="D333" s="1">
        <f t="shared" si="26"/>
        <v>100.93333333333334</v>
      </c>
      <c r="E333" s="2">
        <f t="shared" si="27"/>
        <v>101.40191020137911</v>
      </c>
      <c r="F333" s="2">
        <f t="shared" si="28"/>
        <v>30.907302229380353</v>
      </c>
    </row>
    <row r="334" spans="1:6" ht="11.25">
      <c r="A334">
        <f t="shared" si="29"/>
        <v>1956</v>
      </c>
      <c r="B334" s="4">
        <v>4068</v>
      </c>
      <c r="C334" s="8">
        <f t="shared" si="25"/>
        <v>4.068</v>
      </c>
      <c r="D334" s="1">
        <f t="shared" si="26"/>
        <v>100.95555555555555</v>
      </c>
      <c r="E334" s="2">
        <f t="shared" si="27"/>
        <v>95.31416934845514</v>
      </c>
      <c r="F334" s="2">
        <f t="shared" si="28"/>
        <v>29.051758817409127</v>
      </c>
    </row>
    <row r="335" spans="1:6" ht="11.25">
      <c r="A335">
        <f t="shared" si="29"/>
        <v>1962</v>
      </c>
      <c r="B335" s="4">
        <v>4067</v>
      </c>
      <c r="C335" s="8">
        <f aca="true" t="shared" si="30" ref="C335:C398">B335/1000</f>
        <v>4.067</v>
      </c>
      <c r="D335" s="1">
        <f t="shared" si="26"/>
        <v>100.93333333333334</v>
      </c>
      <c r="E335" s="2">
        <f t="shared" si="27"/>
        <v>101.40191020137911</v>
      </c>
      <c r="F335" s="2">
        <f t="shared" si="28"/>
        <v>30.907302229380353</v>
      </c>
    </row>
    <row r="336" spans="1:6" ht="11.25">
      <c r="A336">
        <f t="shared" si="29"/>
        <v>1968</v>
      </c>
      <c r="B336" s="4">
        <v>4067</v>
      </c>
      <c r="C336" s="8">
        <f t="shared" si="30"/>
        <v>4.067</v>
      </c>
      <c r="D336" s="1">
        <f t="shared" si="26"/>
        <v>100.93333333333334</v>
      </c>
      <c r="E336" s="2">
        <f t="shared" si="27"/>
        <v>101.40191020137911</v>
      </c>
      <c r="F336" s="2">
        <f t="shared" si="28"/>
        <v>30.907302229380353</v>
      </c>
    </row>
    <row r="337" spans="1:6" ht="11.25">
      <c r="A337">
        <f t="shared" si="29"/>
        <v>1974</v>
      </c>
      <c r="B337" s="4">
        <v>4066</v>
      </c>
      <c r="C337" s="8">
        <f t="shared" si="30"/>
        <v>4.066</v>
      </c>
      <c r="D337" s="1">
        <f t="shared" si="26"/>
        <v>100.91111111111111</v>
      </c>
      <c r="E337" s="2">
        <f t="shared" si="27"/>
        <v>107.49073645895662</v>
      </c>
      <c r="F337" s="2">
        <f t="shared" si="28"/>
        <v>32.76317647268998</v>
      </c>
    </row>
    <row r="338" spans="1:6" ht="11.25">
      <c r="A338">
        <f t="shared" si="29"/>
        <v>1980</v>
      </c>
      <c r="B338" s="4">
        <v>4067</v>
      </c>
      <c r="C338" s="8">
        <f t="shared" si="30"/>
        <v>4.067</v>
      </c>
      <c r="D338" s="1">
        <f t="shared" si="26"/>
        <v>100.93333333333334</v>
      </c>
      <c r="E338" s="2">
        <f t="shared" si="27"/>
        <v>101.40191020137911</v>
      </c>
      <c r="F338" s="2">
        <f t="shared" si="28"/>
        <v>30.907302229380353</v>
      </c>
    </row>
    <row r="339" spans="1:6" ht="11.25">
      <c r="A339">
        <f t="shared" si="29"/>
        <v>1986</v>
      </c>
      <c r="B339" s="4">
        <v>4066</v>
      </c>
      <c r="C339" s="8">
        <f t="shared" si="30"/>
        <v>4.066</v>
      </c>
      <c r="D339" s="1">
        <f t="shared" si="26"/>
        <v>100.91111111111111</v>
      </c>
      <c r="E339" s="2">
        <f t="shared" si="27"/>
        <v>107.49073645895662</v>
      </c>
      <c r="F339" s="2">
        <f t="shared" si="28"/>
        <v>32.76317647268998</v>
      </c>
    </row>
    <row r="340" spans="1:6" ht="11.25">
      <c r="A340">
        <f t="shared" si="29"/>
        <v>1992</v>
      </c>
      <c r="B340" s="4">
        <v>4067</v>
      </c>
      <c r="C340" s="8">
        <f t="shared" si="30"/>
        <v>4.067</v>
      </c>
      <c r="D340" s="1">
        <f t="shared" si="26"/>
        <v>100.93333333333334</v>
      </c>
      <c r="E340" s="2">
        <f t="shared" si="27"/>
        <v>101.40191020137911</v>
      </c>
      <c r="F340" s="2">
        <f t="shared" si="28"/>
        <v>30.907302229380353</v>
      </c>
    </row>
    <row r="341" spans="1:6" ht="11.25">
      <c r="A341">
        <f t="shared" si="29"/>
        <v>1998</v>
      </c>
      <c r="B341" s="4">
        <v>4066</v>
      </c>
      <c r="C341" s="8">
        <f t="shared" si="30"/>
        <v>4.066</v>
      </c>
      <c r="D341" s="1">
        <f t="shared" si="26"/>
        <v>100.91111111111111</v>
      </c>
      <c r="E341" s="2">
        <f t="shared" si="27"/>
        <v>107.49073645895662</v>
      </c>
      <c r="F341" s="2">
        <f t="shared" si="28"/>
        <v>32.76317647268998</v>
      </c>
    </row>
    <row r="342" spans="1:6" ht="11.25">
      <c r="A342">
        <f t="shared" si="29"/>
        <v>2004</v>
      </c>
      <c r="B342" s="4">
        <v>4066</v>
      </c>
      <c r="C342" s="8">
        <f t="shared" si="30"/>
        <v>4.066</v>
      </c>
      <c r="D342" s="1">
        <f t="shared" si="26"/>
        <v>100.91111111111111</v>
      </c>
      <c r="E342" s="2">
        <f t="shared" si="27"/>
        <v>107.49073645895662</v>
      </c>
      <c r="F342" s="2">
        <f t="shared" si="28"/>
        <v>32.76317647268998</v>
      </c>
    </row>
    <row r="343" spans="1:6" ht="11.25">
      <c r="A343">
        <f t="shared" si="29"/>
        <v>2010</v>
      </c>
      <c r="B343" s="4">
        <v>4065</v>
      </c>
      <c r="C343" s="8">
        <f t="shared" si="30"/>
        <v>4.065</v>
      </c>
      <c r="D343" s="1">
        <f t="shared" si="26"/>
        <v>100.8888888888889</v>
      </c>
      <c r="E343" s="2">
        <f t="shared" si="27"/>
        <v>113.58064855379062</v>
      </c>
      <c r="F343" s="2">
        <f t="shared" si="28"/>
        <v>34.619381679195385</v>
      </c>
    </row>
    <row r="344" spans="1:6" ht="11.25">
      <c r="A344">
        <f t="shared" si="29"/>
        <v>2016</v>
      </c>
      <c r="B344" s="4">
        <v>4066</v>
      </c>
      <c r="C344" s="8">
        <f t="shared" si="30"/>
        <v>4.066</v>
      </c>
      <c r="D344" s="1">
        <f t="shared" si="26"/>
        <v>100.91111111111111</v>
      </c>
      <c r="E344" s="2">
        <f t="shared" si="27"/>
        <v>107.49073645895662</v>
      </c>
      <c r="F344" s="2">
        <f t="shared" si="28"/>
        <v>32.76317647268998</v>
      </c>
    </row>
    <row r="345" spans="1:6" ht="11.25">
      <c r="A345">
        <f t="shared" si="29"/>
        <v>2022</v>
      </c>
      <c r="B345" s="4">
        <v>4065</v>
      </c>
      <c r="C345" s="8">
        <f t="shared" si="30"/>
        <v>4.065</v>
      </c>
      <c r="D345" s="1">
        <f t="shared" si="26"/>
        <v>100.8888888888889</v>
      </c>
      <c r="E345" s="2">
        <f t="shared" si="27"/>
        <v>113.58064855379062</v>
      </c>
      <c r="F345" s="2">
        <f t="shared" si="28"/>
        <v>34.619381679195385</v>
      </c>
    </row>
    <row r="346" spans="1:6" ht="11.25">
      <c r="A346">
        <f t="shared" si="29"/>
        <v>2028</v>
      </c>
      <c r="B346" s="4">
        <v>4066</v>
      </c>
      <c r="C346" s="8">
        <f t="shared" si="30"/>
        <v>4.066</v>
      </c>
      <c r="D346" s="1">
        <f t="shared" si="26"/>
        <v>100.91111111111111</v>
      </c>
      <c r="E346" s="2">
        <f t="shared" si="27"/>
        <v>107.49073645895662</v>
      </c>
      <c r="F346" s="2">
        <f t="shared" si="28"/>
        <v>32.76317647268998</v>
      </c>
    </row>
    <row r="347" spans="1:6" ht="11.25">
      <c r="A347">
        <f t="shared" si="29"/>
        <v>2034</v>
      </c>
      <c r="B347" s="4">
        <v>4065</v>
      </c>
      <c r="C347" s="8">
        <f t="shared" si="30"/>
        <v>4.065</v>
      </c>
      <c r="D347" s="1">
        <f t="shared" si="26"/>
        <v>100.8888888888889</v>
      </c>
      <c r="E347" s="2">
        <f t="shared" si="27"/>
        <v>113.58064855379062</v>
      </c>
      <c r="F347" s="2">
        <f t="shared" si="28"/>
        <v>34.619381679195385</v>
      </c>
    </row>
    <row r="348" spans="1:6" ht="11.25">
      <c r="A348">
        <f t="shared" si="29"/>
        <v>2040</v>
      </c>
      <c r="B348" s="4">
        <v>4067</v>
      </c>
      <c r="C348" s="8">
        <f t="shared" si="30"/>
        <v>4.067</v>
      </c>
      <c r="D348" s="1">
        <f t="shared" si="26"/>
        <v>100.93333333333334</v>
      </c>
      <c r="E348" s="2">
        <f t="shared" si="27"/>
        <v>101.40191020137911</v>
      </c>
      <c r="F348" s="2">
        <f t="shared" si="28"/>
        <v>30.907302229380353</v>
      </c>
    </row>
    <row r="349" spans="1:6" ht="11.25">
      <c r="A349">
        <f t="shared" si="29"/>
        <v>2046</v>
      </c>
      <c r="B349" s="4">
        <v>4063</v>
      </c>
      <c r="C349" s="8">
        <f t="shared" si="30"/>
        <v>4.063</v>
      </c>
      <c r="D349" s="1">
        <f t="shared" si="26"/>
        <v>100.84444444444445</v>
      </c>
      <c r="E349" s="2">
        <f t="shared" si="27"/>
        <v>125.76373198693157</v>
      </c>
      <c r="F349" s="2">
        <f t="shared" si="28"/>
        <v>38.33278550961675</v>
      </c>
    </row>
    <row r="350" spans="1:6" ht="11.25">
      <c r="A350">
        <f t="shared" si="29"/>
        <v>2052</v>
      </c>
      <c r="B350" s="4">
        <v>4064</v>
      </c>
      <c r="C350" s="8">
        <f t="shared" si="30"/>
        <v>4.064</v>
      </c>
      <c r="D350" s="1">
        <f t="shared" si="26"/>
        <v>100.86666666666667</v>
      </c>
      <c r="E350" s="2">
        <f t="shared" si="27"/>
        <v>119.67164691872624</v>
      </c>
      <c r="F350" s="2">
        <f t="shared" si="28"/>
        <v>36.47591798082776</v>
      </c>
    </row>
    <row r="351" spans="1:6" ht="11.25">
      <c r="A351">
        <f t="shared" si="29"/>
        <v>2058</v>
      </c>
      <c r="B351" s="4">
        <v>4059</v>
      </c>
      <c r="C351" s="8">
        <f t="shared" si="30"/>
        <v>4.059</v>
      </c>
      <c r="D351" s="1">
        <f t="shared" si="26"/>
        <v>100.75555555555557</v>
      </c>
      <c r="E351" s="2">
        <f t="shared" si="27"/>
        <v>150.1429479646445</v>
      </c>
      <c r="F351" s="2">
        <f t="shared" si="28"/>
        <v>45.76357053962364</v>
      </c>
    </row>
    <row r="352" spans="1:6" ht="11.25">
      <c r="A352">
        <f t="shared" si="29"/>
        <v>2064</v>
      </c>
      <c r="B352" s="4">
        <v>4061</v>
      </c>
      <c r="C352" s="8">
        <f t="shared" si="30"/>
        <v>4.061</v>
      </c>
      <c r="D352" s="1">
        <f t="shared" si="26"/>
        <v>100.80000000000001</v>
      </c>
      <c r="E352" s="2">
        <f t="shared" si="27"/>
        <v>137.95116396706712</v>
      </c>
      <c r="F352" s="2">
        <f t="shared" si="28"/>
        <v>42.04751477716206</v>
      </c>
    </row>
    <row r="353" spans="1:6" ht="11.25">
      <c r="A353">
        <f t="shared" si="29"/>
        <v>2070</v>
      </c>
      <c r="B353" s="4">
        <v>4061</v>
      </c>
      <c r="C353" s="8">
        <f t="shared" si="30"/>
        <v>4.061</v>
      </c>
      <c r="D353" s="1">
        <f t="shared" si="26"/>
        <v>100.80000000000001</v>
      </c>
      <c r="E353" s="2">
        <f t="shared" si="27"/>
        <v>137.95116396706712</v>
      </c>
      <c r="F353" s="2">
        <f t="shared" si="28"/>
        <v>42.04751477716206</v>
      </c>
    </row>
    <row r="354" spans="1:6" ht="11.25">
      <c r="A354">
        <f t="shared" si="29"/>
        <v>2076</v>
      </c>
      <c r="B354" s="4">
        <v>4060</v>
      </c>
      <c r="C354" s="8">
        <f t="shared" si="30"/>
        <v>4.06</v>
      </c>
      <c r="D354" s="1">
        <f t="shared" si="26"/>
        <v>100.77777777777777</v>
      </c>
      <c r="E354" s="2">
        <f t="shared" si="27"/>
        <v>144.04651174659298</v>
      </c>
      <c r="F354" s="2">
        <f t="shared" si="28"/>
        <v>43.90537678036154</v>
      </c>
    </row>
    <row r="355" spans="1:6" ht="11.25">
      <c r="A355">
        <f t="shared" si="29"/>
        <v>2082</v>
      </c>
      <c r="B355" s="4">
        <v>4062</v>
      </c>
      <c r="C355" s="8">
        <f t="shared" si="30"/>
        <v>4.062</v>
      </c>
      <c r="D355" s="1">
        <f t="shared" si="26"/>
        <v>100.82222222222222</v>
      </c>
      <c r="E355" s="2">
        <f t="shared" si="27"/>
        <v>131.85690419183308</v>
      </c>
      <c r="F355" s="2">
        <f t="shared" si="28"/>
        <v>40.18998439767073</v>
      </c>
    </row>
    <row r="356" spans="1:6" ht="11.25">
      <c r="A356">
        <f t="shared" si="29"/>
        <v>2088</v>
      </c>
      <c r="B356" s="4">
        <v>4060</v>
      </c>
      <c r="C356" s="8">
        <f t="shared" si="30"/>
        <v>4.06</v>
      </c>
      <c r="D356" s="1">
        <f t="shared" si="26"/>
        <v>100.77777777777777</v>
      </c>
      <c r="E356" s="2">
        <f t="shared" si="27"/>
        <v>144.04651174659298</v>
      </c>
      <c r="F356" s="2">
        <f t="shared" si="28"/>
        <v>43.90537678036154</v>
      </c>
    </row>
    <row r="357" spans="1:6" ht="11.25">
      <c r="A357">
        <f t="shared" si="29"/>
        <v>2094</v>
      </c>
      <c r="B357" s="4">
        <v>4057</v>
      </c>
      <c r="C357" s="8">
        <f t="shared" si="30"/>
        <v>4.057</v>
      </c>
      <c r="D357" s="1">
        <f t="shared" si="26"/>
        <v>100.71111111111112</v>
      </c>
      <c r="E357" s="2">
        <f t="shared" si="27"/>
        <v>162.33908745456768</v>
      </c>
      <c r="F357" s="2">
        <f t="shared" si="28"/>
        <v>49.48095385615223</v>
      </c>
    </row>
    <row r="358" spans="1:6" ht="11.25">
      <c r="A358">
        <f t="shared" si="29"/>
        <v>2100</v>
      </c>
      <c r="B358" s="4">
        <v>4059</v>
      </c>
      <c r="C358" s="8">
        <f t="shared" si="30"/>
        <v>4.059</v>
      </c>
      <c r="D358" s="1">
        <f t="shared" si="26"/>
        <v>100.75555555555557</v>
      </c>
      <c r="E358" s="2">
        <f t="shared" si="27"/>
        <v>150.1429479646445</v>
      </c>
      <c r="F358" s="2">
        <f t="shared" si="28"/>
        <v>45.76357053962364</v>
      </c>
    </row>
    <row r="359" spans="1:6" ht="11.25">
      <c r="A359">
        <f t="shared" si="29"/>
        <v>2106</v>
      </c>
      <c r="B359" s="4">
        <v>4058</v>
      </c>
      <c r="C359" s="8">
        <f t="shared" si="30"/>
        <v>4.058</v>
      </c>
      <c r="D359" s="1">
        <f t="shared" si="26"/>
        <v>100.73333333333333</v>
      </c>
      <c r="E359" s="2">
        <f t="shared" si="27"/>
        <v>156.24047305571384</v>
      </c>
      <c r="F359" s="2">
        <f t="shared" si="28"/>
        <v>47.62209618738158</v>
      </c>
    </row>
    <row r="360" spans="1:6" ht="11.25">
      <c r="A360">
        <f t="shared" si="29"/>
        <v>2112</v>
      </c>
      <c r="B360" s="4">
        <v>4056</v>
      </c>
      <c r="C360" s="8">
        <f t="shared" si="30"/>
        <v>4.056</v>
      </c>
      <c r="D360" s="1">
        <f t="shared" si="26"/>
        <v>100.6888888888889</v>
      </c>
      <c r="E360" s="2">
        <f t="shared" si="27"/>
        <v>168.43879159616645</v>
      </c>
      <c r="F360" s="2">
        <f t="shared" si="28"/>
        <v>51.34014367851154</v>
      </c>
    </row>
    <row r="361" spans="1:6" ht="11.25">
      <c r="A361">
        <f t="shared" si="29"/>
        <v>2118</v>
      </c>
      <c r="B361" s="4">
        <v>4056</v>
      </c>
      <c r="C361" s="8">
        <f t="shared" si="30"/>
        <v>4.056</v>
      </c>
      <c r="D361" s="1">
        <f t="shared" si="26"/>
        <v>100.6888888888889</v>
      </c>
      <c r="E361" s="2">
        <f t="shared" si="27"/>
        <v>168.43879159616645</v>
      </c>
      <c r="F361" s="2">
        <f t="shared" si="28"/>
        <v>51.34014367851154</v>
      </c>
    </row>
    <row r="362" spans="1:6" ht="11.25">
      <c r="A362">
        <f t="shared" si="29"/>
        <v>2124</v>
      </c>
      <c r="B362" s="4">
        <v>4056</v>
      </c>
      <c r="C362" s="8">
        <f t="shared" si="30"/>
        <v>4.056</v>
      </c>
      <c r="D362" s="1">
        <f t="shared" si="26"/>
        <v>100.6888888888889</v>
      </c>
      <c r="E362" s="2">
        <f t="shared" si="27"/>
        <v>168.43879159616645</v>
      </c>
      <c r="F362" s="2">
        <f t="shared" si="28"/>
        <v>51.34014367851154</v>
      </c>
    </row>
    <row r="363" spans="1:6" ht="11.25">
      <c r="A363">
        <f t="shared" si="29"/>
        <v>2130</v>
      </c>
      <c r="B363" s="4">
        <v>4054</v>
      </c>
      <c r="C363" s="8">
        <f t="shared" si="30"/>
        <v>4.054</v>
      </c>
      <c r="D363" s="1">
        <f t="shared" si="26"/>
        <v>100.64444444444446</v>
      </c>
      <c r="E363" s="2">
        <f t="shared" si="27"/>
        <v>180.6414708492491</v>
      </c>
      <c r="F363" s="2">
        <f t="shared" si="28"/>
        <v>55.05952031485113</v>
      </c>
    </row>
    <row r="364" spans="1:6" ht="11.25">
      <c r="A364">
        <f t="shared" si="29"/>
        <v>2136</v>
      </c>
      <c r="B364" s="4">
        <v>4051</v>
      </c>
      <c r="C364" s="8">
        <f t="shared" si="30"/>
        <v>4.051</v>
      </c>
      <c r="D364" s="1">
        <f t="shared" si="26"/>
        <v>100.57777777777778</v>
      </c>
      <c r="E364" s="2">
        <f t="shared" si="27"/>
        <v>198.95367369092645</v>
      </c>
      <c r="F364" s="2">
        <f t="shared" si="28"/>
        <v>60.641079740994385</v>
      </c>
    </row>
    <row r="365" spans="1:6" ht="11.25">
      <c r="A365">
        <f t="shared" si="29"/>
        <v>2142</v>
      </c>
      <c r="B365" s="4">
        <v>4053</v>
      </c>
      <c r="C365" s="8">
        <f t="shared" si="30"/>
        <v>4.053</v>
      </c>
      <c r="D365" s="1">
        <f t="shared" si="26"/>
        <v>100.62222222222222</v>
      </c>
      <c r="E365" s="2">
        <f t="shared" si="27"/>
        <v>186.7444468320748</v>
      </c>
      <c r="F365" s="2">
        <f t="shared" si="28"/>
        <v>56.9197073944164</v>
      </c>
    </row>
    <row r="366" spans="1:6" ht="11.25">
      <c r="A366">
        <f t="shared" si="29"/>
        <v>2148</v>
      </c>
      <c r="B366" s="4">
        <v>4050</v>
      </c>
      <c r="C366" s="8">
        <f t="shared" si="30"/>
        <v>4.05</v>
      </c>
      <c r="D366" s="1">
        <f t="shared" si="26"/>
        <v>100.55555555555556</v>
      </c>
      <c r="E366" s="2">
        <f t="shared" si="27"/>
        <v>205.05992543994125</v>
      </c>
      <c r="F366" s="2">
        <f t="shared" si="28"/>
        <v>62.5022652740941</v>
      </c>
    </row>
    <row r="367" spans="1:6" ht="11.25">
      <c r="A367">
        <f t="shared" si="29"/>
        <v>2154</v>
      </c>
      <c r="B367" s="4">
        <v>4052</v>
      </c>
      <c r="C367" s="8">
        <f t="shared" si="30"/>
        <v>4.052</v>
      </c>
      <c r="D367" s="1">
        <f t="shared" si="26"/>
        <v>100.6</v>
      </c>
      <c r="E367" s="2">
        <f t="shared" si="27"/>
        <v>192.84851430052294</v>
      </c>
      <c r="F367" s="2">
        <f t="shared" si="28"/>
        <v>58.78022715879939</v>
      </c>
    </row>
    <row r="368" spans="1:6" ht="11.25">
      <c r="A368">
        <f t="shared" si="29"/>
        <v>2160</v>
      </c>
      <c r="B368" s="4">
        <v>4053</v>
      </c>
      <c r="C368" s="8">
        <f t="shared" si="30"/>
        <v>4.053</v>
      </c>
      <c r="D368" s="1">
        <f t="shared" si="26"/>
        <v>100.62222222222222</v>
      </c>
      <c r="E368" s="2">
        <f t="shared" si="27"/>
        <v>186.7444468320748</v>
      </c>
      <c r="F368" s="2">
        <f t="shared" si="28"/>
        <v>56.9197073944164</v>
      </c>
    </row>
    <row r="369" spans="1:6" ht="11.25">
      <c r="A369">
        <f t="shared" si="29"/>
        <v>2166</v>
      </c>
      <c r="B369" s="4">
        <v>4051</v>
      </c>
      <c r="C369" s="8">
        <f t="shared" si="30"/>
        <v>4.051</v>
      </c>
      <c r="D369" s="1">
        <f t="shared" si="26"/>
        <v>100.57777777777778</v>
      </c>
      <c r="E369" s="2">
        <f t="shared" si="27"/>
        <v>198.95367369092645</v>
      </c>
      <c r="F369" s="2">
        <f t="shared" si="28"/>
        <v>60.641079740994385</v>
      </c>
    </row>
    <row r="370" spans="1:6" ht="11.25">
      <c r="A370">
        <f t="shared" si="29"/>
        <v>2172</v>
      </c>
      <c r="B370" s="4">
        <v>4053</v>
      </c>
      <c r="C370" s="8">
        <f t="shared" si="30"/>
        <v>4.053</v>
      </c>
      <c r="D370" s="1">
        <f t="shared" si="26"/>
        <v>100.62222222222222</v>
      </c>
      <c r="E370" s="2">
        <f t="shared" si="27"/>
        <v>186.7444468320748</v>
      </c>
      <c r="F370" s="2">
        <f t="shared" si="28"/>
        <v>56.9197073944164</v>
      </c>
    </row>
    <row r="371" spans="1:6" ht="11.25">
      <c r="A371">
        <f t="shared" si="29"/>
        <v>2178</v>
      </c>
      <c r="B371" s="4">
        <v>4049</v>
      </c>
      <c r="C371" s="8">
        <f t="shared" si="30"/>
        <v>4.049</v>
      </c>
      <c r="D371" s="1">
        <f t="shared" si="26"/>
        <v>100.53333333333335</v>
      </c>
      <c r="E371" s="2">
        <f t="shared" si="27"/>
        <v>211.16726998449778</v>
      </c>
      <c r="F371" s="2">
        <f t="shared" si="28"/>
        <v>64.36378389127492</v>
      </c>
    </row>
    <row r="372" spans="1:6" ht="11.25">
      <c r="A372">
        <f t="shared" si="29"/>
        <v>2184</v>
      </c>
      <c r="B372" s="4">
        <v>4046</v>
      </c>
      <c r="C372" s="8">
        <f t="shared" si="30"/>
        <v>4.046</v>
      </c>
      <c r="D372" s="1">
        <f t="shared" si="26"/>
        <v>100.46666666666667</v>
      </c>
      <c r="E372" s="2">
        <f t="shared" si="27"/>
        <v>229.49586476467778</v>
      </c>
      <c r="F372" s="2">
        <f t="shared" si="28"/>
        <v>69.95033958027379</v>
      </c>
    </row>
    <row r="373" spans="1:6" ht="11.25">
      <c r="A373">
        <f t="shared" si="29"/>
        <v>2190</v>
      </c>
      <c r="B373" s="4">
        <v>4046</v>
      </c>
      <c r="C373" s="8">
        <f t="shared" si="30"/>
        <v>4.046</v>
      </c>
      <c r="D373" s="1">
        <f t="shared" si="26"/>
        <v>100.46666666666667</v>
      </c>
      <c r="E373" s="2">
        <f t="shared" si="27"/>
        <v>229.49586476467778</v>
      </c>
      <c r="F373" s="2">
        <f t="shared" si="28"/>
        <v>69.95033958027379</v>
      </c>
    </row>
    <row r="374" spans="1:6" ht="11.25">
      <c r="A374">
        <f t="shared" si="29"/>
        <v>2196</v>
      </c>
      <c r="B374" s="4">
        <v>4046</v>
      </c>
      <c r="C374" s="8">
        <f t="shared" si="30"/>
        <v>4.046</v>
      </c>
      <c r="D374" s="1">
        <f t="shared" si="26"/>
        <v>100.46666666666667</v>
      </c>
      <c r="E374" s="2">
        <f t="shared" si="27"/>
        <v>229.49586476467778</v>
      </c>
      <c r="F374" s="2">
        <f t="shared" si="28"/>
        <v>69.95033958027379</v>
      </c>
    </row>
    <row r="375" spans="1:6" ht="11.25">
      <c r="A375">
        <f t="shared" si="29"/>
        <v>2202</v>
      </c>
      <c r="B375" s="4">
        <v>4045</v>
      </c>
      <c r="C375" s="8">
        <f t="shared" si="30"/>
        <v>4.045</v>
      </c>
      <c r="D375" s="1">
        <f t="shared" si="26"/>
        <v>100.44444444444444</v>
      </c>
      <c r="E375" s="2">
        <f t="shared" si="27"/>
        <v>235.60758486598547</v>
      </c>
      <c r="F375" s="2">
        <f t="shared" si="28"/>
        <v>71.81319186715237</v>
      </c>
    </row>
    <row r="376" spans="1:6" ht="11.25">
      <c r="A376">
        <f t="shared" si="29"/>
        <v>2208</v>
      </c>
      <c r="B376" s="4">
        <v>4048</v>
      </c>
      <c r="C376" s="8">
        <f t="shared" si="30"/>
        <v>4.048</v>
      </c>
      <c r="D376" s="1">
        <f t="shared" si="26"/>
        <v>100.51111111111112</v>
      </c>
      <c r="E376" s="2">
        <f t="shared" si="27"/>
        <v>217.27570776178476</v>
      </c>
      <c r="F376" s="2">
        <f t="shared" si="28"/>
        <v>66.225635725792</v>
      </c>
    </row>
    <row r="377" spans="1:6" ht="11.25">
      <c r="A377">
        <f t="shared" si="29"/>
        <v>2214</v>
      </c>
      <c r="B377" s="4">
        <v>4047</v>
      </c>
      <c r="C377" s="8">
        <f t="shared" si="30"/>
        <v>4.047</v>
      </c>
      <c r="D377" s="1">
        <f t="shared" si="26"/>
        <v>100.48888888888888</v>
      </c>
      <c r="E377" s="2">
        <f t="shared" si="27"/>
        <v>223.38523920928165</v>
      </c>
      <c r="F377" s="2">
        <f t="shared" si="28"/>
        <v>68.08782091098905</v>
      </c>
    </row>
    <row r="378" spans="1:6" ht="11.25">
      <c r="A378">
        <f t="shared" si="29"/>
        <v>2220</v>
      </c>
      <c r="B378" s="4">
        <v>4044</v>
      </c>
      <c r="C378" s="8">
        <f t="shared" si="30"/>
        <v>4.044</v>
      </c>
      <c r="D378" s="1">
        <f t="shared" si="26"/>
        <v>100.42222222222222</v>
      </c>
      <c r="E378" s="2">
        <f t="shared" si="27"/>
        <v>241.72039995153992</v>
      </c>
      <c r="F378" s="2">
        <f t="shared" si="28"/>
        <v>73.67637790522937</v>
      </c>
    </row>
    <row r="379" spans="1:6" ht="11.25">
      <c r="A379">
        <f t="shared" si="29"/>
        <v>2226</v>
      </c>
      <c r="B379" s="4">
        <v>4050</v>
      </c>
      <c r="C379" s="8">
        <f t="shared" si="30"/>
        <v>4.05</v>
      </c>
      <c r="D379" s="1">
        <f t="shared" si="26"/>
        <v>100.55555555555556</v>
      </c>
      <c r="E379" s="2">
        <f t="shared" si="27"/>
        <v>205.05992543994125</v>
      </c>
      <c r="F379" s="2">
        <f t="shared" si="28"/>
        <v>62.5022652740941</v>
      </c>
    </row>
    <row r="380" spans="1:6" ht="11.25">
      <c r="A380">
        <f t="shared" si="29"/>
        <v>2232</v>
      </c>
      <c r="B380" s="4">
        <v>4050</v>
      </c>
      <c r="C380" s="8">
        <f t="shared" si="30"/>
        <v>4.05</v>
      </c>
      <c r="D380" s="1">
        <f t="shared" si="26"/>
        <v>100.55555555555556</v>
      </c>
      <c r="E380" s="2">
        <f t="shared" si="27"/>
        <v>205.05992543994125</v>
      </c>
      <c r="F380" s="2">
        <f t="shared" si="28"/>
        <v>62.5022652740941</v>
      </c>
    </row>
    <row r="381" spans="1:6" ht="11.25">
      <c r="A381">
        <f t="shared" si="29"/>
        <v>2238</v>
      </c>
      <c r="B381" s="4">
        <v>4046</v>
      </c>
      <c r="C381" s="8">
        <f t="shared" si="30"/>
        <v>4.046</v>
      </c>
      <c r="D381" s="1">
        <f t="shared" si="26"/>
        <v>100.46666666666667</v>
      </c>
      <c r="E381" s="2">
        <f t="shared" si="27"/>
        <v>229.49586476467778</v>
      </c>
      <c r="F381" s="2">
        <f t="shared" si="28"/>
        <v>69.95033958027379</v>
      </c>
    </row>
    <row r="382" spans="1:6" ht="11.25">
      <c r="A382">
        <f t="shared" si="29"/>
        <v>2244</v>
      </c>
      <c r="B382" s="4">
        <v>4048</v>
      </c>
      <c r="C382" s="8">
        <f t="shared" si="30"/>
        <v>4.048</v>
      </c>
      <c r="D382" s="1">
        <f t="shared" si="26"/>
        <v>100.51111111111112</v>
      </c>
      <c r="E382" s="2">
        <f t="shared" si="27"/>
        <v>217.27570776178476</v>
      </c>
      <c r="F382" s="2">
        <f t="shared" si="28"/>
        <v>66.225635725792</v>
      </c>
    </row>
    <row r="383" spans="1:6" ht="11.25">
      <c r="A383">
        <f t="shared" si="29"/>
        <v>2250</v>
      </c>
      <c r="B383" s="4">
        <v>4048</v>
      </c>
      <c r="C383" s="8">
        <f t="shared" si="30"/>
        <v>4.048</v>
      </c>
      <c r="D383" s="1">
        <f t="shared" si="26"/>
        <v>100.51111111111112</v>
      </c>
      <c r="E383" s="2">
        <f t="shared" si="27"/>
        <v>217.27570776178476</v>
      </c>
      <c r="F383" s="2">
        <f t="shared" si="28"/>
        <v>66.225635725792</v>
      </c>
    </row>
    <row r="384" spans="1:6" ht="11.25">
      <c r="A384">
        <f t="shared" si="29"/>
        <v>2256</v>
      </c>
      <c r="B384" s="4">
        <v>4049</v>
      </c>
      <c r="C384" s="8">
        <f t="shared" si="30"/>
        <v>4.049</v>
      </c>
      <c r="D384" s="1">
        <f t="shared" si="26"/>
        <v>100.53333333333335</v>
      </c>
      <c r="E384" s="2">
        <f t="shared" si="27"/>
        <v>211.16726998449778</v>
      </c>
      <c r="F384" s="2">
        <f t="shared" si="28"/>
        <v>64.36378389127492</v>
      </c>
    </row>
    <row r="385" spans="1:6" ht="11.25">
      <c r="A385">
        <f t="shared" si="29"/>
        <v>2262</v>
      </c>
      <c r="B385" s="4">
        <v>4049</v>
      </c>
      <c r="C385" s="8">
        <f t="shared" si="30"/>
        <v>4.049</v>
      </c>
      <c r="D385" s="1">
        <f t="shared" si="26"/>
        <v>100.53333333333335</v>
      </c>
      <c r="E385" s="2">
        <f t="shared" si="27"/>
        <v>211.16726998449778</v>
      </c>
      <c r="F385" s="2">
        <f t="shared" si="28"/>
        <v>64.36378389127492</v>
      </c>
    </row>
    <row r="386" spans="1:6" ht="11.25">
      <c r="A386">
        <f t="shared" si="29"/>
        <v>2268</v>
      </c>
      <c r="B386" s="4">
        <v>4049</v>
      </c>
      <c r="C386" s="8">
        <f t="shared" si="30"/>
        <v>4.049</v>
      </c>
      <c r="D386" s="1">
        <f t="shared" si="26"/>
        <v>100.53333333333335</v>
      </c>
      <c r="E386" s="2">
        <f t="shared" si="27"/>
        <v>211.16726998449778</v>
      </c>
      <c r="F386" s="2">
        <f t="shared" si="28"/>
        <v>64.36378389127492</v>
      </c>
    </row>
    <row r="387" spans="1:6" ht="11.25">
      <c r="A387">
        <f t="shared" si="29"/>
        <v>2274</v>
      </c>
      <c r="B387" s="4">
        <v>4047</v>
      </c>
      <c r="C387" s="8">
        <f t="shared" si="30"/>
        <v>4.047</v>
      </c>
      <c r="D387" s="1">
        <f t="shared" si="26"/>
        <v>100.48888888888888</v>
      </c>
      <c r="E387" s="2">
        <f t="shared" si="27"/>
        <v>223.38523920928165</v>
      </c>
      <c r="F387" s="2">
        <f t="shared" si="28"/>
        <v>68.08782091098905</v>
      </c>
    </row>
    <row r="388" spans="1:6" ht="11.25">
      <c r="A388">
        <f t="shared" si="29"/>
        <v>2280</v>
      </c>
      <c r="B388" s="4">
        <v>4044</v>
      </c>
      <c r="C388" s="8">
        <f t="shared" si="30"/>
        <v>4.044</v>
      </c>
      <c r="D388" s="1">
        <f t="shared" si="26"/>
        <v>100.42222222222222</v>
      </c>
      <c r="E388" s="2">
        <f t="shared" si="27"/>
        <v>241.72039995153992</v>
      </c>
      <c r="F388" s="2">
        <f t="shared" si="28"/>
        <v>73.67637790522937</v>
      </c>
    </row>
    <row r="389" spans="1:6" ht="11.25">
      <c r="A389">
        <f t="shared" si="29"/>
        <v>2286</v>
      </c>
      <c r="B389" s="4">
        <v>4044</v>
      </c>
      <c r="C389" s="8">
        <f t="shared" si="30"/>
        <v>4.044</v>
      </c>
      <c r="D389" s="1">
        <f t="shared" si="26"/>
        <v>100.42222222222222</v>
      </c>
      <c r="E389" s="2">
        <f t="shared" si="27"/>
        <v>241.72039995153992</v>
      </c>
      <c r="F389" s="2">
        <f t="shared" si="28"/>
        <v>73.67637790522937</v>
      </c>
    </row>
    <row r="390" spans="1:6" ht="11.25">
      <c r="A390">
        <f t="shared" si="29"/>
        <v>2292</v>
      </c>
      <c r="B390" s="4">
        <v>4043</v>
      </c>
      <c r="C390" s="8">
        <f t="shared" si="30"/>
        <v>4.043</v>
      </c>
      <c r="D390" s="1">
        <f t="shared" si="26"/>
        <v>100.4</v>
      </c>
      <c r="E390" s="2">
        <f t="shared" si="27"/>
        <v>247.83431045983784</v>
      </c>
      <c r="F390" s="2">
        <f t="shared" si="28"/>
        <v>75.53989782815857</v>
      </c>
    </row>
    <row r="391" spans="1:6" ht="11.25">
      <c r="A391">
        <f t="shared" si="29"/>
        <v>2298</v>
      </c>
      <c r="B391" s="4">
        <v>4044</v>
      </c>
      <c r="C391" s="8">
        <f t="shared" si="30"/>
        <v>4.044</v>
      </c>
      <c r="D391" s="1">
        <f t="shared" si="26"/>
        <v>100.42222222222222</v>
      </c>
      <c r="E391" s="2">
        <f t="shared" si="27"/>
        <v>241.72039995153992</v>
      </c>
      <c r="F391" s="2">
        <f t="shared" si="28"/>
        <v>73.67637790522937</v>
      </c>
    </row>
    <row r="392" spans="1:6" ht="11.25">
      <c r="A392">
        <f t="shared" si="29"/>
        <v>2304</v>
      </c>
      <c r="B392" s="4">
        <v>4042</v>
      </c>
      <c r="C392" s="8">
        <f t="shared" si="30"/>
        <v>4.042</v>
      </c>
      <c r="D392" s="1">
        <f aca="true" t="shared" si="31" ref="D392:D455">((C392/5)+0.095)/0.009</f>
        <v>100.37777777777778</v>
      </c>
      <c r="E392" s="2">
        <f aca="true" t="shared" si="32" ref="E392:E455">(POWER(10,LOG10(D392/101.304)/5.2558797)-1)/(-6.8755856*POWER(10,-6))</f>
        <v>253.9493168296989</v>
      </c>
      <c r="F392" s="2">
        <f t="shared" si="28"/>
        <v>77.40375176969222</v>
      </c>
    </row>
    <row r="393" spans="1:6" ht="11.25">
      <c r="A393">
        <f t="shared" si="29"/>
        <v>2310</v>
      </c>
      <c r="B393" s="4">
        <v>4043</v>
      </c>
      <c r="C393" s="8">
        <f t="shared" si="30"/>
        <v>4.043</v>
      </c>
      <c r="D393" s="1">
        <f t="shared" si="31"/>
        <v>100.4</v>
      </c>
      <c r="E393" s="2">
        <f t="shared" si="32"/>
        <v>247.83431045983784</v>
      </c>
      <c r="F393" s="2">
        <f t="shared" si="28"/>
        <v>75.53989782815857</v>
      </c>
    </row>
    <row r="394" spans="1:6" ht="11.25">
      <c r="A394">
        <f t="shared" si="29"/>
        <v>2316</v>
      </c>
      <c r="B394" s="4">
        <v>4043</v>
      </c>
      <c r="C394" s="8">
        <f t="shared" si="30"/>
        <v>4.043</v>
      </c>
      <c r="D394" s="1">
        <f t="shared" si="31"/>
        <v>100.4</v>
      </c>
      <c r="E394" s="2">
        <f t="shared" si="32"/>
        <v>247.83431045983784</v>
      </c>
      <c r="F394" s="2">
        <f aca="true" t="shared" si="33" ref="F394:F457">E394*0.3048</f>
        <v>75.53989782815857</v>
      </c>
    </row>
    <row r="395" spans="1:6" ht="11.25">
      <c r="A395">
        <f aca="true" t="shared" si="34" ref="A395:A458">A394+6</f>
        <v>2322</v>
      </c>
      <c r="B395" s="4">
        <v>4041</v>
      </c>
      <c r="C395" s="8">
        <f t="shared" si="30"/>
        <v>4.041</v>
      </c>
      <c r="D395" s="1">
        <f t="shared" si="31"/>
        <v>100.35555555555557</v>
      </c>
      <c r="E395" s="2">
        <f t="shared" si="32"/>
        <v>260.0654195002495</v>
      </c>
      <c r="F395" s="2">
        <f t="shared" si="33"/>
        <v>79.26793986367605</v>
      </c>
    </row>
    <row r="396" spans="1:6" ht="11.25">
      <c r="A396">
        <f t="shared" si="34"/>
        <v>2328</v>
      </c>
      <c r="B396" s="4">
        <v>4043</v>
      </c>
      <c r="C396" s="8">
        <f t="shared" si="30"/>
        <v>4.043</v>
      </c>
      <c r="D396" s="1">
        <f t="shared" si="31"/>
        <v>100.4</v>
      </c>
      <c r="E396" s="2">
        <f t="shared" si="32"/>
        <v>247.83431045983784</v>
      </c>
      <c r="F396" s="2">
        <f t="shared" si="33"/>
        <v>75.53989782815857</v>
      </c>
    </row>
    <row r="397" spans="1:6" ht="11.25">
      <c r="A397">
        <f t="shared" si="34"/>
        <v>2334</v>
      </c>
      <c r="B397" s="4">
        <v>4043</v>
      </c>
      <c r="C397" s="8">
        <f t="shared" si="30"/>
        <v>4.043</v>
      </c>
      <c r="D397" s="1">
        <f t="shared" si="31"/>
        <v>100.4</v>
      </c>
      <c r="E397" s="2">
        <f t="shared" si="32"/>
        <v>247.83431045983784</v>
      </c>
      <c r="F397" s="2">
        <f t="shared" si="33"/>
        <v>75.53989782815857</v>
      </c>
    </row>
    <row r="398" spans="1:6" ht="11.25">
      <c r="A398">
        <f t="shared" si="34"/>
        <v>2340</v>
      </c>
      <c r="B398" s="4">
        <v>4040</v>
      </c>
      <c r="C398" s="8">
        <f t="shared" si="30"/>
        <v>4.04</v>
      </c>
      <c r="D398" s="1">
        <f t="shared" si="31"/>
        <v>100.33333333333334</v>
      </c>
      <c r="E398" s="2">
        <f t="shared" si="32"/>
        <v>266.1826189108422</v>
      </c>
      <c r="F398" s="2">
        <f t="shared" si="33"/>
        <v>81.13246224402471</v>
      </c>
    </row>
    <row r="399" spans="1:6" ht="11.25">
      <c r="A399">
        <f t="shared" si="34"/>
        <v>2346</v>
      </c>
      <c r="B399" s="4">
        <v>4040</v>
      </c>
      <c r="C399" s="8">
        <f aca="true" t="shared" si="35" ref="C399:C462">B399/1000</f>
        <v>4.04</v>
      </c>
      <c r="D399" s="1">
        <f t="shared" si="31"/>
        <v>100.33333333333334</v>
      </c>
      <c r="E399" s="2">
        <f t="shared" si="32"/>
        <v>266.1826189108422</v>
      </c>
      <c r="F399" s="2">
        <f t="shared" si="33"/>
        <v>81.13246224402471</v>
      </c>
    </row>
    <row r="400" spans="1:6" ht="11.25">
      <c r="A400">
        <f t="shared" si="34"/>
        <v>2352</v>
      </c>
      <c r="B400" s="4">
        <v>4039</v>
      </c>
      <c r="C400" s="8">
        <f t="shared" si="35"/>
        <v>4.039</v>
      </c>
      <c r="D400" s="1">
        <f t="shared" si="31"/>
        <v>100.31111111111112</v>
      </c>
      <c r="E400" s="2">
        <f t="shared" si="32"/>
        <v>272.3009155011364</v>
      </c>
      <c r="F400" s="2">
        <f t="shared" si="33"/>
        <v>82.99731904474638</v>
      </c>
    </row>
    <row r="401" spans="1:6" ht="11.25">
      <c r="A401">
        <f t="shared" si="34"/>
        <v>2358</v>
      </c>
      <c r="B401" s="4">
        <v>4036</v>
      </c>
      <c r="C401" s="8">
        <f t="shared" si="35"/>
        <v>4.036</v>
      </c>
      <c r="D401" s="1">
        <f t="shared" si="31"/>
        <v>100.24444444444444</v>
      </c>
      <c r="E401" s="2">
        <f t="shared" si="32"/>
        <v>290.6623927506796</v>
      </c>
      <c r="F401" s="2">
        <f t="shared" si="33"/>
        <v>88.59389731040714</v>
      </c>
    </row>
    <row r="402" spans="1:6" ht="11.25">
      <c r="A402">
        <f t="shared" si="34"/>
        <v>2364</v>
      </c>
      <c r="B402" s="4">
        <v>4035</v>
      </c>
      <c r="C402" s="8">
        <f t="shared" si="35"/>
        <v>4.035</v>
      </c>
      <c r="D402" s="1">
        <f t="shared" si="31"/>
        <v>100.22222222222223</v>
      </c>
      <c r="E402" s="2">
        <f t="shared" si="32"/>
        <v>296.7850824616366</v>
      </c>
      <c r="F402" s="2">
        <f t="shared" si="33"/>
        <v>90.46009313430683</v>
      </c>
    </row>
    <row r="403" spans="1:6" ht="11.25">
      <c r="A403">
        <f t="shared" si="34"/>
        <v>2370</v>
      </c>
      <c r="B403" s="4">
        <v>4039</v>
      </c>
      <c r="C403" s="8">
        <f t="shared" si="35"/>
        <v>4.039</v>
      </c>
      <c r="D403" s="1">
        <f t="shared" si="31"/>
        <v>100.31111111111112</v>
      </c>
      <c r="E403" s="2">
        <f t="shared" si="32"/>
        <v>272.3009155011364</v>
      </c>
      <c r="F403" s="2">
        <f t="shared" si="33"/>
        <v>82.99731904474638</v>
      </c>
    </row>
    <row r="404" spans="1:6" ht="11.25">
      <c r="A404">
        <f t="shared" si="34"/>
        <v>2376</v>
      </c>
      <c r="B404" s="4">
        <v>4038</v>
      </c>
      <c r="C404" s="8">
        <f t="shared" si="35"/>
        <v>4.038</v>
      </c>
      <c r="D404" s="1">
        <f t="shared" si="31"/>
        <v>100.2888888888889</v>
      </c>
      <c r="E404" s="2">
        <f t="shared" si="32"/>
        <v>278.42030971103344</v>
      </c>
      <c r="F404" s="2">
        <f t="shared" si="33"/>
        <v>84.862510399923</v>
      </c>
    </row>
    <row r="405" spans="1:6" ht="11.25">
      <c r="A405">
        <f t="shared" si="34"/>
        <v>2382</v>
      </c>
      <c r="B405" s="4">
        <v>4037</v>
      </c>
      <c r="C405" s="8">
        <f t="shared" si="35"/>
        <v>4.037</v>
      </c>
      <c r="D405" s="1">
        <f t="shared" si="31"/>
        <v>100.26666666666667</v>
      </c>
      <c r="E405" s="2">
        <f t="shared" si="32"/>
        <v>284.54080198072563</v>
      </c>
      <c r="F405" s="2">
        <f t="shared" si="33"/>
        <v>86.72803644372517</v>
      </c>
    </row>
    <row r="406" spans="1:6" ht="11.25">
      <c r="A406">
        <f t="shared" si="34"/>
        <v>2388</v>
      </c>
      <c r="B406" s="4">
        <v>4037</v>
      </c>
      <c r="C406" s="8">
        <f t="shared" si="35"/>
        <v>4.037</v>
      </c>
      <c r="D406" s="1">
        <f t="shared" si="31"/>
        <v>100.26666666666667</v>
      </c>
      <c r="E406" s="2">
        <f t="shared" si="32"/>
        <v>284.54080198072563</v>
      </c>
      <c r="F406" s="2">
        <f t="shared" si="33"/>
        <v>86.72803644372517</v>
      </c>
    </row>
    <row r="407" spans="1:6" ht="11.25">
      <c r="A407">
        <f t="shared" si="34"/>
        <v>2394</v>
      </c>
      <c r="B407" s="4">
        <v>4039</v>
      </c>
      <c r="C407" s="8">
        <f t="shared" si="35"/>
        <v>4.039</v>
      </c>
      <c r="D407" s="1">
        <f t="shared" si="31"/>
        <v>100.31111111111112</v>
      </c>
      <c r="E407" s="2">
        <f t="shared" si="32"/>
        <v>272.3009155011364</v>
      </c>
      <c r="F407" s="2">
        <f t="shared" si="33"/>
        <v>82.99731904474638</v>
      </c>
    </row>
    <row r="408" spans="1:6" ht="11.25">
      <c r="A408">
        <f t="shared" si="34"/>
        <v>2400</v>
      </c>
      <c r="B408" s="4">
        <v>4040</v>
      </c>
      <c r="C408" s="8">
        <f t="shared" si="35"/>
        <v>4.04</v>
      </c>
      <c r="D408" s="1">
        <f t="shared" si="31"/>
        <v>100.33333333333334</v>
      </c>
      <c r="E408" s="2">
        <f t="shared" si="32"/>
        <v>266.1826189108422</v>
      </c>
      <c r="F408" s="2">
        <f t="shared" si="33"/>
        <v>81.13246224402471</v>
      </c>
    </row>
    <row r="409" spans="1:6" ht="11.25">
      <c r="A409">
        <f t="shared" si="34"/>
        <v>2406</v>
      </c>
      <c r="B409" s="4">
        <v>4036</v>
      </c>
      <c r="C409" s="8">
        <f t="shared" si="35"/>
        <v>4.036</v>
      </c>
      <c r="D409" s="1">
        <f t="shared" si="31"/>
        <v>100.24444444444444</v>
      </c>
      <c r="E409" s="2">
        <f t="shared" si="32"/>
        <v>290.6623927506796</v>
      </c>
      <c r="F409" s="2">
        <f t="shared" si="33"/>
        <v>88.59389731040714</v>
      </c>
    </row>
    <row r="410" spans="1:6" ht="11.25">
      <c r="A410">
        <f t="shared" si="34"/>
        <v>2412</v>
      </c>
      <c r="B410" s="4">
        <v>4035</v>
      </c>
      <c r="C410" s="8">
        <f t="shared" si="35"/>
        <v>4.035</v>
      </c>
      <c r="D410" s="1">
        <f t="shared" si="31"/>
        <v>100.22222222222223</v>
      </c>
      <c r="E410" s="2">
        <f t="shared" si="32"/>
        <v>296.7850824616366</v>
      </c>
      <c r="F410" s="2">
        <f t="shared" si="33"/>
        <v>90.46009313430683</v>
      </c>
    </row>
    <row r="411" spans="1:6" ht="11.25">
      <c r="A411">
        <f t="shared" si="34"/>
        <v>2418</v>
      </c>
      <c r="B411" s="4">
        <v>4038</v>
      </c>
      <c r="C411" s="8">
        <f t="shared" si="35"/>
        <v>4.038</v>
      </c>
      <c r="D411" s="1">
        <f t="shared" si="31"/>
        <v>100.2888888888889</v>
      </c>
      <c r="E411" s="2">
        <f t="shared" si="32"/>
        <v>278.42030971103344</v>
      </c>
      <c r="F411" s="2">
        <f t="shared" si="33"/>
        <v>84.862510399923</v>
      </c>
    </row>
    <row r="412" spans="1:6" ht="11.25">
      <c r="A412">
        <f t="shared" si="34"/>
        <v>2424</v>
      </c>
      <c r="B412" s="4">
        <v>4034</v>
      </c>
      <c r="C412" s="8">
        <f t="shared" si="35"/>
        <v>4.034</v>
      </c>
      <c r="D412" s="1">
        <f t="shared" si="31"/>
        <v>100.2</v>
      </c>
      <c r="E412" s="2">
        <f t="shared" si="32"/>
        <v>302.9088715546284</v>
      </c>
      <c r="F412" s="2">
        <f t="shared" si="33"/>
        <v>92.32662404985074</v>
      </c>
    </row>
    <row r="413" spans="1:6" ht="11.25">
      <c r="A413">
        <f t="shared" si="34"/>
        <v>2430</v>
      </c>
      <c r="B413" s="4">
        <v>4036</v>
      </c>
      <c r="C413" s="8">
        <f t="shared" si="35"/>
        <v>4.036</v>
      </c>
      <c r="D413" s="1">
        <f t="shared" si="31"/>
        <v>100.24444444444444</v>
      </c>
      <c r="E413" s="2">
        <f t="shared" si="32"/>
        <v>290.6623927506796</v>
      </c>
      <c r="F413" s="2">
        <f t="shared" si="33"/>
        <v>88.59389731040714</v>
      </c>
    </row>
    <row r="414" spans="1:6" ht="11.25">
      <c r="A414">
        <f t="shared" si="34"/>
        <v>2436</v>
      </c>
      <c r="B414" s="4">
        <v>4033</v>
      </c>
      <c r="C414" s="8">
        <f t="shared" si="35"/>
        <v>4.033</v>
      </c>
      <c r="D414" s="1">
        <f t="shared" si="31"/>
        <v>100.17777777777779</v>
      </c>
      <c r="E414" s="2">
        <f t="shared" si="32"/>
        <v>309.0337604708967</v>
      </c>
      <c r="F414" s="2">
        <f t="shared" si="33"/>
        <v>94.19349019152932</v>
      </c>
    </row>
    <row r="415" spans="1:6" ht="11.25">
      <c r="A415">
        <f t="shared" si="34"/>
        <v>2442</v>
      </c>
      <c r="B415" s="4">
        <v>4035</v>
      </c>
      <c r="C415" s="8">
        <f t="shared" si="35"/>
        <v>4.035</v>
      </c>
      <c r="D415" s="1">
        <f t="shared" si="31"/>
        <v>100.22222222222223</v>
      </c>
      <c r="E415" s="2">
        <f t="shared" si="32"/>
        <v>296.7850824616366</v>
      </c>
      <c r="F415" s="2">
        <f t="shared" si="33"/>
        <v>90.46009313430683</v>
      </c>
    </row>
    <row r="416" spans="1:6" ht="11.25">
      <c r="A416">
        <f t="shared" si="34"/>
        <v>2448</v>
      </c>
      <c r="B416" s="4">
        <v>4034</v>
      </c>
      <c r="C416" s="8">
        <f t="shared" si="35"/>
        <v>4.034</v>
      </c>
      <c r="D416" s="1">
        <f t="shared" si="31"/>
        <v>100.2</v>
      </c>
      <c r="E416" s="2">
        <f t="shared" si="32"/>
        <v>302.9088715546284</v>
      </c>
      <c r="F416" s="2">
        <f t="shared" si="33"/>
        <v>92.32662404985074</v>
      </c>
    </row>
    <row r="417" spans="1:6" ht="11.25">
      <c r="A417">
        <f t="shared" si="34"/>
        <v>2454</v>
      </c>
      <c r="B417" s="4">
        <v>4034</v>
      </c>
      <c r="C417" s="8">
        <f t="shared" si="35"/>
        <v>4.034</v>
      </c>
      <c r="D417" s="1">
        <f t="shared" si="31"/>
        <v>100.2</v>
      </c>
      <c r="E417" s="2">
        <f t="shared" si="32"/>
        <v>302.9088715546284</v>
      </c>
      <c r="F417" s="2">
        <f t="shared" si="33"/>
        <v>92.32662404985074</v>
      </c>
    </row>
    <row r="418" spans="1:6" ht="11.25">
      <c r="A418">
        <f t="shared" si="34"/>
        <v>2460</v>
      </c>
      <c r="B418" s="4">
        <v>4032</v>
      </c>
      <c r="C418" s="8">
        <f t="shared" si="35"/>
        <v>4.032</v>
      </c>
      <c r="D418" s="1">
        <f t="shared" si="31"/>
        <v>100.15555555555557</v>
      </c>
      <c r="E418" s="2">
        <f t="shared" si="32"/>
        <v>315.15974965205476</v>
      </c>
      <c r="F418" s="2">
        <f t="shared" si="33"/>
        <v>96.0606916939463</v>
      </c>
    </row>
    <row r="419" spans="1:6" ht="11.25">
      <c r="A419">
        <f t="shared" si="34"/>
        <v>2466</v>
      </c>
      <c r="B419" s="4">
        <v>4033</v>
      </c>
      <c r="C419" s="8">
        <f t="shared" si="35"/>
        <v>4.033</v>
      </c>
      <c r="D419" s="1">
        <f t="shared" si="31"/>
        <v>100.17777777777779</v>
      </c>
      <c r="E419" s="2">
        <f t="shared" si="32"/>
        <v>309.0337604708967</v>
      </c>
      <c r="F419" s="2">
        <f t="shared" si="33"/>
        <v>94.19349019152932</v>
      </c>
    </row>
    <row r="420" spans="1:6" ht="11.25">
      <c r="A420">
        <f t="shared" si="34"/>
        <v>2472</v>
      </c>
      <c r="B420" s="4">
        <v>4033</v>
      </c>
      <c r="C420" s="8">
        <f t="shared" si="35"/>
        <v>4.033</v>
      </c>
      <c r="D420" s="1">
        <f t="shared" si="31"/>
        <v>100.17777777777779</v>
      </c>
      <c r="E420" s="2">
        <f t="shared" si="32"/>
        <v>309.0337604708967</v>
      </c>
      <c r="F420" s="2">
        <f t="shared" si="33"/>
        <v>94.19349019152932</v>
      </c>
    </row>
    <row r="421" spans="1:6" ht="11.25">
      <c r="A421">
        <f t="shared" si="34"/>
        <v>2478</v>
      </c>
      <c r="B421" s="4">
        <v>4031</v>
      </c>
      <c r="C421" s="8">
        <f t="shared" si="35"/>
        <v>4.031</v>
      </c>
      <c r="D421" s="1">
        <f t="shared" si="31"/>
        <v>100.13333333333333</v>
      </c>
      <c r="E421" s="2">
        <f t="shared" si="32"/>
        <v>321.28683953992555</v>
      </c>
      <c r="F421" s="2">
        <f t="shared" si="33"/>
        <v>97.92822869176932</v>
      </c>
    </row>
    <row r="422" spans="1:6" ht="11.25">
      <c r="A422">
        <f t="shared" si="34"/>
        <v>2484</v>
      </c>
      <c r="B422" s="4">
        <v>4032</v>
      </c>
      <c r="C422" s="8">
        <f t="shared" si="35"/>
        <v>4.032</v>
      </c>
      <c r="D422" s="1">
        <f t="shared" si="31"/>
        <v>100.15555555555557</v>
      </c>
      <c r="E422" s="2">
        <f t="shared" si="32"/>
        <v>315.15974965205476</v>
      </c>
      <c r="F422" s="2">
        <f t="shared" si="33"/>
        <v>96.0606916939463</v>
      </c>
    </row>
    <row r="423" spans="1:6" ht="11.25">
      <c r="A423">
        <f t="shared" si="34"/>
        <v>2490</v>
      </c>
      <c r="B423" s="4">
        <v>4033</v>
      </c>
      <c r="C423" s="8">
        <f t="shared" si="35"/>
        <v>4.033</v>
      </c>
      <c r="D423" s="1">
        <f t="shared" si="31"/>
        <v>100.17777777777779</v>
      </c>
      <c r="E423" s="2">
        <f t="shared" si="32"/>
        <v>309.0337604708967</v>
      </c>
      <c r="F423" s="2">
        <f t="shared" si="33"/>
        <v>94.19349019152932</v>
      </c>
    </row>
    <row r="424" spans="1:6" ht="11.25">
      <c r="A424">
        <f t="shared" si="34"/>
        <v>2496</v>
      </c>
      <c r="B424" s="4">
        <v>4030</v>
      </c>
      <c r="C424" s="8">
        <f t="shared" si="35"/>
        <v>4.03</v>
      </c>
      <c r="D424" s="1">
        <f t="shared" si="31"/>
        <v>100.11111111111111</v>
      </c>
      <c r="E424" s="2">
        <f t="shared" si="32"/>
        <v>327.41503057659054</v>
      </c>
      <c r="F424" s="2">
        <f t="shared" si="33"/>
        <v>99.7961013197448</v>
      </c>
    </row>
    <row r="425" spans="1:6" ht="11.25">
      <c r="A425">
        <f t="shared" si="34"/>
        <v>2502</v>
      </c>
      <c r="B425" s="4">
        <v>4032</v>
      </c>
      <c r="C425" s="8">
        <f t="shared" si="35"/>
        <v>4.032</v>
      </c>
      <c r="D425" s="1">
        <f t="shared" si="31"/>
        <v>100.15555555555557</v>
      </c>
      <c r="E425" s="2">
        <f t="shared" si="32"/>
        <v>315.15974965205476</v>
      </c>
      <c r="F425" s="2">
        <f t="shared" si="33"/>
        <v>96.0606916939463</v>
      </c>
    </row>
    <row r="426" spans="1:6" ht="11.25">
      <c r="A426">
        <f t="shared" si="34"/>
        <v>2508</v>
      </c>
      <c r="B426" s="4">
        <v>4031</v>
      </c>
      <c r="C426" s="8">
        <f t="shared" si="35"/>
        <v>4.031</v>
      </c>
      <c r="D426" s="1">
        <f t="shared" si="31"/>
        <v>100.13333333333333</v>
      </c>
      <c r="E426" s="2">
        <f t="shared" si="32"/>
        <v>321.28683953992555</v>
      </c>
      <c r="F426" s="2">
        <f t="shared" si="33"/>
        <v>97.92822869176932</v>
      </c>
    </row>
    <row r="427" spans="1:6" ht="11.25">
      <c r="A427">
        <f t="shared" si="34"/>
        <v>2514</v>
      </c>
      <c r="B427" s="4">
        <v>4036</v>
      </c>
      <c r="C427" s="8">
        <f t="shared" si="35"/>
        <v>4.036</v>
      </c>
      <c r="D427" s="1">
        <f t="shared" si="31"/>
        <v>100.24444444444444</v>
      </c>
      <c r="E427" s="2">
        <f t="shared" si="32"/>
        <v>290.6623927506796</v>
      </c>
      <c r="F427" s="2">
        <f t="shared" si="33"/>
        <v>88.59389731040714</v>
      </c>
    </row>
    <row r="428" spans="1:6" ht="11.25">
      <c r="A428">
        <f t="shared" si="34"/>
        <v>2520</v>
      </c>
      <c r="B428" s="4">
        <v>4031</v>
      </c>
      <c r="C428" s="8">
        <f t="shared" si="35"/>
        <v>4.031</v>
      </c>
      <c r="D428" s="1">
        <f t="shared" si="31"/>
        <v>100.13333333333333</v>
      </c>
      <c r="E428" s="2">
        <f t="shared" si="32"/>
        <v>321.28683953992555</v>
      </c>
      <c r="F428" s="2">
        <f t="shared" si="33"/>
        <v>97.92822869176932</v>
      </c>
    </row>
    <row r="429" spans="1:6" ht="11.25">
      <c r="A429">
        <f t="shared" si="34"/>
        <v>2526</v>
      </c>
      <c r="B429" s="4">
        <v>4033</v>
      </c>
      <c r="C429" s="8">
        <f t="shared" si="35"/>
        <v>4.033</v>
      </c>
      <c r="D429" s="1">
        <f t="shared" si="31"/>
        <v>100.17777777777779</v>
      </c>
      <c r="E429" s="2">
        <f t="shared" si="32"/>
        <v>309.0337604708967</v>
      </c>
      <c r="F429" s="2">
        <f t="shared" si="33"/>
        <v>94.19349019152932</v>
      </c>
    </row>
    <row r="430" spans="1:6" ht="11.25">
      <c r="A430">
        <f t="shared" si="34"/>
        <v>2532</v>
      </c>
      <c r="B430" s="4">
        <v>4033</v>
      </c>
      <c r="C430" s="8">
        <f t="shared" si="35"/>
        <v>4.033</v>
      </c>
      <c r="D430" s="1">
        <f t="shared" si="31"/>
        <v>100.17777777777779</v>
      </c>
      <c r="E430" s="2">
        <f t="shared" si="32"/>
        <v>309.0337604708967</v>
      </c>
      <c r="F430" s="2">
        <f t="shared" si="33"/>
        <v>94.19349019152932</v>
      </c>
    </row>
    <row r="431" spans="1:6" ht="11.25">
      <c r="A431">
        <f t="shared" si="34"/>
        <v>2538</v>
      </c>
      <c r="B431" s="4">
        <v>4034</v>
      </c>
      <c r="C431" s="8">
        <f t="shared" si="35"/>
        <v>4.034</v>
      </c>
      <c r="D431" s="1">
        <f t="shared" si="31"/>
        <v>100.2</v>
      </c>
      <c r="E431" s="2">
        <f t="shared" si="32"/>
        <v>302.9088715546284</v>
      </c>
      <c r="F431" s="2">
        <f t="shared" si="33"/>
        <v>92.32662404985074</v>
      </c>
    </row>
    <row r="432" spans="1:6" ht="11.25">
      <c r="A432">
        <f t="shared" si="34"/>
        <v>2544</v>
      </c>
      <c r="B432" s="4">
        <v>4031</v>
      </c>
      <c r="C432" s="8">
        <f t="shared" si="35"/>
        <v>4.031</v>
      </c>
      <c r="D432" s="1">
        <f t="shared" si="31"/>
        <v>100.13333333333333</v>
      </c>
      <c r="E432" s="2">
        <f t="shared" si="32"/>
        <v>321.28683953992555</v>
      </c>
      <c r="F432" s="2">
        <f t="shared" si="33"/>
        <v>97.92822869176932</v>
      </c>
    </row>
    <row r="433" spans="1:6" ht="11.25">
      <c r="A433">
        <f t="shared" si="34"/>
        <v>2550</v>
      </c>
      <c r="B433" s="4">
        <v>4028</v>
      </c>
      <c r="C433" s="8">
        <f t="shared" si="35"/>
        <v>4.028</v>
      </c>
      <c r="D433" s="1">
        <f t="shared" si="31"/>
        <v>100.06666666666666</v>
      </c>
      <c r="E433" s="2">
        <f t="shared" si="32"/>
        <v>339.6747178662757</v>
      </c>
      <c r="F433" s="2">
        <f t="shared" si="33"/>
        <v>103.53285400564084</v>
      </c>
    </row>
    <row r="434" spans="1:6" ht="11.25">
      <c r="A434">
        <f t="shared" si="34"/>
        <v>2556</v>
      </c>
      <c r="B434" s="4">
        <v>4032</v>
      </c>
      <c r="C434" s="8">
        <f t="shared" si="35"/>
        <v>4.032</v>
      </c>
      <c r="D434" s="1">
        <f t="shared" si="31"/>
        <v>100.15555555555557</v>
      </c>
      <c r="E434" s="2">
        <f t="shared" si="32"/>
        <v>315.15974965205476</v>
      </c>
      <c r="F434" s="2">
        <f t="shared" si="33"/>
        <v>96.0606916939463</v>
      </c>
    </row>
    <row r="435" spans="1:6" ht="11.25">
      <c r="A435">
        <f t="shared" si="34"/>
        <v>2562</v>
      </c>
      <c r="B435" s="4">
        <v>4037</v>
      </c>
      <c r="C435" s="8">
        <f t="shared" si="35"/>
        <v>4.037</v>
      </c>
      <c r="D435" s="1">
        <f t="shared" si="31"/>
        <v>100.26666666666667</v>
      </c>
      <c r="E435" s="2">
        <f t="shared" si="32"/>
        <v>284.54080198072563</v>
      </c>
      <c r="F435" s="2">
        <f t="shared" si="33"/>
        <v>86.72803644372517</v>
      </c>
    </row>
    <row r="436" spans="1:6" ht="11.25">
      <c r="A436">
        <f t="shared" si="34"/>
        <v>2568</v>
      </c>
      <c r="B436" s="4">
        <v>4032</v>
      </c>
      <c r="C436" s="8">
        <f t="shared" si="35"/>
        <v>4.032</v>
      </c>
      <c r="D436" s="1">
        <f t="shared" si="31"/>
        <v>100.15555555555557</v>
      </c>
      <c r="E436" s="2">
        <f t="shared" si="32"/>
        <v>315.15974965205476</v>
      </c>
      <c r="F436" s="2">
        <f t="shared" si="33"/>
        <v>96.0606916939463</v>
      </c>
    </row>
    <row r="437" spans="1:6" ht="11.25">
      <c r="A437">
        <f t="shared" si="34"/>
        <v>2574</v>
      </c>
      <c r="B437" s="4">
        <v>4030</v>
      </c>
      <c r="C437" s="8">
        <f t="shared" si="35"/>
        <v>4.03</v>
      </c>
      <c r="D437" s="1">
        <f t="shared" si="31"/>
        <v>100.11111111111111</v>
      </c>
      <c r="E437" s="2">
        <f t="shared" si="32"/>
        <v>327.41503057659054</v>
      </c>
      <c r="F437" s="2">
        <f t="shared" si="33"/>
        <v>99.7961013197448</v>
      </c>
    </row>
    <row r="438" spans="1:6" ht="11.25">
      <c r="A438">
        <f t="shared" si="34"/>
        <v>2580</v>
      </c>
      <c r="B438" s="4">
        <v>4033</v>
      </c>
      <c r="C438" s="8">
        <f t="shared" si="35"/>
        <v>4.033</v>
      </c>
      <c r="D438" s="1">
        <f t="shared" si="31"/>
        <v>100.17777777777779</v>
      </c>
      <c r="E438" s="2">
        <f t="shared" si="32"/>
        <v>309.0337604708967</v>
      </c>
      <c r="F438" s="2">
        <f t="shared" si="33"/>
        <v>94.19349019152932</v>
      </c>
    </row>
    <row r="439" spans="1:6" ht="11.25">
      <c r="A439">
        <f t="shared" si="34"/>
        <v>2586</v>
      </c>
      <c r="B439" s="4">
        <v>4032</v>
      </c>
      <c r="C439" s="8">
        <f t="shared" si="35"/>
        <v>4.032</v>
      </c>
      <c r="D439" s="1">
        <f t="shared" si="31"/>
        <v>100.15555555555557</v>
      </c>
      <c r="E439" s="2">
        <f t="shared" si="32"/>
        <v>315.15974965205476</v>
      </c>
      <c r="F439" s="2">
        <f t="shared" si="33"/>
        <v>96.0606916939463</v>
      </c>
    </row>
    <row r="440" spans="1:6" ht="11.25">
      <c r="A440">
        <f t="shared" si="34"/>
        <v>2592</v>
      </c>
      <c r="B440" s="4">
        <v>4033</v>
      </c>
      <c r="C440" s="8">
        <f t="shared" si="35"/>
        <v>4.033</v>
      </c>
      <c r="D440" s="1">
        <f t="shared" si="31"/>
        <v>100.17777777777779</v>
      </c>
      <c r="E440" s="2">
        <f t="shared" si="32"/>
        <v>309.0337604708967</v>
      </c>
      <c r="F440" s="2">
        <f t="shared" si="33"/>
        <v>94.19349019152932</v>
      </c>
    </row>
    <row r="441" spans="1:6" ht="11.25">
      <c r="A441">
        <f t="shared" si="34"/>
        <v>2598</v>
      </c>
      <c r="B441" s="4">
        <v>4030</v>
      </c>
      <c r="C441" s="8">
        <f t="shared" si="35"/>
        <v>4.03</v>
      </c>
      <c r="D441" s="1">
        <f t="shared" si="31"/>
        <v>100.11111111111111</v>
      </c>
      <c r="E441" s="2">
        <f t="shared" si="32"/>
        <v>327.41503057659054</v>
      </c>
      <c r="F441" s="2">
        <f t="shared" si="33"/>
        <v>99.7961013197448</v>
      </c>
    </row>
    <row r="442" spans="1:6" ht="11.25">
      <c r="A442">
        <f t="shared" si="34"/>
        <v>2604</v>
      </c>
      <c r="B442" s="4">
        <v>4034</v>
      </c>
      <c r="C442" s="8">
        <f t="shared" si="35"/>
        <v>4.034</v>
      </c>
      <c r="D442" s="1">
        <f t="shared" si="31"/>
        <v>100.2</v>
      </c>
      <c r="E442" s="2">
        <f t="shared" si="32"/>
        <v>302.9088715546284</v>
      </c>
      <c r="F442" s="2">
        <f t="shared" si="33"/>
        <v>92.32662404985074</v>
      </c>
    </row>
    <row r="443" spans="1:6" ht="11.25">
      <c r="A443">
        <f t="shared" si="34"/>
        <v>2610</v>
      </c>
      <c r="B443" s="4">
        <v>4032</v>
      </c>
      <c r="C443" s="8">
        <f t="shared" si="35"/>
        <v>4.032</v>
      </c>
      <c r="D443" s="1">
        <f t="shared" si="31"/>
        <v>100.15555555555557</v>
      </c>
      <c r="E443" s="2">
        <f t="shared" si="32"/>
        <v>315.15974965205476</v>
      </c>
      <c r="F443" s="2">
        <f t="shared" si="33"/>
        <v>96.0606916939463</v>
      </c>
    </row>
    <row r="444" spans="1:6" ht="11.25">
      <c r="A444">
        <f t="shared" si="34"/>
        <v>2616</v>
      </c>
      <c r="B444" s="4">
        <v>4033</v>
      </c>
      <c r="C444" s="8">
        <f t="shared" si="35"/>
        <v>4.033</v>
      </c>
      <c r="D444" s="1">
        <f t="shared" si="31"/>
        <v>100.17777777777779</v>
      </c>
      <c r="E444" s="2">
        <f t="shared" si="32"/>
        <v>309.0337604708967</v>
      </c>
      <c r="F444" s="2">
        <f t="shared" si="33"/>
        <v>94.19349019152932</v>
      </c>
    </row>
    <row r="445" spans="1:6" ht="11.25">
      <c r="A445">
        <f t="shared" si="34"/>
        <v>2622</v>
      </c>
      <c r="B445" s="4">
        <v>4032</v>
      </c>
      <c r="C445" s="8">
        <f t="shared" si="35"/>
        <v>4.032</v>
      </c>
      <c r="D445" s="1">
        <f t="shared" si="31"/>
        <v>100.15555555555557</v>
      </c>
      <c r="E445" s="2">
        <f t="shared" si="32"/>
        <v>315.15974965205476</v>
      </c>
      <c r="F445" s="2">
        <f t="shared" si="33"/>
        <v>96.0606916939463</v>
      </c>
    </row>
    <row r="446" spans="1:6" ht="11.25">
      <c r="A446">
        <f t="shared" si="34"/>
        <v>2628</v>
      </c>
      <c r="B446" s="4">
        <v>4032</v>
      </c>
      <c r="C446" s="8">
        <f t="shared" si="35"/>
        <v>4.032</v>
      </c>
      <c r="D446" s="1">
        <f t="shared" si="31"/>
        <v>100.15555555555557</v>
      </c>
      <c r="E446" s="2">
        <f t="shared" si="32"/>
        <v>315.15974965205476</v>
      </c>
      <c r="F446" s="2">
        <f t="shared" si="33"/>
        <v>96.0606916939463</v>
      </c>
    </row>
    <row r="447" spans="1:6" ht="11.25">
      <c r="A447">
        <f t="shared" si="34"/>
        <v>2634</v>
      </c>
      <c r="B447" s="4">
        <v>4034</v>
      </c>
      <c r="C447" s="8">
        <f t="shared" si="35"/>
        <v>4.034</v>
      </c>
      <c r="D447" s="1">
        <f t="shared" si="31"/>
        <v>100.2</v>
      </c>
      <c r="E447" s="2">
        <f t="shared" si="32"/>
        <v>302.9088715546284</v>
      </c>
      <c r="F447" s="2">
        <f t="shared" si="33"/>
        <v>92.32662404985074</v>
      </c>
    </row>
    <row r="448" spans="1:6" ht="11.25">
      <c r="A448">
        <f t="shared" si="34"/>
        <v>2640</v>
      </c>
      <c r="B448" s="4">
        <v>4031</v>
      </c>
      <c r="C448" s="8">
        <f t="shared" si="35"/>
        <v>4.031</v>
      </c>
      <c r="D448" s="1">
        <f t="shared" si="31"/>
        <v>100.13333333333333</v>
      </c>
      <c r="E448" s="2">
        <f t="shared" si="32"/>
        <v>321.28683953992555</v>
      </c>
      <c r="F448" s="2">
        <f t="shared" si="33"/>
        <v>97.92822869176932</v>
      </c>
    </row>
    <row r="449" spans="1:6" ht="11.25">
      <c r="A449">
        <f t="shared" si="34"/>
        <v>2646</v>
      </c>
      <c r="B449" s="4">
        <v>4033</v>
      </c>
      <c r="C449" s="8">
        <f t="shared" si="35"/>
        <v>4.033</v>
      </c>
      <c r="D449" s="1">
        <f t="shared" si="31"/>
        <v>100.17777777777779</v>
      </c>
      <c r="E449" s="2">
        <f t="shared" si="32"/>
        <v>309.0337604708967</v>
      </c>
      <c r="F449" s="2">
        <f t="shared" si="33"/>
        <v>94.19349019152932</v>
      </c>
    </row>
    <row r="450" spans="1:6" ht="11.25">
      <c r="A450">
        <f t="shared" si="34"/>
        <v>2652</v>
      </c>
      <c r="B450" s="4">
        <v>4033</v>
      </c>
      <c r="C450" s="8">
        <f t="shared" si="35"/>
        <v>4.033</v>
      </c>
      <c r="D450" s="1">
        <f t="shared" si="31"/>
        <v>100.17777777777779</v>
      </c>
      <c r="E450" s="2">
        <f t="shared" si="32"/>
        <v>309.0337604708967</v>
      </c>
      <c r="F450" s="2">
        <f t="shared" si="33"/>
        <v>94.19349019152932</v>
      </c>
    </row>
    <row r="451" spans="1:6" ht="11.25">
      <c r="A451">
        <f t="shared" si="34"/>
        <v>2658</v>
      </c>
      <c r="B451" s="4">
        <v>4035</v>
      </c>
      <c r="C451" s="8">
        <f t="shared" si="35"/>
        <v>4.035</v>
      </c>
      <c r="D451" s="1">
        <f t="shared" si="31"/>
        <v>100.22222222222223</v>
      </c>
      <c r="E451" s="2">
        <f t="shared" si="32"/>
        <v>296.7850824616366</v>
      </c>
      <c r="F451" s="2">
        <f t="shared" si="33"/>
        <v>90.46009313430683</v>
      </c>
    </row>
    <row r="452" spans="1:6" ht="11.25">
      <c r="A452">
        <f t="shared" si="34"/>
        <v>2664</v>
      </c>
      <c r="B452" s="4">
        <v>4034</v>
      </c>
      <c r="C452" s="8">
        <f t="shared" si="35"/>
        <v>4.034</v>
      </c>
      <c r="D452" s="1">
        <f t="shared" si="31"/>
        <v>100.2</v>
      </c>
      <c r="E452" s="2">
        <f t="shared" si="32"/>
        <v>302.9088715546284</v>
      </c>
      <c r="F452" s="2">
        <f t="shared" si="33"/>
        <v>92.32662404985074</v>
      </c>
    </row>
    <row r="453" spans="1:6" ht="11.25">
      <c r="A453">
        <f t="shared" si="34"/>
        <v>2670</v>
      </c>
      <c r="B453" s="4">
        <v>4032</v>
      </c>
      <c r="C453" s="8">
        <f t="shared" si="35"/>
        <v>4.032</v>
      </c>
      <c r="D453" s="1">
        <f t="shared" si="31"/>
        <v>100.15555555555557</v>
      </c>
      <c r="E453" s="2">
        <f t="shared" si="32"/>
        <v>315.15974965205476</v>
      </c>
      <c r="F453" s="2">
        <f t="shared" si="33"/>
        <v>96.0606916939463</v>
      </c>
    </row>
    <row r="454" spans="1:6" ht="11.25">
      <c r="A454">
        <f t="shared" si="34"/>
        <v>2676</v>
      </c>
      <c r="B454" s="4">
        <v>4033</v>
      </c>
      <c r="C454" s="8">
        <f t="shared" si="35"/>
        <v>4.033</v>
      </c>
      <c r="D454" s="1">
        <f t="shared" si="31"/>
        <v>100.17777777777779</v>
      </c>
      <c r="E454" s="2">
        <f t="shared" si="32"/>
        <v>309.0337604708967</v>
      </c>
      <c r="F454" s="2">
        <f t="shared" si="33"/>
        <v>94.19349019152932</v>
      </c>
    </row>
    <row r="455" spans="1:6" ht="11.25">
      <c r="A455">
        <f t="shared" si="34"/>
        <v>2682</v>
      </c>
      <c r="B455" s="4">
        <v>4035</v>
      </c>
      <c r="C455" s="8">
        <f t="shared" si="35"/>
        <v>4.035</v>
      </c>
      <c r="D455" s="1">
        <f t="shared" si="31"/>
        <v>100.22222222222223</v>
      </c>
      <c r="E455" s="2">
        <f t="shared" si="32"/>
        <v>296.7850824616366</v>
      </c>
      <c r="F455" s="2">
        <f t="shared" si="33"/>
        <v>90.46009313430683</v>
      </c>
    </row>
    <row r="456" spans="1:6" ht="11.25">
      <c r="A456">
        <f t="shared" si="34"/>
        <v>2688</v>
      </c>
      <c r="B456" s="4">
        <v>4033</v>
      </c>
      <c r="C456" s="8">
        <f t="shared" si="35"/>
        <v>4.033</v>
      </c>
      <c r="D456" s="1">
        <f aca="true" t="shared" si="36" ref="D456:D519">((C456/5)+0.095)/0.009</f>
        <v>100.17777777777779</v>
      </c>
      <c r="E456" s="2">
        <f aca="true" t="shared" si="37" ref="E456:E519">(POWER(10,LOG10(D456/101.304)/5.2558797)-1)/(-6.8755856*POWER(10,-6))</f>
        <v>309.0337604708967</v>
      </c>
      <c r="F456" s="2">
        <f t="shared" si="33"/>
        <v>94.19349019152932</v>
      </c>
    </row>
    <row r="457" spans="1:6" ht="11.25">
      <c r="A457">
        <f t="shared" si="34"/>
        <v>2694</v>
      </c>
      <c r="B457" s="4">
        <v>4031</v>
      </c>
      <c r="C457" s="8">
        <f t="shared" si="35"/>
        <v>4.031</v>
      </c>
      <c r="D457" s="1">
        <f t="shared" si="36"/>
        <v>100.13333333333333</v>
      </c>
      <c r="E457" s="2">
        <f t="shared" si="37"/>
        <v>321.28683953992555</v>
      </c>
      <c r="F457" s="2">
        <f t="shared" si="33"/>
        <v>97.92822869176932</v>
      </c>
    </row>
    <row r="458" spans="1:6" ht="11.25">
      <c r="A458">
        <f t="shared" si="34"/>
        <v>2700</v>
      </c>
      <c r="B458" s="4">
        <v>4029</v>
      </c>
      <c r="C458" s="8">
        <f t="shared" si="35"/>
        <v>4.029</v>
      </c>
      <c r="D458" s="1">
        <f t="shared" si="36"/>
        <v>100.08888888888889</v>
      </c>
      <c r="E458" s="2">
        <f t="shared" si="37"/>
        <v>333.5443232044864</v>
      </c>
      <c r="F458" s="2">
        <f aca="true" t="shared" si="38" ref="F458:F521">E458*0.3048</f>
        <v>101.66430971272746</v>
      </c>
    </row>
    <row r="459" spans="1:6" ht="11.25">
      <c r="A459">
        <f aca="true" t="shared" si="39" ref="A459:A522">A458+6</f>
        <v>2706</v>
      </c>
      <c r="B459" s="4">
        <v>4034</v>
      </c>
      <c r="C459" s="8">
        <f t="shared" si="35"/>
        <v>4.034</v>
      </c>
      <c r="D459" s="1">
        <f t="shared" si="36"/>
        <v>100.2</v>
      </c>
      <c r="E459" s="2">
        <f t="shared" si="37"/>
        <v>302.9088715546284</v>
      </c>
      <c r="F459" s="2">
        <f t="shared" si="38"/>
        <v>92.32662404985074</v>
      </c>
    </row>
    <row r="460" spans="1:6" ht="11.25">
      <c r="A460">
        <f t="shared" si="39"/>
        <v>2712</v>
      </c>
      <c r="B460" s="4">
        <v>4033</v>
      </c>
      <c r="C460" s="8">
        <f t="shared" si="35"/>
        <v>4.033</v>
      </c>
      <c r="D460" s="1">
        <f t="shared" si="36"/>
        <v>100.17777777777779</v>
      </c>
      <c r="E460" s="2">
        <f t="shared" si="37"/>
        <v>309.0337604708967</v>
      </c>
      <c r="F460" s="2">
        <f t="shared" si="38"/>
        <v>94.19349019152932</v>
      </c>
    </row>
    <row r="461" spans="1:6" ht="11.25">
      <c r="A461">
        <f t="shared" si="39"/>
        <v>2718</v>
      </c>
      <c r="B461" s="4">
        <v>4033</v>
      </c>
      <c r="C461" s="8">
        <f t="shared" si="35"/>
        <v>4.033</v>
      </c>
      <c r="D461" s="1">
        <f t="shared" si="36"/>
        <v>100.17777777777779</v>
      </c>
      <c r="E461" s="2">
        <f t="shared" si="37"/>
        <v>309.0337604708967</v>
      </c>
      <c r="F461" s="2">
        <f t="shared" si="38"/>
        <v>94.19349019152932</v>
      </c>
    </row>
    <row r="462" spans="1:6" ht="11.25">
      <c r="A462">
        <f t="shared" si="39"/>
        <v>2724</v>
      </c>
      <c r="B462" s="4">
        <v>4032</v>
      </c>
      <c r="C462" s="8">
        <f t="shared" si="35"/>
        <v>4.032</v>
      </c>
      <c r="D462" s="1">
        <f t="shared" si="36"/>
        <v>100.15555555555557</v>
      </c>
      <c r="E462" s="2">
        <f t="shared" si="37"/>
        <v>315.15974965205476</v>
      </c>
      <c r="F462" s="2">
        <f t="shared" si="38"/>
        <v>96.0606916939463</v>
      </c>
    </row>
    <row r="463" spans="1:6" ht="11.25">
      <c r="A463">
        <f t="shared" si="39"/>
        <v>2730</v>
      </c>
      <c r="B463" s="4">
        <v>4034</v>
      </c>
      <c r="C463" s="8">
        <f aca="true" t="shared" si="40" ref="C463:C526">B463/1000</f>
        <v>4.034</v>
      </c>
      <c r="D463" s="1">
        <f t="shared" si="36"/>
        <v>100.2</v>
      </c>
      <c r="E463" s="2">
        <f t="shared" si="37"/>
        <v>302.9088715546284</v>
      </c>
      <c r="F463" s="2">
        <f t="shared" si="38"/>
        <v>92.32662404985074</v>
      </c>
    </row>
    <row r="464" spans="1:6" ht="11.25">
      <c r="A464">
        <f t="shared" si="39"/>
        <v>2736</v>
      </c>
      <c r="B464" s="4">
        <v>4031</v>
      </c>
      <c r="C464" s="8">
        <f t="shared" si="40"/>
        <v>4.031</v>
      </c>
      <c r="D464" s="1">
        <f t="shared" si="36"/>
        <v>100.13333333333333</v>
      </c>
      <c r="E464" s="2">
        <f t="shared" si="37"/>
        <v>321.28683953992555</v>
      </c>
      <c r="F464" s="2">
        <f t="shared" si="38"/>
        <v>97.92822869176932</v>
      </c>
    </row>
    <row r="465" spans="1:6" ht="11.25">
      <c r="A465">
        <f t="shared" si="39"/>
        <v>2742</v>
      </c>
      <c r="B465" s="4">
        <v>4032</v>
      </c>
      <c r="C465" s="8">
        <f t="shared" si="40"/>
        <v>4.032</v>
      </c>
      <c r="D465" s="1">
        <f t="shared" si="36"/>
        <v>100.15555555555557</v>
      </c>
      <c r="E465" s="2">
        <f t="shared" si="37"/>
        <v>315.15974965205476</v>
      </c>
      <c r="F465" s="2">
        <f t="shared" si="38"/>
        <v>96.0606916939463</v>
      </c>
    </row>
    <row r="466" spans="1:6" ht="11.25">
      <c r="A466">
        <f t="shared" si="39"/>
        <v>2748</v>
      </c>
      <c r="B466" s="4">
        <v>4032</v>
      </c>
      <c r="C466" s="8">
        <f t="shared" si="40"/>
        <v>4.032</v>
      </c>
      <c r="D466" s="1">
        <f t="shared" si="36"/>
        <v>100.15555555555557</v>
      </c>
      <c r="E466" s="2">
        <f t="shared" si="37"/>
        <v>315.15974965205476</v>
      </c>
      <c r="F466" s="2">
        <f t="shared" si="38"/>
        <v>96.0606916939463</v>
      </c>
    </row>
    <row r="467" spans="1:6" ht="11.25">
      <c r="A467">
        <f t="shared" si="39"/>
        <v>2754</v>
      </c>
      <c r="B467" s="4">
        <v>4032</v>
      </c>
      <c r="C467" s="8">
        <f t="shared" si="40"/>
        <v>4.032</v>
      </c>
      <c r="D467" s="1">
        <f t="shared" si="36"/>
        <v>100.15555555555557</v>
      </c>
      <c r="E467" s="2">
        <f t="shared" si="37"/>
        <v>315.15974965205476</v>
      </c>
      <c r="F467" s="2">
        <f t="shared" si="38"/>
        <v>96.0606916939463</v>
      </c>
    </row>
    <row r="468" spans="1:6" ht="11.25">
      <c r="A468">
        <f t="shared" si="39"/>
        <v>2760</v>
      </c>
      <c r="B468" s="4">
        <v>4032</v>
      </c>
      <c r="C468" s="8">
        <f t="shared" si="40"/>
        <v>4.032</v>
      </c>
      <c r="D468" s="1">
        <f t="shared" si="36"/>
        <v>100.15555555555557</v>
      </c>
      <c r="E468" s="2">
        <f t="shared" si="37"/>
        <v>315.15974965205476</v>
      </c>
      <c r="F468" s="2">
        <f t="shared" si="38"/>
        <v>96.0606916939463</v>
      </c>
    </row>
    <row r="469" spans="1:6" ht="11.25">
      <c r="A469">
        <f t="shared" si="39"/>
        <v>2766</v>
      </c>
      <c r="B469" s="4">
        <v>4033</v>
      </c>
      <c r="C469" s="8">
        <f t="shared" si="40"/>
        <v>4.033</v>
      </c>
      <c r="D469" s="1">
        <f t="shared" si="36"/>
        <v>100.17777777777779</v>
      </c>
      <c r="E469" s="2">
        <f t="shared" si="37"/>
        <v>309.0337604708967</v>
      </c>
      <c r="F469" s="2">
        <f t="shared" si="38"/>
        <v>94.19349019152932</v>
      </c>
    </row>
    <row r="470" spans="1:6" ht="11.25">
      <c r="A470">
        <f t="shared" si="39"/>
        <v>2772</v>
      </c>
      <c r="B470" s="4">
        <v>4032</v>
      </c>
      <c r="C470" s="8">
        <f t="shared" si="40"/>
        <v>4.032</v>
      </c>
      <c r="D470" s="1">
        <f t="shared" si="36"/>
        <v>100.15555555555557</v>
      </c>
      <c r="E470" s="2">
        <f t="shared" si="37"/>
        <v>315.15974965205476</v>
      </c>
      <c r="F470" s="2">
        <f t="shared" si="38"/>
        <v>96.0606916939463</v>
      </c>
    </row>
    <row r="471" spans="1:6" ht="11.25">
      <c r="A471">
        <f t="shared" si="39"/>
        <v>2778</v>
      </c>
      <c r="B471" s="4">
        <v>4032</v>
      </c>
      <c r="C471" s="8">
        <f t="shared" si="40"/>
        <v>4.032</v>
      </c>
      <c r="D471" s="1">
        <f t="shared" si="36"/>
        <v>100.15555555555557</v>
      </c>
      <c r="E471" s="2">
        <f t="shared" si="37"/>
        <v>315.15974965205476</v>
      </c>
      <c r="F471" s="2">
        <f t="shared" si="38"/>
        <v>96.0606916939463</v>
      </c>
    </row>
    <row r="472" spans="1:6" ht="11.25">
      <c r="A472">
        <f t="shared" si="39"/>
        <v>2784</v>
      </c>
      <c r="B472" s="4">
        <v>4033</v>
      </c>
      <c r="C472" s="8">
        <f t="shared" si="40"/>
        <v>4.033</v>
      </c>
      <c r="D472" s="1">
        <f t="shared" si="36"/>
        <v>100.17777777777779</v>
      </c>
      <c r="E472" s="2">
        <f t="shared" si="37"/>
        <v>309.0337604708967</v>
      </c>
      <c r="F472" s="2">
        <f t="shared" si="38"/>
        <v>94.19349019152932</v>
      </c>
    </row>
    <row r="473" spans="1:6" ht="11.25">
      <c r="A473">
        <f t="shared" si="39"/>
        <v>2790</v>
      </c>
      <c r="B473" s="4">
        <v>4031</v>
      </c>
      <c r="C473" s="8">
        <f t="shared" si="40"/>
        <v>4.031</v>
      </c>
      <c r="D473" s="1">
        <f t="shared" si="36"/>
        <v>100.13333333333333</v>
      </c>
      <c r="E473" s="2">
        <f t="shared" si="37"/>
        <v>321.28683953992555</v>
      </c>
      <c r="F473" s="2">
        <f t="shared" si="38"/>
        <v>97.92822869176932</v>
      </c>
    </row>
    <row r="474" spans="1:6" ht="11.25">
      <c r="A474">
        <f t="shared" si="39"/>
        <v>2796</v>
      </c>
      <c r="B474" s="4">
        <v>4032</v>
      </c>
      <c r="C474" s="8">
        <f t="shared" si="40"/>
        <v>4.032</v>
      </c>
      <c r="D474" s="1">
        <f t="shared" si="36"/>
        <v>100.15555555555557</v>
      </c>
      <c r="E474" s="2">
        <f t="shared" si="37"/>
        <v>315.15974965205476</v>
      </c>
      <c r="F474" s="2">
        <f t="shared" si="38"/>
        <v>96.0606916939463</v>
      </c>
    </row>
    <row r="475" spans="1:6" ht="11.25">
      <c r="A475">
        <f t="shared" si="39"/>
        <v>2802</v>
      </c>
      <c r="B475" s="4">
        <v>4031</v>
      </c>
      <c r="C475" s="8">
        <f t="shared" si="40"/>
        <v>4.031</v>
      </c>
      <c r="D475" s="1">
        <f t="shared" si="36"/>
        <v>100.13333333333333</v>
      </c>
      <c r="E475" s="2">
        <f t="shared" si="37"/>
        <v>321.28683953992555</v>
      </c>
      <c r="F475" s="2">
        <f t="shared" si="38"/>
        <v>97.92822869176932</v>
      </c>
    </row>
    <row r="476" spans="1:6" ht="11.25">
      <c r="A476">
        <f t="shared" si="39"/>
        <v>2808</v>
      </c>
      <c r="B476" s="4">
        <v>4032</v>
      </c>
      <c r="C476" s="8">
        <f t="shared" si="40"/>
        <v>4.032</v>
      </c>
      <c r="D476" s="1">
        <f t="shared" si="36"/>
        <v>100.15555555555557</v>
      </c>
      <c r="E476" s="2">
        <f t="shared" si="37"/>
        <v>315.15974965205476</v>
      </c>
      <c r="F476" s="2">
        <f t="shared" si="38"/>
        <v>96.0606916939463</v>
      </c>
    </row>
    <row r="477" spans="1:6" ht="11.25">
      <c r="A477">
        <f t="shared" si="39"/>
        <v>2814</v>
      </c>
      <c r="B477" s="4">
        <v>4034</v>
      </c>
      <c r="C477" s="8">
        <f t="shared" si="40"/>
        <v>4.034</v>
      </c>
      <c r="D477" s="1">
        <f t="shared" si="36"/>
        <v>100.2</v>
      </c>
      <c r="E477" s="2">
        <f t="shared" si="37"/>
        <v>302.9088715546284</v>
      </c>
      <c r="F477" s="2">
        <f t="shared" si="38"/>
        <v>92.32662404985074</v>
      </c>
    </row>
    <row r="478" spans="1:6" ht="11.25">
      <c r="A478">
        <f t="shared" si="39"/>
        <v>2820</v>
      </c>
      <c r="B478" s="4">
        <v>4034</v>
      </c>
      <c r="C478" s="8">
        <f t="shared" si="40"/>
        <v>4.034</v>
      </c>
      <c r="D478" s="1">
        <f t="shared" si="36"/>
        <v>100.2</v>
      </c>
      <c r="E478" s="2">
        <f t="shared" si="37"/>
        <v>302.9088715546284</v>
      </c>
      <c r="F478" s="2">
        <f t="shared" si="38"/>
        <v>92.32662404985074</v>
      </c>
    </row>
    <row r="479" spans="1:6" ht="11.25">
      <c r="A479">
        <f t="shared" si="39"/>
        <v>2826</v>
      </c>
      <c r="B479" s="4">
        <v>4032</v>
      </c>
      <c r="C479" s="8">
        <f t="shared" si="40"/>
        <v>4.032</v>
      </c>
      <c r="D479" s="1">
        <f t="shared" si="36"/>
        <v>100.15555555555557</v>
      </c>
      <c r="E479" s="2">
        <f t="shared" si="37"/>
        <v>315.15974965205476</v>
      </c>
      <c r="F479" s="2">
        <f t="shared" si="38"/>
        <v>96.0606916939463</v>
      </c>
    </row>
    <row r="480" spans="1:6" ht="11.25">
      <c r="A480">
        <f t="shared" si="39"/>
        <v>2832</v>
      </c>
      <c r="B480" s="4">
        <v>4034</v>
      </c>
      <c r="C480" s="8">
        <f t="shared" si="40"/>
        <v>4.034</v>
      </c>
      <c r="D480" s="1">
        <f t="shared" si="36"/>
        <v>100.2</v>
      </c>
      <c r="E480" s="2">
        <f t="shared" si="37"/>
        <v>302.9088715546284</v>
      </c>
      <c r="F480" s="2">
        <f t="shared" si="38"/>
        <v>92.32662404985074</v>
      </c>
    </row>
    <row r="481" spans="1:6" ht="11.25">
      <c r="A481">
        <f t="shared" si="39"/>
        <v>2838</v>
      </c>
      <c r="B481" s="4">
        <v>4036</v>
      </c>
      <c r="C481" s="8">
        <f t="shared" si="40"/>
        <v>4.036</v>
      </c>
      <c r="D481" s="1">
        <f t="shared" si="36"/>
        <v>100.24444444444444</v>
      </c>
      <c r="E481" s="2">
        <f t="shared" si="37"/>
        <v>290.6623927506796</v>
      </c>
      <c r="F481" s="2">
        <f t="shared" si="38"/>
        <v>88.59389731040714</v>
      </c>
    </row>
    <row r="482" spans="1:6" ht="11.25">
      <c r="A482">
        <f t="shared" si="39"/>
        <v>2844</v>
      </c>
      <c r="B482" s="4">
        <v>4031</v>
      </c>
      <c r="C482" s="8">
        <f t="shared" si="40"/>
        <v>4.031</v>
      </c>
      <c r="D482" s="1">
        <f t="shared" si="36"/>
        <v>100.13333333333333</v>
      </c>
      <c r="E482" s="2">
        <f t="shared" si="37"/>
        <v>321.28683953992555</v>
      </c>
      <c r="F482" s="2">
        <f t="shared" si="38"/>
        <v>97.92822869176932</v>
      </c>
    </row>
    <row r="483" spans="1:6" ht="11.25">
      <c r="A483">
        <f t="shared" si="39"/>
        <v>2850</v>
      </c>
      <c r="B483" s="4">
        <v>4032</v>
      </c>
      <c r="C483" s="8">
        <f t="shared" si="40"/>
        <v>4.032</v>
      </c>
      <c r="D483" s="1">
        <f t="shared" si="36"/>
        <v>100.15555555555557</v>
      </c>
      <c r="E483" s="2">
        <f t="shared" si="37"/>
        <v>315.15974965205476</v>
      </c>
      <c r="F483" s="2">
        <f t="shared" si="38"/>
        <v>96.0606916939463</v>
      </c>
    </row>
    <row r="484" spans="1:6" ht="11.25">
      <c r="A484">
        <f t="shared" si="39"/>
        <v>2856</v>
      </c>
      <c r="B484" s="4">
        <v>4031</v>
      </c>
      <c r="C484" s="8">
        <f t="shared" si="40"/>
        <v>4.031</v>
      </c>
      <c r="D484" s="1">
        <f t="shared" si="36"/>
        <v>100.13333333333333</v>
      </c>
      <c r="E484" s="2">
        <f t="shared" si="37"/>
        <v>321.28683953992555</v>
      </c>
      <c r="F484" s="2">
        <f t="shared" si="38"/>
        <v>97.92822869176932</v>
      </c>
    </row>
    <row r="485" spans="1:6" ht="11.25">
      <c r="A485">
        <f t="shared" si="39"/>
        <v>2862</v>
      </c>
      <c r="B485" s="4">
        <v>4030</v>
      </c>
      <c r="C485" s="8">
        <f t="shared" si="40"/>
        <v>4.03</v>
      </c>
      <c r="D485" s="1">
        <f t="shared" si="36"/>
        <v>100.11111111111111</v>
      </c>
      <c r="E485" s="2">
        <f t="shared" si="37"/>
        <v>327.41503057659054</v>
      </c>
      <c r="F485" s="2">
        <f t="shared" si="38"/>
        <v>99.7961013197448</v>
      </c>
    </row>
    <row r="486" spans="1:6" ht="11.25">
      <c r="A486">
        <f t="shared" si="39"/>
        <v>2868</v>
      </c>
      <c r="B486" s="4">
        <v>4033</v>
      </c>
      <c r="C486" s="8">
        <f t="shared" si="40"/>
        <v>4.033</v>
      </c>
      <c r="D486" s="1">
        <f t="shared" si="36"/>
        <v>100.17777777777779</v>
      </c>
      <c r="E486" s="2">
        <f t="shared" si="37"/>
        <v>309.0337604708967</v>
      </c>
      <c r="F486" s="2">
        <f t="shared" si="38"/>
        <v>94.19349019152932</v>
      </c>
    </row>
    <row r="487" spans="1:6" ht="11.25">
      <c r="A487">
        <f t="shared" si="39"/>
        <v>2874</v>
      </c>
      <c r="B487" s="4">
        <v>4032</v>
      </c>
      <c r="C487" s="8">
        <f t="shared" si="40"/>
        <v>4.032</v>
      </c>
      <c r="D487" s="1">
        <f t="shared" si="36"/>
        <v>100.15555555555557</v>
      </c>
      <c r="E487" s="2">
        <f t="shared" si="37"/>
        <v>315.15974965205476</v>
      </c>
      <c r="F487" s="2">
        <f t="shared" si="38"/>
        <v>96.0606916939463</v>
      </c>
    </row>
    <row r="488" spans="1:6" ht="11.25">
      <c r="A488">
        <f t="shared" si="39"/>
        <v>2880</v>
      </c>
      <c r="B488" s="4">
        <v>4034</v>
      </c>
      <c r="C488" s="8">
        <f t="shared" si="40"/>
        <v>4.034</v>
      </c>
      <c r="D488" s="1">
        <f t="shared" si="36"/>
        <v>100.2</v>
      </c>
      <c r="E488" s="2">
        <f t="shared" si="37"/>
        <v>302.9088715546284</v>
      </c>
      <c r="F488" s="2">
        <f t="shared" si="38"/>
        <v>92.32662404985074</v>
      </c>
    </row>
    <row r="489" spans="1:6" ht="11.25">
      <c r="A489">
        <f t="shared" si="39"/>
        <v>2886</v>
      </c>
      <c r="B489" s="4">
        <v>4034</v>
      </c>
      <c r="C489" s="8">
        <f t="shared" si="40"/>
        <v>4.034</v>
      </c>
      <c r="D489" s="1">
        <f t="shared" si="36"/>
        <v>100.2</v>
      </c>
      <c r="E489" s="2">
        <f t="shared" si="37"/>
        <v>302.9088715546284</v>
      </c>
      <c r="F489" s="2">
        <f t="shared" si="38"/>
        <v>92.32662404985074</v>
      </c>
    </row>
    <row r="490" spans="1:6" ht="11.25">
      <c r="A490">
        <f t="shared" si="39"/>
        <v>2892</v>
      </c>
      <c r="B490" s="4">
        <v>4032</v>
      </c>
      <c r="C490" s="8">
        <f t="shared" si="40"/>
        <v>4.032</v>
      </c>
      <c r="D490" s="1">
        <f t="shared" si="36"/>
        <v>100.15555555555557</v>
      </c>
      <c r="E490" s="2">
        <f t="shared" si="37"/>
        <v>315.15974965205476</v>
      </c>
      <c r="F490" s="2">
        <f t="shared" si="38"/>
        <v>96.0606916939463</v>
      </c>
    </row>
    <row r="491" spans="1:6" ht="11.25">
      <c r="A491">
        <f t="shared" si="39"/>
        <v>2898</v>
      </c>
      <c r="B491" s="4">
        <v>4032</v>
      </c>
      <c r="C491" s="8">
        <f t="shared" si="40"/>
        <v>4.032</v>
      </c>
      <c r="D491" s="1">
        <f t="shared" si="36"/>
        <v>100.15555555555557</v>
      </c>
      <c r="E491" s="2">
        <f t="shared" si="37"/>
        <v>315.15974965205476</v>
      </c>
      <c r="F491" s="2">
        <f t="shared" si="38"/>
        <v>96.0606916939463</v>
      </c>
    </row>
    <row r="492" spans="1:6" ht="11.25">
      <c r="A492">
        <f t="shared" si="39"/>
        <v>2904</v>
      </c>
      <c r="B492" s="4">
        <v>4030</v>
      </c>
      <c r="C492" s="8">
        <f t="shared" si="40"/>
        <v>4.03</v>
      </c>
      <c r="D492" s="1">
        <f t="shared" si="36"/>
        <v>100.11111111111111</v>
      </c>
      <c r="E492" s="2">
        <f t="shared" si="37"/>
        <v>327.41503057659054</v>
      </c>
      <c r="F492" s="2">
        <f t="shared" si="38"/>
        <v>99.7961013197448</v>
      </c>
    </row>
    <row r="493" spans="1:6" ht="11.25">
      <c r="A493">
        <f t="shared" si="39"/>
        <v>2910</v>
      </c>
      <c r="B493" s="4">
        <v>4032</v>
      </c>
      <c r="C493" s="8">
        <f t="shared" si="40"/>
        <v>4.032</v>
      </c>
      <c r="D493" s="1">
        <f t="shared" si="36"/>
        <v>100.15555555555557</v>
      </c>
      <c r="E493" s="2">
        <f t="shared" si="37"/>
        <v>315.15974965205476</v>
      </c>
      <c r="F493" s="2">
        <f t="shared" si="38"/>
        <v>96.0606916939463</v>
      </c>
    </row>
    <row r="494" spans="1:6" ht="11.25">
      <c r="A494">
        <f t="shared" si="39"/>
        <v>2916</v>
      </c>
      <c r="B494" s="4">
        <v>4035</v>
      </c>
      <c r="C494" s="8">
        <f t="shared" si="40"/>
        <v>4.035</v>
      </c>
      <c r="D494" s="1">
        <f t="shared" si="36"/>
        <v>100.22222222222223</v>
      </c>
      <c r="E494" s="2">
        <f t="shared" si="37"/>
        <v>296.7850824616366</v>
      </c>
      <c r="F494" s="2">
        <f t="shared" si="38"/>
        <v>90.46009313430683</v>
      </c>
    </row>
    <row r="495" spans="1:6" ht="11.25">
      <c r="A495">
        <f t="shared" si="39"/>
        <v>2922</v>
      </c>
      <c r="B495" s="4">
        <v>4032</v>
      </c>
      <c r="C495" s="8">
        <f t="shared" si="40"/>
        <v>4.032</v>
      </c>
      <c r="D495" s="1">
        <f t="shared" si="36"/>
        <v>100.15555555555557</v>
      </c>
      <c r="E495" s="2">
        <f t="shared" si="37"/>
        <v>315.15974965205476</v>
      </c>
      <c r="F495" s="2">
        <f t="shared" si="38"/>
        <v>96.0606916939463</v>
      </c>
    </row>
    <row r="496" spans="1:6" ht="11.25">
      <c r="A496">
        <f t="shared" si="39"/>
        <v>2928</v>
      </c>
      <c r="B496" s="4">
        <v>4032</v>
      </c>
      <c r="C496" s="8">
        <f t="shared" si="40"/>
        <v>4.032</v>
      </c>
      <c r="D496" s="1">
        <f t="shared" si="36"/>
        <v>100.15555555555557</v>
      </c>
      <c r="E496" s="2">
        <f t="shared" si="37"/>
        <v>315.15974965205476</v>
      </c>
      <c r="F496" s="2">
        <f t="shared" si="38"/>
        <v>96.0606916939463</v>
      </c>
    </row>
    <row r="497" spans="1:6" ht="11.25">
      <c r="A497">
        <f t="shared" si="39"/>
        <v>2934</v>
      </c>
      <c r="B497" s="4">
        <v>4034</v>
      </c>
      <c r="C497" s="8">
        <f t="shared" si="40"/>
        <v>4.034</v>
      </c>
      <c r="D497" s="1">
        <f t="shared" si="36"/>
        <v>100.2</v>
      </c>
      <c r="E497" s="2">
        <f t="shared" si="37"/>
        <v>302.9088715546284</v>
      </c>
      <c r="F497" s="2">
        <f t="shared" si="38"/>
        <v>92.32662404985074</v>
      </c>
    </row>
    <row r="498" spans="1:6" ht="11.25">
      <c r="A498">
        <f t="shared" si="39"/>
        <v>2940</v>
      </c>
      <c r="B498" s="4">
        <v>4031</v>
      </c>
      <c r="C498" s="8">
        <f t="shared" si="40"/>
        <v>4.031</v>
      </c>
      <c r="D498" s="1">
        <f t="shared" si="36"/>
        <v>100.13333333333333</v>
      </c>
      <c r="E498" s="2">
        <f t="shared" si="37"/>
        <v>321.28683953992555</v>
      </c>
      <c r="F498" s="2">
        <f t="shared" si="38"/>
        <v>97.92822869176932</v>
      </c>
    </row>
    <row r="499" spans="1:6" ht="11.25">
      <c r="A499">
        <f t="shared" si="39"/>
        <v>2946</v>
      </c>
      <c r="B499" s="4">
        <v>4033</v>
      </c>
      <c r="C499" s="8">
        <f t="shared" si="40"/>
        <v>4.033</v>
      </c>
      <c r="D499" s="1">
        <f t="shared" si="36"/>
        <v>100.17777777777779</v>
      </c>
      <c r="E499" s="2">
        <f t="shared" si="37"/>
        <v>309.0337604708967</v>
      </c>
      <c r="F499" s="2">
        <f t="shared" si="38"/>
        <v>94.19349019152932</v>
      </c>
    </row>
    <row r="500" spans="1:6" ht="11.25">
      <c r="A500">
        <f t="shared" si="39"/>
        <v>2952</v>
      </c>
      <c r="B500" s="4">
        <v>4033</v>
      </c>
      <c r="C500" s="8">
        <f t="shared" si="40"/>
        <v>4.033</v>
      </c>
      <c r="D500" s="1">
        <f t="shared" si="36"/>
        <v>100.17777777777779</v>
      </c>
      <c r="E500" s="2">
        <f t="shared" si="37"/>
        <v>309.0337604708967</v>
      </c>
      <c r="F500" s="2">
        <f t="shared" si="38"/>
        <v>94.19349019152932</v>
      </c>
    </row>
    <row r="501" spans="1:6" ht="11.25">
      <c r="A501">
        <f t="shared" si="39"/>
        <v>2958</v>
      </c>
      <c r="B501" s="4">
        <v>4030</v>
      </c>
      <c r="C501" s="8">
        <f t="shared" si="40"/>
        <v>4.03</v>
      </c>
      <c r="D501" s="1">
        <f t="shared" si="36"/>
        <v>100.11111111111111</v>
      </c>
      <c r="E501" s="2">
        <f t="shared" si="37"/>
        <v>327.41503057659054</v>
      </c>
      <c r="F501" s="2">
        <f t="shared" si="38"/>
        <v>99.7961013197448</v>
      </c>
    </row>
    <row r="502" spans="1:6" ht="11.25">
      <c r="A502">
        <f t="shared" si="39"/>
        <v>2964</v>
      </c>
      <c r="B502" s="4">
        <v>4032</v>
      </c>
      <c r="C502" s="8">
        <f t="shared" si="40"/>
        <v>4.032</v>
      </c>
      <c r="D502" s="1">
        <f t="shared" si="36"/>
        <v>100.15555555555557</v>
      </c>
      <c r="E502" s="2">
        <f t="shared" si="37"/>
        <v>315.15974965205476</v>
      </c>
      <c r="F502" s="2">
        <f t="shared" si="38"/>
        <v>96.0606916939463</v>
      </c>
    </row>
    <row r="503" spans="1:6" ht="11.25">
      <c r="A503">
        <f t="shared" si="39"/>
        <v>2970</v>
      </c>
      <c r="B503" s="4">
        <v>4030</v>
      </c>
      <c r="C503" s="8">
        <f t="shared" si="40"/>
        <v>4.03</v>
      </c>
      <c r="D503" s="1">
        <f t="shared" si="36"/>
        <v>100.11111111111111</v>
      </c>
      <c r="E503" s="2">
        <f t="shared" si="37"/>
        <v>327.41503057659054</v>
      </c>
      <c r="F503" s="2">
        <f t="shared" si="38"/>
        <v>99.7961013197448</v>
      </c>
    </row>
    <row r="504" spans="1:6" ht="11.25">
      <c r="A504">
        <f t="shared" si="39"/>
        <v>2976</v>
      </c>
      <c r="B504" s="4">
        <v>4029</v>
      </c>
      <c r="C504" s="8">
        <f t="shared" si="40"/>
        <v>4.029</v>
      </c>
      <c r="D504" s="1">
        <f t="shared" si="36"/>
        <v>100.08888888888889</v>
      </c>
      <c r="E504" s="2">
        <f t="shared" si="37"/>
        <v>333.5443232044864</v>
      </c>
      <c r="F504" s="2">
        <f t="shared" si="38"/>
        <v>101.66430971272746</v>
      </c>
    </row>
    <row r="505" spans="1:6" ht="11.25">
      <c r="A505">
        <f t="shared" si="39"/>
        <v>2982</v>
      </c>
      <c r="B505" s="4">
        <v>4029</v>
      </c>
      <c r="C505" s="8">
        <f t="shared" si="40"/>
        <v>4.029</v>
      </c>
      <c r="D505" s="1">
        <f t="shared" si="36"/>
        <v>100.08888888888889</v>
      </c>
      <c r="E505" s="2">
        <f t="shared" si="37"/>
        <v>333.5443232044864</v>
      </c>
      <c r="F505" s="2">
        <f t="shared" si="38"/>
        <v>101.66430971272746</v>
      </c>
    </row>
    <row r="506" spans="1:6" ht="11.25">
      <c r="A506">
        <f t="shared" si="39"/>
        <v>2988</v>
      </c>
      <c r="B506" s="4">
        <v>4027</v>
      </c>
      <c r="C506" s="8">
        <f t="shared" si="40"/>
        <v>4.027</v>
      </c>
      <c r="D506" s="1">
        <f t="shared" si="36"/>
        <v>100.04444444444445</v>
      </c>
      <c r="E506" s="2">
        <f t="shared" si="37"/>
        <v>345.80621500484745</v>
      </c>
      <c r="F506" s="2">
        <f t="shared" si="38"/>
        <v>105.4017343334775</v>
      </c>
    </row>
    <row r="507" spans="1:6" ht="11.25">
      <c r="A507">
        <f t="shared" si="39"/>
        <v>2994</v>
      </c>
      <c r="B507" s="4">
        <v>4025</v>
      </c>
      <c r="C507" s="8">
        <f t="shared" si="40"/>
        <v>4.025</v>
      </c>
      <c r="D507" s="1">
        <f t="shared" si="36"/>
        <v>100.00000000000001</v>
      </c>
      <c r="E507" s="2">
        <f t="shared" si="37"/>
        <v>358.0725184856853</v>
      </c>
      <c r="F507" s="2">
        <f t="shared" si="38"/>
        <v>109.14050363443688</v>
      </c>
    </row>
    <row r="508" spans="1:6" ht="11.25">
      <c r="A508">
        <f t="shared" si="39"/>
        <v>3000</v>
      </c>
      <c r="B508" s="4">
        <v>4025</v>
      </c>
      <c r="C508" s="8">
        <f t="shared" si="40"/>
        <v>4.025</v>
      </c>
      <c r="D508" s="1">
        <f t="shared" si="36"/>
        <v>100.00000000000001</v>
      </c>
      <c r="E508" s="2">
        <f t="shared" si="37"/>
        <v>358.0725184856853</v>
      </c>
      <c r="F508" s="2">
        <f t="shared" si="38"/>
        <v>109.14050363443688</v>
      </c>
    </row>
    <row r="509" spans="1:6" ht="11.25">
      <c r="A509">
        <f t="shared" si="39"/>
        <v>3006</v>
      </c>
      <c r="B509" s="4">
        <v>4026</v>
      </c>
      <c r="C509" s="8">
        <f t="shared" si="40"/>
        <v>4.026</v>
      </c>
      <c r="D509" s="1">
        <f t="shared" si="36"/>
        <v>100.02222222222221</v>
      </c>
      <c r="E509" s="2">
        <f t="shared" si="37"/>
        <v>351.9388150635101</v>
      </c>
      <c r="F509" s="2">
        <f t="shared" si="38"/>
        <v>107.27095083135788</v>
      </c>
    </row>
    <row r="510" spans="1:6" ht="11.25">
      <c r="A510">
        <f t="shared" si="39"/>
        <v>3012</v>
      </c>
      <c r="B510" s="4">
        <v>4026</v>
      </c>
      <c r="C510" s="8">
        <f t="shared" si="40"/>
        <v>4.026</v>
      </c>
      <c r="D510" s="1">
        <f t="shared" si="36"/>
        <v>100.02222222222221</v>
      </c>
      <c r="E510" s="2">
        <f t="shared" si="37"/>
        <v>351.9388150635101</v>
      </c>
      <c r="F510" s="2">
        <f t="shared" si="38"/>
        <v>107.27095083135788</v>
      </c>
    </row>
    <row r="511" spans="1:6" ht="11.25">
      <c r="A511">
        <f t="shared" si="39"/>
        <v>3018</v>
      </c>
      <c r="B511" s="4">
        <v>4022</v>
      </c>
      <c r="C511" s="8">
        <f t="shared" si="40"/>
        <v>4.022</v>
      </c>
      <c r="D511" s="1">
        <f t="shared" si="36"/>
        <v>99.93333333333334</v>
      </c>
      <c r="E511" s="2">
        <f t="shared" si="37"/>
        <v>376.48025337254074</v>
      </c>
      <c r="F511" s="2">
        <f t="shared" si="38"/>
        <v>114.75118122795043</v>
      </c>
    </row>
    <row r="512" spans="1:6" ht="11.25">
      <c r="A512">
        <f t="shared" si="39"/>
        <v>3024</v>
      </c>
      <c r="B512" s="4">
        <v>4023</v>
      </c>
      <c r="C512" s="8">
        <f t="shared" si="40"/>
        <v>4.023</v>
      </c>
      <c r="D512" s="1">
        <f t="shared" si="36"/>
        <v>99.95555555555556</v>
      </c>
      <c r="E512" s="2">
        <f t="shared" si="37"/>
        <v>370.3432371960201</v>
      </c>
      <c r="F512" s="2">
        <f t="shared" si="38"/>
        <v>112.88061869734693</v>
      </c>
    </row>
    <row r="513" spans="1:6" ht="11.25">
      <c r="A513">
        <f t="shared" si="39"/>
        <v>3030</v>
      </c>
      <c r="B513" s="4">
        <v>4019</v>
      </c>
      <c r="C513" s="8">
        <f t="shared" si="40"/>
        <v>4.019</v>
      </c>
      <c r="D513" s="1">
        <f t="shared" si="36"/>
        <v>99.86666666666667</v>
      </c>
      <c r="E513" s="2">
        <f t="shared" si="37"/>
        <v>394.89793452370577</v>
      </c>
      <c r="F513" s="2">
        <f t="shared" si="38"/>
        <v>120.36489044282553</v>
      </c>
    </row>
    <row r="514" spans="1:6" ht="11.25">
      <c r="A514">
        <f t="shared" si="39"/>
        <v>3036</v>
      </c>
      <c r="B514" s="4">
        <v>4018</v>
      </c>
      <c r="C514" s="8">
        <f t="shared" si="40"/>
        <v>4.018</v>
      </c>
      <c r="D514" s="1">
        <f t="shared" si="36"/>
        <v>99.84444444444445</v>
      </c>
      <c r="E514" s="2">
        <f t="shared" si="37"/>
        <v>401.03937393183617</v>
      </c>
      <c r="F514" s="2">
        <f t="shared" si="38"/>
        <v>122.23680117442368</v>
      </c>
    </row>
    <row r="515" spans="1:6" ht="11.25">
      <c r="A515">
        <f t="shared" si="39"/>
        <v>3042</v>
      </c>
      <c r="B515" s="4">
        <v>4018</v>
      </c>
      <c r="C515" s="8">
        <f t="shared" si="40"/>
        <v>4.018</v>
      </c>
      <c r="D515" s="1">
        <f t="shared" si="36"/>
        <v>99.84444444444445</v>
      </c>
      <c r="E515" s="2">
        <f t="shared" si="37"/>
        <v>401.03937393183617</v>
      </c>
      <c r="F515" s="2">
        <f t="shared" si="38"/>
        <v>122.23680117442368</v>
      </c>
    </row>
    <row r="516" spans="1:6" ht="11.25">
      <c r="A516">
        <f t="shared" si="39"/>
        <v>3048</v>
      </c>
      <c r="B516" s="4">
        <v>4018</v>
      </c>
      <c r="C516" s="8">
        <f t="shared" si="40"/>
        <v>4.018</v>
      </c>
      <c r="D516" s="1">
        <f t="shared" si="36"/>
        <v>99.84444444444445</v>
      </c>
      <c r="E516" s="2">
        <f t="shared" si="37"/>
        <v>401.03937393183617</v>
      </c>
      <c r="F516" s="2">
        <f t="shared" si="38"/>
        <v>122.23680117442368</v>
      </c>
    </row>
    <row r="517" spans="1:6" ht="11.25">
      <c r="A517">
        <f t="shared" si="39"/>
        <v>3054</v>
      </c>
      <c r="B517" s="4">
        <v>4016</v>
      </c>
      <c r="C517" s="8">
        <f t="shared" si="40"/>
        <v>4.016</v>
      </c>
      <c r="D517" s="1">
        <f t="shared" si="36"/>
        <v>99.80000000000001</v>
      </c>
      <c r="E517" s="2">
        <f t="shared" si="37"/>
        <v>413.3255739585049</v>
      </c>
      <c r="F517" s="2">
        <f t="shared" si="38"/>
        <v>125.98163494255229</v>
      </c>
    </row>
    <row r="518" spans="1:6" ht="11.25">
      <c r="A518">
        <f t="shared" si="39"/>
        <v>3060</v>
      </c>
      <c r="B518" s="4">
        <v>4013</v>
      </c>
      <c r="C518" s="8">
        <f t="shared" si="40"/>
        <v>4.013</v>
      </c>
      <c r="D518" s="1">
        <f t="shared" si="36"/>
        <v>99.73333333333333</v>
      </c>
      <c r="E518" s="2">
        <f t="shared" si="37"/>
        <v>431.7631837189013</v>
      </c>
      <c r="F518" s="2">
        <f t="shared" si="38"/>
        <v>131.60141839752112</v>
      </c>
    </row>
    <row r="519" spans="1:6" ht="11.25">
      <c r="A519">
        <f t="shared" si="39"/>
        <v>3066</v>
      </c>
      <c r="B519" s="4">
        <v>4013</v>
      </c>
      <c r="C519" s="8">
        <f t="shared" si="40"/>
        <v>4.013</v>
      </c>
      <c r="D519" s="1">
        <f t="shared" si="36"/>
        <v>99.73333333333333</v>
      </c>
      <c r="E519" s="2">
        <f t="shared" si="37"/>
        <v>431.7631837189013</v>
      </c>
      <c r="F519" s="2">
        <f t="shared" si="38"/>
        <v>131.60141839752112</v>
      </c>
    </row>
    <row r="520" spans="1:6" ht="11.25">
      <c r="A520">
        <f t="shared" si="39"/>
        <v>3072</v>
      </c>
      <c r="B520" s="4">
        <v>4014</v>
      </c>
      <c r="C520" s="8">
        <f t="shared" si="40"/>
        <v>4.014</v>
      </c>
      <c r="D520" s="1">
        <f aca="true" t="shared" si="41" ref="D520:D583">((C520/5)+0.095)/0.009</f>
        <v>99.75555555555557</v>
      </c>
      <c r="E520" s="2">
        <f aca="true" t="shared" si="42" ref="E520:E583">(POWER(10,LOG10(D520/101.304)/5.2558797)-1)/(-6.8755856*POWER(10,-6))</f>
        <v>425.6162052405659</v>
      </c>
      <c r="F520" s="2">
        <f t="shared" si="38"/>
        <v>129.72781935732448</v>
      </c>
    </row>
    <row r="521" spans="1:6" ht="11.25">
      <c r="A521">
        <f t="shared" si="39"/>
        <v>3078</v>
      </c>
      <c r="B521" s="4">
        <v>4011</v>
      </c>
      <c r="C521" s="8">
        <f t="shared" si="40"/>
        <v>4.011</v>
      </c>
      <c r="D521" s="1">
        <f t="shared" si="41"/>
        <v>99.6888888888889</v>
      </c>
      <c r="E521" s="2">
        <f t="shared" si="42"/>
        <v>444.06046858577906</v>
      </c>
      <c r="F521" s="2">
        <f t="shared" si="38"/>
        <v>135.34963082494548</v>
      </c>
    </row>
    <row r="522" spans="1:6" ht="11.25">
      <c r="A522">
        <f t="shared" si="39"/>
        <v>3084</v>
      </c>
      <c r="B522" s="4">
        <v>4009</v>
      </c>
      <c r="C522" s="8">
        <f t="shared" si="40"/>
        <v>4.009</v>
      </c>
      <c r="D522" s="1">
        <f t="shared" si="41"/>
        <v>99.64444444444446</v>
      </c>
      <c r="E522" s="2">
        <f t="shared" si="42"/>
        <v>456.36219365027506</v>
      </c>
      <c r="F522" s="2">
        <f aca="true" t="shared" si="43" ref="F522:F585">E522*0.3048</f>
        <v>139.09919662460385</v>
      </c>
    </row>
    <row r="523" spans="1:6" ht="11.25">
      <c r="A523">
        <f aca="true" t="shared" si="44" ref="A523:A586">A522+6</f>
        <v>3090</v>
      </c>
      <c r="B523" s="4">
        <v>4010</v>
      </c>
      <c r="C523" s="8">
        <f t="shared" si="40"/>
        <v>4.01</v>
      </c>
      <c r="D523" s="1">
        <f t="shared" si="41"/>
        <v>99.66666666666666</v>
      </c>
      <c r="E523" s="2">
        <f t="shared" si="42"/>
        <v>450.2107758693836</v>
      </c>
      <c r="F523" s="2">
        <f t="shared" si="43"/>
        <v>137.22424448498813</v>
      </c>
    </row>
    <row r="524" spans="1:6" ht="11.25">
      <c r="A524">
        <f t="shared" si="44"/>
        <v>3096</v>
      </c>
      <c r="B524" s="4">
        <v>4010</v>
      </c>
      <c r="C524" s="8">
        <f t="shared" si="40"/>
        <v>4.01</v>
      </c>
      <c r="D524" s="1">
        <f t="shared" si="41"/>
        <v>99.66666666666666</v>
      </c>
      <c r="E524" s="2">
        <f t="shared" si="42"/>
        <v>450.2107758693836</v>
      </c>
      <c r="F524" s="2">
        <f t="shared" si="43"/>
        <v>137.22424448498813</v>
      </c>
    </row>
    <row r="525" spans="1:6" ht="11.25">
      <c r="A525">
        <f t="shared" si="44"/>
        <v>3102</v>
      </c>
      <c r="B525" s="4">
        <v>4008</v>
      </c>
      <c r="C525" s="8">
        <f t="shared" si="40"/>
        <v>4.008</v>
      </c>
      <c r="D525" s="1">
        <f t="shared" si="41"/>
        <v>99.62222222222222</v>
      </c>
      <c r="E525" s="2">
        <f t="shared" si="42"/>
        <v>462.5147223767031</v>
      </c>
      <c r="F525" s="2">
        <f t="shared" si="43"/>
        <v>140.9744873804191</v>
      </c>
    </row>
    <row r="526" spans="1:6" ht="11.25">
      <c r="A526">
        <f t="shared" si="44"/>
        <v>3108</v>
      </c>
      <c r="B526" s="4">
        <v>4008</v>
      </c>
      <c r="C526" s="8">
        <f t="shared" si="40"/>
        <v>4.008</v>
      </c>
      <c r="D526" s="1">
        <f t="shared" si="41"/>
        <v>99.62222222222222</v>
      </c>
      <c r="E526" s="2">
        <f t="shared" si="42"/>
        <v>462.5147223767031</v>
      </c>
      <c r="F526" s="2">
        <f t="shared" si="43"/>
        <v>140.9744873804191</v>
      </c>
    </row>
    <row r="527" spans="1:6" ht="11.25">
      <c r="A527">
        <f t="shared" si="44"/>
        <v>3114</v>
      </c>
      <c r="B527" s="4">
        <v>4007</v>
      </c>
      <c r="C527" s="8">
        <f aca="true" t="shared" si="45" ref="C527:C590">B527/1000</f>
        <v>4.007</v>
      </c>
      <c r="D527" s="1">
        <f t="shared" si="41"/>
        <v>99.6</v>
      </c>
      <c r="E527" s="2">
        <f t="shared" si="42"/>
        <v>468.6683624971758</v>
      </c>
      <c r="F527" s="2">
        <f t="shared" si="43"/>
        <v>142.8501168891392</v>
      </c>
    </row>
    <row r="528" spans="1:6" ht="11.25">
      <c r="A528">
        <f t="shared" si="44"/>
        <v>3120</v>
      </c>
      <c r="B528" s="4">
        <v>4006</v>
      </c>
      <c r="C528" s="8">
        <f t="shared" si="45"/>
        <v>4.006</v>
      </c>
      <c r="D528" s="1">
        <f t="shared" si="41"/>
        <v>99.57777777777778</v>
      </c>
      <c r="E528" s="2">
        <f t="shared" si="42"/>
        <v>474.82311446049187</v>
      </c>
      <c r="F528" s="2">
        <f t="shared" si="43"/>
        <v>144.72608528755794</v>
      </c>
    </row>
    <row r="529" spans="1:6" ht="11.25">
      <c r="A529">
        <f t="shared" si="44"/>
        <v>3126</v>
      </c>
      <c r="B529" s="4">
        <v>4005</v>
      </c>
      <c r="C529" s="8">
        <f t="shared" si="45"/>
        <v>4.005</v>
      </c>
      <c r="D529" s="1">
        <f t="shared" si="41"/>
        <v>99.55555555555556</v>
      </c>
      <c r="E529" s="2">
        <f t="shared" si="42"/>
        <v>480.97897871575674</v>
      </c>
      <c r="F529" s="2">
        <f t="shared" si="43"/>
        <v>146.60239271256268</v>
      </c>
    </row>
    <row r="530" spans="1:6" ht="11.25">
      <c r="A530">
        <f t="shared" si="44"/>
        <v>3132</v>
      </c>
      <c r="B530" s="4">
        <v>4004</v>
      </c>
      <c r="C530" s="8">
        <f t="shared" si="45"/>
        <v>4.004</v>
      </c>
      <c r="D530" s="1">
        <f t="shared" si="41"/>
        <v>99.53333333333333</v>
      </c>
      <c r="E530" s="2">
        <f t="shared" si="42"/>
        <v>487.1359557122859</v>
      </c>
      <c r="F530" s="2">
        <f t="shared" si="43"/>
        <v>148.47903930110476</v>
      </c>
    </row>
    <row r="531" spans="1:6" ht="11.25">
      <c r="A531">
        <f t="shared" si="44"/>
        <v>3138</v>
      </c>
      <c r="B531" s="4">
        <v>4007</v>
      </c>
      <c r="C531" s="8">
        <f t="shared" si="45"/>
        <v>4.007</v>
      </c>
      <c r="D531" s="1">
        <f t="shared" si="41"/>
        <v>99.6</v>
      </c>
      <c r="E531" s="2">
        <f t="shared" si="42"/>
        <v>468.6683624971758</v>
      </c>
      <c r="F531" s="2">
        <f t="shared" si="43"/>
        <v>142.8501168891392</v>
      </c>
    </row>
    <row r="532" spans="1:6" ht="11.25">
      <c r="A532">
        <f t="shared" si="44"/>
        <v>3144</v>
      </c>
      <c r="B532" s="4">
        <v>4004</v>
      </c>
      <c r="C532" s="8">
        <f t="shared" si="45"/>
        <v>4.004</v>
      </c>
      <c r="D532" s="1">
        <f t="shared" si="41"/>
        <v>99.53333333333333</v>
      </c>
      <c r="E532" s="2">
        <f t="shared" si="42"/>
        <v>487.1359557122859</v>
      </c>
      <c r="F532" s="2">
        <f t="shared" si="43"/>
        <v>148.47903930110476</v>
      </c>
    </row>
    <row r="533" spans="1:6" ht="11.25">
      <c r="A533">
        <f t="shared" si="44"/>
        <v>3150</v>
      </c>
      <c r="B533" s="4">
        <v>4003</v>
      </c>
      <c r="C533" s="8">
        <f t="shared" si="45"/>
        <v>4.003</v>
      </c>
      <c r="D533" s="1">
        <f t="shared" si="41"/>
        <v>99.51111111111112</v>
      </c>
      <c r="E533" s="2">
        <f t="shared" si="42"/>
        <v>493.2940458997338</v>
      </c>
      <c r="F533" s="2">
        <f t="shared" si="43"/>
        <v>150.35602519023888</v>
      </c>
    </row>
    <row r="534" spans="1:6" ht="11.25">
      <c r="A534">
        <f t="shared" si="44"/>
        <v>3156</v>
      </c>
      <c r="B534" s="4">
        <v>4007</v>
      </c>
      <c r="C534" s="8">
        <f t="shared" si="45"/>
        <v>4.007</v>
      </c>
      <c r="D534" s="1">
        <f t="shared" si="41"/>
        <v>99.6</v>
      </c>
      <c r="E534" s="2">
        <f t="shared" si="42"/>
        <v>468.6683624971758</v>
      </c>
      <c r="F534" s="2">
        <f t="shared" si="43"/>
        <v>142.8501168891392</v>
      </c>
    </row>
    <row r="535" spans="1:6" ht="11.25">
      <c r="A535">
        <f t="shared" si="44"/>
        <v>3162</v>
      </c>
      <c r="B535" s="4">
        <v>4002</v>
      </c>
      <c r="C535" s="8">
        <f t="shared" si="45"/>
        <v>4.002</v>
      </c>
      <c r="D535" s="1">
        <f t="shared" si="41"/>
        <v>99.4888888888889</v>
      </c>
      <c r="E535" s="2">
        <f t="shared" si="42"/>
        <v>499.45324972804565</v>
      </c>
      <c r="F535" s="2">
        <f t="shared" si="43"/>
        <v>152.23335051710833</v>
      </c>
    </row>
    <row r="536" spans="1:6" ht="11.25">
      <c r="A536">
        <f t="shared" si="44"/>
        <v>3168</v>
      </c>
      <c r="B536" s="4">
        <v>3999</v>
      </c>
      <c r="C536" s="8">
        <f t="shared" si="45"/>
        <v>3.999</v>
      </c>
      <c r="D536" s="1">
        <f t="shared" si="41"/>
        <v>99.42222222222223</v>
      </c>
      <c r="E536" s="2">
        <f t="shared" si="42"/>
        <v>517.9375475615885</v>
      </c>
      <c r="F536" s="2">
        <f t="shared" si="43"/>
        <v>157.86736449677218</v>
      </c>
    </row>
    <row r="537" spans="1:6" ht="11.25">
      <c r="A537">
        <f t="shared" si="44"/>
        <v>3174</v>
      </c>
      <c r="B537" s="4">
        <v>4000</v>
      </c>
      <c r="C537" s="8">
        <f t="shared" si="45"/>
        <v>4</v>
      </c>
      <c r="D537" s="1">
        <f t="shared" si="41"/>
        <v>99.44444444444446</v>
      </c>
      <c r="E537" s="2">
        <f t="shared" si="42"/>
        <v>511.7750001083658</v>
      </c>
      <c r="F537" s="2">
        <f t="shared" si="43"/>
        <v>155.9890200330299</v>
      </c>
    </row>
    <row r="538" spans="1:6" ht="11.25">
      <c r="A538">
        <f t="shared" si="44"/>
        <v>3180</v>
      </c>
      <c r="B538" s="4">
        <v>4000</v>
      </c>
      <c r="C538" s="8">
        <f t="shared" si="45"/>
        <v>4</v>
      </c>
      <c r="D538" s="1">
        <f t="shared" si="41"/>
        <v>99.44444444444446</v>
      </c>
      <c r="E538" s="2">
        <f t="shared" si="42"/>
        <v>511.7750001083658</v>
      </c>
      <c r="F538" s="2">
        <f t="shared" si="43"/>
        <v>155.9890200330299</v>
      </c>
    </row>
    <row r="539" spans="1:6" ht="11.25">
      <c r="A539">
        <f t="shared" si="44"/>
        <v>3186</v>
      </c>
      <c r="B539" s="4">
        <v>4000</v>
      </c>
      <c r="C539" s="8">
        <f t="shared" si="45"/>
        <v>4</v>
      </c>
      <c r="D539" s="1">
        <f t="shared" si="41"/>
        <v>99.44444444444446</v>
      </c>
      <c r="E539" s="2">
        <f t="shared" si="42"/>
        <v>511.7750001083658</v>
      </c>
      <c r="F539" s="2">
        <f t="shared" si="43"/>
        <v>155.9890200330299</v>
      </c>
    </row>
    <row r="540" spans="1:6" ht="11.25">
      <c r="A540">
        <f t="shared" si="44"/>
        <v>3192</v>
      </c>
      <c r="B540" s="4">
        <v>3997</v>
      </c>
      <c r="C540" s="8">
        <f t="shared" si="45"/>
        <v>3.997</v>
      </c>
      <c r="D540" s="1">
        <f t="shared" si="41"/>
        <v>99.37777777777778</v>
      </c>
      <c r="E540" s="2">
        <f t="shared" si="42"/>
        <v>530.265989249569</v>
      </c>
      <c r="F540" s="2">
        <f t="shared" si="43"/>
        <v>161.62507352326864</v>
      </c>
    </row>
    <row r="541" spans="1:6" ht="11.25">
      <c r="A541">
        <f t="shared" si="44"/>
        <v>3198</v>
      </c>
      <c r="B541" s="4">
        <v>3997</v>
      </c>
      <c r="C541" s="8">
        <f t="shared" si="45"/>
        <v>3.997</v>
      </c>
      <c r="D541" s="1">
        <f t="shared" si="41"/>
        <v>99.37777777777778</v>
      </c>
      <c r="E541" s="2">
        <f t="shared" si="42"/>
        <v>530.265989249569</v>
      </c>
      <c r="F541" s="2">
        <f t="shared" si="43"/>
        <v>161.62507352326864</v>
      </c>
    </row>
    <row r="542" spans="1:6" ht="11.25">
      <c r="A542">
        <f t="shared" si="44"/>
        <v>3204</v>
      </c>
      <c r="B542" s="4">
        <v>3998</v>
      </c>
      <c r="C542" s="8">
        <f t="shared" si="45"/>
        <v>3.998</v>
      </c>
      <c r="D542" s="1">
        <f t="shared" si="41"/>
        <v>99.40000000000002</v>
      </c>
      <c r="E542" s="2">
        <f t="shared" si="42"/>
        <v>524.1012104582171</v>
      </c>
      <c r="F542" s="2">
        <f t="shared" si="43"/>
        <v>159.74604894766458</v>
      </c>
    </row>
    <row r="543" spans="1:6" ht="11.25">
      <c r="A543">
        <f t="shared" si="44"/>
        <v>3210</v>
      </c>
      <c r="B543" s="4">
        <v>3995</v>
      </c>
      <c r="C543" s="8">
        <f t="shared" si="45"/>
        <v>3.995</v>
      </c>
      <c r="D543" s="1">
        <f t="shared" si="41"/>
        <v>99.33333333333334</v>
      </c>
      <c r="E543" s="2">
        <f t="shared" si="42"/>
        <v>542.5988963231995</v>
      </c>
      <c r="F543" s="2">
        <f t="shared" si="43"/>
        <v>165.38414359931122</v>
      </c>
    </row>
    <row r="544" spans="1:6" ht="11.25">
      <c r="A544">
        <f t="shared" si="44"/>
        <v>3216</v>
      </c>
      <c r="B544" s="4">
        <v>3990</v>
      </c>
      <c r="C544" s="8">
        <f t="shared" si="45"/>
        <v>3.99</v>
      </c>
      <c r="D544" s="1">
        <f t="shared" si="41"/>
        <v>99.22222222222223</v>
      </c>
      <c r="E544" s="2">
        <f t="shared" si="42"/>
        <v>573.4507238133015</v>
      </c>
      <c r="F544" s="2">
        <f t="shared" si="43"/>
        <v>174.7877806182943</v>
      </c>
    </row>
    <row r="545" spans="1:6" ht="11.25">
      <c r="A545">
        <f t="shared" si="44"/>
        <v>3222</v>
      </c>
      <c r="B545" s="4">
        <v>3990</v>
      </c>
      <c r="C545" s="8">
        <f t="shared" si="45"/>
        <v>3.99</v>
      </c>
      <c r="D545" s="1">
        <f t="shared" si="41"/>
        <v>99.22222222222223</v>
      </c>
      <c r="E545" s="2">
        <f t="shared" si="42"/>
        <v>573.4507238133015</v>
      </c>
      <c r="F545" s="2">
        <f t="shared" si="43"/>
        <v>174.7877806182943</v>
      </c>
    </row>
    <row r="546" spans="1:6" ht="11.25">
      <c r="A546">
        <f t="shared" si="44"/>
        <v>3228</v>
      </c>
      <c r="B546" s="4">
        <v>3991</v>
      </c>
      <c r="C546" s="8">
        <f t="shared" si="45"/>
        <v>3.991</v>
      </c>
      <c r="D546" s="1">
        <f t="shared" si="41"/>
        <v>99.24444444444445</v>
      </c>
      <c r="E546" s="2">
        <f t="shared" si="42"/>
        <v>567.2781210975434</v>
      </c>
      <c r="F546" s="2">
        <f t="shared" si="43"/>
        <v>172.90637131053123</v>
      </c>
    </row>
    <row r="547" spans="1:6" ht="11.25">
      <c r="A547">
        <f t="shared" si="44"/>
        <v>3234</v>
      </c>
      <c r="B547" s="4">
        <v>3991</v>
      </c>
      <c r="C547" s="8">
        <f t="shared" si="45"/>
        <v>3.991</v>
      </c>
      <c r="D547" s="1">
        <f t="shared" si="41"/>
        <v>99.24444444444445</v>
      </c>
      <c r="E547" s="2">
        <f t="shared" si="42"/>
        <v>567.2781210975434</v>
      </c>
      <c r="F547" s="2">
        <f t="shared" si="43"/>
        <v>172.90637131053123</v>
      </c>
    </row>
    <row r="548" spans="1:6" ht="11.25">
      <c r="A548">
        <f t="shared" si="44"/>
        <v>3240</v>
      </c>
      <c r="B548" s="4">
        <v>3993</v>
      </c>
      <c r="C548" s="8">
        <f t="shared" si="45"/>
        <v>3.993</v>
      </c>
      <c r="D548" s="1">
        <f t="shared" si="41"/>
        <v>99.28888888888889</v>
      </c>
      <c r="E548" s="2">
        <f t="shared" si="42"/>
        <v>554.9362723988667</v>
      </c>
      <c r="F548" s="2">
        <f t="shared" si="43"/>
        <v>169.14457582717458</v>
      </c>
    </row>
    <row r="549" spans="1:6" ht="11.25">
      <c r="A549">
        <f t="shared" si="44"/>
        <v>3246</v>
      </c>
      <c r="B549" s="4">
        <v>3993</v>
      </c>
      <c r="C549" s="8">
        <f t="shared" si="45"/>
        <v>3.993</v>
      </c>
      <c r="D549" s="1">
        <f t="shared" si="41"/>
        <v>99.28888888888889</v>
      </c>
      <c r="E549" s="2">
        <f t="shared" si="42"/>
        <v>554.9362723988667</v>
      </c>
      <c r="F549" s="2">
        <f t="shared" si="43"/>
        <v>169.14457582717458</v>
      </c>
    </row>
    <row r="550" spans="1:6" ht="11.25">
      <c r="A550">
        <f t="shared" si="44"/>
        <v>3252</v>
      </c>
      <c r="B550" s="4">
        <v>3993</v>
      </c>
      <c r="C550" s="8">
        <f t="shared" si="45"/>
        <v>3.993</v>
      </c>
      <c r="D550" s="1">
        <f t="shared" si="41"/>
        <v>99.28888888888889</v>
      </c>
      <c r="E550" s="2">
        <f t="shared" si="42"/>
        <v>554.9362723988667</v>
      </c>
      <c r="F550" s="2">
        <f t="shared" si="43"/>
        <v>169.14457582717458</v>
      </c>
    </row>
    <row r="551" spans="1:6" ht="11.25">
      <c r="A551">
        <f t="shared" si="44"/>
        <v>3258</v>
      </c>
      <c r="B551" s="4">
        <v>3990</v>
      </c>
      <c r="C551" s="8">
        <f t="shared" si="45"/>
        <v>3.99</v>
      </c>
      <c r="D551" s="1">
        <f t="shared" si="41"/>
        <v>99.22222222222223</v>
      </c>
      <c r="E551" s="2">
        <f t="shared" si="42"/>
        <v>573.4507238133015</v>
      </c>
      <c r="F551" s="2">
        <f t="shared" si="43"/>
        <v>174.7877806182943</v>
      </c>
    </row>
    <row r="552" spans="1:6" ht="11.25">
      <c r="A552">
        <f t="shared" si="44"/>
        <v>3264</v>
      </c>
      <c r="B552" s="4">
        <v>3992</v>
      </c>
      <c r="C552" s="8">
        <f t="shared" si="45"/>
        <v>3.992</v>
      </c>
      <c r="D552" s="1">
        <f t="shared" si="41"/>
        <v>99.26666666666667</v>
      </c>
      <c r="E552" s="2">
        <f t="shared" si="42"/>
        <v>561.1066374438707</v>
      </c>
      <c r="F552" s="2">
        <f t="shared" si="43"/>
        <v>171.0253030928918</v>
      </c>
    </row>
    <row r="553" spans="1:6" ht="11.25">
      <c r="A553">
        <f t="shared" si="44"/>
        <v>3270</v>
      </c>
      <c r="B553" s="4">
        <v>3991</v>
      </c>
      <c r="C553" s="8">
        <f t="shared" si="45"/>
        <v>3.991</v>
      </c>
      <c r="D553" s="1">
        <f t="shared" si="41"/>
        <v>99.24444444444445</v>
      </c>
      <c r="E553" s="2">
        <f t="shared" si="42"/>
        <v>567.2781210975434</v>
      </c>
      <c r="F553" s="2">
        <f t="shared" si="43"/>
        <v>172.90637131053123</v>
      </c>
    </row>
    <row r="554" spans="1:6" ht="11.25">
      <c r="A554">
        <f t="shared" si="44"/>
        <v>3276</v>
      </c>
      <c r="B554" s="4">
        <v>3993</v>
      </c>
      <c r="C554" s="8">
        <f t="shared" si="45"/>
        <v>3.993</v>
      </c>
      <c r="D554" s="1">
        <f t="shared" si="41"/>
        <v>99.28888888888889</v>
      </c>
      <c r="E554" s="2">
        <f t="shared" si="42"/>
        <v>554.9362723988667</v>
      </c>
      <c r="F554" s="2">
        <f t="shared" si="43"/>
        <v>169.14457582717458</v>
      </c>
    </row>
    <row r="555" spans="1:6" ht="11.25">
      <c r="A555">
        <f t="shared" si="44"/>
        <v>3282</v>
      </c>
      <c r="B555" s="4">
        <v>3991</v>
      </c>
      <c r="C555" s="8">
        <f t="shared" si="45"/>
        <v>3.991</v>
      </c>
      <c r="D555" s="1">
        <f t="shared" si="41"/>
        <v>99.24444444444445</v>
      </c>
      <c r="E555" s="2">
        <f t="shared" si="42"/>
        <v>567.2781210975434</v>
      </c>
      <c r="F555" s="2">
        <f t="shared" si="43"/>
        <v>172.90637131053123</v>
      </c>
    </row>
    <row r="556" spans="1:6" ht="11.25">
      <c r="A556">
        <f t="shared" si="44"/>
        <v>3288</v>
      </c>
      <c r="B556" s="4">
        <v>3991</v>
      </c>
      <c r="C556" s="8">
        <f t="shared" si="45"/>
        <v>3.991</v>
      </c>
      <c r="D556" s="1">
        <f t="shared" si="41"/>
        <v>99.24444444444445</v>
      </c>
      <c r="E556" s="2">
        <f t="shared" si="42"/>
        <v>567.2781210975434</v>
      </c>
      <c r="F556" s="2">
        <f t="shared" si="43"/>
        <v>172.90637131053123</v>
      </c>
    </row>
    <row r="557" spans="1:6" ht="11.25">
      <c r="A557">
        <f t="shared" si="44"/>
        <v>3294</v>
      </c>
      <c r="B557" s="4">
        <v>3991</v>
      </c>
      <c r="C557" s="8">
        <f t="shared" si="45"/>
        <v>3.991</v>
      </c>
      <c r="D557" s="1">
        <f t="shared" si="41"/>
        <v>99.24444444444445</v>
      </c>
      <c r="E557" s="2">
        <f t="shared" si="42"/>
        <v>567.2781210975434</v>
      </c>
      <c r="F557" s="2">
        <f t="shared" si="43"/>
        <v>172.90637131053123</v>
      </c>
    </row>
    <row r="558" spans="1:6" ht="11.25">
      <c r="A558">
        <f t="shared" si="44"/>
        <v>3300</v>
      </c>
      <c r="B558" s="4">
        <v>3991</v>
      </c>
      <c r="C558" s="8">
        <f t="shared" si="45"/>
        <v>3.991</v>
      </c>
      <c r="D558" s="1">
        <f t="shared" si="41"/>
        <v>99.24444444444445</v>
      </c>
      <c r="E558" s="2">
        <f t="shared" si="42"/>
        <v>567.2781210975434</v>
      </c>
      <c r="F558" s="2">
        <f t="shared" si="43"/>
        <v>172.90637131053123</v>
      </c>
    </row>
    <row r="559" spans="1:6" ht="11.25">
      <c r="A559">
        <f t="shared" si="44"/>
        <v>3306</v>
      </c>
      <c r="B559" s="4">
        <v>3994</v>
      </c>
      <c r="C559" s="8">
        <f t="shared" si="45"/>
        <v>3.994</v>
      </c>
      <c r="D559" s="1">
        <f t="shared" si="41"/>
        <v>99.31111111111112</v>
      </c>
      <c r="E559" s="2">
        <f t="shared" si="42"/>
        <v>548.7670255095827</v>
      </c>
      <c r="F559" s="2">
        <f t="shared" si="43"/>
        <v>167.26418937532083</v>
      </c>
    </row>
    <row r="560" spans="1:6" ht="11.25">
      <c r="A560">
        <f t="shared" si="44"/>
        <v>3312</v>
      </c>
      <c r="B560" s="4">
        <v>3991</v>
      </c>
      <c r="C560" s="8">
        <f t="shared" si="45"/>
        <v>3.991</v>
      </c>
      <c r="D560" s="1">
        <f t="shared" si="41"/>
        <v>99.24444444444445</v>
      </c>
      <c r="E560" s="2">
        <f t="shared" si="42"/>
        <v>567.2781210975434</v>
      </c>
      <c r="F560" s="2">
        <f t="shared" si="43"/>
        <v>172.90637131053123</v>
      </c>
    </row>
    <row r="561" spans="1:6" ht="11.25">
      <c r="A561">
        <f t="shared" si="44"/>
        <v>3318</v>
      </c>
      <c r="B561" s="4">
        <v>3995</v>
      </c>
      <c r="C561" s="8">
        <f t="shared" si="45"/>
        <v>3.995</v>
      </c>
      <c r="D561" s="1">
        <f t="shared" si="41"/>
        <v>99.33333333333334</v>
      </c>
      <c r="E561" s="2">
        <f t="shared" si="42"/>
        <v>542.5988963231995</v>
      </c>
      <c r="F561" s="2">
        <f t="shared" si="43"/>
        <v>165.38414359931122</v>
      </c>
    </row>
    <row r="562" spans="1:6" ht="11.25">
      <c r="A562">
        <f t="shared" si="44"/>
        <v>3324</v>
      </c>
      <c r="B562" s="4">
        <v>3998</v>
      </c>
      <c r="C562" s="8">
        <f t="shared" si="45"/>
        <v>3.998</v>
      </c>
      <c r="D562" s="1">
        <f t="shared" si="41"/>
        <v>99.40000000000002</v>
      </c>
      <c r="E562" s="2">
        <f t="shared" si="42"/>
        <v>524.1012104582171</v>
      </c>
      <c r="F562" s="2">
        <f t="shared" si="43"/>
        <v>159.74604894766458</v>
      </c>
    </row>
    <row r="563" spans="1:6" ht="11.25">
      <c r="A563">
        <f t="shared" si="44"/>
        <v>3330</v>
      </c>
      <c r="B563" s="4">
        <v>4005</v>
      </c>
      <c r="C563" s="8">
        <f t="shared" si="45"/>
        <v>4.005</v>
      </c>
      <c r="D563" s="1">
        <f t="shared" si="41"/>
        <v>99.55555555555556</v>
      </c>
      <c r="E563" s="2">
        <f t="shared" si="42"/>
        <v>480.97897871575674</v>
      </c>
      <c r="F563" s="2">
        <f t="shared" si="43"/>
        <v>146.60239271256268</v>
      </c>
    </row>
    <row r="564" spans="1:6" ht="11.25">
      <c r="A564">
        <f t="shared" si="44"/>
        <v>3336</v>
      </c>
      <c r="B564" s="4">
        <v>4002</v>
      </c>
      <c r="C564" s="8">
        <f t="shared" si="45"/>
        <v>4.002</v>
      </c>
      <c r="D564" s="1">
        <f t="shared" si="41"/>
        <v>99.4888888888889</v>
      </c>
      <c r="E564" s="2">
        <f t="shared" si="42"/>
        <v>499.45324972804565</v>
      </c>
      <c r="F564" s="2">
        <f t="shared" si="43"/>
        <v>152.23335051710833</v>
      </c>
    </row>
    <row r="565" spans="1:6" ht="11.25">
      <c r="A565">
        <f t="shared" si="44"/>
        <v>3342</v>
      </c>
      <c r="B565" s="4">
        <v>4002</v>
      </c>
      <c r="C565" s="8">
        <f t="shared" si="45"/>
        <v>4.002</v>
      </c>
      <c r="D565" s="1">
        <f t="shared" si="41"/>
        <v>99.4888888888889</v>
      </c>
      <c r="E565" s="2">
        <f t="shared" si="42"/>
        <v>499.45324972804565</v>
      </c>
      <c r="F565" s="2">
        <f t="shared" si="43"/>
        <v>152.23335051710833</v>
      </c>
    </row>
    <row r="566" spans="1:6" ht="11.25">
      <c r="A566">
        <f t="shared" si="44"/>
        <v>3348</v>
      </c>
      <c r="B566" s="4">
        <v>3999</v>
      </c>
      <c r="C566" s="8">
        <f t="shared" si="45"/>
        <v>3.999</v>
      </c>
      <c r="D566" s="1">
        <f t="shared" si="41"/>
        <v>99.42222222222223</v>
      </c>
      <c r="E566" s="2">
        <f t="shared" si="42"/>
        <v>517.9375475615885</v>
      </c>
      <c r="F566" s="2">
        <f t="shared" si="43"/>
        <v>157.86736449677218</v>
      </c>
    </row>
    <row r="567" spans="1:6" ht="11.25">
      <c r="A567">
        <f t="shared" si="44"/>
        <v>3354</v>
      </c>
      <c r="B567" s="4">
        <v>3998</v>
      </c>
      <c r="C567" s="8">
        <f t="shared" si="45"/>
        <v>3.998</v>
      </c>
      <c r="D567" s="1">
        <f t="shared" si="41"/>
        <v>99.40000000000002</v>
      </c>
      <c r="E567" s="2">
        <f t="shared" si="42"/>
        <v>524.1012104582171</v>
      </c>
      <c r="F567" s="2">
        <f t="shared" si="43"/>
        <v>159.74604894766458</v>
      </c>
    </row>
    <row r="568" spans="1:6" ht="11.25">
      <c r="A568">
        <f t="shared" si="44"/>
        <v>3360</v>
      </c>
      <c r="B568" s="4">
        <v>4000</v>
      </c>
      <c r="C568" s="8">
        <f t="shared" si="45"/>
        <v>4</v>
      </c>
      <c r="D568" s="1">
        <f t="shared" si="41"/>
        <v>99.44444444444446</v>
      </c>
      <c r="E568" s="2">
        <f t="shared" si="42"/>
        <v>511.7750001083658</v>
      </c>
      <c r="F568" s="2">
        <f t="shared" si="43"/>
        <v>155.9890200330299</v>
      </c>
    </row>
    <row r="569" spans="1:6" ht="11.25">
      <c r="A569">
        <f t="shared" si="44"/>
        <v>3366</v>
      </c>
      <c r="B569" s="4">
        <v>3999</v>
      </c>
      <c r="C569" s="8">
        <f t="shared" si="45"/>
        <v>3.999</v>
      </c>
      <c r="D569" s="1">
        <f t="shared" si="41"/>
        <v>99.42222222222223</v>
      </c>
      <c r="E569" s="2">
        <f t="shared" si="42"/>
        <v>517.9375475615885</v>
      </c>
      <c r="F569" s="2">
        <f t="shared" si="43"/>
        <v>157.86736449677218</v>
      </c>
    </row>
    <row r="570" spans="1:6" ht="11.25">
      <c r="A570">
        <f t="shared" si="44"/>
        <v>3372</v>
      </c>
      <c r="B570" s="4">
        <v>3992</v>
      </c>
      <c r="C570" s="8">
        <f t="shared" si="45"/>
        <v>3.992</v>
      </c>
      <c r="D570" s="1">
        <f t="shared" si="41"/>
        <v>99.26666666666667</v>
      </c>
      <c r="E570" s="2">
        <f t="shared" si="42"/>
        <v>561.1066374438707</v>
      </c>
      <c r="F570" s="2">
        <f t="shared" si="43"/>
        <v>171.0253030928918</v>
      </c>
    </row>
    <row r="571" spans="1:6" ht="11.25">
      <c r="A571">
        <f t="shared" si="44"/>
        <v>3378</v>
      </c>
      <c r="B571" s="4">
        <v>4001</v>
      </c>
      <c r="C571" s="8">
        <f t="shared" si="45"/>
        <v>4.001</v>
      </c>
      <c r="D571" s="1">
        <f t="shared" si="41"/>
        <v>99.46666666666667</v>
      </c>
      <c r="E571" s="2">
        <f t="shared" si="42"/>
        <v>505.61356764742493</v>
      </c>
      <c r="F571" s="2">
        <f t="shared" si="43"/>
        <v>154.11101541893512</v>
      </c>
    </row>
    <row r="572" spans="1:6" ht="11.25">
      <c r="A572">
        <f t="shared" si="44"/>
        <v>3384</v>
      </c>
      <c r="B572" s="4">
        <v>4001</v>
      </c>
      <c r="C572" s="8">
        <f t="shared" si="45"/>
        <v>4.001</v>
      </c>
      <c r="D572" s="1">
        <f t="shared" si="41"/>
        <v>99.46666666666667</v>
      </c>
      <c r="E572" s="2">
        <f t="shared" si="42"/>
        <v>505.61356764742493</v>
      </c>
      <c r="F572" s="2">
        <f t="shared" si="43"/>
        <v>154.11101541893512</v>
      </c>
    </row>
    <row r="573" spans="1:6" ht="11.25">
      <c r="A573">
        <f t="shared" si="44"/>
        <v>3390</v>
      </c>
      <c r="B573" s="4">
        <v>3999</v>
      </c>
      <c r="C573" s="8">
        <f t="shared" si="45"/>
        <v>3.999</v>
      </c>
      <c r="D573" s="1">
        <f t="shared" si="41"/>
        <v>99.42222222222223</v>
      </c>
      <c r="E573" s="2">
        <f t="shared" si="42"/>
        <v>517.9375475615885</v>
      </c>
      <c r="F573" s="2">
        <f t="shared" si="43"/>
        <v>157.86736449677218</v>
      </c>
    </row>
    <row r="574" spans="1:6" ht="11.25">
      <c r="A574">
        <f t="shared" si="44"/>
        <v>3396</v>
      </c>
      <c r="B574" s="4">
        <v>4004</v>
      </c>
      <c r="C574" s="8">
        <f t="shared" si="45"/>
        <v>4.004</v>
      </c>
      <c r="D574" s="1">
        <f t="shared" si="41"/>
        <v>99.53333333333333</v>
      </c>
      <c r="E574" s="2">
        <f t="shared" si="42"/>
        <v>487.1359557122859</v>
      </c>
      <c r="F574" s="2">
        <f t="shared" si="43"/>
        <v>148.47903930110476</v>
      </c>
    </row>
    <row r="575" spans="1:6" ht="11.25">
      <c r="A575">
        <f t="shared" si="44"/>
        <v>3402</v>
      </c>
      <c r="B575" s="4">
        <v>4004</v>
      </c>
      <c r="C575" s="8">
        <f t="shared" si="45"/>
        <v>4.004</v>
      </c>
      <c r="D575" s="1">
        <f t="shared" si="41"/>
        <v>99.53333333333333</v>
      </c>
      <c r="E575" s="2">
        <f t="shared" si="42"/>
        <v>487.1359557122859</v>
      </c>
      <c r="F575" s="2">
        <f t="shared" si="43"/>
        <v>148.47903930110476</v>
      </c>
    </row>
    <row r="576" spans="1:6" ht="11.25">
      <c r="A576">
        <f t="shared" si="44"/>
        <v>3408</v>
      </c>
      <c r="B576" s="4">
        <v>4007</v>
      </c>
      <c r="C576" s="8">
        <f t="shared" si="45"/>
        <v>4.007</v>
      </c>
      <c r="D576" s="1">
        <f t="shared" si="41"/>
        <v>99.6</v>
      </c>
      <c r="E576" s="2">
        <f t="shared" si="42"/>
        <v>468.6683624971758</v>
      </c>
      <c r="F576" s="2">
        <f t="shared" si="43"/>
        <v>142.8501168891392</v>
      </c>
    </row>
    <row r="577" spans="1:6" ht="11.25">
      <c r="A577">
        <f t="shared" si="44"/>
        <v>3414</v>
      </c>
      <c r="B577" s="4">
        <v>4005</v>
      </c>
      <c r="C577" s="8">
        <f t="shared" si="45"/>
        <v>4.005</v>
      </c>
      <c r="D577" s="1">
        <f t="shared" si="41"/>
        <v>99.55555555555556</v>
      </c>
      <c r="E577" s="2">
        <f t="shared" si="42"/>
        <v>480.97897871575674</v>
      </c>
      <c r="F577" s="2">
        <f t="shared" si="43"/>
        <v>146.60239271256268</v>
      </c>
    </row>
    <row r="578" spans="1:6" ht="11.25">
      <c r="A578">
        <f t="shared" si="44"/>
        <v>3420</v>
      </c>
      <c r="B578" s="4">
        <v>4009</v>
      </c>
      <c r="C578" s="8">
        <f t="shared" si="45"/>
        <v>4.009</v>
      </c>
      <c r="D578" s="1">
        <f t="shared" si="41"/>
        <v>99.64444444444446</v>
      </c>
      <c r="E578" s="2">
        <f t="shared" si="42"/>
        <v>456.36219365027506</v>
      </c>
      <c r="F578" s="2">
        <f t="shared" si="43"/>
        <v>139.09919662460385</v>
      </c>
    </row>
    <row r="579" spans="1:6" ht="11.25">
      <c r="A579">
        <f t="shared" si="44"/>
        <v>3426</v>
      </c>
      <c r="B579" s="4">
        <v>4012</v>
      </c>
      <c r="C579" s="8">
        <f t="shared" si="45"/>
        <v>4.012</v>
      </c>
      <c r="D579" s="1">
        <f t="shared" si="41"/>
        <v>99.71111111111111</v>
      </c>
      <c r="E579" s="2">
        <f t="shared" si="42"/>
        <v>437.91127135150236</v>
      </c>
      <c r="F579" s="2">
        <f t="shared" si="43"/>
        <v>133.47535550793793</v>
      </c>
    </row>
    <row r="580" spans="1:6" ht="11.25">
      <c r="A580">
        <f t="shared" si="44"/>
        <v>3432</v>
      </c>
      <c r="B580" s="4">
        <v>4009</v>
      </c>
      <c r="C580" s="8">
        <f t="shared" si="45"/>
        <v>4.009</v>
      </c>
      <c r="D580" s="1">
        <f t="shared" si="41"/>
        <v>99.64444444444446</v>
      </c>
      <c r="E580" s="2">
        <f t="shared" si="42"/>
        <v>456.36219365027506</v>
      </c>
      <c r="F580" s="2">
        <f t="shared" si="43"/>
        <v>139.09919662460385</v>
      </c>
    </row>
    <row r="581" spans="1:6" ht="11.25">
      <c r="A581">
        <f t="shared" si="44"/>
        <v>3438</v>
      </c>
      <c r="B581" s="4">
        <v>4009</v>
      </c>
      <c r="C581" s="8">
        <f t="shared" si="45"/>
        <v>4.009</v>
      </c>
      <c r="D581" s="1">
        <f t="shared" si="41"/>
        <v>99.64444444444446</v>
      </c>
      <c r="E581" s="2">
        <f t="shared" si="42"/>
        <v>456.36219365027506</v>
      </c>
      <c r="F581" s="2">
        <f t="shared" si="43"/>
        <v>139.09919662460385</v>
      </c>
    </row>
    <row r="582" spans="1:6" ht="11.25">
      <c r="A582">
        <f t="shared" si="44"/>
        <v>3444</v>
      </c>
      <c r="B582" s="4">
        <v>4008</v>
      </c>
      <c r="C582" s="8">
        <f t="shared" si="45"/>
        <v>4.008</v>
      </c>
      <c r="D582" s="1">
        <f t="shared" si="41"/>
        <v>99.62222222222222</v>
      </c>
      <c r="E582" s="2">
        <f t="shared" si="42"/>
        <v>462.5147223767031</v>
      </c>
      <c r="F582" s="2">
        <f t="shared" si="43"/>
        <v>140.9744873804191</v>
      </c>
    </row>
    <row r="583" spans="1:6" ht="11.25">
      <c r="A583">
        <f t="shared" si="44"/>
        <v>3450</v>
      </c>
      <c r="B583" s="4">
        <v>4008</v>
      </c>
      <c r="C583" s="8">
        <f t="shared" si="45"/>
        <v>4.008</v>
      </c>
      <c r="D583" s="1">
        <f t="shared" si="41"/>
        <v>99.62222222222222</v>
      </c>
      <c r="E583" s="2">
        <f t="shared" si="42"/>
        <v>462.5147223767031</v>
      </c>
      <c r="F583" s="2">
        <f t="shared" si="43"/>
        <v>140.9744873804191</v>
      </c>
    </row>
    <row r="584" spans="1:6" ht="11.25">
      <c r="A584">
        <f t="shared" si="44"/>
        <v>3456</v>
      </c>
      <c r="B584" s="4">
        <v>4007</v>
      </c>
      <c r="C584" s="8">
        <f t="shared" si="45"/>
        <v>4.007</v>
      </c>
      <c r="D584" s="1">
        <f aca="true" t="shared" si="46" ref="D584:D647">((C584/5)+0.095)/0.009</f>
        <v>99.6</v>
      </c>
      <c r="E584" s="2">
        <f aca="true" t="shared" si="47" ref="E584:E647">(POWER(10,LOG10(D584/101.304)/5.2558797)-1)/(-6.8755856*POWER(10,-6))</f>
        <v>468.6683624971758</v>
      </c>
      <c r="F584" s="2">
        <f t="shared" si="43"/>
        <v>142.8501168891392</v>
      </c>
    </row>
    <row r="585" spans="1:6" ht="11.25">
      <c r="A585">
        <f t="shared" si="44"/>
        <v>3462</v>
      </c>
      <c r="B585" s="4">
        <v>4006</v>
      </c>
      <c r="C585" s="8">
        <f t="shared" si="45"/>
        <v>4.006</v>
      </c>
      <c r="D585" s="1">
        <f t="shared" si="46"/>
        <v>99.57777777777778</v>
      </c>
      <c r="E585" s="2">
        <f t="shared" si="47"/>
        <v>474.82311446049187</v>
      </c>
      <c r="F585" s="2">
        <f t="shared" si="43"/>
        <v>144.72608528755794</v>
      </c>
    </row>
    <row r="586" spans="1:6" ht="11.25">
      <c r="A586">
        <f t="shared" si="44"/>
        <v>3468</v>
      </c>
      <c r="B586" s="4">
        <v>4005</v>
      </c>
      <c r="C586" s="8">
        <f t="shared" si="45"/>
        <v>4.005</v>
      </c>
      <c r="D586" s="1">
        <f t="shared" si="46"/>
        <v>99.55555555555556</v>
      </c>
      <c r="E586" s="2">
        <f t="shared" si="47"/>
        <v>480.97897871575674</v>
      </c>
      <c r="F586" s="2">
        <f aca="true" t="shared" si="48" ref="F586:F649">E586*0.3048</f>
        <v>146.60239271256268</v>
      </c>
    </row>
    <row r="587" spans="1:6" ht="11.25">
      <c r="A587">
        <f aca="true" t="shared" si="49" ref="A587:A650">A586+6</f>
        <v>3474</v>
      </c>
      <c r="B587" s="4">
        <v>4004</v>
      </c>
      <c r="C587" s="8">
        <f t="shared" si="45"/>
        <v>4.004</v>
      </c>
      <c r="D587" s="1">
        <f t="shared" si="46"/>
        <v>99.53333333333333</v>
      </c>
      <c r="E587" s="2">
        <f t="shared" si="47"/>
        <v>487.1359557122859</v>
      </c>
      <c r="F587" s="2">
        <f t="shared" si="48"/>
        <v>148.47903930110476</v>
      </c>
    </row>
    <row r="588" spans="1:6" ht="11.25">
      <c r="A588">
        <f t="shared" si="49"/>
        <v>3480</v>
      </c>
      <c r="B588" s="4">
        <v>4009</v>
      </c>
      <c r="C588" s="8">
        <f t="shared" si="45"/>
        <v>4.009</v>
      </c>
      <c r="D588" s="1">
        <f t="shared" si="46"/>
        <v>99.64444444444446</v>
      </c>
      <c r="E588" s="2">
        <f t="shared" si="47"/>
        <v>456.36219365027506</v>
      </c>
      <c r="F588" s="2">
        <f t="shared" si="48"/>
        <v>139.09919662460385</v>
      </c>
    </row>
    <row r="589" spans="1:6" ht="11.25">
      <c r="A589">
        <f t="shared" si="49"/>
        <v>3486</v>
      </c>
      <c r="B589" s="4">
        <v>4006</v>
      </c>
      <c r="C589" s="8">
        <f t="shared" si="45"/>
        <v>4.006</v>
      </c>
      <c r="D589" s="1">
        <f t="shared" si="46"/>
        <v>99.57777777777778</v>
      </c>
      <c r="E589" s="2">
        <f t="shared" si="47"/>
        <v>474.82311446049187</v>
      </c>
      <c r="F589" s="2">
        <f t="shared" si="48"/>
        <v>144.72608528755794</v>
      </c>
    </row>
    <row r="590" spans="1:6" ht="11.25">
      <c r="A590">
        <f t="shared" si="49"/>
        <v>3492</v>
      </c>
      <c r="B590" s="4">
        <v>4006</v>
      </c>
      <c r="C590" s="8">
        <f t="shared" si="45"/>
        <v>4.006</v>
      </c>
      <c r="D590" s="1">
        <f t="shared" si="46"/>
        <v>99.57777777777778</v>
      </c>
      <c r="E590" s="2">
        <f t="shared" si="47"/>
        <v>474.82311446049187</v>
      </c>
      <c r="F590" s="2">
        <f t="shared" si="48"/>
        <v>144.72608528755794</v>
      </c>
    </row>
    <row r="591" spans="1:6" ht="11.25">
      <c r="A591">
        <f t="shared" si="49"/>
        <v>3498</v>
      </c>
      <c r="B591" s="4">
        <v>4006</v>
      </c>
      <c r="C591" s="8">
        <f aca="true" t="shared" si="50" ref="C591:C654">B591/1000</f>
        <v>4.006</v>
      </c>
      <c r="D591" s="1">
        <f t="shared" si="46"/>
        <v>99.57777777777778</v>
      </c>
      <c r="E591" s="2">
        <f t="shared" si="47"/>
        <v>474.82311446049187</v>
      </c>
      <c r="F591" s="2">
        <f t="shared" si="48"/>
        <v>144.72608528755794</v>
      </c>
    </row>
    <row r="592" spans="1:6" ht="11.25">
      <c r="A592">
        <f t="shared" si="49"/>
        <v>3504</v>
      </c>
      <c r="B592" s="4">
        <v>4007</v>
      </c>
      <c r="C592" s="8">
        <f t="shared" si="50"/>
        <v>4.007</v>
      </c>
      <c r="D592" s="1">
        <f t="shared" si="46"/>
        <v>99.6</v>
      </c>
      <c r="E592" s="2">
        <f t="shared" si="47"/>
        <v>468.6683624971758</v>
      </c>
      <c r="F592" s="2">
        <f t="shared" si="48"/>
        <v>142.8501168891392</v>
      </c>
    </row>
    <row r="593" spans="1:6" ht="11.25">
      <c r="A593">
        <f t="shared" si="49"/>
        <v>3510</v>
      </c>
      <c r="B593" s="4">
        <v>4007</v>
      </c>
      <c r="C593" s="8">
        <f t="shared" si="50"/>
        <v>4.007</v>
      </c>
      <c r="D593" s="1">
        <f t="shared" si="46"/>
        <v>99.6</v>
      </c>
      <c r="E593" s="2">
        <f t="shared" si="47"/>
        <v>468.6683624971758</v>
      </c>
      <c r="F593" s="2">
        <f t="shared" si="48"/>
        <v>142.8501168891392</v>
      </c>
    </row>
    <row r="594" spans="1:6" ht="11.25">
      <c r="A594">
        <f t="shared" si="49"/>
        <v>3516</v>
      </c>
      <c r="B594" s="4">
        <v>4008</v>
      </c>
      <c r="C594" s="8">
        <f t="shared" si="50"/>
        <v>4.008</v>
      </c>
      <c r="D594" s="1">
        <f t="shared" si="46"/>
        <v>99.62222222222222</v>
      </c>
      <c r="E594" s="2">
        <f t="shared" si="47"/>
        <v>462.5147223767031</v>
      </c>
      <c r="F594" s="2">
        <f t="shared" si="48"/>
        <v>140.9744873804191</v>
      </c>
    </row>
    <row r="595" spans="1:6" ht="11.25">
      <c r="A595">
        <f t="shared" si="49"/>
        <v>3522</v>
      </c>
      <c r="B595" s="4">
        <v>4005</v>
      </c>
      <c r="C595" s="8">
        <f t="shared" si="50"/>
        <v>4.005</v>
      </c>
      <c r="D595" s="1">
        <f t="shared" si="46"/>
        <v>99.55555555555556</v>
      </c>
      <c r="E595" s="2">
        <f t="shared" si="47"/>
        <v>480.97897871575674</v>
      </c>
      <c r="F595" s="2">
        <f t="shared" si="48"/>
        <v>146.60239271256268</v>
      </c>
    </row>
    <row r="596" spans="1:6" ht="11.25">
      <c r="A596">
        <f t="shared" si="49"/>
        <v>3528</v>
      </c>
      <c r="B596" s="4">
        <v>4009</v>
      </c>
      <c r="C596" s="8">
        <f t="shared" si="50"/>
        <v>4.009</v>
      </c>
      <c r="D596" s="1">
        <f t="shared" si="46"/>
        <v>99.64444444444446</v>
      </c>
      <c r="E596" s="2">
        <f t="shared" si="47"/>
        <v>456.36219365027506</v>
      </c>
      <c r="F596" s="2">
        <f t="shared" si="48"/>
        <v>139.09919662460385</v>
      </c>
    </row>
    <row r="597" spans="1:6" ht="11.25">
      <c r="A597">
        <f t="shared" si="49"/>
        <v>3534</v>
      </c>
      <c r="B597" s="4">
        <v>4009</v>
      </c>
      <c r="C597" s="8">
        <f t="shared" si="50"/>
        <v>4.009</v>
      </c>
      <c r="D597" s="1">
        <f t="shared" si="46"/>
        <v>99.64444444444446</v>
      </c>
      <c r="E597" s="2">
        <f t="shared" si="47"/>
        <v>456.36219365027506</v>
      </c>
      <c r="F597" s="2">
        <f t="shared" si="48"/>
        <v>139.09919662460385</v>
      </c>
    </row>
    <row r="598" spans="1:6" ht="11.25">
      <c r="A598">
        <f t="shared" si="49"/>
        <v>3540</v>
      </c>
      <c r="B598" s="4">
        <v>4007</v>
      </c>
      <c r="C598" s="8">
        <f t="shared" si="50"/>
        <v>4.007</v>
      </c>
      <c r="D598" s="1">
        <f t="shared" si="46"/>
        <v>99.6</v>
      </c>
      <c r="E598" s="2">
        <f t="shared" si="47"/>
        <v>468.6683624971758</v>
      </c>
      <c r="F598" s="2">
        <f t="shared" si="48"/>
        <v>142.8501168891392</v>
      </c>
    </row>
    <row r="599" spans="1:6" ht="11.25">
      <c r="A599">
        <f t="shared" si="49"/>
        <v>3546</v>
      </c>
      <c r="B599" s="4">
        <v>4007</v>
      </c>
      <c r="C599" s="8">
        <f t="shared" si="50"/>
        <v>4.007</v>
      </c>
      <c r="D599" s="1">
        <f t="shared" si="46"/>
        <v>99.6</v>
      </c>
      <c r="E599" s="2">
        <f t="shared" si="47"/>
        <v>468.6683624971758</v>
      </c>
      <c r="F599" s="2">
        <f t="shared" si="48"/>
        <v>142.8501168891392</v>
      </c>
    </row>
    <row r="600" spans="1:6" ht="11.25">
      <c r="A600">
        <f t="shared" si="49"/>
        <v>3552</v>
      </c>
      <c r="B600" s="4">
        <v>4005</v>
      </c>
      <c r="C600" s="8">
        <f t="shared" si="50"/>
        <v>4.005</v>
      </c>
      <c r="D600" s="1">
        <f t="shared" si="46"/>
        <v>99.55555555555556</v>
      </c>
      <c r="E600" s="2">
        <f t="shared" si="47"/>
        <v>480.97897871575674</v>
      </c>
      <c r="F600" s="2">
        <f t="shared" si="48"/>
        <v>146.60239271256268</v>
      </c>
    </row>
    <row r="601" spans="1:6" ht="11.25">
      <c r="A601">
        <f t="shared" si="49"/>
        <v>3558</v>
      </c>
      <c r="B601" s="4">
        <v>4005</v>
      </c>
      <c r="C601" s="8">
        <f t="shared" si="50"/>
        <v>4.005</v>
      </c>
      <c r="D601" s="1">
        <f t="shared" si="46"/>
        <v>99.55555555555556</v>
      </c>
      <c r="E601" s="2">
        <f t="shared" si="47"/>
        <v>480.97897871575674</v>
      </c>
      <c r="F601" s="2">
        <f t="shared" si="48"/>
        <v>146.60239271256268</v>
      </c>
    </row>
    <row r="602" spans="1:6" ht="11.25">
      <c r="A602">
        <f t="shared" si="49"/>
        <v>3564</v>
      </c>
      <c r="B602" s="4">
        <v>4007</v>
      </c>
      <c r="C602" s="8">
        <f t="shared" si="50"/>
        <v>4.007</v>
      </c>
      <c r="D602" s="1">
        <f t="shared" si="46"/>
        <v>99.6</v>
      </c>
      <c r="E602" s="2">
        <f t="shared" si="47"/>
        <v>468.6683624971758</v>
      </c>
      <c r="F602" s="2">
        <f t="shared" si="48"/>
        <v>142.8501168891392</v>
      </c>
    </row>
    <row r="603" spans="1:6" ht="11.25">
      <c r="A603">
        <f t="shared" si="49"/>
        <v>3570</v>
      </c>
      <c r="B603" s="4">
        <v>4004</v>
      </c>
      <c r="C603" s="8">
        <f t="shared" si="50"/>
        <v>4.004</v>
      </c>
      <c r="D603" s="1">
        <f t="shared" si="46"/>
        <v>99.53333333333333</v>
      </c>
      <c r="E603" s="2">
        <f t="shared" si="47"/>
        <v>487.1359557122859</v>
      </c>
      <c r="F603" s="2">
        <f t="shared" si="48"/>
        <v>148.47903930110476</v>
      </c>
    </row>
    <row r="604" spans="1:6" ht="11.25">
      <c r="A604">
        <f t="shared" si="49"/>
        <v>3576</v>
      </c>
      <c r="B604" s="4">
        <v>4004</v>
      </c>
      <c r="C604" s="8">
        <f t="shared" si="50"/>
        <v>4.004</v>
      </c>
      <c r="D604" s="1">
        <f t="shared" si="46"/>
        <v>99.53333333333333</v>
      </c>
      <c r="E604" s="2">
        <f t="shared" si="47"/>
        <v>487.1359557122859</v>
      </c>
      <c r="F604" s="2">
        <f t="shared" si="48"/>
        <v>148.47903930110476</v>
      </c>
    </row>
    <row r="605" spans="1:6" ht="11.25">
      <c r="A605">
        <f t="shared" si="49"/>
        <v>3582</v>
      </c>
      <c r="B605" s="4">
        <v>4008</v>
      </c>
      <c r="C605" s="8">
        <f t="shared" si="50"/>
        <v>4.008</v>
      </c>
      <c r="D605" s="1">
        <f t="shared" si="46"/>
        <v>99.62222222222222</v>
      </c>
      <c r="E605" s="2">
        <f t="shared" si="47"/>
        <v>462.5147223767031</v>
      </c>
      <c r="F605" s="2">
        <f t="shared" si="48"/>
        <v>140.9744873804191</v>
      </c>
    </row>
    <row r="606" spans="1:6" ht="11.25">
      <c r="A606">
        <f t="shared" si="49"/>
        <v>3588</v>
      </c>
      <c r="B606" s="4">
        <v>4008</v>
      </c>
      <c r="C606" s="8">
        <f t="shared" si="50"/>
        <v>4.008</v>
      </c>
      <c r="D606" s="1">
        <f t="shared" si="46"/>
        <v>99.62222222222222</v>
      </c>
      <c r="E606" s="2">
        <f t="shared" si="47"/>
        <v>462.5147223767031</v>
      </c>
      <c r="F606" s="2">
        <f t="shared" si="48"/>
        <v>140.9744873804191</v>
      </c>
    </row>
    <row r="607" spans="1:6" ht="11.25">
      <c r="A607">
        <f t="shared" si="49"/>
        <v>3594</v>
      </c>
      <c r="B607" s="4">
        <v>4007</v>
      </c>
      <c r="C607" s="8">
        <f t="shared" si="50"/>
        <v>4.007</v>
      </c>
      <c r="D607" s="1">
        <f t="shared" si="46"/>
        <v>99.6</v>
      </c>
      <c r="E607" s="2">
        <f t="shared" si="47"/>
        <v>468.6683624971758</v>
      </c>
      <c r="F607" s="2">
        <f t="shared" si="48"/>
        <v>142.8501168891392</v>
      </c>
    </row>
    <row r="608" spans="1:6" ht="11.25">
      <c r="A608">
        <f t="shared" si="49"/>
        <v>3600</v>
      </c>
      <c r="B608" s="4">
        <v>4005</v>
      </c>
      <c r="C608" s="8">
        <f t="shared" si="50"/>
        <v>4.005</v>
      </c>
      <c r="D608" s="1">
        <f t="shared" si="46"/>
        <v>99.55555555555556</v>
      </c>
      <c r="E608" s="2">
        <f t="shared" si="47"/>
        <v>480.97897871575674</v>
      </c>
      <c r="F608" s="2">
        <f t="shared" si="48"/>
        <v>146.60239271256268</v>
      </c>
    </row>
    <row r="609" spans="1:6" ht="11.25">
      <c r="A609">
        <f t="shared" si="49"/>
        <v>3606</v>
      </c>
      <c r="B609" s="4">
        <v>4007</v>
      </c>
      <c r="C609" s="8">
        <f t="shared" si="50"/>
        <v>4.007</v>
      </c>
      <c r="D609" s="1">
        <f t="shared" si="46"/>
        <v>99.6</v>
      </c>
      <c r="E609" s="2">
        <f t="shared" si="47"/>
        <v>468.6683624971758</v>
      </c>
      <c r="F609" s="2">
        <f t="shared" si="48"/>
        <v>142.8501168891392</v>
      </c>
    </row>
    <row r="610" spans="1:6" ht="11.25">
      <c r="A610">
        <f t="shared" si="49"/>
        <v>3612</v>
      </c>
      <c r="B610" s="4">
        <v>4005</v>
      </c>
      <c r="C610" s="8">
        <f t="shared" si="50"/>
        <v>4.005</v>
      </c>
      <c r="D610" s="1">
        <f t="shared" si="46"/>
        <v>99.55555555555556</v>
      </c>
      <c r="E610" s="2">
        <f t="shared" si="47"/>
        <v>480.97897871575674</v>
      </c>
      <c r="F610" s="2">
        <f t="shared" si="48"/>
        <v>146.60239271256268</v>
      </c>
    </row>
    <row r="611" spans="1:6" ht="11.25">
      <c r="A611">
        <f t="shared" si="49"/>
        <v>3618</v>
      </c>
      <c r="B611" s="4">
        <v>4007</v>
      </c>
      <c r="C611" s="8">
        <f t="shared" si="50"/>
        <v>4.007</v>
      </c>
      <c r="D611" s="1">
        <f t="shared" si="46"/>
        <v>99.6</v>
      </c>
      <c r="E611" s="2">
        <f t="shared" si="47"/>
        <v>468.6683624971758</v>
      </c>
      <c r="F611" s="2">
        <f t="shared" si="48"/>
        <v>142.8501168891392</v>
      </c>
    </row>
    <row r="612" spans="1:6" ht="11.25">
      <c r="A612">
        <f t="shared" si="49"/>
        <v>3624</v>
      </c>
      <c r="B612" s="4">
        <v>4005</v>
      </c>
      <c r="C612" s="8">
        <f t="shared" si="50"/>
        <v>4.005</v>
      </c>
      <c r="D612" s="1">
        <f t="shared" si="46"/>
        <v>99.55555555555556</v>
      </c>
      <c r="E612" s="2">
        <f t="shared" si="47"/>
        <v>480.97897871575674</v>
      </c>
      <c r="F612" s="2">
        <f t="shared" si="48"/>
        <v>146.60239271256268</v>
      </c>
    </row>
    <row r="613" spans="1:6" ht="11.25">
      <c r="A613">
        <f t="shared" si="49"/>
        <v>3630</v>
      </c>
      <c r="B613" s="4">
        <v>4005</v>
      </c>
      <c r="C613" s="8">
        <f t="shared" si="50"/>
        <v>4.005</v>
      </c>
      <c r="D613" s="1">
        <f t="shared" si="46"/>
        <v>99.55555555555556</v>
      </c>
      <c r="E613" s="2">
        <f t="shared" si="47"/>
        <v>480.97897871575674</v>
      </c>
      <c r="F613" s="2">
        <f t="shared" si="48"/>
        <v>146.60239271256268</v>
      </c>
    </row>
    <row r="614" spans="1:6" ht="11.25">
      <c r="A614">
        <f t="shared" si="49"/>
        <v>3636</v>
      </c>
      <c r="B614" s="4">
        <v>4008</v>
      </c>
      <c r="C614" s="8">
        <f t="shared" si="50"/>
        <v>4.008</v>
      </c>
      <c r="D614" s="1">
        <f t="shared" si="46"/>
        <v>99.62222222222222</v>
      </c>
      <c r="E614" s="2">
        <f t="shared" si="47"/>
        <v>462.5147223767031</v>
      </c>
      <c r="F614" s="2">
        <f t="shared" si="48"/>
        <v>140.9744873804191</v>
      </c>
    </row>
    <row r="615" spans="1:6" ht="11.25">
      <c r="A615">
        <f t="shared" si="49"/>
        <v>3642</v>
      </c>
      <c r="B615" s="4">
        <v>4006</v>
      </c>
      <c r="C615" s="8">
        <f t="shared" si="50"/>
        <v>4.006</v>
      </c>
      <c r="D615" s="1">
        <f t="shared" si="46"/>
        <v>99.57777777777778</v>
      </c>
      <c r="E615" s="2">
        <f t="shared" si="47"/>
        <v>474.82311446049187</v>
      </c>
      <c r="F615" s="2">
        <f t="shared" si="48"/>
        <v>144.72608528755794</v>
      </c>
    </row>
    <row r="616" spans="1:6" ht="11.25">
      <c r="A616">
        <f t="shared" si="49"/>
        <v>3648</v>
      </c>
      <c r="B616" s="4">
        <v>4006</v>
      </c>
      <c r="C616" s="8">
        <f t="shared" si="50"/>
        <v>4.006</v>
      </c>
      <c r="D616" s="1">
        <f t="shared" si="46"/>
        <v>99.57777777777778</v>
      </c>
      <c r="E616" s="2">
        <f t="shared" si="47"/>
        <v>474.82311446049187</v>
      </c>
      <c r="F616" s="2">
        <f t="shared" si="48"/>
        <v>144.72608528755794</v>
      </c>
    </row>
    <row r="617" spans="1:6" ht="11.25">
      <c r="A617">
        <f t="shared" si="49"/>
        <v>3654</v>
      </c>
      <c r="B617" s="4">
        <v>4007</v>
      </c>
      <c r="C617" s="8">
        <f t="shared" si="50"/>
        <v>4.007</v>
      </c>
      <c r="D617" s="1">
        <f t="shared" si="46"/>
        <v>99.6</v>
      </c>
      <c r="E617" s="2">
        <f t="shared" si="47"/>
        <v>468.6683624971758</v>
      </c>
      <c r="F617" s="2">
        <f t="shared" si="48"/>
        <v>142.8501168891392</v>
      </c>
    </row>
    <row r="618" spans="1:6" ht="11.25">
      <c r="A618">
        <f t="shared" si="49"/>
        <v>3660</v>
      </c>
      <c r="B618" s="4">
        <v>4005</v>
      </c>
      <c r="C618" s="8">
        <f t="shared" si="50"/>
        <v>4.005</v>
      </c>
      <c r="D618" s="1">
        <f t="shared" si="46"/>
        <v>99.55555555555556</v>
      </c>
      <c r="E618" s="2">
        <f t="shared" si="47"/>
        <v>480.97897871575674</v>
      </c>
      <c r="F618" s="2">
        <f t="shared" si="48"/>
        <v>146.60239271256268</v>
      </c>
    </row>
    <row r="619" spans="1:6" ht="11.25">
      <c r="A619">
        <f t="shared" si="49"/>
        <v>3666</v>
      </c>
      <c r="B619" s="4">
        <v>4008</v>
      </c>
      <c r="C619" s="8">
        <f t="shared" si="50"/>
        <v>4.008</v>
      </c>
      <c r="D619" s="1">
        <f t="shared" si="46"/>
        <v>99.62222222222222</v>
      </c>
      <c r="E619" s="2">
        <f t="shared" si="47"/>
        <v>462.5147223767031</v>
      </c>
      <c r="F619" s="2">
        <f t="shared" si="48"/>
        <v>140.9744873804191</v>
      </c>
    </row>
    <row r="620" spans="1:6" ht="11.25">
      <c r="A620">
        <f t="shared" si="49"/>
        <v>3672</v>
      </c>
      <c r="B620" s="4">
        <v>4008</v>
      </c>
      <c r="C620" s="8">
        <f t="shared" si="50"/>
        <v>4.008</v>
      </c>
      <c r="D620" s="1">
        <f t="shared" si="46"/>
        <v>99.62222222222222</v>
      </c>
      <c r="E620" s="2">
        <f t="shared" si="47"/>
        <v>462.5147223767031</v>
      </c>
      <c r="F620" s="2">
        <f t="shared" si="48"/>
        <v>140.9744873804191</v>
      </c>
    </row>
    <row r="621" spans="1:6" ht="11.25">
      <c r="A621">
        <f t="shared" si="49"/>
        <v>3678</v>
      </c>
      <c r="B621" s="4">
        <v>4007</v>
      </c>
      <c r="C621" s="8">
        <f t="shared" si="50"/>
        <v>4.007</v>
      </c>
      <c r="D621" s="1">
        <f t="shared" si="46"/>
        <v>99.6</v>
      </c>
      <c r="E621" s="2">
        <f t="shared" si="47"/>
        <v>468.6683624971758</v>
      </c>
      <c r="F621" s="2">
        <f t="shared" si="48"/>
        <v>142.8501168891392</v>
      </c>
    </row>
    <row r="622" spans="1:6" ht="11.25">
      <c r="A622">
        <f t="shared" si="49"/>
        <v>3684</v>
      </c>
      <c r="B622" s="4">
        <v>4005</v>
      </c>
      <c r="C622" s="8">
        <f t="shared" si="50"/>
        <v>4.005</v>
      </c>
      <c r="D622" s="1">
        <f t="shared" si="46"/>
        <v>99.55555555555556</v>
      </c>
      <c r="E622" s="2">
        <f t="shared" si="47"/>
        <v>480.97897871575674</v>
      </c>
      <c r="F622" s="2">
        <f t="shared" si="48"/>
        <v>146.60239271256268</v>
      </c>
    </row>
    <row r="623" spans="1:6" ht="11.25">
      <c r="A623">
        <f t="shared" si="49"/>
        <v>3690</v>
      </c>
      <c r="B623" s="4">
        <v>4006</v>
      </c>
      <c r="C623" s="8">
        <f t="shared" si="50"/>
        <v>4.006</v>
      </c>
      <c r="D623" s="1">
        <f t="shared" si="46"/>
        <v>99.57777777777778</v>
      </c>
      <c r="E623" s="2">
        <f t="shared" si="47"/>
        <v>474.82311446049187</v>
      </c>
      <c r="F623" s="2">
        <f t="shared" si="48"/>
        <v>144.72608528755794</v>
      </c>
    </row>
    <row r="624" spans="1:6" ht="11.25">
      <c r="A624">
        <f t="shared" si="49"/>
        <v>3696</v>
      </c>
      <c r="B624" s="4">
        <v>4008</v>
      </c>
      <c r="C624" s="8">
        <f t="shared" si="50"/>
        <v>4.008</v>
      </c>
      <c r="D624" s="1">
        <f t="shared" si="46"/>
        <v>99.62222222222222</v>
      </c>
      <c r="E624" s="2">
        <f t="shared" si="47"/>
        <v>462.5147223767031</v>
      </c>
      <c r="F624" s="2">
        <f t="shared" si="48"/>
        <v>140.9744873804191</v>
      </c>
    </row>
    <row r="625" spans="1:6" ht="11.25">
      <c r="A625">
        <f t="shared" si="49"/>
        <v>3702</v>
      </c>
      <c r="B625" s="4">
        <v>4003</v>
      </c>
      <c r="C625" s="8">
        <f t="shared" si="50"/>
        <v>4.003</v>
      </c>
      <c r="D625" s="1">
        <f t="shared" si="46"/>
        <v>99.51111111111112</v>
      </c>
      <c r="E625" s="2">
        <f t="shared" si="47"/>
        <v>493.2940458997338</v>
      </c>
      <c r="F625" s="2">
        <f t="shared" si="48"/>
        <v>150.35602519023888</v>
      </c>
    </row>
    <row r="626" spans="1:6" ht="11.25">
      <c r="A626">
        <f t="shared" si="49"/>
        <v>3708</v>
      </c>
      <c r="B626" s="4">
        <v>4006</v>
      </c>
      <c r="C626" s="8">
        <f t="shared" si="50"/>
        <v>4.006</v>
      </c>
      <c r="D626" s="1">
        <f t="shared" si="46"/>
        <v>99.57777777777778</v>
      </c>
      <c r="E626" s="2">
        <f t="shared" si="47"/>
        <v>474.82311446049187</v>
      </c>
      <c r="F626" s="2">
        <f t="shared" si="48"/>
        <v>144.72608528755794</v>
      </c>
    </row>
    <row r="627" spans="1:6" ht="11.25">
      <c r="A627">
        <f t="shared" si="49"/>
        <v>3714</v>
      </c>
      <c r="B627" s="4">
        <v>4005</v>
      </c>
      <c r="C627" s="8">
        <f t="shared" si="50"/>
        <v>4.005</v>
      </c>
      <c r="D627" s="1">
        <f t="shared" si="46"/>
        <v>99.55555555555556</v>
      </c>
      <c r="E627" s="2">
        <f t="shared" si="47"/>
        <v>480.97897871575674</v>
      </c>
      <c r="F627" s="2">
        <f t="shared" si="48"/>
        <v>146.60239271256268</v>
      </c>
    </row>
    <row r="628" spans="1:6" ht="11.25">
      <c r="A628">
        <f t="shared" si="49"/>
        <v>3720</v>
      </c>
      <c r="B628" s="4">
        <v>4008</v>
      </c>
      <c r="C628" s="8">
        <f t="shared" si="50"/>
        <v>4.008</v>
      </c>
      <c r="D628" s="1">
        <f t="shared" si="46"/>
        <v>99.62222222222222</v>
      </c>
      <c r="E628" s="2">
        <f t="shared" si="47"/>
        <v>462.5147223767031</v>
      </c>
      <c r="F628" s="2">
        <f t="shared" si="48"/>
        <v>140.9744873804191</v>
      </c>
    </row>
    <row r="629" spans="1:6" ht="11.25">
      <c r="A629">
        <f t="shared" si="49"/>
        <v>3726</v>
      </c>
      <c r="B629" s="4">
        <v>4005</v>
      </c>
      <c r="C629" s="8">
        <f t="shared" si="50"/>
        <v>4.005</v>
      </c>
      <c r="D629" s="1">
        <f t="shared" si="46"/>
        <v>99.55555555555556</v>
      </c>
      <c r="E629" s="2">
        <f t="shared" si="47"/>
        <v>480.97897871575674</v>
      </c>
      <c r="F629" s="2">
        <f t="shared" si="48"/>
        <v>146.60239271256268</v>
      </c>
    </row>
    <row r="630" spans="1:6" ht="11.25">
      <c r="A630">
        <f t="shared" si="49"/>
        <v>3732</v>
      </c>
      <c r="B630" s="4">
        <v>4007</v>
      </c>
      <c r="C630" s="8">
        <f t="shared" si="50"/>
        <v>4.007</v>
      </c>
      <c r="D630" s="1">
        <f t="shared" si="46"/>
        <v>99.6</v>
      </c>
      <c r="E630" s="2">
        <f t="shared" si="47"/>
        <v>468.6683624971758</v>
      </c>
      <c r="F630" s="2">
        <f t="shared" si="48"/>
        <v>142.8501168891392</v>
      </c>
    </row>
    <row r="631" spans="1:6" ht="11.25">
      <c r="A631">
        <f t="shared" si="49"/>
        <v>3738</v>
      </c>
      <c r="B631" s="4">
        <v>4006</v>
      </c>
      <c r="C631" s="8">
        <f t="shared" si="50"/>
        <v>4.006</v>
      </c>
      <c r="D631" s="1">
        <f t="shared" si="46"/>
        <v>99.57777777777778</v>
      </c>
      <c r="E631" s="2">
        <f t="shared" si="47"/>
        <v>474.82311446049187</v>
      </c>
      <c r="F631" s="2">
        <f t="shared" si="48"/>
        <v>144.72608528755794</v>
      </c>
    </row>
    <row r="632" spans="1:6" ht="11.25">
      <c r="A632">
        <f t="shared" si="49"/>
        <v>3744</v>
      </c>
      <c r="B632" s="4">
        <v>4006</v>
      </c>
      <c r="C632" s="8">
        <f t="shared" si="50"/>
        <v>4.006</v>
      </c>
      <c r="D632" s="1">
        <f t="shared" si="46"/>
        <v>99.57777777777778</v>
      </c>
      <c r="E632" s="2">
        <f t="shared" si="47"/>
        <v>474.82311446049187</v>
      </c>
      <c r="F632" s="2">
        <f t="shared" si="48"/>
        <v>144.72608528755794</v>
      </c>
    </row>
    <row r="633" spans="1:6" ht="11.25">
      <c r="A633">
        <f t="shared" si="49"/>
        <v>3750</v>
      </c>
      <c r="B633" s="4">
        <v>4009</v>
      </c>
      <c r="C633" s="8">
        <f t="shared" si="50"/>
        <v>4.009</v>
      </c>
      <c r="D633" s="1">
        <f t="shared" si="46"/>
        <v>99.64444444444446</v>
      </c>
      <c r="E633" s="2">
        <f t="shared" si="47"/>
        <v>456.36219365027506</v>
      </c>
      <c r="F633" s="2">
        <f t="shared" si="48"/>
        <v>139.09919662460385</v>
      </c>
    </row>
    <row r="634" spans="1:6" ht="11.25">
      <c r="A634">
        <f t="shared" si="49"/>
        <v>3756</v>
      </c>
      <c r="B634" s="4">
        <v>4007</v>
      </c>
      <c r="C634" s="8">
        <f t="shared" si="50"/>
        <v>4.007</v>
      </c>
      <c r="D634" s="1">
        <f t="shared" si="46"/>
        <v>99.6</v>
      </c>
      <c r="E634" s="2">
        <f t="shared" si="47"/>
        <v>468.6683624971758</v>
      </c>
      <c r="F634" s="2">
        <f t="shared" si="48"/>
        <v>142.8501168891392</v>
      </c>
    </row>
    <row r="635" spans="1:6" ht="11.25">
      <c r="A635">
        <f t="shared" si="49"/>
        <v>3762</v>
      </c>
      <c r="B635" s="4">
        <v>4009</v>
      </c>
      <c r="C635" s="8">
        <f t="shared" si="50"/>
        <v>4.009</v>
      </c>
      <c r="D635" s="1">
        <f t="shared" si="46"/>
        <v>99.64444444444446</v>
      </c>
      <c r="E635" s="2">
        <f t="shared" si="47"/>
        <v>456.36219365027506</v>
      </c>
      <c r="F635" s="2">
        <f t="shared" si="48"/>
        <v>139.09919662460385</v>
      </c>
    </row>
    <row r="636" spans="1:6" ht="11.25">
      <c r="A636">
        <f t="shared" si="49"/>
        <v>3768</v>
      </c>
      <c r="B636" s="4">
        <v>4014</v>
      </c>
      <c r="C636" s="8">
        <f t="shared" si="50"/>
        <v>4.014</v>
      </c>
      <c r="D636" s="1">
        <f t="shared" si="46"/>
        <v>99.75555555555557</v>
      </c>
      <c r="E636" s="2">
        <f t="shared" si="47"/>
        <v>425.6162052405659</v>
      </c>
      <c r="F636" s="2">
        <f t="shared" si="48"/>
        <v>129.72781935732448</v>
      </c>
    </row>
    <row r="637" spans="1:6" ht="11.25">
      <c r="A637">
        <f t="shared" si="49"/>
        <v>3774</v>
      </c>
      <c r="B637" s="4">
        <v>4024</v>
      </c>
      <c r="C637" s="8">
        <f t="shared" si="50"/>
        <v>4.024</v>
      </c>
      <c r="D637" s="1">
        <f t="shared" si="46"/>
        <v>99.97777777777777</v>
      </c>
      <c r="E637" s="2">
        <f t="shared" si="47"/>
        <v>364.2073257151661</v>
      </c>
      <c r="F637" s="2">
        <f t="shared" si="48"/>
        <v>111.01039287798264</v>
      </c>
    </row>
    <row r="638" spans="1:6" ht="11.25">
      <c r="A638">
        <f t="shared" si="49"/>
        <v>3780</v>
      </c>
      <c r="B638" s="4">
        <v>4025</v>
      </c>
      <c r="C638" s="8">
        <f t="shared" si="50"/>
        <v>4.025</v>
      </c>
      <c r="D638" s="1">
        <f t="shared" si="46"/>
        <v>100.00000000000001</v>
      </c>
      <c r="E638" s="2">
        <f t="shared" si="47"/>
        <v>358.0725184856853</v>
      </c>
      <c r="F638" s="2">
        <f t="shared" si="48"/>
        <v>109.14050363443688</v>
      </c>
    </row>
    <row r="639" spans="1:6" ht="11.25">
      <c r="A639">
        <f t="shared" si="49"/>
        <v>3786</v>
      </c>
      <c r="B639" s="4">
        <v>4028</v>
      </c>
      <c r="C639" s="8">
        <f t="shared" si="50"/>
        <v>4.028</v>
      </c>
      <c r="D639" s="1">
        <f t="shared" si="46"/>
        <v>100.06666666666666</v>
      </c>
      <c r="E639" s="2">
        <f t="shared" si="47"/>
        <v>339.6747178662757</v>
      </c>
      <c r="F639" s="2">
        <f t="shared" si="48"/>
        <v>103.53285400564084</v>
      </c>
    </row>
    <row r="640" spans="1:6" ht="11.25">
      <c r="A640">
        <f t="shared" si="49"/>
        <v>3792</v>
      </c>
      <c r="B640" s="4">
        <v>4033</v>
      </c>
      <c r="C640" s="8">
        <f t="shared" si="50"/>
        <v>4.033</v>
      </c>
      <c r="D640" s="1">
        <f t="shared" si="46"/>
        <v>100.17777777777779</v>
      </c>
      <c r="E640" s="2">
        <f t="shared" si="47"/>
        <v>309.0337604708967</v>
      </c>
      <c r="F640" s="2">
        <f t="shared" si="48"/>
        <v>94.19349019152932</v>
      </c>
    </row>
    <row r="641" spans="1:6" ht="11.25">
      <c r="A641">
        <f t="shared" si="49"/>
        <v>3798</v>
      </c>
      <c r="B641" s="4">
        <v>4032</v>
      </c>
      <c r="C641" s="8">
        <f t="shared" si="50"/>
        <v>4.032</v>
      </c>
      <c r="D641" s="1">
        <f t="shared" si="46"/>
        <v>100.15555555555557</v>
      </c>
      <c r="E641" s="2">
        <f t="shared" si="47"/>
        <v>315.15974965205476</v>
      </c>
      <c r="F641" s="2">
        <f t="shared" si="48"/>
        <v>96.0606916939463</v>
      </c>
    </row>
    <row r="642" spans="1:6" ht="11.25">
      <c r="A642">
        <f t="shared" si="49"/>
        <v>3804</v>
      </c>
      <c r="B642" s="4">
        <v>4039</v>
      </c>
      <c r="C642" s="8">
        <f t="shared" si="50"/>
        <v>4.039</v>
      </c>
      <c r="D642" s="1">
        <f t="shared" si="46"/>
        <v>100.31111111111112</v>
      </c>
      <c r="E642" s="2">
        <f t="shared" si="47"/>
        <v>272.3009155011364</v>
      </c>
      <c r="F642" s="2">
        <f t="shared" si="48"/>
        <v>82.99731904474638</v>
      </c>
    </row>
    <row r="643" spans="1:6" ht="11.25">
      <c r="A643">
        <f t="shared" si="49"/>
        <v>3810</v>
      </c>
      <c r="B643" s="4">
        <v>4038</v>
      </c>
      <c r="C643" s="8">
        <f t="shared" si="50"/>
        <v>4.038</v>
      </c>
      <c r="D643" s="1">
        <f t="shared" si="46"/>
        <v>100.2888888888889</v>
      </c>
      <c r="E643" s="2">
        <f t="shared" si="47"/>
        <v>278.42030971103344</v>
      </c>
      <c r="F643" s="2">
        <f t="shared" si="48"/>
        <v>84.862510399923</v>
      </c>
    </row>
    <row r="644" spans="1:6" ht="11.25">
      <c r="A644">
        <f t="shared" si="49"/>
        <v>3816</v>
      </c>
      <c r="B644" s="4">
        <v>4040</v>
      </c>
      <c r="C644" s="8">
        <f t="shared" si="50"/>
        <v>4.04</v>
      </c>
      <c r="D644" s="1">
        <f t="shared" si="46"/>
        <v>100.33333333333334</v>
      </c>
      <c r="E644" s="2">
        <f t="shared" si="47"/>
        <v>266.1826189108422</v>
      </c>
      <c r="F644" s="2">
        <f t="shared" si="48"/>
        <v>81.13246224402471</v>
      </c>
    </row>
    <row r="645" spans="1:6" ht="11.25">
      <c r="A645">
        <f t="shared" si="49"/>
        <v>3822</v>
      </c>
      <c r="B645" s="4">
        <v>4040</v>
      </c>
      <c r="C645" s="8">
        <f t="shared" si="50"/>
        <v>4.04</v>
      </c>
      <c r="D645" s="1">
        <f t="shared" si="46"/>
        <v>100.33333333333334</v>
      </c>
      <c r="E645" s="2">
        <f t="shared" si="47"/>
        <v>266.1826189108422</v>
      </c>
      <c r="F645" s="2">
        <f t="shared" si="48"/>
        <v>81.13246224402471</v>
      </c>
    </row>
    <row r="646" spans="1:6" ht="11.25">
      <c r="A646">
        <f t="shared" si="49"/>
        <v>3828</v>
      </c>
      <c r="B646" s="4">
        <v>4037</v>
      </c>
      <c r="C646" s="8">
        <f t="shared" si="50"/>
        <v>4.037</v>
      </c>
      <c r="D646" s="1">
        <f t="shared" si="46"/>
        <v>100.26666666666667</v>
      </c>
      <c r="E646" s="2">
        <f t="shared" si="47"/>
        <v>284.54080198072563</v>
      </c>
      <c r="F646" s="2">
        <f t="shared" si="48"/>
        <v>86.72803644372517</v>
      </c>
    </row>
    <row r="647" spans="1:6" ht="11.25">
      <c r="A647">
        <f t="shared" si="49"/>
        <v>3834</v>
      </c>
      <c r="B647" s="4">
        <v>4037</v>
      </c>
      <c r="C647" s="8">
        <f t="shared" si="50"/>
        <v>4.037</v>
      </c>
      <c r="D647" s="1">
        <f t="shared" si="46"/>
        <v>100.26666666666667</v>
      </c>
      <c r="E647" s="2">
        <f t="shared" si="47"/>
        <v>284.54080198072563</v>
      </c>
      <c r="F647" s="2">
        <f t="shared" si="48"/>
        <v>86.72803644372517</v>
      </c>
    </row>
    <row r="648" spans="1:6" ht="11.25">
      <c r="A648">
        <f t="shared" si="49"/>
        <v>3840</v>
      </c>
      <c r="B648" s="4">
        <v>4039</v>
      </c>
      <c r="C648" s="8">
        <f t="shared" si="50"/>
        <v>4.039</v>
      </c>
      <c r="D648" s="1">
        <f aca="true" t="shared" si="51" ref="D648:D711">((C648/5)+0.095)/0.009</f>
        <v>100.31111111111112</v>
      </c>
      <c r="E648" s="2">
        <f aca="true" t="shared" si="52" ref="E648:E711">(POWER(10,LOG10(D648/101.304)/5.2558797)-1)/(-6.8755856*POWER(10,-6))</f>
        <v>272.3009155011364</v>
      </c>
      <c r="F648" s="2">
        <f t="shared" si="48"/>
        <v>82.99731904474638</v>
      </c>
    </row>
    <row r="649" spans="1:6" ht="11.25">
      <c r="A649">
        <f t="shared" si="49"/>
        <v>3846</v>
      </c>
      <c r="B649" s="4">
        <v>4038</v>
      </c>
      <c r="C649" s="8">
        <f t="shared" si="50"/>
        <v>4.038</v>
      </c>
      <c r="D649" s="1">
        <f t="shared" si="51"/>
        <v>100.2888888888889</v>
      </c>
      <c r="E649" s="2">
        <f t="shared" si="52"/>
        <v>278.42030971103344</v>
      </c>
      <c r="F649" s="2">
        <f t="shared" si="48"/>
        <v>84.862510399923</v>
      </c>
    </row>
    <row r="650" spans="1:6" ht="11.25">
      <c r="A650">
        <f t="shared" si="49"/>
        <v>3852</v>
      </c>
      <c r="B650" s="4">
        <v>4037</v>
      </c>
      <c r="C650" s="8">
        <f t="shared" si="50"/>
        <v>4.037</v>
      </c>
      <c r="D650" s="1">
        <f t="shared" si="51"/>
        <v>100.26666666666667</v>
      </c>
      <c r="E650" s="2">
        <f t="shared" si="52"/>
        <v>284.54080198072563</v>
      </c>
      <c r="F650" s="2">
        <f aca="true" t="shared" si="53" ref="F650:F713">E650*0.3048</f>
        <v>86.72803644372517</v>
      </c>
    </row>
    <row r="651" spans="1:6" ht="11.25">
      <c r="A651">
        <f aca="true" t="shared" si="54" ref="A651:A714">A650+6</f>
        <v>3858</v>
      </c>
      <c r="B651" s="4">
        <v>4039</v>
      </c>
      <c r="C651" s="8">
        <f t="shared" si="50"/>
        <v>4.039</v>
      </c>
      <c r="D651" s="1">
        <f t="shared" si="51"/>
        <v>100.31111111111112</v>
      </c>
      <c r="E651" s="2">
        <f t="shared" si="52"/>
        <v>272.3009155011364</v>
      </c>
      <c r="F651" s="2">
        <f t="shared" si="53"/>
        <v>82.99731904474638</v>
      </c>
    </row>
    <row r="652" spans="1:6" ht="11.25">
      <c r="A652">
        <f t="shared" si="54"/>
        <v>3864</v>
      </c>
      <c r="B652" s="4">
        <v>4039</v>
      </c>
      <c r="C652" s="8">
        <f t="shared" si="50"/>
        <v>4.039</v>
      </c>
      <c r="D652" s="1">
        <f t="shared" si="51"/>
        <v>100.31111111111112</v>
      </c>
      <c r="E652" s="2">
        <f t="shared" si="52"/>
        <v>272.3009155011364</v>
      </c>
      <c r="F652" s="2">
        <f t="shared" si="53"/>
        <v>82.99731904474638</v>
      </c>
    </row>
    <row r="653" spans="1:6" ht="11.25">
      <c r="A653">
        <f t="shared" si="54"/>
        <v>3870</v>
      </c>
      <c r="B653" s="4">
        <v>4040</v>
      </c>
      <c r="C653" s="8">
        <f t="shared" si="50"/>
        <v>4.04</v>
      </c>
      <c r="D653" s="1">
        <f t="shared" si="51"/>
        <v>100.33333333333334</v>
      </c>
      <c r="E653" s="2">
        <f t="shared" si="52"/>
        <v>266.1826189108422</v>
      </c>
      <c r="F653" s="2">
        <f t="shared" si="53"/>
        <v>81.13246224402471</v>
      </c>
    </row>
    <row r="654" spans="1:6" ht="11.25">
      <c r="A654">
        <f t="shared" si="54"/>
        <v>3876</v>
      </c>
      <c r="B654" s="4">
        <v>4038</v>
      </c>
      <c r="C654" s="8">
        <f t="shared" si="50"/>
        <v>4.038</v>
      </c>
      <c r="D654" s="1">
        <f t="shared" si="51"/>
        <v>100.2888888888889</v>
      </c>
      <c r="E654" s="2">
        <f t="shared" si="52"/>
        <v>278.42030971103344</v>
      </c>
      <c r="F654" s="2">
        <f t="shared" si="53"/>
        <v>84.862510399923</v>
      </c>
    </row>
    <row r="655" spans="1:6" ht="11.25">
      <c r="A655">
        <f t="shared" si="54"/>
        <v>3882</v>
      </c>
      <c r="B655" s="4">
        <v>4035</v>
      </c>
      <c r="C655" s="8">
        <f aca="true" t="shared" si="55" ref="C655:C718">B655/1000</f>
        <v>4.035</v>
      </c>
      <c r="D655" s="1">
        <f t="shared" si="51"/>
        <v>100.22222222222223</v>
      </c>
      <c r="E655" s="2">
        <f t="shared" si="52"/>
        <v>296.7850824616366</v>
      </c>
      <c r="F655" s="2">
        <f t="shared" si="53"/>
        <v>90.46009313430683</v>
      </c>
    </row>
    <row r="656" spans="1:6" ht="11.25">
      <c r="A656">
        <f t="shared" si="54"/>
        <v>3888</v>
      </c>
      <c r="B656" s="4">
        <v>4040</v>
      </c>
      <c r="C656" s="8">
        <f t="shared" si="55"/>
        <v>4.04</v>
      </c>
      <c r="D656" s="1">
        <f t="shared" si="51"/>
        <v>100.33333333333334</v>
      </c>
      <c r="E656" s="2">
        <f t="shared" si="52"/>
        <v>266.1826189108422</v>
      </c>
      <c r="F656" s="2">
        <f t="shared" si="53"/>
        <v>81.13246224402471</v>
      </c>
    </row>
    <row r="657" spans="1:6" ht="11.25">
      <c r="A657">
        <f t="shared" si="54"/>
        <v>3894</v>
      </c>
      <c r="B657" s="4">
        <v>4040</v>
      </c>
      <c r="C657" s="8">
        <f t="shared" si="55"/>
        <v>4.04</v>
      </c>
      <c r="D657" s="1">
        <f t="shared" si="51"/>
        <v>100.33333333333334</v>
      </c>
      <c r="E657" s="2">
        <f t="shared" si="52"/>
        <v>266.1826189108422</v>
      </c>
      <c r="F657" s="2">
        <f t="shared" si="53"/>
        <v>81.13246224402471</v>
      </c>
    </row>
    <row r="658" spans="1:6" ht="11.25">
      <c r="A658">
        <f t="shared" si="54"/>
        <v>3900</v>
      </c>
      <c r="B658" s="4">
        <v>4037</v>
      </c>
      <c r="C658" s="8">
        <f t="shared" si="55"/>
        <v>4.037</v>
      </c>
      <c r="D658" s="1">
        <f t="shared" si="51"/>
        <v>100.26666666666667</v>
      </c>
      <c r="E658" s="2">
        <f t="shared" si="52"/>
        <v>284.54080198072563</v>
      </c>
      <c r="F658" s="2">
        <f t="shared" si="53"/>
        <v>86.72803644372517</v>
      </c>
    </row>
    <row r="659" spans="1:6" ht="11.25">
      <c r="A659">
        <f t="shared" si="54"/>
        <v>3906</v>
      </c>
      <c r="B659" s="4">
        <v>4039</v>
      </c>
      <c r="C659" s="8">
        <f t="shared" si="55"/>
        <v>4.039</v>
      </c>
      <c r="D659" s="1">
        <f t="shared" si="51"/>
        <v>100.31111111111112</v>
      </c>
      <c r="E659" s="2">
        <f t="shared" si="52"/>
        <v>272.3009155011364</v>
      </c>
      <c r="F659" s="2">
        <f t="shared" si="53"/>
        <v>82.99731904474638</v>
      </c>
    </row>
    <row r="660" spans="1:6" ht="11.25">
      <c r="A660">
        <f t="shared" si="54"/>
        <v>3912</v>
      </c>
      <c r="B660" s="4">
        <v>4039</v>
      </c>
      <c r="C660" s="8">
        <f t="shared" si="55"/>
        <v>4.039</v>
      </c>
      <c r="D660" s="1">
        <f t="shared" si="51"/>
        <v>100.31111111111112</v>
      </c>
      <c r="E660" s="2">
        <f t="shared" si="52"/>
        <v>272.3009155011364</v>
      </c>
      <c r="F660" s="2">
        <f t="shared" si="53"/>
        <v>82.99731904474638</v>
      </c>
    </row>
    <row r="661" spans="1:6" ht="11.25">
      <c r="A661">
        <f t="shared" si="54"/>
        <v>3918</v>
      </c>
      <c r="B661" s="4">
        <v>4036</v>
      </c>
      <c r="C661" s="8">
        <f t="shared" si="55"/>
        <v>4.036</v>
      </c>
      <c r="D661" s="1">
        <f t="shared" si="51"/>
        <v>100.24444444444444</v>
      </c>
      <c r="E661" s="2">
        <f t="shared" si="52"/>
        <v>290.6623927506796</v>
      </c>
      <c r="F661" s="2">
        <f t="shared" si="53"/>
        <v>88.59389731040714</v>
      </c>
    </row>
    <row r="662" spans="1:6" ht="11.25">
      <c r="A662">
        <f t="shared" si="54"/>
        <v>3924</v>
      </c>
      <c r="B662" s="4">
        <v>4037</v>
      </c>
      <c r="C662" s="8">
        <f t="shared" si="55"/>
        <v>4.037</v>
      </c>
      <c r="D662" s="1">
        <f t="shared" si="51"/>
        <v>100.26666666666667</v>
      </c>
      <c r="E662" s="2">
        <f t="shared" si="52"/>
        <v>284.54080198072563</v>
      </c>
      <c r="F662" s="2">
        <f t="shared" si="53"/>
        <v>86.72803644372517</v>
      </c>
    </row>
    <row r="663" spans="1:6" ht="11.25">
      <c r="A663">
        <f t="shared" si="54"/>
        <v>3930</v>
      </c>
      <c r="B663" s="4">
        <v>4039</v>
      </c>
      <c r="C663" s="8">
        <f t="shared" si="55"/>
        <v>4.039</v>
      </c>
      <c r="D663" s="1">
        <f t="shared" si="51"/>
        <v>100.31111111111112</v>
      </c>
      <c r="E663" s="2">
        <f t="shared" si="52"/>
        <v>272.3009155011364</v>
      </c>
      <c r="F663" s="2">
        <f t="shared" si="53"/>
        <v>82.99731904474638</v>
      </c>
    </row>
    <row r="664" spans="1:6" ht="11.25">
      <c r="A664">
        <f t="shared" si="54"/>
        <v>3936</v>
      </c>
      <c r="B664" s="4">
        <v>4039</v>
      </c>
      <c r="C664" s="8">
        <f t="shared" si="55"/>
        <v>4.039</v>
      </c>
      <c r="D664" s="1">
        <f t="shared" si="51"/>
        <v>100.31111111111112</v>
      </c>
      <c r="E664" s="2">
        <f t="shared" si="52"/>
        <v>272.3009155011364</v>
      </c>
      <c r="F664" s="2">
        <f t="shared" si="53"/>
        <v>82.99731904474638</v>
      </c>
    </row>
    <row r="665" spans="1:6" ht="11.25">
      <c r="A665">
        <f t="shared" si="54"/>
        <v>3942</v>
      </c>
      <c r="B665" s="4">
        <v>4039</v>
      </c>
      <c r="C665" s="8">
        <f t="shared" si="55"/>
        <v>4.039</v>
      </c>
      <c r="D665" s="1">
        <f t="shared" si="51"/>
        <v>100.31111111111112</v>
      </c>
      <c r="E665" s="2">
        <f t="shared" si="52"/>
        <v>272.3009155011364</v>
      </c>
      <c r="F665" s="2">
        <f t="shared" si="53"/>
        <v>82.99731904474638</v>
      </c>
    </row>
    <row r="666" spans="1:6" ht="11.25">
      <c r="A666">
        <f t="shared" si="54"/>
        <v>3948</v>
      </c>
      <c r="B666" s="4">
        <v>4038</v>
      </c>
      <c r="C666" s="8">
        <f t="shared" si="55"/>
        <v>4.038</v>
      </c>
      <c r="D666" s="1">
        <f t="shared" si="51"/>
        <v>100.2888888888889</v>
      </c>
      <c r="E666" s="2">
        <f t="shared" si="52"/>
        <v>278.42030971103344</v>
      </c>
      <c r="F666" s="2">
        <f t="shared" si="53"/>
        <v>84.862510399923</v>
      </c>
    </row>
    <row r="667" spans="1:6" ht="11.25">
      <c r="A667">
        <f t="shared" si="54"/>
        <v>3954</v>
      </c>
      <c r="B667" s="4">
        <v>4038</v>
      </c>
      <c r="C667" s="8">
        <f t="shared" si="55"/>
        <v>4.038</v>
      </c>
      <c r="D667" s="1">
        <f t="shared" si="51"/>
        <v>100.2888888888889</v>
      </c>
      <c r="E667" s="2">
        <f t="shared" si="52"/>
        <v>278.42030971103344</v>
      </c>
      <c r="F667" s="2">
        <f t="shared" si="53"/>
        <v>84.862510399923</v>
      </c>
    </row>
    <row r="668" spans="1:6" ht="11.25">
      <c r="A668">
        <f t="shared" si="54"/>
        <v>3960</v>
      </c>
      <c r="B668" s="4">
        <v>4038</v>
      </c>
      <c r="C668" s="8">
        <f t="shared" si="55"/>
        <v>4.038</v>
      </c>
      <c r="D668" s="1">
        <f t="shared" si="51"/>
        <v>100.2888888888889</v>
      </c>
      <c r="E668" s="2">
        <f t="shared" si="52"/>
        <v>278.42030971103344</v>
      </c>
      <c r="F668" s="2">
        <f t="shared" si="53"/>
        <v>84.862510399923</v>
      </c>
    </row>
    <row r="669" spans="1:6" ht="11.25">
      <c r="A669">
        <f t="shared" si="54"/>
        <v>3966</v>
      </c>
      <c r="B669" s="4">
        <v>4039</v>
      </c>
      <c r="C669" s="8">
        <f t="shared" si="55"/>
        <v>4.039</v>
      </c>
      <c r="D669" s="1">
        <f t="shared" si="51"/>
        <v>100.31111111111112</v>
      </c>
      <c r="E669" s="2">
        <f t="shared" si="52"/>
        <v>272.3009155011364</v>
      </c>
      <c r="F669" s="2">
        <f t="shared" si="53"/>
        <v>82.99731904474638</v>
      </c>
    </row>
    <row r="670" spans="1:6" ht="11.25">
      <c r="A670">
        <f t="shared" si="54"/>
        <v>3972</v>
      </c>
      <c r="B670" s="4">
        <v>4039</v>
      </c>
      <c r="C670" s="8">
        <f t="shared" si="55"/>
        <v>4.039</v>
      </c>
      <c r="D670" s="1">
        <f t="shared" si="51"/>
        <v>100.31111111111112</v>
      </c>
      <c r="E670" s="2">
        <f t="shared" si="52"/>
        <v>272.3009155011364</v>
      </c>
      <c r="F670" s="2">
        <f t="shared" si="53"/>
        <v>82.99731904474638</v>
      </c>
    </row>
    <row r="671" spans="1:6" ht="11.25">
      <c r="A671">
        <f t="shared" si="54"/>
        <v>3978</v>
      </c>
      <c r="B671" s="4">
        <v>4036</v>
      </c>
      <c r="C671" s="8">
        <f t="shared" si="55"/>
        <v>4.036</v>
      </c>
      <c r="D671" s="1">
        <f t="shared" si="51"/>
        <v>100.24444444444444</v>
      </c>
      <c r="E671" s="2">
        <f t="shared" si="52"/>
        <v>290.6623927506796</v>
      </c>
      <c r="F671" s="2">
        <f t="shared" si="53"/>
        <v>88.59389731040714</v>
      </c>
    </row>
    <row r="672" spans="1:6" ht="11.25">
      <c r="A672">
        <f t="shared" si="54"/>
        <v>3984</v>
      </c>
      <c r="B672" s="4">
        <v>4032</v>
      </c>
      <c r="C672" s="8">
        <f t="shared" si="55"/>
        <v>4.032</v>
      </c>
      <c r="D672" s="1">
        <f t="shared" si="51"/>
        <v>100.15555555555557</v>
      </c>
      <c r="E672" s="2">
        <f t="shared" si="52"/>
        <v>315.15974965205476</v>
      </c>
      <c r="F672" s="2">
        <f t="shared" si="53"/>
        <v>96.0606916939463</v>
      </c>
    </row>
    <row r="673" spans="1:6" ht="11.25">
      <c r="A673">
        <f t="shared" si="54"/>
        <v>3990</v>
      </c>
      <c r="B673" s="4">
        <v>4036</v>
      </c>
      <c r="C673" s="8">
        <f t="shared" si="55"/>
        <v>4.036</v>
      </c>
      <c r="D673" s="1">
        <f t="shared" si="51"/>
        <v>100.24444444444444</v>
      </c>
      <c r="E673" s="2">
        <f t="shared" si="52"/>
        <v>290.6623927506796</v>
      </c>
      <c r="F673" s="2">
        <f t="shared" si="53"/>
        <v>88.59389731040714</v>
      </c>
    </row>
    <row r="674" spans="1:6" ht="11.25">
      <c r="A674">
        <f t="shared" si="54"/>
        <v>3996</v>
      </c>
      <c r="B674" s="4">
        <v>4035</v>
      </c>
      <c r="C674" s="8">
        <f t="shared" si="55"/>
        <v>4.035</v>
      </c>
      <c r="D674" s="1">
        <f t="shared" si="51"/>
        <v>100.22222222222223</v>
      </c>
      <c r="E674" s="2">
        <f t="shared" si="52"/>
        <v>296.7850824616366</v>
      </c>
      <c r="F674" s="2">
        <f t="shared" si="53"/>
        <v>90.46009313430683</v>
      </c>
    </row>
    <row r="675" spans="1:6" ht="11.25">
      <c r="A675">
        <f t="shared" si="54"/>
        <v>4002</v>
      </c>
      <c r="B675" s="4">
        <v>4044</v>
      </c>
      <c r="C675" s="8">
        <f t="shared" si="55"/>
        <v>4.044</v>
      </c>
      <c r="D675" s="1">
        <f t="shared" si="51"/>
        <v>100.42222222222222</v>
      </c>
      <c r="E675" s="2">
        <f t="shared" si="52"/>
        <v>241.72039995153992</v>
      </c>
      <c r="F675" s="2">
        <f t="shared" si="53"/>
        <v>73.67637790522937</v>
      </c>
    </row>
    <row r="676" spans="1:6" ht="11.25">
      <c r="A676">
        <f t="shared" si="54"/>
        <v>4008</v>
      </c>
      <c r="B676" s="4">
        <v>4042</v>
      </c>
      <c r="C676" s="8">
        <f t="shared" si="55"/>
        <v>4.042</v>
      </c>
      <c r="D676" s="1">
        <f t="shared" si="51"/>
        <v>100.37777777777778</v>
      </c>
      <c r="E676" s="2">
        <f t="shared" si="52"/>
        <v>253.9493168296989</v>
      </c>
      <c r="F676" s="2">
        <f t="shared" si="53"/>
        <v>77.40375176969222</v>
      </c>
    </row>
    <row r="677" spans="1:6" ht="11.25">
      <c r="A677">
        <f t="shared" si="54"/>
        <v>4014</v>
      </c>
      <c r="B677" s="4">
        <v>4043</v>
      </c>
      <c r="C677" s="8">
        <f t="shared" si="55"/>
        <v>4.043</v>
      </c>
      <c r="D677" s="1">
        <f t="shared" si="51"/>
        <v>100.4</v>
      </c>
      <c r="E677" s="2">
        <f t="shared" si="52"/>
        <v>247.83431045983784</v>
      </c>
      <c r="F677" s="2">
        <f t="shared" si="53"/>
        <v>75.53989782815857</v>
      </c>
    </row>
    <row r="678" spans="1:6" ht="11.25">
      <c r="A678">
        <f t="shared" si="54"/>
        <v>4020</v>
      </c>
      <c r="B678" s="4">
        <v>4047</v>
      </c>
      <c r="C678" s="8">
        <f t="shared" si="55"/>
        <v>4.047</v>
      </c>
      <c r="D678" s="1">
        <f t="shared" si="51"/>
        <v>100.48888888888888</v>
      </c>
      <c r="E678" s="2">
        <f t="shared" si="52"/>
        <v>223.38523920928165</v>
      </c>
      <c r="F678" s="2">
        <f t="shared" si="53"/>
        <v>68.08782091098905</v>
      </c>
    </row>
    <row r="679" spans="1:6" ht="11.25">
      <c r="A679">
        <f t="shared" si="54"/>
        <v>4026</v>
      </c>
      <c r="B679" s="4">
        <v>4048</v>
      </c>
      <c r="C679" s="8">
        <f t="shared" si="55"/>
        <v>4.048</v>
      </c>
      <c r="D679" s="1">
        <f t="shared" si="51"/>
        <v>100.51111111111112</v>
      </c>
      <c r="E679" s="2">
        <f t="shared" si="52"/>
        <v>217.27570776178476</v>
      </c>
      <c r="F679" s="2">
        <f t="shared" si="53"/>
        <v>66.225635725792</v>
      </c>
    </row>
    <row r="680" spans="1:6" ht="11.25">
      <c r="A680">
        <f t="shared" si="54"/>
        <v>4032</v>
      </c>
      <c r="B680" s="4">
        <v>4049</v>
      </c>
      <c r="C680" s="8">
        <f t="shared" si="55"/>
        <v>4.049</v>
      </c>
      <c r="D680" s="1">
        <f t="shared" si="51"/>
        <v>100.53333333333335</v>
      </c>
      <c r="E680" s="2">
        <f t="shared" si="52"/>
        <v>211.16726998449778</v>
      </c>
      <c r="F680" s="2">
        <f t="shared" si="53"/>
        <v>64.36378389127492</v>
      </c>
    </row>
    <row r="681" spans="1:6" ht="11.25">
      <c r="A681">
        <f t="shared" si="54"/>
        <v>4038</v>
      </c>
      <c r="B681" s="4">
        <v>4057</v>
      </c>
      <c r="C681" s="8">
        <f t="shared" si="55"/>
        <v>4.057</v>
      </c>
      <c r="D681" s="1">
        <f t="shared" si="51"/>
        <v>100.71111111111112</v>
      </c>
      <c r="E681" s="2">
        <f t="shared" si="52"/>
        <v>162.33908745456768</v>
      </c>
      <c r="F681" s="2">
        <f t="shared" si="53"/>
        <v>49.48095385615223</v>
      </c>
    </row>
    <row r="682" spans="1:6" ht="11.25">
      <c r="A682">
        <f t="shared" si="54"/>
        <v>4044</v>
      </c>
      <c r="B682" s="4">
        <v>4056</v>
      </c>
      <c r="C682" s="8">
        <f t="shared" si="55"/>
        <v>4.056</v>
      </c>
      <c r="D682" s="1">
        <f t="shared" si="51"/>
        <v>100.6888888888889</v>
      </c>
      <c r="E682" s="2">
        <f t="shared" si="52"/>
        <v>168.43879159616645</v>
      </c>
      <c r="F682" s="2">
        <f t="shared" si="53"/>
        <v>51.34014367851154</v>
      </c>
    </row>
    <row r="683" spans="1:6" ht="11.25">
      <c r="A683">
        <f t="shared" si="54"/>
        <v>4050</v>
      </c>
      <c r="B683" s="4">
        <v>4057</v>
      </c>
      <c r="C683" s="8">
        <f t="shared" si="55"/>
        <v>4.057</v>
      </c>
      <c r="D683" s="1">
        <f t="shared" si="51"/>
        <v>100.71111111111112</v>
      </c>
      <c r="E683" s="2">
        <f t="shared" si="52"/>
        <v>162.33908745456768</v>
      </c>
      <c r="F683" s="2">
        <f t="shared" si="53"/>
        <v>49.48095385615223</v>
      </c>
    </row>
    <row r="684" spans="1:6" ht="11.25">
      <c r="A684">
        <f t="shared" si="54"/>
        <v>4056</v>
      </c>
      <c r="B684" s="4">
        <v>4056</v>
      </c>
      <c r="C684" s="8">
        <f t="shared" si="55"/>
        <v>4.056</v>
      </c>
      <c r="D684" s="1">
        <f t="shared" si="51"/>
        <v>100.6888888888889</v>
      </c>
      <c r="E684" s="2">
        <f t="shared" si="52"/>
        <v>168.43879159616645</v>
      </c>
      <c r="F684" s="2">
        <f t="shared" si="53"/>
        <v>51.34014367851154</v>
      </c>
    </row>
    <row r="685" spans="1:6" ht="11.25">
      <c r="A685">
        <f t="shared" si="54"/>
        <v>4062</v>
      </c>
      <c r="B685" s="4">
        <v>4065</v>
      </c>
      <c r="C685" s="8">
        <f t="shared" si="55"/>
        <v>4.065</v>
      </c>
      <c r="D685" s="1">
        <f t="shared" si="51"/>
        <v>100.8888888888889</v>
      </c>
      <c r="E685" s="2">
        <f t="shared" si="52"/>
        <v>113.58064855379062</v>
      </c>
      <c r="F685" s="2">
        <f t="shared" si="53"/>
        <v>34.619381679195385</v>
      </c>
    </row>
    <row r="686" spans="1:6" ht="11.25">
      <c r="A686">
        <f t="shared" si="54"/>
        <v>4068</v>
      </c>
      <c r="B686" s="4">
        <v>4058</v>
      </c>
      <c r="C686" s="8">
        <f t="shared" si="55"/>
        <v>4.058</v>
      </c>
      <c r="D686" s="1">
        <f t="shared" si="51"/>
        <v>100.73333333333333</v>
      </c>
      <c r="E686" s="2">
        <f t="shared" si="52"/>
        <v>156.24047305571384</v>
      </c>
      <c r="F686" s="2">
        <f t="shared" si="53"/>
        <v>47.62209618738158</v>
      </c>
    </row>
    <row r="687" spans="1:6" ht="11.25">
      <c r="A687">
        <f t="shared" si="54"/>
        <v>4074</v>
      </c>
      <c r="B687" s="4">
        <v>4063</v>
      </c>
      <c r="C687" s="8">
        <f t="shared" si="55"/>
        <v>4.063</v>
      </c>
      <c r="D687" s="1">
        <f t="shared" si="51"/>
        <v>100.84444444444445</v>
      </c>
      <c r="E687" s="2">
        <f t="shared" si="52"/>
        <v>125.76373198693157</v>
      </c>
      <c r="F687" s="2">
        <f t="shared" si="53"/>
        <v>38.33278550961675</v>
      </c>
    </row>
    <row r="688" spans="1:6" ht="11.25">
      <c r="A688">
        <f t="shared" si="54"/>
        <v>4080</v>
      </c>
      <c r="B688" s="4">
        <v>4064</v>
      </c>
      <c r="C688" s="8">
        <f t="shared" si="55"/>
        <v>4.064</v>
      </c>
      <c r="D688" s="1">
        <f t="shared" si="51"/>
        <v>100.86666666666667</v>
      </c>
      <c r="E688" s="2">
        <f t="shared" si="52"/>
        <v>119.67164691872624</v>
      </c>
      <c r="F688" s="2">
        <f t="shared" si="53"/>
        <v>36.47591798082776</v>
      </c>
    </row>
    <row r="689" spans="1:6" ht="11.25">
      <c r="A689">
        <f t="shared" si="54"/>
        <v>4086</v>
      </c>
      <c r="B689" s="4">
        <v>4062</v>
      </c>
      <c r="C689" s="8">
        <f t="shared" si="55"/>
        <v>4.062</v>
      </c>
      <c r="D689" s="1">
        <f t="shared" si="51"/>
        <v>100.82222222222222</v>
      </c>
      <c r="E689" s="2">
        <f t="shared" si="52"/>
        <v>131.85690419183308</v>
      </c>
      <c r="F689" s="2">
        <f t="shared" si="53"/>
        <v>40.18998439767073</v>
      </c>
    </row>
    <row r="690" spans="1:6" ht="11.25">
      <c r="A690">
        <f t="shared" si="54"/>
        <v>4092</v>
      </c>
      <c r="B690" s="4">
        <v>4065</v>
      </c>
      <c r="C690" s="8">
        <f t="shared" si="55"/>
        <v>4.065</v>
      </c>
      <c r="D690" s="1">
        <f t="shared" si="51"/>
        <v>100.8888888888889</v>
      </c>
      <c r="E690" s="2">
        <f t="shared" si="52"/>
        <v>113.58064855379062</v>
      </c>
      <c r="F690" s="2">
        <f t="shared" si="53"/>
        <v>34.619381679195385</v>
      </c>
    </row>
    <row r="691" spans="1:6" ht="11.25">
      <c r="A691">
        <f t="shared" si="54"/>
        <v>4098</v>
      </c>
      <c r="B691" s="4">
        <v>4063</v>
      </c>
      <c r="C691" s="8">
        <f t="shared" si="55"/>
        <v>4.063</v>
      </c>
      <c r="D691" s="1">
        <f t="shared" si="51"/>
        <v>100.84444444444445</v>
      </c>
      <c r="E691" s="2">
        <f t="shared" si="52"/>
        <v>125.76373198693157</v>
      </c>
      <c r="F691" s="2">
        <f t="shared" si="53"/>
        <v>38.33278550961675</v>
      </c>
    </row>
    <row r="692" spans="1:6" ht="11.25">
      <c r="A692">
        <f t="shared" si="54"/>
        <v>4104</v>
      </c>
      <c r="B692" s="4">
        <v>4064</v>
      </c>
      <c r="C692" s="8">
        <f t="shared" si="55"/>
        <v>4.064</v>
      </c>
      <c r="D692" s="1">
        <f t="shared" si="51"/>
        <v>100.86666666666667</v>
      </c>
      <c r="E692" s="2">
        <f t="shared" si="52"/>
        <v>119.67164691872624</v>
      </c>
      <c r="F692" s="2">
        <f t="shared" si="53"/>
        <v>36.47591798082776</v>
      </c>
    </row>
    <row r="693" spans="1:6" ht="11.25">
      <c r="A693">
        <f t="shared" si="54"/>
        <v>4110</v>
      </c>
      <c r="B693" s="4">
        <v>4064</v>
      </c>
      <c r="C693" s="8">
        <f t="shared" si="55"/>
        <v>4.064</v>
      </c>
      <c r="D693" s="1">
        <f t="shared" si="51"/>
        <v>100.86666666666667</v>
      </c>
      <c r="E693" s="2">
        <f t="shared" si="52"/>
        <v>119.67164691872624</v>
      </c>
      <c r="F693" s="2">
        <f t="shared" si="53"/>
        <v>36.47591798082776</v>
      </c>
    </row>
    <row r="694" spans="1:6" ht="11.25">
      <c r="A694">
        <f t="shared" si="54"/>
        <v>4116</v>
      </c>
      <c r="B694" s="4">
        <v>4061</v>
      </c>
      <c r="C694" s="8">
        <f t="shared" si="55"/>
        <v>4.061</v>
      </c>
      <c r="D694" s="1">
        <f t="shared" si="51"/>
        <v>100.80000000000001</v>
      </c>
      <c r="E694" s="2">
        <f t="shared" si="52"/>
        <v>137.95116396706712</v>
      </c>
      <c r="F694" s="2">
        <f t="shared" si="53"/>
        <v>42.04751477716206</v>
      </c>
    </row>
    <row r="695" spans="1:6" ht="11.25">
      <c r="A695">
        <f t="shared" si="54"/>
        <v>4122</v>
      </c>
      <c r="B695" s="4">
        <v>4062</v>
      </c>
      <c r="C695" s="8">
        <f t="shared" si="55"/>
        <v>4.062</v>
      </c>
      <c r="D695" s="1">
        <f t="shared" si="51"/>
        <v>100.82222222222222</v>
      </c>
      <c r="E695" s="2">
        <f t="shared" si="52"/>
        <v>131.85690419183308</v>
      </c>
      <c r="F695" s="2">
        <f t="shared" si="53"/>
        <v>40.18998439767073</v>
      </c>
    </row>
    <row r="696" spans="1:6" ht="11.25">
      <c r="A696">
        <f t="shared" si="54"/>
        <v>4128</v>
      </c>
      <c r="B696" s="4">
        <v>4063</v>
      </c>
      <c r="C696" s="8">
        <f t="shared" si="55"/>
        <v>4.063</v>
      </c>
      <c r="D696" s="1">
        <f t="shared" si="51"/>
        <v>100.84444444444445</v>
      </c>
      <c r="E696" s="2">
        <f t="shared" si="52"/>
        <v>125.76373198693157</v>
      </c>
      <c r="F696" s="2">
        <f t="shared" si="53"/>
        <v>38.33278550961675</v>
      </c>
    </row>
    <row r="697" spans="1:6" ht="11.25">
      <c r="A697">
        <f t="shared" si="54"/>
        <v>4134</v>
      </c>
      <c r="B697" s="4">
        <v>4062</v>
      </c>
      <c r="C697" s="8">
        <f t="shared" si="55"/>
        <v>4.062</v>
      </c>
      <c r="D697" s="1">
        <f t="shared" si="51"/>
        <v>100.82222222222222</v>
      </c>
      <c r="E697" s="2">
        <f t="shared" si="52"/>
        <v>131.85690419183308</v>
      </c>
      <c r="F697" s="2">
        <f t="shared" si="53"/>
        <v>40.18998439767073</v>
      </c>
    </row>
    <row r="698" spans="1:6" ht="11.25">
      <c r="A698">
        <f t="shared" si="54"/>
        <v>4140</v>
      </c>
      <c r="B698" s="4">
        <v>4061</v>
      </c>
      <c r="C698" s="8">
        <f t="shared" si="55"/>
        <v>4.061</v>
      </c>
      <c r="D698" s="1">
        <f t="shared" si="51"/>
        <v>100.80000000000001</v>
      </c>
      <c r="E698" s="2">
        <f t="shared" si="52"/>
        <v>137.95116396706712</v>
      </c>
      <c r="F698" s="2">
        <f t="shared" si="53"/>
        <v>42.04751477716206</v>
      </c>
    </row>
    <row r="699" spans="1:6" ht="11.25">
      <c r="A699">
        <f t="shared" si="54"/>
        <v>4146</v>
      </c>
      <c r="B699" s="4">
        <v>4063</v>
      </c>
      <c r="C699" s="8">
        <f t="shared" si="55"/>
        <v>4.063</v>
      </c>
      <c r="D699" s="1">
        <f t="shared" si="51"/>
        <v>100.84444444444445</v>
      </c>
      <c r="E699" s="2">
        <f t="shared" si="52"/>
        <v>125.76373198693157</v>
      </c>
      <c r="F699" s="2">
        <f t="shared" si="53"/>
        <v>38.33278550961675</v>
      </c>
    </row>
    <row r="700" spans="1:6" ht="11.25">
      <c r="A700">
        <f t="shared" si="54"/>
        <v>4152</v>
      </c>
      <c r="B700" s="4">
        <v>4060</v>
      </c>
      <c r="C700" s="8">
        <f t="shared" si="55"/>
        <v>4.06</v>
      </c>
      <c r="D700" s="1">
        <f t="shared" si="51"/>
        <v>100.77777777777777</v>
      </c>
      <c r="E700" s="2">
        <f t="shared" si="52"/>
        <v>144.04651174659298</v>
      </c>
      <c r="F700" s="2">
        <f t="shared" si="53"/>
        <v>43.90537678036154</v>
      </c>
    </row>
    <row r="701" spans="1:6" ht="11.25">
      <c r="A701">
        <f t="shared" si="54"/>
        <v>4158</v>
      </c>
      <c r="B701" s="4">
        <v>4060</v>
      </c>
      <c r="C701" s="8">
        <f t="shared" si="55"/>
        <v>4.06</v>
      </c>
      <c r="D701" s="1">
        <f t="shared" si="51"/>
        <v>100.77777777777777</v>
      </c>
      <c r="E701" s="2">
        <f t="shared" si="52"/>
        <v>144.04651174659298</v>
      </c>
      <c r="F701" s="2">
        <f t="shared" si="53"/>
        <v>43.90537678036154</v>
      </c>
    </row>
    <row r="702" spans="1:6" ht="11.25">
      <c r="A702">
        <f t="shared" si="54"/>
        <v>4164</v>
      </c>
      <c r="B702" s="4">
        <v>4064</v>
      </c>
      <c r="C702" s="8">
        <f t="shared" si="55"/>
        <v>4.064</v>
      </c>
      <c r="D702" s="1">
        <f t="shared" si="51"/>
        <v>100.86666666666667</v>
      </c>
      <c r="E702" s="2">
        <f t="shared" si="52"/>
        <v>119.67164691872624</v>
      </c>
      <c r="F702" s="2">
        <f t="shared" si="53"/>
        <v>36.47591798082776</v>
      </c>
    </row>
    <row r="703" spans="1:6" ht="11.25">
      <c r="A703">
        <f t="shared" si="54"/>
        <v>4170</v>
      </c>
      <c r="B703" s="4">
        <v>4065</v>
      </c>
      <c r="C703" s="8">
        <f t="shared" si="55"/>
        <v>4.065</v>
      </c>
      <c r="D703" s="1">
        <f t="shared" si="51"/>
        <v>100.8888888888889</v>
      </c>
      <c r="E703" s="2">
        <f t="shared" si="52"/>
        <v>113.58064855379062</v>
      </c>
      <c r="F703" s="2">
        <f t="shared" si="53"/>
        <v>34.619381679195385</v>
      </c>
    </row>
    <row r="704" spans="1:6" ht="11.25">
      <c r="A704">
        <f t="shared" si="54"/>
        <v>4176</v>
      </c>
      <c r="B704" s="4">
        <v>4064</v>
      </c>
      <c r="C704" s="8">
        <f t="shared" si="55"/>
        <v>4.064</v>
      </c>
      <c r="D704" s="1">
        <f t="shared" si="51"/>
        <v>100.86666666666667</v>
      </c>
      <c r="E704" s="2">
        <f t="shared" si="52"/>
        <v>119.67164691872624</v>
      </c>
      <c r="F704" s="2">
        <f t="shared" si="53"/>
        <v>36.47591798082776</v>
      </c>
    </row>
    <row r="705" spans="1:6" ht="11.25">
      <c r="A705">
        <f t="shared" si="54"/>
        <v>4182</v>
      </c>
      <c r="B705" s="4">
        <v>4060</v>
      </c>
      <c r="C705" s="8">
        <f t="shared" si="55"/>
        <v>4.06</v>
      </c>
      <c r="D705" s="1">
        <f t="shared" si="51"/>
        <v>100.77777777777777</v>
      </c>
      <c r="E705" s="2">
        <f t="shared" si="52"/>
        <v>144.04651174659298</v>
      </c>
      <c r="F705" s="2">
        <f t="shared" si="53"/>
        <v>43.90537678036154</v>
      </c>
    </row>
    <row r="706" spans="1:6" ht="11.25">
      <c r="A706">
        <f t="shared" si="54"/>
        <v>4188</v>
      </c>
      <c r="B706" s="4">
        <v>4062</v>
      </c>
      <c r="C706" s="8">
        <f t="shared" si="55"/>
        <v>4.062</v>
      </c>
      <c r="D706" s="1">
        <f t="shared" si="51"/>
        <v>100.82222222222222</v>
      </c>
      <c r="E706" s="2">
        <f t="shared" si="52"/>
        <v>131.85690419183308</v>
      </c>
      <c r="F706" s="2">
        <f t="shared" si="53"/>
        <v>40.18998439767073</v>
      </c>
    </row>
    <row r="707" spans="1:6" ht="11.25">
      <c r="A707">
        <f t="shared" si="54"/>
        <v>4194</v>
      </c>
      <c r="B707" s="4">
        <v>4061</v>
      </c>
      <c r="C707" s="8">
        <f t="shared" si="55"/>
        <v>4.061</v>
      </c>
      <c r="D707" s="1">
        <f t="shared" si="51"/>
        <v>100.80000000000001</v>
      </c>
      <c r="E707" s="2">
        <f t="shared" si="52"/>
        <v>137.95116396706712</v>
      </c>
      <c r="F707" s="2">
        <f t="shared" si="53"/>
        <v>42.04751477716206</v>
      </c>
    </row>
    <row r="708" spans="1:6" ht="11.25">
      <c r="A708">
        <f t="shared" si="54"/>
        <v>4200</v>
      </c>
      <c r="B708" s="4">
        <v>4062</v>
      </c>
      <c r="C708" s="8">
        <f t="shared" si="55"/>
        <v>4.062</v>
      </c>
      <c r="D708" s="1">
        <f t="shared" si="51"/>
        <v>100.82222222222222</v>
      </c>
      <c r="E708" s="2">
        <f t="shared" si="52"/>
        <v>131.85690419183308</v>
      </c>
      <c r="F708" s="2">
        <f t="shared" si="53"/>
        <v>40.18998439767073</v>
      </c>
    </row>
    <row r="709" spans="1:6" ht="11.25">
      <c r="A709">
        <f t="shared" si="54"/>
        <v>4206</v>
      </c>
      <c r="B709" s="4">
        <v>4061</v>
      </c>
      <c r="C709" s="8">
        <f t="shared" si="55"/>
        <v>4.061</v>
      </c>
      <c r="D709" s="1">
        <f t="shared" si="51"/>
        <v>100.80000000000001</v>
      </c>
      <c r="E709" s="2">
        <f t="shared" si="52"/>
        <v>137.95116396706712</v>
      </c>
      <c r="F709" s="2">
        <f t="shared" si="53"/>
        <v>42.04751477716206</v>
      </c>
    </row>
    <row r="710" spans="1:6" ht="11.25">
      <c r="A710">
        <f t="shared" si="54"/>
        <v>4212</v>
      </c>
      <c r="B710" s="4">
        <v>4067</v>
      </c>
      <c r="C710" s="8">
        <f t="shared" si="55"/>
        <v>4.067</v>
      </c>
      <c r="D710" s="1">
        <f t="shared" si="51"/>
        <v>100.93333333333334</v>
      </c>
      <c r="E710" s="2">
        <f t="shared" si="52"/>
        <v>101.40191020137911</v>
      </c>
      <c r="F710" s="2">
        <f t="shared" si="53"/>
        <v>30.907302229380353</v>
      </c>
    </row>
    <row r="711" spans="1:6" ht="11.25">
      <c r="A711">
        <f t="shared" si="54"/>
        <v>4218</v>
      </c>
      <c r="B711" s="4">
        <v>4070</v>
      </c>
      <c r="C711" s="8">
        <f t="shared" si="55"/>
        <v>4.07</v>
      </c>
      <c r="D711" s="1">
        <f t="shared" si="51"/>
        <v>101.00000000000001</v>
      </c>
      <c r="E711" s="2">
        <f t="shared" si="52"/>
        <v>83.14194212736717</v>
      </c>
      <c r="F711" s="2">
        <f t="shared" si="53"/>
        <v>25.341663960421517</v>
      </c>
    </row>
    <row r="712" spans="1:6" ht="11.25">
      <c r="A712">
        <f t="shared" si="54"/>
        <v>4224</v>
      </c>
      <c r="B712" s="4">
        <v>4073</v>
      </c>
      <c r="C712" s="8">
        <f t="shared" si="55"/>
        <v>4.073</v>
      </c>
      <c r="D712" s="1">
        <f aca="true" t="shared" si="56" ref="D712:D775">((C712/5)+0.095)/0.009</f>
        <v>101.06666666666668</v>
      </c>
      <c r="E712" s="2">
        <f aca="true" t="shared" si="57" ref="E712:E775">(POWER(10,LOG10(D712/101.304)/5.2558797)-1)/(-6.8755856*POWER(10,-6))</f>
        <v>64.89173103070156</v>
      </c>
      <c r="F712" s="2">
        <f t="shared" si="53"/>
        <v>19.778999618157837</v>
      </c>
    </row>
    <row r="713" spans="1:6" ht="11.25">
      <c r="A713">
        <f t="shared" si="54"/>
        <v>4230</v>
      </c>
      <c r="B713" s="4">
        <v>4074</v>
      </c>
      <c r="C713" s="8">
        <f t="shared" si="55"/>
        <v>4.074</v>
      </c>
      <c r="D713" s="1">
        <f t="shared" si="56"/>
        <v>101.08888888888889</v>
      </c>
      <c r="E713" s="2">
        <f t="shared" si="57"/>
        <v>58.810493535763634</v>
      </c>
      <c r="F713" s="2">
        <f t="shared" si="53"/>
        <v>17.925438429700755</v>
      </c>
    </row>
    <row r="714" spans="1:6" ht="11.25">
      <c r="A714">
        <f t="shared" si="54"/>
        <v>4236</v>
      </c>
      <c r="B714" s="4">
        <v>4078</v>
      </c>
      <c r="C714" s="8">
        <f t="shared" si="55"/>
        <v>4.078</v>
      </c>
      <c r="D714" s="1">
        <f t="shared" si="56"/>
        <v>101.17777777777779</v>
      </c>
      <c r="E714" s="2">
        <f t="shared" si="57"/>
        <v>34.49636309122884</v>
      </c>
      <c r="F714" s="2">
        <f aca="true" t="shared" si="58" ref="F714:F777">E714*0.3048</f>
        <v>10.51449147020655</v>
      </c>
    </row>
    <row r="715" spans="1:6" ht="11.25">
      <c r="A715">
        <f aca="true" t="shared" si="59" ref="A715:A778">A714+6</f>
        <v>4242</v>
      </c>
      <c r="B715" s="4">
        <v>4079</v>
      </c>
      <c r="C715" s="8">
        <f t="shared" si="55"/>
        <v>4.079</v>
      </c>
      <c r="D715" s="1">
        <f t="shared" si="56"/>
        <v>101.2</v>
      </c>
      <c r="E715" s="2">
        <f t="shared" si="57"/>
        <v>28.420533213495773</v>
      </c>
      <c r="F715" s="2">
        <f t="shared" si="58"/>
        <v>8.662578523473512</v>
      </c>
    </row>
    <row r="716" spans="1:6" ht="11.25">
      <c r="A716">
        <f t="shared" si="59"/>
        <v>4248</v>
      </c>
      <c r="B716" s="4">
        <v>4079</v>
      </c>
      <c r="C716" s="8">
        <f t="shared" si="55"/>
        <v>4.079</v>
      </c>
      <c r="D716" s="1">
        <f t="shared" si="56"/>
        <v>101.2</v>
      </c>
      <c r="E716" s="2">
        <f t="shared" si="57"/>
        <v>28.420533213495773</v>
      </c>
      <c r="F716" s="2">
        <f t="shared" si="58"/>
        <v>8.662578523473512</v>
      </c>
    </row>
    <row r="717" spans="1:6" ht="11.25">
      <c r="A717">
        <f t="shared" si="59"/>
        <v>4254</v>
      </c>
      <c r="B717" s="4">
        <v>4078</v>
      </c>
      <c r="C717" s="8">
        <f t="shared" si="55"/>
        <v>4.078</v>
      </c>
      <c r="D717" s="1">
        <f t="shared" si="56"/>
        <v>101.17777777777779</v>
      </c>
      <c r="E717" s="2">
        <f t="shared" si="57"/>
        <v>34.49636309122884</v>
      </c>
      <c r="F717" s="2">
        <f t="shared" si="58"/>
        <v>10.51449147020655</v>
      </c>
    </row>
    <row r="718" spans="1:6" ht="11.25">
      <c r="A718">
        <f t="shared" si="59"/>
        <v>4260</v>
      </c>
      <c r="B718" s="4">
        <v>4080</v>
      </c>
      <c r="C718" s="8">
        <f t="shared" si="55"/>
        <v>4.08</v>
      </c>
      <c r="D718" s="1">
        <f t="shared" si="56"/>
        <v>101.22222222222223</v>
      </c>
      <c r="E718" s="2">
        <f t="shared" si="57"/>
        <v>22.345783569930354</v>
      </c>
      <c r="F718" s="2">
        <f t="shared" si="58"/>
        <v>6.810994832114773</v>
      </c>
    </row>
    <row r="719" spans="1:6" ht="11.25">
      <c r="A719">
        <f t="shared" si="59"/>
        <v>4266</v>
      </c>
      <c r="B719" s="4">
        <v>4079</v>
      </c>
      <c r="C719" s="8">
        <f aca="true" t="shared" si="60" ref="C719:C782">B719/1000</f>
        <v>4.079</v>
      </c>
      <c r="D719" s="1">
        <f t="shared" si="56"/>
        <v>101.2</v>
      </c>
      <c r="E719" s="2">
        <f t="shared" si="57"/>
        <v>28.420533213495773</v>
      </c>
      <c r="F719" s="2">
        <f t="shared" si="58"/>
        <v>8.662578523473512</v>
      </c>
    </row>
    <row r="720" spans="1:6" ht="11.25">
      <c r="A720">
        <f t="shared" si="59"/>
        <v>4272</v>
      </c>
      <c r="B720" s="4">
        <v>4078</v>
      </c>
      <c r="C720" s="8">
        <f t="shared" si="60"/>
        <v>4.078</v>
      </c>
      <c r="D720" s="1">
        <f t="shared" si="56"/>
        <v>101.17777777777779</v>
      </c>
      <c r="E720" s="2">
        <f t="shared" si="57"/>
        <v>34.49636309122884</v>
      </c>
      <c r="F720" s="2">
        <f t="shared" si="58"/>
        <v>10.51449147020655</v>
      </c>
    </row>
    <row r="721" spans="1:6" ht="11.25">
      <c r="A721">
        <f t="shared" si="59"/>
        <v>4278</v>
      </c>
      <c r="B721" s="4">
        <v>4077</v>
      </c>
      <c r="C721" s="8">
        <f t="shared" si="60"/>
        <v>4.077</v>
      </c>
      <c r="D721" s="1">
        <f t="shared" si="56"/>
        <v>101.15555555555557</v>
      </c>
      <c r="E721" s="2">
        <f t="shared" si="57"/>
        <v>40.57327363247073</v>
      </c>
      <c r="F721" s="2">
        <f t="shared" si="58"/>
        <v>12.366733803177079</v>
      </c>
    </row>
    <row r="722" spans="1:6" ht="11.25">
      <c r="A722">
        <f t="shared" si="59"/>
        <v>4284</v>
      </c>
      <c r="B722" s="4">
        <v>4078</v>
      </c>
      <c r="C722" s="8">
        <f t="shared" si="60"/>
        <v>4.078</v>
      </c>
      <c r="D722" s="1">
        <f t="shared" si="56"/>
        <v>101.17777777777779</v>
      </c>
      <c r="E722" s="2">
        <f t="shared" si="57"/>
        <v>34.49636309122884</v>
      </c>
      <c r="F722" s="2">
        <f t="shared" si="58"/>
        <v>10.51449147020655</v>
      </c>
    </row>
    <row r="723" spans="1:6" ht="11.25">
      <c r="A723">
        <f t="shared" si="59"/>
        <v>4290</v>
      </c>
      <c r="B723" s="4">
        <v>4080</v>
      </c>
      <c r="C723" s="8">
        <f t="shared" si="60"/>
        <v>4.08</v>
      </c>
      <c r="D723" s="1">
        <f t="shared" si="56"/>
        <v>101.22222222222223</v>
      </c>
      <c r="E723" s="2">
        <f t="shared" si="57"/>
        <v>22.345783569930354</v>
      </c>
      <c r="F723" s="2">
        <f t="shared" si="58"/>
        <v>6.810994832114773</v>
      </c>
    </row>
    <row r="724" spans="1:6" ht="11.25">
      <c r="A724">
        <f t="shared" si="59"/>
        <v>4296</v>
      </c>
      <c r="B724" s="4">
        <v>4080</v>
      </c>
      <c r="C724" s="8">
        <f t="shared" si="60"/>
        <v>4.08</v>
      </c>
      <c r="D724" s="1">
        <f t="shared" si="56"/>
        <v>101.22222222222223</v>
      </c>
      <c r="E724" s="2">
        <f t="shared" si="57"/>
        <v>22.345783569930354</v>
      </c>
      <c r="F724" s="2">
        <f t="shared" si="58"/>
        <v>6.810994832114773</v>
      </c>
    </row>
    <row r="725" spans="1:6" ht="11.25">
      <c r="A725">
        <f t="shared" si="59"/>
        <v>4302</v>
      </c>
      <c r="B725" s="4">
        <v>4079</v>
      </c>
      <c r="C725" s="8">
        <f t="shared" si="60"/>
        <v>4.079</v>
      </c>
      <c r="D725" s="1">
        <f t="shared" si="56"/>
        <v>101.2</v>
      </c>
      <c r="E725" s="2">
        <f t="shared" si="57"/>
        <v>28.420533213495773</v>
      </c>
      <c r="F725" s="2">
        <f t="shared" si="58"/>
        <v>8.662578523473512</v>
      </c>
    </row>
    <row r="726" spans="1:6" ht="11.25">
      <c r="A726">
        <f t="shared" si="59"/>
        <v>4308</v>
      </c>
      <c r="B726" s="4">
        <v>4079</v>
      </c>
      <c r="C726" s="8">
        <f t="shared" si="60"/>
        <v>4.079</v>
      </c>
      <c r="D726" s="1">
        <f t="shared" si="56"/>
        <v>101.2</v>
      </c>
      <c r="E726" s="2">
        <f t="shared" si="57"/>
        <v>28.420533213495773</v>
      </c>
      <c r="F726" s="2">
        <f t="shared" si="58"/>
        <v>8.662578523473512</v>
      </c>
    </row>
    <row r="727" spans="1:6" ht="11.25">
      <c r="A727">
        <f t="shared" si="59"/>
        <v>4314</v>
      </c>
      <c r="B727" s="4">
        <v>4079</v>
      </c>
      <c r="C727" s="8">
        <f t="shared" si="60"/>
        <v>4.079</v>
      </c>
      <c r="D727" s="1">
        <f t="shared" si="56"/>
        <v>101.2</v>
      </c>
      <c r="E727" s="2">
        <f t="shared" si="57"/>
        <v>28.420533213495773</v>
      </c>
      <c r="F727" s="2">
        <f t="shared" si="58"/>
        <v>8.662578523473512</v>
      </c>
    </row>
    <row r="728" spans="1:6" ht="11.25">
      <c r="A728">
        <f t="shared" si="59"/>
        <v>4320</v>
      </c>
      <c r="B728" s="4">
        <v>4077</v>
      </c>
      <c r="C728" s="8">
        <f t="shared" si="60"/>
        <v>4.077</v>
      </c>
      <c r="D728" s="1">
        <f t="shared" si="56"/>
        <v>101.15555555555557</v>
      </c>
      <c r="E728" s="2">
        <f t="shared" si="57"/>
        <v>40.57327363247073</v>
      </c>
      <c r="F728" s="2">
        <f t="shared" si="58"/>
        <v>12.366733803177079</v>
      </c>
    </row>
    <row r="729" spans="1:6" ht="11.25">
      <c r="A729">
        <f t="shared" si="59"/>
        <v>4326</v>
      </c>
      <c r="B729" s="4">
        <v>4081</v>
      </c>
      <c r="C729" s="8">
        <f t="shared" si="60"/>
        <v>4.081</v>
      </c>
      <c r="D729" s="1">
        <f t="shared" si="56"/>
        <v>101.24444444444445</v>
      </c>
      <c r="E729" s="2">
        <f t="shared" si="57"/>
        <v>16.272113731352878</v>
      </c>
      <c r="F729" s="2">
        <f t="shared" si="58"/>
        <v>4.959740265316357</v>
      </c>
    </row>
    <row r="730" spans="1:6" ht="11.25">
      <c r="A730">
        <f t="shared" si="59"/>
        <v>4332</v>
      </c>
      <c r="B730" s="4">
        <v>4079</v>
      </c>
      <c r="C730" s="8">
        <f t="shared" si="60"/>
        <v>4.079</v>
      </c>
      <c r="D730" s="1">
        <f t="shared" si="56"/>
        <v>101.2</v>
      </c>
      <c r="E730" s="2">
        <f t="shared" si="57"/>
        <v>28.420533213495773</v>
      </c>
      <c r="F730" s="2">
        <f t="shared" si="58"/>
        <v>8.662578523473512</v>
      </c>
    </row>
    <row r="731" spans="1:6" ht="11.25">
      <c r="A731">
        <f t="shared" si="59"/>
        <v>4338</v>
      </c>
      <c r="B731" s="4">
        <v>4080</v>
      </c>
      <c r="C731" s="8">
        <f t="shared" si="60"/>
        <v>4.08</v>
      </c>
      <c r="D731" s="1">
        <f t="shared" si="56"/>
        <v>101.22222222222223</v>
      </c>
      <c r="E731" s="2">
        <f t="shared" si="57"/>
        <v>22.345783569930354</v>
      </c>
      <c r="F731" s="2">
        <f t="shared" si="58"/>
        <v>6.810994832114773</v>
      </c>
    </row>
    <row r="732" spans="1:6" ht="11.25">
      <c r="A732">
        <f t="shared" si="59"/>
        <v>4344</v>
      </c>
      <c r="B732" s="4">
        <v>4078</v>
      </c>
      <c r="C732" s="8">
        <f t="shared" si="60"/>
        <v>4.078</v>
      </c>
      <c r="D732" s="1">
        <f t="shared" si="56"/>
        <v>101.17777777777779</v>
      </c>
      <c r="E732" s="2">
        <f t="shared" si="57"/>
        <v>34.49636309122884</v>
      </c>
      <c r="F732" s="2">
        <f t="shared" si="58"/>
        <v>10.51449147020655</v>
      </c>
    </row>
    <row r="733" spans="1:6" ht="11.25">
      <c r="A733">
        <f t="shared" si="59"/>
        <v>4350</v>
      </c>
      <c r="B733" s="4">
        <v>4080</v>
      </c>
      <c r="C733" s="8">
        <f t="shared" si="60"/>
        <v>4.08</v>
      </c>
      <c r="D733" s="1">
        <f t="shared" si="56"/>
        <v>101.22222222222223</v>
      </c>
      <c r="E733" s="2">
        <f t="shared" si="57"/>
        <v>22.345783569930354</v>
      </c>
      <c r="F733" s="2">
        <f t="shared" si="58"/>
        <v>6.810994832114773</v>
      </c>
    </row>
    <row r="734" spans="1:6" ht="11.25">
      <c r="A734">
        <f t="shared" si="59"/>
        <v>4356</v>
      </c>
      <c r="B734" s="4">
        <v>4082</v>
      </c>
      <c r="C734" s="8">
        <f t="shared" si="60"/>
        <v>4.082</v>
      </c>
      <c r="D734" s="1">
        <f t="shared" si="56"/>
        <v>101.26666666666668</v>
      </c>
      <c r="E734" s="2">
        <f t="shared" si="57"/>
        <v>10.199523268890445</v>
      </c>
      <c r="F734" s="2">
        <f t="shared" si="58"/>
        <v>3.1088146923578077</v>
      </c>
    </row>
    <row r="735" spans="1:6" ht="11.25">
      <c r="A735">
        <f t="shared" si="59"/>
        <v>4362</v>
      </c>
      <c r="B735" s="4">
        <v>4080</v>
      </c>
      <c r="C735" s="8">
        <f t="shared" si="60"/>
        <v>4.08</v>
      </c>
      <c r="D735" s="1">
        <f t="shared" si="56"/>
        <v>101.22222222222223</v>
      </c>
      <c r="E735" s="2">
        <f t="shared" si="57"/>
        <v>22.345783569930354</v>
      </c>
      <c r="F735" s="2">
        <f t="shared" si="58"/>
        <v>6.810994832114773</v>
      </c>
    </row>
    <row r="736" spans="1:6" ht="11.25">
      <c r="A736">
        <f t="shared" si="59"/>
        <v>4368</v>
      </c>
      <c r="B736" s="4">
        <v>4078</v>
      </c>
      <c r="C736" s="8">
        <f t="shared" si="60"/>
        <v>4.078</v>
      </c>
      <c r="D736" s="1">
        <f t="shared" si="56"/>
        <v>101.17777777777779</v>
      </c>
      <c r="E736" s="2">
        <f t="shared" si="57"/>
        <v>34.49636309122884</v>
      </c>
      <c r="F736" s="2">
        <f t="shared" si="58"/>
        <v>10.51449147020655</v>
      </c>
    </row>
    <row r="737" spans="1:6" ht="11.25">
      <c r="A737">
        <f t="shared" si="59"/>
        <v>4374</v>
      </c>
      <c r="B737" s="4">
        <v>4079</v>
      </c>
      <c r="C737" s="8">
        <f t="shared" si="60"/>
        <v>4.079</v>
      </c>
      <c r="D737" s="1">
        <f t="shared" si="56"/>
        <v>101.2</v>
      </c>
      <c r="E737" s="2">
        <f t="shared" si="57"/>
        <v>28.420533213495773</v>
      </c>
      <c r="F737" s="2">
        <f t="shared" si="58"/>
        <v>8.662578523473512</v>
      </c>
    </row>
    <row r="738" spans="1:6" ht="11.25">
      <c r="A738">
        <f t="shared" si="59"/>
        <v>4380</v>
      </c>
      <c r="B738" s="4">
        <v>4079</v>
      </c>
      <c r="C738" s="8">
        <f t="shared" si="60"/>
        <v>4.079</v>
      </c>
      <c r="D738" s="1">
        <f t="shared" si="56"/>
        <v>101.2</v>
      </c>
      <c r="E738" s="2">
        <f t="shared" si="57"/>
        <v>28.420533213495773</v>
      </c>
      <c r="F738" s="2">
        <f t="shared" si="58"/>
        <v>8.662578523473512</v>
      </c>
    </row>
    <row r="739" spans="1:6" ht="11.25">
      <c r="A739">
        <f t="shared" si="59"/>
        <v>4386</v>
      </c>
      <c r="B739" s="4">
        <v>4081</v>
      </c>
      <c r="C739" s="8">
        <f t="shared" si="60"/>
        <v>4.081</v>
      </c>
      <c r="D739" s="1">
        <f t="shared" si="56"/>
        <v>101.24444444444445</v>
      </c>
      <c r="E739" s="2">
        <f t="shared" si="57"/>
        <v>16.272113731352878</v>
      </c>
      <c r="F739" s="2">
        <f t="shared" si="58"/>
        <v>4.959740265316357</v>
      </c>
    </row>
    <row r="740" spans="1:6" ht="11.25">
      <c r="A740">
        <f t="shared" si="59"/>
        <v>4392</v>
      </c>
      <c r="B740" s="4">
        <v>4078</v>
      </c>
      <c r="C740" s="8">
        <f t="shared" si="60"/>
        <v>4.078</v>
      </c>
      <c r="D740" s="1">
        <f t="shared" si="56"/>
        <v>101.17777777777779</v>
      </c>
      <c r="E740" s="2">
        <f t="shared" si="57"/>
        <v>34.49636309122884</v>
      </c>
      <c r="F740" s="2">
        <f t="shared" si="58"/>
        <v>10.51449147020655</v>
      </c>
    </row>
    <row r="741" spans="1:6" ht="11.25">
      <c r="A741">
        <f t="shared" si="59"/>
        <v>4398</v>
      </c>
      <c r="B741" s="4">
        <v>4080</v>
      </c>
      <c r="C741" s="8">
        <f t="shared" si="60"/>
        <v>4.08</v>
      </c>
      <c r="D741" s="1">
        <f t="shared" si="56"/>
        <v>101.22222222222223</v>
      </c>
      <c r="E741" s="2">
        <f t="shared" si="57"/>
        <v>22.345783569930354</v>
      </c>
      <c r="F741" s="2">
        <f t="shared" si="58"/>
        <v>6.810994832114773</v>
      </c>
    </row>
    <row r="742" spans="1:6" ht="11.25">
      <c r="A742">
        <f t="shared" si="59"/>
        <v>4404</v>
      </c>
      <c r="B742" s="4">
        <v>4077</v>
      </c>
      <c r="C742" s="8">
        <f t="shared" si="60"/>
        <v>4.077</v>
      </c>
      <c r="D742" s="1">
        <f t="shared" si="56"/>
        <v>101.15555555555557</v>
      </c>
      <c r="E742" s="2">
        <f t="shared" si="57"/>
        <v>40.57327363247073</v>
      </c>
      <c r="F742" s="2">
        <f t="shared" si="58"/>
        <v>12.366733803177079</v>
      </c>
    </row>
    <row r="743" spans="1:6" ht="11.25">
      <c r="A743">
        <f t="shared" si="59"/>
        <v>4410</v>
      </c>
      <c r="B743" s="4">
        <v>4078</v>
      </c>
      <c r="C743" s="8">
        <f t="shared" si="60"/>
        <v>4.078</v>
      </c>
      <c r="D743" s="1">
        <f t="shared" si="56"/>
        <v>101.17777777777779</v>
      </c>
      <c r="E743" s="2">
        <f t="shared" si="57"/>
        <v>34.49636309122884</v>
      </c>
      <c r="F743" s="2">
        <f t="shared" si="58"/>
        <v>10.51449147020655</v>
      </c>
    </row>
    <row r="744" spans="1:6" ht="11.25">
      <c r="A744">
        <f t="shared" si="59"/>
        <v>4416</v>
      </c>
      <c r="B744" s="4">
        <v>4078</v>
      </c>
      <c r="C744" s="8">
        <f t="shared" si="60"/>
        <v>4.078</v>
      </c>
      <c r="D744" s="1">
        <f t="shared" si="56"/>
        <v>101.17777777777779</v>
      </c>
      <c r="E744" s="2">
        <f t="shared" si="57"/>
        <v>34.49636309122884</v>
      </c>
      <c r="F744" s="2">
        <f t="shared" si="58"/>
        <v>10.51449147020655</v>
      </c>
    </row>
    <row r="745" spans="1:6" ht="11.25">
      <c r="A745">
        <f t="shared" si="59"/>
        <v>4422</v>
      </c>
      <c r="B745" s="4">
        <v>4080</v>
      </c>
      <c r="C745" s="8">
        <f t="shared" si="60"/>
        <v>4.08</v>
      </c>
      <c r="D745" s="1">
        <f t="shared" si="56"/>
        <v>101.22222222222223</v>
      </c>
      <c r="E745" s="2">
        <f t="shared" si="57"/>
        <v>22.345783569930354</v>
      </c>
      <c r="F745" s="2">
        <f t="shared" si="58"/>
        <v>6.810994832114773</v>
      </c>
    </row>
    <row r="746" spans="1:6" ht="11.25">
      <c r="A746">
        <f t="shared" si="59"/>
        <v>4428</v>
      </c>
      <c r="B746" s="4">
        <v>4079</v>
      </c>
      <c r="C746" s="8">
        <f t="shared" si="60"/>
        <v>4.079</v>
      </c>
      <c r="D746" s="1">
        <f t="shared" si="56"/>
        <v>101.2</v>
      </c>
      <c r="E746" s="2">
        <f t="shared" si="57"/>
        <v>28.420533213495773</v>
      </c>
      <c r="F746" s="2">
        <f t="shared" si="58"/>
        <v>8.662578523473512</v>
      </c>
    </row>
    <row r="747" spans="1:6" ht="11.25">
      <c r="A747">
        <f t="shared" si="59"/>
        <v>4434</v>
      </c>
      <c r="B747" s="4">
        <v>4076</v>
      </c>
      <c r="C747" s="8">
        <f t="shared" si="60"/>
        <v>4.076</v>
      </c>
      <c r="D747" s="1">
        <f t="shared" si="56"/>
        <v>101.13333333333333</v>
      </c>
      <c r="E747" s="2">
        <f t="shared" si="57"/>
        <v>46.651265267014736</v>
      </c>
      <c r="F747" s="2">
        <f t="shared" si="58"/>
        <v>14.219305653386092</v>
      </c>
    </row>
    <row r="748" spans="1:6" ht="11.25">
      <c r="A748">
        <f t="shared" si="59"/>
        <v>4440</v>
      </c>
      <c r="B748" s="4">
        <v>4080</v>
      </c>
      <c r="C748" s="8">
        <f t="shared" si="60"/>
        <v>4.08</v>
      </c>
      <c r="D748" s="1">
        <f t="shared" si="56"/>
        <v>101.22222222222223</v>
      </c>
      <c r="E748" s="2">
        <f t="shared" si="57"/>
        <v>22.345783569930354</v>
      </c>
      <c r="F748" s="2">
        <f t="shared" si="58"/>
        <v>6.810994832114773</v>
      </c>
    </row>
    <row r="749" spans="1:6" ht="11.25">
      <c r="A749">
        <f t="shared" si="59"/>
        <v>4446</v>
      </c>
      <c r="B749" s="4">
        <v>4080</v>
      </c>
      <c r="C749" s="8">
        <f t="shared" si="60"/>
        <v>4.08</v>
      </c>
      <c r="D749" s="1">
        <f t="shared" si="56"/>
        <v>101.22222222222223</v>
      </c>
      <c r="E749" s="2">
        <f t="shared" si="57"/>
        <v>22.345783569930354</v>
      </c>
      <c r="F749" s="2">
        <f t="shared" si="58"/>
        <v>6.810994832114773</v>
      </c>
    </row>
    <row r="750" spans="1:6" ht="11.25">
      <c r="A750">
        <f t="shared" si="59"/>
        <v>4452</v>
      </c>
      <c r="B750" s="4">
        <v>4079</v>
      </c>
      <c r="C750" s="8">
        <f t="shared" si="60"/>
        <v>4.079</v>
      </c>
      <c r="D750" s="1">
        <f t="shared" si="56"/>
        <v>101.2</v>
      </c>
      <c r="E750" s="2">
        <f t="shared" si="57"/>
        <v>28.420533213495773</v>
      </c>
      <c r="F750" s="2">
        <f t="shared" si="58"/>
        <v>8.662578523473512</v>
      </c>
    </row>
    <row r="751" spans="1:6" ht="11.25">
      <c r="A751">
        <f t="shared" si="59"/>
        <v>4458</v>
      </c>
      <c r="B751" s="4">
        <v>4079</v>
      </c>
      <c r="C751" s="8">
        <f t="shared" si="60"/>
        <v>4.079</v>
      </c>
      <c r="D751" s="1">
        <f t="shared" si="56"/>
        <v>101.2</v>
      </c>
      <c r="E751" s="2">
        <f t="shared" si="57"/>
        <v>28.420533213495773</v>
      </c>
      <c r="F751" s="2">
        <f t="shared" si="58"/>
        <v>8.662578523473512</v>
      </c>
    </row>
    <row r="752" spans="1:6" ht="11.25">
      <c r="A752">
        <f t="shared" si="59"/>
        <v>4464</v>
      </c>
      <c r="B752" s="4">
        <v>4079</v>
      </c>
      <c r="C752" s="8">
        <f t="shared" si="60"/>
        <v>4.079</v>
      </c>
      <c r="D752" s="1">
        <f t="shared" si="56"/>
        <v>101.2</v>
      </c>
      <c r="E752" s="2">
        <f t="shared" si="57"/>
        <v>28.420533213495773</v>
      </c>
      <c r="F752" s="2">
        <f t="shared" si="58"/>
        <v>8.662578523473512</v>
      </c>
    </row>
    <row r="753" spans="1:6" ht="11.25">
      <c r="A753">
        <f t="shared" si="59"/>
        <v>4470</v>
      </c>
      <c r="B753" s="4">
        <v>4079</v>
      </c>
      <c r="C753" s="8">
        <f t="shared" si="60"/>
        <v>4.079</v>
      </c>
      <c r="D753" s="1">
        <f t="shared" si="56"/>
        <v>101.2</v>
      </c>
      <c r="E753" s="2">
        <f t="shared" si="57"/>
        <v>28.420533213495773</v>
      </c>
      <c r="F753" s="2">
        <f t="shared" si="58"/>
        <v>8.662578523473512</v>
      </c>
    </row>
    <row r="754" spans="1:6" ht="11.25">
      <c r="A754">
        <f t="shared" si="59"/>
        <v>4476</v>
      </c>
      <c r="B754" s="4">
        <v>4080</v>
      </c>
      <c r="C754" s="8">
        <f t="shared" si="60"/>
        <v>4.08</v>
      </c>
      <c r="D754" s="1">
        <f t="shared" si="56"/>
        <v>101.22222222222223</v>
      </c>
      <c r="E754" s="2">
        <f t="shared" si="57"/>
        <v>22.345783569930354</v>
      </c>
      <c r="F754" s="2">
        <f t="shared" si="58"/>
        <v>6.810994832114773</v>
      </c>
    </row>
    <row r="755" spans="1:6" ht="11.25">
      <c r="A755">
        <f t="shared" si="59"/>
        <v>4482</v>
      </c>
      <c r="B755" s="4">
        <v>4078</v>
      </c>
      <c r="C755" s="8">
        <f t="shared" si="60"/>
        <v>4.078</v>
      </c>
      <c r="D755" s="1">
        <f t="shared" si="56"/>
        <v>101.17777777777779</v>
      </c>
      <c r="E755" s="2">
        <f t="shared" si="57"/>
        <v>34.49636309122884</v>
      </c>
      <c r="F755" s="2">
        <f t="shared" si="58"/>
        <v>10.51449147020655</v>
      </c>
    </row>
    <row r="756" spans="1:6" ht="11.25">
      <c r="A756">
        <f t="shared" si="59"/>
        <v>4488</v>
      </c>
      <c r="B756" s="4">
        <v>4076</v>
      </c>
      <c r="C756" s="8">
        <f t="shared" si="60"/>
        <v>4.076</v>
      </c>
      <c r="D756" s="1">
        <f t="shared" si="56"/>
        <v>101.13333333333333</v>
      </c>
      <c r="E756" s="2">
        <f t="shared" si="57"/>
        <v>46.651265267014736</v>
      </c>
      <c r="F756" s="2">
        <f t="shared" si="58"/>
        <v>14.219305653386092</v>
      </c>
    </row>
    <row r="757" spans="1:6" ht="11.25">
      <c r="A757">
        <f t="shared" si="59"/>
        <v>4494</v>
      </c>
      <c r="B757" s="4">
        <v>4079</v>
      </c>
      <c r="C757" s="8">
        <f t="shared" si="60"/>
        <v>4.079</v>
      </c>
      <c r="D757" s="1">
        <f t="shared" si="56"/>
        <v>101.2</v>
      </c>
      <c r="E757" s="2">
        <f t="shared" si="57"/>
        <v>28.420533213495773</v>
      </c>
      <c r="F757" s="2">
        <f t="shared" si="58"/>
        <v>8.662578523473512</v>
      </c>
    </row>
    <row r="758" spans="1:6" ht="11.25">
      <c r="A758">
        <f t="shared" si="59"/>
        <v>4500</v>
      </c>
      <c r="B758" s="4">
        <v>4076</v>
      </c>
      <c r="C758" s="8">
        <f t="shared" si="60"/>
        <v>4.076</v>
      </c>
      <c r="D758" s="1">
        <f t="shared" si="56"/>
        <v>101.13333333333333</v>
      </c>
      <c r="E758" s="2">
        <f t="shared" si="57"/>
        <v>46.651265267014736</v>
      </c>
      <c r="F758" s="2">
        <f t="shared" si="58"/>
        <v>14.219305653386092</v>
      </c>
    </row>
    <row r="759" spans="1:6" ht="11.25">
      <c r="A759">
        <f t="shared" si="59"/>
        <v>4506</v>
      </c>
      <c r="B759" s="4">
        <v>4076</v>
      </c>
      <c r="C759" s="8">
        <f t="shared" si="60"/>
        <v>4.076</v>
      </c>
      <c r="D759" s="1">
        <f t="shared" si="56"/>
        <v>101.13333333333333</v>
      </c>
      <c r="E759" s="2">
        <f t="shared" si="57"/>
        <v>46.651265267014736</v>
      </c>
      <c r="F759" s="2">
        <f t="shared" si="58"/>
        <v>14.219305653386092</v>
      </c>
    </row>
    <row r="760" spans="1:6" ht="11.25">
      <c r="A760">
        <f t="shared" si="59"/>
        <v>4512</v>
      </c>
      <c r="B760" s="4">
        <v>4078</v>
      </c>
      <c r="C760" s="8">
        <f t="shared" si="60"/>
        <v>4.078</v>
      </c>
      <c r="D760" s="1">
        <f t="shared" si="56"/>
        <v>101.17777777777779</v>
      </c>
      <c r="E760" s="2">
        <f t="shared" si="57"/>
        <v>34.49636309122884</v>
      </c>
      <c r="F760" s="2">
        <f t="shared" si="58"/>
        <v>10.51449147020655</v>
      </c>
    </row>
    <row r="761" spans="1:6" ht="11.25">
      <c r="A761">
        <f t="shared" si="59"/>
        <v>4518</v>
      </c>
      <c r="B761" s="4">
        <v>4079</v>
      </c>
      <c r="C761" s="8">
        <f t="shared" si="60"/>
        <v>4.079</v>
      </c>
      <c r="D761" s="1">
        <f t="shared" si="56"/>
        <v>101.2</v>
      </c>
      <c r="E761" s="2">
        <f t="shared" si="57"/>
        <v>28.420533213495773</v>
      </c>
      <c r="F761" s="2">
        <f t="shared" si="58"/>
        <v>8.662578523473512</v>
      </c>
    </row>
    <row r="762" spans="1:6" ht="11.25">
      <c r="A762">
        <f t="shared" si="59"/>
        <v>4524</v>
      </c>
      <c r="B762" s="4">
        <v>4077</v>
      </c>
      <c r="C762" s="8">
        <f t="shared" si="60"/>
        <v>4.077</v>
      </c>
      <c r="D762" s="1">
        <f t="shared" si="56"/>
        <v>101.15555555555557</v>
      </c>
      <c r="E762" s="2">
        <f t="shared" si="57"/>
        <v>40.57327363247073</v>
      </c>
      <c r="F762" s="2">
        <f t="shared" si="58"/>
        <v>12.366733803177079</v>
      </c>
    </row>
    <row r="763" spans="1:6" ht="11.25">
      <c r="A763">
        <f t="shared" si="59"/>
        <v>4530</v>
      </c>
      <c r="B763" s="4">
        <v>4077</v>
      </c>
      <c r="C763" s="8">
        <f t="shared" si="60"/>
        <v>4.077</v>
      </c>
      <c r="D763" s="1">
        <f t="shared" si="56"/>
        <v>101.15555555555557</v>
      </c>
      <c r="E763" s="2">
        <f t="shared" si="57"/>
        <v>40.57327363247073</v>
      </c>
      <c r="F763" s="2">
        <f t="shared" si="58"/>
        <v>12.366733803177079</v>
      </c>
    </row>
    <row r="764" spans="1:6" ht="11.25">
      <c r="A764">
        <f t="shared" si="59"/>
        <v>4536</v>
      </c>
      <c r="B764" s="4">
        <v>4078</v>
      </c>
      <c r="C764" s="8">
        <f t="shared" si="60"/>
        <v>4.078</v>
      </c>
      <c r="D764" s="1">
        <f t="shared" si="56"/>
        <v>101.17777777777779</v>
      </c>
      <c r="E764" s="2">
        <f t="shared" si="57"/>
        <v>34.49636309122884</v>
      </c>
      <c r="F764" s="2">
        <f t="shared" si="58"/>
        <v>10.51449147020655</v>
      </c>
    </row>
    <row r="765" spans="1:6" ht="11.25">
      <c r="A765">
        <f t="shared" si="59"/>
        <v>4542</v>
      </c>
      <c r="B765" s="4">
        <v>4081</v>
      </c>
      <c r="C765" s="8">
        <f t="shared" si="60"/>
        <v>4.081</v>
      </c>
      <c r="D765" s="1">
        <f t="shared" si="56"/>
        <v>101.24444444444445</v>
      </c>
      <c r="E765" s="2">
        <f t="shared" si="57"/>
        <v>16.272113731352878</v>
      </c>
      <c r="F765" s="2">
        <f t="shared" si="58"/>
        <v>4.959740265316357</v>
      </c>
    </row>
    <row r="766" spans="1:6" ht="11.25">
      <c r="A766">
        <f t="shared" si="59"/>
        <v>4548</v>
      </c>
      <c r="B766" s="4">
        <v>4083</v>
      </c>
      <c r="C766" s="8">
        <f t="shared" si="60"/>
        <v>4.083</v>
      </c>
      <c r="D766" s="1">
        <f t="shared" si="56"/>
        <v>101.28888888888889</v>
      </c>
      <c r="E766" s="2">
        <f t="shared" si="57"/>
        <v>4.128011753944658</v>
      </c>
      <c r="F766" s="2">
        <f t="shared" si="58"/>
        <v>1.2582179826023316</v>
      </c>
    </row>
    <row r="767" spans="1:6" ht="11.25">
      <c r="A767">
        <f t="shared" si="59"/>
        <v>4554</v>
      </c>
      <c r="B767" s="4">
        <v>4083</v>
      </c>
      <c r="C767" s="8">
        <f t="shared" si="60"/>
        <v>4.083</v>
      </c>
      <c r="D767" s="1">
        <f t="shared" si="56"/>
        <v>101.28888888888889</v>
      </c>
      <c r="E767" s="2">
        <f t="shared" si="57"/>
        <v>4.128011753944658</v>
      </c>
      <c r="F767" s="2">
        <f t="shared" si="58"/>
        <v>1.2582179826023316</v>
      </c>
    </row>
    <row r="768" spans="1:6" ht="11.25">
      <c r="A768">
        <f t="shared" si="59"/>
        <v>4560</v>
      </c>
      <c r="B768" s="4">
        <v>4084</v>
      </c>
      <c r="C768" s="8">
        <f t="shared" si="60"/>
        <v>4.084</v>
      </c>
      <c r="D768" s="1">
        <f t="shared" si="56"/>
        <v>101.31111111111112</v>
      </c>
      <c r="E768" s="2">
        <f t="shared" si="57"/>
        <v>-1.942421241872969</v>
      </c>
      <c r="F768" s="2">
        <f t="shared" si="58"/>
        <v>-0.592049994522881</v>
      </c>
    </row>
    <row r="769" spans="1:6" ht="11.25">
      <c r="A769">
        <f t="shared" si="59"/>
        <v>4566</v>
      </c>
      <c r="B769" s="4">
        <v>4086</v>
      </c>
      <c r="C769" s="8">
        <f t="shared" si="60"/>
        <v>4.086</v>
      </c>
      <c r="D769" s="1">
        <f t="shared" si="56"/>
        <v>101.35555555555557</v>
      </c>
      <c r="E769" s="2">
        <f t="shared" si="57"/>
        <v>-14.080053388175967</v>
      </c>
      <c r="F769" s="2">
        <f t="shared" si="58"/>
        <v>-4.291600272716035</v>
      </c>
    </row>
    <row r="770" spans="1:6" ht="11.25">
      <c r="A770">
        <f t="shared" si="59"/>
        <v>4572</v>
      </c>
      <c r="B770" s="4">
        <v>4084</v>
      </c>
      <c r="C770" s="8">
        <f t="shared" si="60"/>
        <v>4.084</v>
      </c>
      <c r="D770" s="1">
        <f t="shared" si="56"/>
        <v>101.31111111111112</v>
      </c>
      <c r="E770" s="2">
        <f t="shared" si="57"/>
        <v>-1.942421241872969</v>
      </c>
      <c r="F770" s="2">
        <f t="shared" si="58"/>
        <v>-0.592049994522881</v>
      </c>
    </row>
    <row r="771" spans="1:6" ht="11.25">
      <c r="A771">
        <f t="shared" si="59"/>
        <v>4578</v>
      </c>
      <c r="B771" s="4">
        <v>4085</v>
      </c>
      <c r="C771" s="8">
        <f t="shared" si="60"/>
        <v>4.085</v>
      </c>
      <c r="D771" s="1">
        <f t="shared" si="56"/>
        <v>101.33333333333333</v>
      </c>
      <c r="E771" s="2">
        <f t="shared" si="57"/>
        <v>-8.01177614662797</v>
      </c>
      <c r="F771" s="2">
        <f t="shared" si="58"/>
        <v>-2.4419893694922052</v>
      </c>
    </row>
    <row r="772" spans="1:6" ht="11.25">
      <c r="A772">
        <f t="shared" si="59"/>
        <v>4584</v>
      </c>
      <c r="B772" s="4">
        <v>4081</v>
      </c>
      <c r="C772" s="8">
        <f t="shared" si="60"/>
        <v>4.081</v>
      </c>
      <c r="D772" s="1">
        <f t="shared" si="56"/>
        <v>101.24444444444445</v>
      </c>
      <c r="E772" s="2">
        <f t="shared" si="57"/>
        <v>16.272113731352878</v>
      </c>
      <c r="F772" s="2">
        <f t="shared" si="58"/>
        <v>4.959740265316357</v>
      </c>
    </row>
    <row r="773" spans="1:6" ht="11.25">
      <c r="A773">
        <f t="shared" si="59"/>
        <v>4590</v>
      </c>
      <c r="B773" s="4">
        <v>4087</v>
      </c>
      <c r="C773" s="8">
        <f t="shared" si="60"/>
        <v>4.087</v>
      </c>
      <c r="D773" s="1">
        <f t="shared" si="56"/>
        <v>101.37777777777777</v>
      </c>
      <c r="E773" s="2">
        <f t="shared" si="57"/>
        <v>-20.147253394033488</v>
      </c>
      <c r="F773" s="2">
        <f t="shared" si="58"/>
        <v>-6.140882834501407</v>
      </c>
    </row>
    <row r="774" spans="1:6" ht="11.25">
      <c r="A774">
        <f t="shared" si="59"/>
        <v>4596</v>
      </c>
      <c r="B774" s="4">
        <v>4085</v>
      </c>
      <c r="C774" s="8">
        <f t="shared" si="60"/>
        <v>4.085</v>
      </c>
      <c r="D774" s="1">
        <f t="shared" si="56"/>
        <v>101.33333333333333</v>
      </c>
      <c r="E774" s="2">
        <f t="shared" si="57"/>
        <v>-8.01177614662797</v>
      </c>
      <c r="F774" s="2">
        <f t="shared" si="58"/>
        <v>-2.4419893694922052</v>
      </c>
    </row>
    <row r="775" spans="1:6" ht="11.25">
      <c r="A775">
        <f t="shared" si="59"/>
        <v>4602</v>
      </c>
      <c r="B775" s="4">
        <v>4086</v>
      </c>
      <c r="C775" s="8">
        <f t="shared" si="60"/>
        <v>4.086</v>
      </c>
      <c r="D775" s="1">
        <f t="shared" si="56"/>
        <v>101.35555555555557</v>
      </c>
      <c r="E775" s="2">
        <f t="shared" si="57"/>
        <v>-14.080053388175967</v>
      </c>
      <c r="F775" s="2">
        <f t="shared" si="58"/>
        <v>-4.291600272716035</v>
      </c>
    </row>
    <row r="776" spans="1:6" ht="11.25">
      <c r="A776">
        <f t="shared" si="59"/>
        <v>4608</v>
      </c>
      <c r="B776" s="4">
        <v>4082</v>
      </c>
      <c r="C776" s="8">
        <f t="shared" si="60"/>
        <v>4.082</v>
      </c>
      <c r="D776" s="1">
        <f aca="true" t="shared" si="61" ref="D776:D839">((C776/5)+0.095)/0.009</f>
        <v>101.26666666666668</v>
      </c>
      <c r="E776" s="2">
        <f aca="true" t="shared" si="62" ref="E776:E839">(POWER(10,LOG10(D776/101.304)/5.2558797)-1)/(-6.8755856*POWER(10,-6))</f>
        <v>10.199523268890445</v>
      </c>
      <c r="F776" s="2">
        <f t="shared" si="58"/>
        <v>3.1088146923578077</v>
      </c>
    </row>
    <row r="777" spans="1:6" ht="11.25">
      <c r="A777">
        <f t="shared" si="59"/>
        <v>4614</v>
      </c>
      <c r="B777" s="4">
        <v>4086</v>
      </c>
      <c r="C777" s="8">
        <f t="shared" si="60"/>
        <v>4.086</v>
      </c>
      <c r="D777" s="1">
        <f t="shared" si="61"/>
        <v>101.35555555555557</v>
      </c>
      <c r="E777" s="2">
        <f t="shared" si="62"/>
        <v>-14.080053388175967</v>
      </c>
      <c r="F777" s="2">
        <f t="shared" si="58"/>
        <v>-4.291600272716035</v>
      </c>
    </row>
    <row r="778" spans="1:6" ht="11.25">
      <c r="A778">
        <f t="shared" si="59"/>
        <v>4620</v>
      </c>
      <c r="B778" s="4">
        <v>4086</v>
      </c>
      <c r="C778" s="8">
        <f t="shared" si="60"/>
        <v>4.086</v>
      </c>
      <c r="D778" s="1">
        <f t="shared" si="61"/>
        <v>101.35555555555557</v>
      </c>
      <c r="E778" s="2">
        <f t="shared" si="62"/>
        <v>-14.080053388175967</v>
      </c>
      <c r="F778" s="2">
        <f aca="true" t="shared" si="63" ref="F778:F841">E778*0.3048</f>
        <v>-4.291600272716035</v>
      </c>
    </row>
    <row r="779" spans="1:6" ht="11.25">
      <c r="A779">
        <f aca="true" t="shared" si="64" ref="A779:A842">A778+6</f>
        <v>4626</v>
      </c>
      <c r="B779" s="4">
        <v>4083</v>
      </c>
      <c r="C779" s="8">
        <f t="shared" si="60"/>
        <v>4.083</v>
      </c>
      <c r="D779" s="1">
        <f t="shared" si="61"/>
        <v>101.28888888888889</v>
      </c>
      <c r="E779" s="2">
        <f t="shared" si="62"/>
        <v>4.128011753944658</v>
      </c>
      <c r="F779" s="2">
        <f t="shared" si="63"/>
        <v>1.2582179826023316</v>
      </c>
    </row>
    <row r="780" spans="1:6" ht="11.25">
      <c r="A780">
        <f t="shared" si="64"/>
        <v>4632</v>
      </c>
      <c r="B780" s="4">
        <v>4084</v>
      </c>
      <c r="C780" s="8">
        <f t="shared" si="60"/>
        <v>4.084</v>
      </c>
      <c r="D780" s="1">
        <f t="shared" si="61"/>
        <v>101.31111111111112</v>
      </c>
      <c r="E780" s="2">
        <f t="shared" si="62"/>
        <v>-1.942421241872969</v>
      </c>
      <c r="F780" s="2">
        <f t="shared" si="63"/>
        <v>-0.592049994522881</v>
      </c>
    </row>
    <row r="781" spans="1:6" ht="11.25">
      <c r="A781">
        <f t="shared" si="64"/>
        <v>4638</v>
      </c>
      <c r="B781" s="4">
        <v>4083</v>
      </c>
      <c r="C781" s="8">
        <f t="shared" si="60"/>
        <v>4.083</v>
      </c>
      <c r="D781" s="1">
        <f t="shared" si="61"/>
        <v>101.28888888888889</v>
      </c>
      <c r="E781" s="2">
        <f t="shared" si="62"/>
        <v>4.128011753944658</v>
      </c>
      <c r="F781" s="2">
        <f t="shared" si="63"/>
        <v>1.2582179826023316</v>
      </c>
    </row>
    <row r="782" spans="1:6" ht="11.25">
      <c r="A782">
        <f t="shared" si="64"/>
        <v>4644</v>
      </c>
      <c r="B782" s="4">
        <v>4084</v>
      </c>
      <c r="C782" s="8">
        <f t="shared" si="60"/>
        <v>4.084</v>
      </c>
      <c r="D782" s="1">
        <f t="shared" si="61"/>
        <v>101.31111111111112</v>
      </c>
      <c r="E782" s="2">
        <f t="shared" si="62"/>
        <v>-1.942421241872969</v>
      </c>
      <c r="F782" s="2">
        <f t="shared" si="63"/>
        <v>-0.592049994522881</v>
      </c>
    </row>
    <row r="783" spans="1:6" ht="11.25">
      <c r="A783">
        <f t="shared" si="64"/>
        <v>4650</v>
      </c>
      <c r="B783" s="4">
        <v>4086</v>
      </c>
      <c r="C783" s="8">
        <f aca="true" t="shared" si="65" ref="C783:C846">B783/1000</f>
        <v>4.086</v>
      </c>
      <c r="D783" s="1">
        <f t="shared" si="61"/>
        <v>101.35555555555557</v>
      </c>
      <c r="E783" s="2">
        <f t="shared" si="62"/>
        <v>-14.080053388175967</v>
      </c>
      <c r="F783" s="2">
        <f t="shared" si="63"/>
        <v>-4.291600272716035</v>
      </c>
    </row>
    <row r="784" spans="1:6" ht="11.25">
      <c r="A784">
        <f t="shared" si="64"/>
        <v>4656</v>
      </c>
      <c r="B784" s="4">
        <v>4085</v>
      </c>
      <c r="C784" s="8">
        <f t="shared" si="65"/>
        <v>4.085</v>
      </c>
      <c r="D784" s="1">
        <f t="shared" si="61"/>
        <v>101.33333333333333</v>
      </c>
      <c r="E784" s="2">
        <f t="shared" si="62"/>
        <v>-8.01177614662797</v>
      </c>
      <c r="F784" s="2">
        <f t="shared" si="63"/>
        <v>-2.4419893694922052</v>
      </c>
    </row>
    <row r="785" spans="1:6" ht="11.25">
      <c r="A785">
        <f t="shared" si="64"/>
        <v>4662</v>
      </c>
      <c r="B785" s="4">
        <v>4085</v>
      </c>
      <c r="C785" s="8">
        <f t="shared" si="65"/>
        <v>4.085</v>
      </c>
      <c r="D785" s="1">
        <f t="shared" si="61"/>
        <v>101.33333333333333</v>
      </c>
      <c r="E785" s="2">
        <f t="shared" si="62"/>
        <v>-8.01177614662797</v>
      </c>
      <c r="F785" s="2">
        <f t="shared" si="63"/>
        <v>-2.4419893694922052</v>
      </c>
    </row>
    <row r="786" spans="1:6" ht="11.25">
      <c r="A786">
        <f t="shared" si="64"/>
        <v>4668</v>
      </c>
      <c r="B786" s="4">
        <v>4084</v>
      </c>
      <c r="C786" s="8">
        <f t="shared" si="65"/>
        <v>4.084</v>
      </c>
      <c r="D786" s="1">
        <f t="shared" si="61"/>
        <v>101.31111111111112</v>
      </c>
      <c r="E786" s="2">
        <f t="shared" si="62"/>
        <v>-1.942421241872969</v>
      </c>
      <c r="F786" s="2">
        <f t="shared" si="63"/>
        <v>-0.592049994522881</v>
      </c>
    </row>
    <row r="787" spans="1:6" ht="11.25">
      <c r="A787">
        <f t="shared" si="64"/>
        <v>4674</v>
      </c>
      <c r="B787" s="4">
        <v>4083</v>
      </c>
      <c r="C787" s="8">
        <f t="shared" si="65"/>
        <v>4.083</v>
      </c>
      <c r="D787" s="1">
        <f t="shared" si="61"/>
        <v>101.28888888888889</v>
      </c>
      <c r="E787" s="2">
        <f t="shared" si="62"/>
        <v>4.128011753944658</v>
      </c>
      <c r="F787" s="2">
        <f t="shared" si="63"/>
        <v>1.2582179826023316</v>
      </c>
    </row>
    <row r="788" spans="1:6" ht="11.25">
      <c r="A788">
        <f t="shared" si="64"/>
        <v>4680</v>
      </c>
      <c r="B788" s="4">
        <v>4083</v>
      </c>
      <c r="C788" s="8">
        <f t="shared" si="65"/>
        <v>4.083</v>
      </c>
      <c r="D788" s="1">
        <f t="shared" si="61"/>
        <v>101.28888888888889</v>
      </c>
      <c r="E788" s="2">
        <f t="shared" si="62"/>
        <v>4.128011753944658</v>
      </c>
      <c r="F788" s="2">
        <f t="shared" si="63"/>
        <v>1.2582179826023316</v>
      </c>
    </row>
    <row r="789" spans="1:6" ht="11.25">
      <c r="A789">
        <f t="shared" si="64"/>
        <v>4686</v>
      </c>
      <c r="B789" s="4">
        <v>4082</v>
      </c>
      <c r="C789" s="8">
        <f t="shared" si="65"/>
        <v>4.082</v>
      </c>
      <c r="D789" s="1">
        <f t="shared" si="61"/>
        <v>101.26666666666668</v>
      </c>
      <c r="E789" s="2">
        <f t="shared" si="62"/>
        <v>10.199523268890445</v>
      </c>
      <c r="F789" s="2">
        <f t="shared" si="63"/>
        <v>3.1088146923578077</v>
      </c>
    </row>
    <row r="790" spans="1:6" ht="11.25">
      <c r="A790">
        <f t="shared" si="64"/>
        <v>4692</v>
      </c>
      <c r="B790" s="4">
        <v>4084</v>
      </c>
      <c r="C790" s="8">
        <f t="shared" si="65"/>
        <v>4.084</v>
      </c>
      <c r="D790" s="1">
        <f t="shared" si="61"/>
        <v>101.31111111111112</v>
      </c>
      <c r="E790" s="2">
        <f t="shared" si="62"/>
        <v>-1.942421241872969</v>
      </c>
      <c r="F790" s="2">
        <f t="shared" si="63"/>
        <v>-0.592049994522881</v>
      </c>
    </row>
    <row r="791" spans="1:6" ht="11.25">
      <c r="A791">
        <f t="shared" si="64"/>
        <v>4698</v>
      </c>
      <c r="B791" s="4">
        <v>4085</v>
      </c>
      <c r="C791" s="8">
        <f t="shared" si="65"/>
        <v>4.085</v>
      </c>
      <c r="D791" s="1">
        <f t="shared" si="61"/>
        <v>101.33333333333333</v>
      </c>
      <c r="E791" s="2">
        <f t="shared" si="62"/>
        <v>-8.01177614662797</v>
      </c>
      <c r="F791" s="2">
        <f t="shared" si="63"/>
        <v>-2.4419893694922052</v>
      </c>
    </row>
    <row r="792" spans="1:6" ht="11.25">
      <c r="A792">
        <f t="shared" si="64"/>
        <v>4704</v>
      </c>
      <c r="B792" s="4">
        <v>4086</v>
      </c>
      <c r="C792" s="8">
        <f t="shared" si="65"/>
        <v>4.086</v>
      </c>
      <c r="D792" s="1">
        <f t="shared" si="61"/>
        <v>101.35555555555557</v>
      </c>
      <c r="E792" s="2">
        <f t="shared" si="62"/>
        <v>-14.080053388175967</v>
      </c>
      <c r="F792" s="2">
        <f t="shared" si="63"/>
        <v>-4.291600272716035</v>
      </c>
    </row>
    <row r="793" spans="1:6" ht="11.25">
      <c r="A793">
        <f t="shared" si="64"/>
        <v>4710</v>
      </c>
      <c r="B793" s="4">
        <v>4087</v>
      </c>
      <c r="C793" s="8">
        <f t="shared" si="65"/>
        <v>4.087</v>
      </c>
      <c r="D793" s="1">
        <f t="shared" si="61"/>
        <v>101.37777777777777</v>
      </c>
      <c r="E793" s="2">
        <f t="shared" si="62"/>
        <v>-20.147253394033488</v>
      </c>
      <c r="F793" s="2">
        <f t="shared" si="63"/>
        <v>-6.140882834501407</v>
      </c>
    </row>
    <row r="794" spans="1:6" ht="11.25">
      <c r="A794">
        <f t="shared" si="64"/>
        <v>4716</v>
      </c>
      <c r="B794" s="4">
        <v>4085</v>
      </c>
      <c r="C794" s="8">
        <f t="shared" si="65"/>
        <v>4.085</v>
      </c>
      <c r="D794" s="1">
        <f t="shared" si="61"/>
        <v>101.33333333333333</v>
      </c>
      <c r="E794" s="2">
        <f t="shared" si="62"/>
        <v>-8.01177614662797</v>
      </c>
      <c r="F794" s="2">
        <f t="shared" si="63"/>
        <v>-2.4419893694922052</v>
      </c>
    </row>
    <row r="795" spans="1:6" ht="11.25">
      <c r="A795">
        <f t="shared" si="64"/>
        <v>4722</v>
      </c>
      <c r="B795" s="4">
        <v>4086</v>
      </c>
      <c r="C795" s="8">
        <f t="shared" si="65"/>
        <v>4.086</v>
      </c>
      <c r="D795" s="1">
        <f t="shared" si="61"/>
        <v>101.35555555555557</v>
      </c>
      <c r="E795" s="2">
        <f t="shared" si="62"/>
        <v>-14.080053388175967</v>
      </c>
      <c r="F795" s="2">
        <f t="shared" si="63"/>
        <v>-4.291600272716035</v>
      </c>
    </row>
    <row r="796" spans="1:6" ht="11.25">
      <c r="A796">
        <f t="shared" si="64"/>
        <v>4728</v>
      </c>
      <c r="B796" s="4">
        <v>4086</v>
      </c>
      <c r="C796" s="8">
        <f t="shared" si="65"/>
        <v>4.086</v>
      </c>
      <c r="D796" s="1">
        <f t="shared" si="61"/>
        <v>101.35555555555557</v>
      </c>
      <c r="E796" s="2">
        <f t="shared" si="62"/>
        <v>-14.080053388175967</v>
      </c>
      <c r="F796" s="2">
        <f t="shared" si="63"/>
        <v>-4.291600272716035</v>
      </c>
    </row>
    <row r="797" spans="1:6" ht="11.25">
      <c r="A797">
        <f t="shared" si="64"/>
        <v>4734</v>
      </c>
      <c r="B797" s="4">
        <v>4084</v>
      </c>
      <c r="C797" s="8">
        <f t="shared" si="65"/>
        <v>4.084</v>
      </c>
      <c r="D797" s="1">
        <f t="shared" si="61"/>
        <v>101.31111111111112</v>
      </c>
      <c r="E797" s="2">
        <f t="shared" si="62"/>
        <v>-1.942421241872969</v>
      </c>
      <c r="F797" s="2">
        <f t="shared" si="63"/>
        <v>-0.592049994522881</v>
      </c>
    </row>
    <row r="798" spans="1:6" ht="11.25">
      <c r="A798">
        <f t="shared" si="64"/>
        <v>4740</v>
      </c>
      <c r="B798" s="4">
        <v>4087</v>
      </c>
      <c r="C798" s="8">
        <f t="shared" si="65"/>
        <v>4.087</v>
      </c>
      <c r="D798" s="1">
        <f t="shared" si="61"/>
        <v>101.37777777777777</v>
      </c>
      <c r="E798" s="2">
        <f t="shared" si="62"/>
        <v>-20.147253394033488</v>
      </c>
      <c r="F798" s="2">
        <f t="shared" si="63"/>
        <v>-6.140882834501407</v>
      </c>
    </row>
    <row r="799" spans="1:6" ht="11.25">
      <c r="A799">
        <f t="shared" si="64"/>
        <v>4746</v>
      </c>
      <c r="B799" s="4">
        <v>4086</v>
      </c>
      <c r="C799" s="8">
        <f t="shared" si="65"/>
        <v>4.086</v>
      </c>
      <c r="D799" s="1">
        <f t="shared" si="61"/>
        <v>101.35555555555557</v>
      </c>
      <c r="E799" s="2">
        <f t="shared" si="62"/>
        <v>-14.080053388175967</v>
      </c>
      <c r="F799" s="2">
        <f t="shared" si="63"/>
        <v>-4.291600272716035</v>
      </c>
    </row>
    <row r="800" spans="1:6" ht="11.25">
      <c r="A800">
        <f t="shared" si="64"/>
        <v>4752</v>
      </c>
      <c r="B800" s="4">
        <v>4086</v>
      </c>
      <c r="C800" s="8">
        <f t="shared" si="65"/>
        <v>4.086</v>
      </c>
      <c r="D800" s="1">
        <f t="shared" si="61"/>
        <v>101.35555555555557</v>
      </c>
      <c r="E800" s="2">
        <f t="shared" si="62"/>
        <v>-14.080053388175967</v>
      </c>
      <c r="F800" s="2">
        <f t="shared" si="63"/>
        <v>-4.291600272716035</v>
      </c>
    </row>
    <row r="801" spans="1:6" ht="11.25">
      <c r="A801">
        <f t="shared" si="64"/>
        <v>4758</v>
      </c>
      <c r="B801" s="4">
        <v>4088</v>
      </c>
      <c r="C801" s="8">
        <f t="shared" si="65"/>
        <v>4.088</v>
      </c>
      <c r="D801" s="1">
        <f t="shared" si="61"/>
        <v>101.4</v>
      </c>
      <c r="E801" s="2">
        <f t="shared" si="62"/>
        <v>-26.213376591523293</v>
      </c>
      <c r="F801" s="2">
        <f t="shared" si="63"/>
        <v>-7.9898371850963</v>
      </c>
    </row>
    <row r="802" spans="1:6" ht="11.25">
      <c r="A802">
        <f t="shared" si="64"/>
        <v>4764</v>
      </c>
      <c r="B802" s="4">
        <v>4089</v>
      </c>
      <c r="C802" s="8">
        <f t="shared" si="65"/>
        <v>4.089</v>
      </c>
      <c r="D802" s="1">
        <f t="shared" si="61"/>
        <v>101.42222222222223</v>
      </c>
      <c r="E802" s="2">
        <f t="shared" si="62"/>
        <v>-32.27842340770978</v>
      </c>
      <c r="F802" s="2">
        <f t="shared" si="63"/>
        <v>-9.838463454669942</v>
      </c>
    </row>
    <row r="803" spans="1:6" ht="11.25">
      <c r="A803">
        <f t="shared" si="64"/>
        <v>4770</v>
      </c>
      <c r="B803" s="4">
        <v>4088</v>
      </c>
      <c r="C803" s="8">
        <f t="shared" si="65"/>
        <v>4.088</v>
      </c>
      <c r="D803" s="1">
        <f t="shared" si="61"/>
        <v>101.4</v>
      </c>
      <c r="E803" s="2">
        <f t="shared" si="62"/>
        <v>-26.213376591523293</v>
      </c>
      <c r="F803" s="2">
        <f t="shared" si="63"/>
        <v>-7.9898371850963</v>
      </c>
    </row>
    <row r="804" spans="1:6" ht="11.25">
      <c r="A804">
        <f t="shared" si="64"/>
        <v>4776</v>
      </c>
      <c r="B804" s="4">
        <v>4087</v>
      </c>
      <c r="C804" s="8">
        <f t="shared" si="65"/>
        <v>4.087</v>
      </c>
      <c r="D804" s="1">
        <f t="shared" si="61"/>
        <v>101.37777777777777</v>
      </c>
      <c r="E804" s="2">
        <f t="shared" si="62"/>
        <v>-20.147253394033488</v>
      </c>
      <c r="F804" s="2">
        <f t="shared" si="63"/>
        <v>-6.140882834501407</v>
      </c>
    </row>
    <row r="805" spans="1:6" ht="11.25">
      <c r="A805">
        <f t="shared" si="64"/>
        <v>4782</v>
      </c>
      <c r="B805" s="4">
        <v>4086</v>
      </c>
      <c r="C805" s="8">
        <f t="shared" si="65"/>
        <v>4.086</v>
      </c>
      <c r="D805" s="1">
        <f t="shared" si="61"/>
        <v>101.35555555555557</v>
      </c>
      <c r="E805" s="2">
        <f t="shared" si="62"/>
        <v>-14.080053388175967</v>
      </c>
      <c r="F805" s="2">
        <f t="shared" si="63"/>
        <v>-4.291600272716035</v>
      </c>
    </row>
    <row r="806" spans="1:6" ht="11.25">
      <c r="A806">
        <f t="shared" si="64"/>
        <v>4788</v>
      </c>
      <c r="B806" s="4">
        <v>4088</v>
      </c>
      <c r="C806" s="8">
        <f t="shared" si="65"/>
        <v>4.088</v>
      </c>
      <c r="D806" s="1">
        <f t="shared" si="61"/>
        <v>101.4</v>
      </c>
      <c r="E806" s="2">
        <f t="shared" si="62"/>
        <v>-26.213376591523293</v>
      </c>
      <c r="F806" s="2">
        <f t="shared" si="63"/>
        <v>-7.9898371850963</v>
      </c>
    </row>
    <row r="807" spans="1:6" ht="11.25">
      <c r="A807">
        <f t="shared" si="64"/>
        <v>4794</v>
      </c>
      <c r="B807" s="4">
        <v>4086</v>
      </c>
      <c r="C807" s="8">
        <f t="shared" si="65"/>
        <v>4.086</v>
      </c>
      <c r="D807" s="1">
        <f t="shared" si="61"/>
        <v>101.35555555555557</v>
      </c>
      <c r="E807" s="2">
        <f t="shared" si="62"/>
        <v>-14.080053388175967</v>
      </c>
      <c r="F807" s="2">
        <f t="shared" si="63"/>
        <v>-4.291600272716035</v>
      </c>
    </row>
    <row r="808" spans="1:6" ht="11.25">
      <c r="A808">
        <f t="shared" si="64"/>
        <v>4800</v>
      </c>
      <c r="B808" s="4">
        <v>4087</v>
      </c>
      <c r="C808" s="8">
        <f t="shared" si="65"/>
        <v>4.087</v>
      </c>
      <c r="D808" s="1">
        <f t="shared" si="61"/>
        <v>101.37777777777777</v>
      </c>
      <c r="E808" s="2">
        <f t="shared" si="62"/>
        <v>-20.147253394033488</v>
      </c>
      <c r="F808" s="2">
        <f t="shared" si="63"/>
        <v>-6.140882834501407</v>
      </c>
    </row>
    <row r="809" spans="1:6" ht="11.25">
      <c r="A809">
        <f t="shared" si="64"/>
        <v>4806</v>
      </c>
      <c r="B809" s="4">
        <v>4086</v>
      </c>
      <c r="C809" s="8">
        <f t="shared" si="65"/>
        <v>4.086</v>
      </c>
      <c r="D809" s="1">
        <f t="shared" si="61"/>
        <v>101.35555555555557</v>
      </c>
      <c r="E809" s="2">
        <f t="shared" si="62"/>
        <v>-14.080053388175967</v>
      </c>
      <c r="F809" s="2">
        <f t="shared" si="63"/>
        <v>-4.291600272716035</v>
      </c>
    </row>
    <row r="810" spans="1:6" ht="11.25">
      <c r="A810">
        <f t="shared" si="64"/>
        <v>4812</v>
      </c>
      <c r="B810" s="4">
        <v>4083</v>
      </c>
      <c r="C810" s="8">
        <f t="shared" si="65"/>
        <v>4.083</v>
      </c>
      <c r="D810" s="1">
        <f t="shared" si="61"/>
        <v>101.28888888888889</v>
      </c>
      <c r="E810" s="2">
        <f t="shared" si="62"/>
        <v>4.128011753944658</v>
      </c>
      <c r="F810" s="2">
        <f t="shared" si="63"/>
        <v>1.2582179826023316</v>
      </c>
    </row>
    <row r="811" spans="1:6" ht="11.25">
      <c r="A811">
        <f t="shared" si="64"/>
        <v>4818</v>
      </c>
      <c r="B811" s="4">
        <v>4088</v>
      </c>
      <c r="C811" s="8">
        <f t="shared" si="65"/>
        <v>4.088</v>
      </c>
      <c r="D811" s="1">
        <f t="shared" si="61"/>
        <v>101.4</v>
      </c>
      <c r="E811" s="2">
        <f t="shared" si="62"/>
        <v>-26.213376591523293</v>
      </c>
      <c r="F811" s="2">
        <f t="shared" si="63"/>
        <v>-7.9898371850963</v>
      </c>
    </row>
    <row r="812" spans="1:6" ht="11.25">
      <c r="A812">
        <f t="shared" si="64"/>
        <v>4824</v>
      </c>
      <c r="B812" s="4">
        <v>4086</v>
      </c>
      <c r="C812" s="8">
        <f t="shared" si="65"/>
        <v>4.086</v>
      </c>
      <c r="D812" s="1">
        <f t="shared" si="61"/>
        <v>101.35555555555557</v>
      </c>
      <c r="E812" s="2">
        <f t="shared" si="62"/>
        <v>-14.080053388175967</v>
      </c>
      <c r="F812" s="2">
        <f t="shared" si="63"/>
        <v>-4.291600272716035</v>
      </c>
    </row>
    <row r="813" spans="1:6" ht="11.25">
      <c r="A813">
        <f t="shared" si="64"/>
        <v>4830</v>
      </c>
      <c r="B813" s="4">
        <v>4088</v>
      </c>
      <c r="C813" s="8">
        <f t="shared" si="65"/>
        <v>4.088</v>
      </c>
      <c r="D813" s="1">
        <f t="shared" si="61"/>
        <v>101.4</v>
      </c>
      <c r="E813" s="2">
        <f t="shared" si="62"/>
        <v>-26.213376591523293</v>
      </c>
      <c r="F813" s="2">
        <f t="shared" si="63"/>
        <v>-7.9898371850963</v>
      </c>
    </row>
    <row r="814" spans="1:6" ht="11.25">
      <c r="A814">
        <f t="shared" si="64"/>
        <v>4836</v>
      </c>
      <c r="B814" s="4">
        <v>4091</v>
      </c>
      <c r="C814" s="8">
        <f t="shared" si="65"/>
        <v>4.091</v>
      </c>
      <c r="D814" s="1">
        <f t="shared" si="61"/>
        <v>101.46666666666667</v>
      </c>
      <c r="E814" s="2">
        <f t="shared" si="62"/>
        <v>-44.40528960291258</v>
      </c>
      <c r="F814" s="2">
        <f t="shared" si="63"/>
        <v>-13.534732270967755</v>
      </c>
    </row>
    <row r="815" spans="1:6" ht="11.25">
      <c r="A815">
        <f t="shared" si="64"/>
        <v>4842</v>
      </c>
      <c r="B815" s="4">
        <v>4088</v>
      </c>
      <c r="C815" s="8">
        <f t="shared" si="65"/>
        <v>4.088</v>
      </c>
      <c r="D815" s="1">
        <f t="shared" si="61"/>
        <v>101.4</v>
      </c>
      <c r="E815" s="2">
        <f t="shared" si="62"/>
        <v>-26.213376591523293</v>
      </c>
      <c r="F815" s="2">
        <f t="shared" si="63"/>
        <v>-7.9898371850963</v>
      </c>
    </row>
    <row r="816" spans="1:6" ht="11.25">
      <c r="A816">
        <f t="shared" si="64"/>
        <v>4848</v>
      </c>
      <c r="B816" s="4">
        <v>4089</v>
      </c>
      <c r="C816" s="8">
        <f t="shared" si="65"/>
        <v>4.089</v>
      </c>
      <c r="D816" s="1">
        <f t="shared" si="61"/>
        <v>101.42222222222223</v>
      </c>
      <c r="E816" s="2">
        <f t="shared" si="62"/>
        <v>-32.27842340770978</v>
      </c>
      <c r="F816" s="2">
        <f t="shared" si="63"/>
        <v>-9.838463454669942</v>
      </c>
    </row>
    <row r="817" spans="1:6" ht="11.25">
      <c r="A817">
        <f t="shared" si="64"/>
        <v>4854</v>
      </c>
      <c r="B817" s="4">
        <v>4087</v>
      </c>
      <c r="C817" s="8">
        <f t="shared" si="65"/>
        <v>4.087</v>
      </c>
      <c r="D817" s="1">
        <f t="shared" si="61"/>
        <v>101.37777777777777</v>
      </c>
      <c r="E817" s="2">
        <f t="shared" si="62"/>
        <v>-20.147253394033488</v>
      </c>
      <c r="F817" s="2">
        <f t="shared" si="63"/>
        <v>-6.140882834501407</v>
      </c>
    </row>
    <row r="818" spans="1:6" ht="11.25">
      <c r="A818">
        <f t="shared" si="64"/>
        <v>4860</v>
      </c>
      <c r="B818" s="4">
        <v>4089</v>
      </c>
      <c r="C818" s="8">
        <f t="shared" si="65"/>
        <v>4.089</v>
      </c>
      <c r="D818" s="1">
        <f t="shared" si="61"/>
        <v>101.42222222222223</v>
      </c>
      <c r="E818" s="2">
        <f t="shared" si="62"/>
        <v>-32.27842340770978</v>
      </c>
      <c r="F818" s="2">
        <f t="shared" si="63"/>
        <v>-9.838463454669942</v>
      </c>
    </row>
    <row r="819" spans="1:6" ht="11.25">
      <c r="A819">
        <f t="shared" si="64"/>
        <v>4866</v>
      </c>
      <c r="B819" s="4">
        <v>4088</v>
      </c>
      <c r="C819" s="8">
        <f t="shared" si="65"/>
        <v>4.088</v>
      </c>
      <c r="D819" s="1">
        <f t="shared" si="61"/>
        <v>101.4</v>
      </c>
      <c r="E819" s="2">
        <f t="shared" si="62"/>
        <v>-26.213376591523293</v>
      </c>
      <c r="F819" s="2">
        <f t="shared" si="63"/>
        <v>-7.9898371850963</v>
      </c>
    </row>
    <row r="820" spans="1:6" ht="11.25">
      <c r="A820">
        <f t="shared" si="64"/>
        <v>4872</v>
      </c>
      <c r="B820" s="4">
        <v>4088</v>
      </c>
      <c r="C820" s="8">
        <f t="shared" si="65"/>
        <v>4.088</v>
      </c>
      <c r="D820" s="1">
        <f t="shared" si="61"/>
        <v>101.4</v>
      </c>
      <c r="E820" s="2">
        <f t="shared" si="62"/>
        <v>-26.213376591523293</v>
      </c>
      <c r="F820" s="2">
        <f t="shared" si="63"/>
        <v>-7.9898371850963</v>
      </c>
    </row>
    <row r="821" spans="1:6" ht="11.25">
      <c r="A821">
        <f t="shared" si="64"/>
        <v>4878</v>
      </c>
      <c r="B821" s="4">
        <v>4086</v>
      </c>
      <c r="C821" s="8">
        <f t="shared" si="65"/>
        <v>4.086</v>
      </c>
      <c r="D821" s="1">
        <f t="shared" si="61"/>
        <v>101.35555555555557</v>
      </c>
      <c r="E821" s="2">
        <f t="shared" si="62"/>
        <v>-14.080053388175967</v>
      </c>
      <c r="F821" s="2">
        <f t="shared" si="63"/>
        <v>-4.291600272716035</v>
      </c>
    </row>
    <row r="822" spans="1:6" ht="11.25">
      <c r="A822">
        <f t="shared" si="64"/>
        <v>4884</v>
      </c>
      <c r="B822" s="4">
        <v>4087</v>
      </c>
      <c r="C822" s="8">
        <f t="shared" si="65"/>
        <v>4.087</v>
      </c>
      <c r="D822" s="1">
        <f t="shared" si="61"/>
        <v>101.37777777777777</v>
      </c>
      <c r="E822" s="2">
        <f t="shared" si="62"/>
        <v>-20.147253394033488</v>
      </c>
      <c r="F822" s="2">
        <f t="shared" si="63"/>
        <v>-6.140882834501407</v>
      </c>
    </row>
    <row r="823" spans="1:6" ht="11.25">
      <c r="A823">
        <f t="shared" si="64"/>
        <v>4890</v>
      </c>
      <c r="B823" s="4">
        <v>4088</v>
      </c>
      <c r="C823" s="8">
        <f t="shared" si="65"/>
        <v>4.088</v>
      </c>
      <c r="D823" s="1">
        <f t="shared" si="61"/>
        <v>101.4</v>
      </c>
      <c r="E823" s="2">
        <f t="shared" si="62"/>
        <v>-26.213376591523293</v>
      </c>
      <c r="F823" s="2">
        <f t="shared" si="63"/>
        <v>-7.9898371850963</v>
      </c>
    </row>
    <row r="824" spans="1:6" ht="11.25">
      <c r="A824">
        <f t="shared" si="64"/>
        <v>4896</v>
      </c>
      <c r="B824" s="4">
        <v>4085</v>
      </c>
      <c r="C824" s="8">
        <f t="shared" si="65"/>
        <v>4.085</v>
      </c>
      <c r="D824" s="1">
        <f t="shared" si="61"/>
        <v>101.33333333333333</v>
      </c>
      <c r="E824" s="2">
        <f t="shared" si="62"/>
        <v>-8.01177614662797</v>
      </c>
      <c r="F824" s="2">
        <f t="shared" si="63"/>
        <v>-2.4419893694922052</v>
      </c>
    </row>
    <row r="825" spans="1:6" ht="11.25">
      <c r="A825">
        <f t="shared" si="64"/>
        <v>4902</v>
      </c>
      <c r="B825" s="4">
        <v>4090</v>
      </c>
      <c r="C825" s="8">
        <f t="shared" si="65"/>
        <v>4.09</v>
      </c>
      <c r="D825" s="1">
        <f t="shared" si="61"/>
        <v>101.44444444444444</v>
      </c>
      <c r="E825" s="2">
        <f t="shared" si="62"/>
        <v>-38.34239426933441</v>
      </c>
      <c r="F825" s="2">
        <f t="shared" si="63"/>
        <v>-11.68676177329313</v>
      </c>
    </row>
    <row r="826" spans="1:6" ht="11.25">
      <c r="A826">
        <f t="shared" si="64"/>
        <v>4908</v>
      </c>
      <c r="B826" s="4">
        <v>4088</v>
      </c>
      <c r="C826" s="8">
        <f t="shared" si="65"/>
        <v>4.088</v>
      </c>
      <c r="D826" s="1">
        <f t="shared" si="61"/>
        <v>101.4</v>
      </c>
      <c r="E826" s="2">
        <f t="shared" si="62"/>
        <v>-26.213376591523293</v>
      </c>
      <c r="F826" s="2">
        <f t="shared" si="63"/>
        <v>-7.9898371850963</v>
      </c>
    </row>
    <row r="827" spans="1:6" ht="11.25">
      <c r="A827">
        <f t="shared" si="64"/>
        <v>4914</v>
      </c>
      <c r="B827" s="4">
        <v>4087</v>
      </c>
      <c r="C827" s="8">
        <f t="shared" si="65"/>
        <v>4.087</v>
      </c>
      <c r="D827" s="1">
        <f t="shared" si="61"/>
        <v>101.37777777777777</v>
      </c>
      <c r="E827" s="2">
        <f t="shared" si="62"/>
        <v>-20.147253394033488</v>
      </c>
      <c r="F827" s="2">
        <f t="shared" si="63"/>
        <v>-6.140882834501407</v>
      </c>
    </row>
    <row r="828" spans="1:6" ht="11.25">
      <c r="A828">
        <f t="shared" si="64"/>
        <v>4920</v>
      </c>
      <c r="B828" s="4">
        <v>4090</v>
      </c>
      <c r="C828" s="8">
        <f t="shared" si="65"/>
        <v>4.09</v>
      </c>
      <c r="D828" s="1">
        <f t="shared" si="61"/>
        <v>101.44444444444444</v>
      </c>
      <c r="E828" s="2">
        <f t="shared" si="62"/>
        <v>-38.34239426933441</v>
      </c>
      <c r="F828" s="2">
        <f t="shared" si="63"/>
        <v>-11.68676177329313</v>
      </c>
    </row>
    <row r="829" spans="1:6" ht="11.25">
      <c r="A829">
        <f t="shared" si="64"/>
        <v>4926</v>
      </c>
      <c r="B829" s="4">
        <v>4089</v>
      </c>
      <c r="C829" s="8">
        <f t="shared" si="65"/>
        <v>4.089</v>
      </c>
      <c r="D829" s="1">
        <f t="shared" si="61"/>
        <v>101.42222222222223</v>
      </c>
      <c r="E829" s="2">
        <f t="shared" si="62"/>
        <v>-32.27842340770978</v>
      </c>
      <c r="F829" s="2">
        <f t="shared" si="63"/>
        <v>-9.838463454669942</v>
      </c>
    </row>
    <row r="830" spans="1:6" ht="11.25">
      <c r="A830">
        <f t="shared" si="64"/>
        <v>4932</v>
      </c>
      <c r="B830" s="4">
        <v>4088</v>
      </c>
      <c r="C830" s="8">
        <f t="shared" si="65"/>
        <v>4.088</v>
      </c>
      <c r="D830" s="1">
        <f t="shared" si="61"/>
        <v>101.4</v>
      </c>
      <c r="E830" s="2">
        <f t="shared" si="62"/>
        <v>-26.213376591523293</v>
      </c>
      <c r="F830" s="2">
        <f t="shared" si="63"/>
        <v>-7.9898371850963</v>
      </c>
    </row>
    <row r="831" spans="1:6" ht="11.25">
      <c r="A831">
        <f t="shared" si="64"/>
        <v>4938</v>
      </c>
      <c r="B831" s="4">
        <v>4089</v>
      </c>
      <c r="C831" s="8">
        <f t="shared" si="65"/>
        <v>4.089</v>
      </c>
      <c r="D831" s="1">
        <f t="shared" si="61"/>
        <v>101.42222222222223</v>
      </c>
      <c r="E831" s="2">
        <f t="shared" si="62"/>
        <v>-32.27842340770978</v>
      </c>
      <c r="F831" s="2">
        <f t="shared" si="63"/>
        <v>-9.838463454669942</v>
      </c>
    </row>
    <row r="832" spans="1:6" ht="11.25">
      <c r="A832">
        <f t="shared" si="64"/>
        <v>4944</v>
      </c>
      <c r="B832" s="4">
        <v>4088</v>
      </c>
      <c r="C832" s="8">
        <f t="shared" si="65"/>
        <v>4.088</v>
      </c>
      <c r="D832" s="1">
        <f t="shared" si="61"/>
        <v>101.4</v>
      </c>
      <c r="E832" s="2">
        <f t="shared" si="62"/>
        <v>-26.213376591523293</v>
      </c>
      <c r="F832" s="2">
        <f t="shared" si="63"/>
        <v>-7.9898371850963</v>
      </c>
    </row>
    <row r="833" spans="1:6" ht="11.25">
      <c r="A833">
        <f t="shared" si="64"/>
        <v>4950</v>
      </c>
      <c r="B833" s="4">
        <v>4089</v>
      </c>
      <c r="C833" s="8">
        <f t="shared" si="65"/>
        <v>4.089</v>
      </c>
      <c r="D833" s="1">
        <f t="shared" si="61"/>
        <v>101.42222222222223</v>
      </c>
      <c r="E833" s="2">
        <f t="shared" si="62"/>
        <v>-32.27842340770978</v>
      </c>
      <c r="F833" s="2">
        <f t="shared" si="63"/>
        <v>-9.838463454669942</v>
      </c>
    </row>
    <row r="834" spans="1:6" ht="11.25">
      <c r="A834">
        <f t="shared" si="64"/>
        <v>4956</v>
      </c>
      <c r="B834" s="4">
        <v>4087</v>
      </c>
      <c r="C834" s="8">
        <f t="shared" si="65"/>
        <v>4.087</v>
      </c>
      <c r="D834" s="1">
        <f t="shared" si="61"/>
        <v>101.37777777777777</v>
      </c>
      <c r="E834" s="2">
        <f t="shared" si="62"/>
        <v>-20.147253394033488</v>
      </c>
      <c r="F834" s="2">
        <f t="shared" si="63"/>
        <v>-6.140882834501407</v>
      </c>
    </row>
    <row r="835" spans="1:6" ht="11.25">
      <c r="A835">
        <f t="shared" si="64"/>
        <v>4962</v>
      </c>
      <c r="B835" s="4">
        <v>4085</v>
      </c>
      <c r="C835" s="8">
        <f t="shared" si="65"/>
        <v>4.085</v>
      </c>
      <c r="D835" s="1">
        <f t="shared" si="61"/>
        <v>101.33333333333333</v>
      </c>
      <c r="E835" s="2">
        <f t="shared" si="62"/>
        <v>-8.01177614662797</v>
      </c>
      <c r="F835" s="2">
        <f t="shared" si="63"/>
        <v>-2.4419893694922052</v>
      </c>
    </row>
    <row r="836" spans="1:6" ht="11.25">
      <c r="A836">
        <f t="shared" si="64"/>
        <v>4968</v>
      </c>
      <c r="B836" s="4">
        <v>4088</v>
      </c>
      <c r="C836" s="8">
        <f t="shared" si="65"/>
        <v>4.088</v>
      </c>
      <c r="D836" s="1">
        <f t="shared" si="61"/>
        <v>101.4</v>
      </c>
      <c r="E836" s="2">
        <f t="shared" si="62"/>
        <v>-26.213376591523293</v>
      </c>
      <c r="F836" s="2">
        <f t="shared" si="63"/>
        <v>-7.9898371850963</v>
      </c>
    </row>
    <row r="837" spans="1:6" ht="11.25">
      <c r="A837">
        <f t="shared" si="64"/>
        <v>4974</v>
      </c>
      <c r="B837" s="4">
        <v>4086</v>
      </c>
      <c r="C837" s="8">
        <f t="shared" si="65"/>
        <v>4.086</v>
      </c>
      <c r="D837" s="1">
        <f t="shared" si="61"/>
        <v>101.35555555555557</v>
      </c>
      <c r="E837" s="2">
        <f t="shared" si="62"/>
        <v>-14.080053388175967</v>
      </c>
      <c r="F837" s="2">
        <f t="shared" si="63"/>
        <v>-4.291600272716035</v>
      </c>
    </row>
    <row r="838" spans="1:6" ht="11.25">
      <c r="A838">
        <f t="shared" si="64"/>
        <v>4980</v>
      </c>
      <c r="B838" s="4">
        <v>4089</v>
      </c>
      <c r="C838" s="8">
        <f t="shared" si="65"/>
        <v>4.089</v>
      </c>
      <c r="D838" s="1">
        <f t="shared" si="61"/>
        <v>101.42222222222223</v>
      </c>
      <c r="E838" s="2">
        <f t="shared" si="62"/>
        <v>-32.27842340770978</v>
      </c>
      <c r="F838" s="2">
        <f t="shared" si="63"/>
        <v>-9.838463454669942</v>
      </c>
    </row>
    <row r="839" spans="1:6" ht="11.25">
      <c r="A839">
        <f t="shared" si="64"/>
        <v>4986</v>
      </c>
      <c r="B839" s="4">
        <v>4090</v>
      </c>
      <c r="C839" s="8">
        <f t="shared" si="65"/>
        <v>4.09</v>
      </c>
      <c r="D839" s="1">
        <f t="shared" si="61"/>
        <v>101.44444444444444</v>
      </c>
      <c r="E839" s="2">
        <f t="shared" si="62"/>
        <v>-38.34239426933441</v>
      </c>
      <c r="F839" s="2">
        <f t="shared" si="63"/>
        <v>-11.68676177329313</v>
      </c>
    </row>
    <row r="840" spans="1:6" ht="11.25">
      <c r="A840">
        <f t="shared" si="64"/>
        <v>4992</v>
      </c>
      <c r="B840" s="4">
        <v>4089</v>
      </c>
      <c r="C840" s="8">
        <f t="shared" si="65"/>
        <v>4.089</v>
      </c>
      <c r="D840" s="1">
        <f aca="true" t="shared" si="66" ref="D840:D903">((C840/5)+0.095)/0.009</f>
        <v>101.42222222222223</v>
      </c>
      <c r="E840" s="2">
        <f aca="true" t="shared" si="67" ref="E840:E903">(POWER(10,LOG10(D840/101.304)/5.2558797)-1)/(-6.8755856*POWER(10,-6))</f>
        <v>-32.27842340770978</v>
      </c>
      <c r="F840" s="2">
        <f t="shared" si="63"/>
        <v>-9.838463454669942</v>
      </c>
    </row>
    <row r="841" spans="1:6" ht="11.25">
      <c r="A841">
        <f t="shared" si="64"/>
        <v>4998</v>
      </c>
      <c r="B841" s="4">
        <v>4085</v>
      </c>
      <c r="C841" s="8">
        <f t="shared" si="65"/>
        <v>4.085</v>
      </c>
      <c r="D841" s="1">
        <f t="shared" si="66"/>
        <v>101.33333333333333</v>
      </c>
      <c r="E841" s="2">
        <f t="shared" si="67"/>
        <v>-8.01177614662797</v>
      </c>
      <c r="F841" s="2">
        <f t="shared" si="63"/>
        <v>-2.4419893694922052</v>
      </c>
    </row>
    <row r="842" spans="1:6" ht="11.25">
      <c r="A842">
        <f t="shared" si="64"/>
        <v>5004</v>
      </c>
      <c r="B842" s="4">
        <v>4082</v>
      </c>
      <c r="C842" s="8">
        <f t="shared" si="65"/>
        <v>4.082</v>
      </c>
      <c r="D842" s="1">
        <f t="shared" si="66"/>
        <v>101.26666666666668</v>
      </c>
      <c r="E842" s="2">
        <f t="shared" si="67"/>
        <v>10.199523268890445</v>
      </c>
      <c r="F842" s="2">
        <f aca="true" t="shared" si="68" ref="F842:F905">E842*0.3048</f>
        <v>3.1088146923578077</v>
      </c>
    </row>
    <row r="843" spans="1:6" ht="11.25">
      <c r="A843">
        <f aca="true" t="shared" si="69" ref="A843:A906">A842+6</f>
        <v>5010</v>
      </c>
      <c r="B843" s="4">
        <v>4086</v>
      </c>
      <c r="C843" s="8">
        <f t="shared" si="65"/>
        <v>4.086</v>
      </c>
      <c r="D843" s="1">
        <f t="shared" si="66"/>
        <v>101.35555555555557</v>
      </c>
      <c r="E843" s="2">
        <f t="shared" si="67"/>
        <v>-14.080053388175967</v>
      </c>
      <c r="F843" s="2">
        <f t="shared" si="68"/>
        <v>-4.291600272716035</v>
      </c>
    </row>
    <row r="844" spans="1:6" ht="11.25">
      <c r="A844">
        <f t="shared" si="69"/>
        <v>5016</v>
      </c>
      <c r="B844" s="4">
        <v>4088</v>
      </c>
      <c r="C844" s="8">
        <f t="shared" si="65"/>
        <v>4.088</v>
      </c>
      <c r="D844" s="1">
        <f t="shared" si="66"/>
        <v>101.4</v>
      </c>
      <c r="E844" s="2">
        <f t="shared" si="67"/>
        <v>-26.213376591523293</v>
      </c>
      <c r="F844" s="2">
        <f t="shared" si="68"/>
        <v>-7.9898371850963</v>
      </c>
    </row>
    <row r="845" spans="1:6" ht="11.25">
      <c r="A845">
        <f t="shared" si="69"/>
        <v>5022</v>
      </c>
      <c r="B845" s="4">
        <v>4086</v>
      </c>
      <c r="C845" s="8">
        <f t="shared" si="65"/>
        <v>4.086</v>
      </c>
      <c r="D845" s="1">
        <f t="shared" si="66"/>
        <v>101.35555555555557</v>
      </c>
      <c r="E845" s="2">
        <f t="shared" si="67"/>
        <v>-14.080053388175967</v>
      </c>
      <c r="F845" s="2">
        <f t="shared" si="68"/>
        <v>-4.291600272716035</v>
      </c>
    </row>
    <row r="846" spans="1:6" ht="11.25">
      <c r="A846">
        <f t="shared" si="69"/>
        <v>5028</v>
      </c>
      <c r="B846" s="4">
        <v>4088</v>
      </c>
      <c r="C846" s="8">
        <f t="shared" si="65"/>
        <v>4.088</v>
      </c>
      <c r="D846" s="1">
        <f t="shared" si="66"/>
        <v>101.4</v>
      </c>
      <c r="E846" s="2">
        <f t="shared" si="67"/>
        <v>-26.213376591523293</v>
      </c>
      <c r="F846" s="2">
        <f t="shared" si="68"/>
        <v>-7.9898371850963</v>
      </c>
    </row>
    <row r="847" spans="1:6" ht="11.25">
      <c r="A847">
        <f t="shared" si="69"/>
        <v>5034</v>
      </c>
      <c r="B847" s="4">
        <v>4088</v>
      </c>
      <c r="C847" s="8">
        <f aca="true" t="shared" si="70" ref="C847:C910">B847/1000</f>
        <v>4.088</v>
      </c>
      <c r="D847" s="1">
        <f t="shared" si="66"/>
        <v>101.4</v>
      </c>
      <c r="E847" s="2">
        <f t="shared" si="67"/>
        <v>-26.213376591523293</v>
      </c>
      <c r="F847" s="2">
        <f t="shared" si="68"/>
        <v>-7.9898371850963</v>
      </c>
    </row>
    <row r="848" spans="1:6" ht="11.25">
      <c r="A848">
        <f t="shared" si="69"/>
        <v>5040</v>
      </c>
      <c r="B848" s="4">
        <v>4088</v>
      </c>
      <c r="C848" s="8">
        <f t="shared" si="70"/>
        <v>4.088</v>
      </c>
      <c r="D848" s="1">
        <f t="shared" si="66"/>
        <v>101.4</v>
      </c>
      <c r="E848" s="2">
        <f t="shared" si="67"/>
        <v>-26.213376591523293</v>
      </c>
      <c r="F848" s="2">
        <f t="shared" si="68"/>
        <v>-7.9898371850963</v>
      </c>
    </row>
    <row r="849" spans="1:6" ht="11.25">
      <c r="A849">
        <f t="shared" si="69"/>
        <v>5046</v>
      </c>
      <c r="B849" s="4">
        <v>4087</v>
      </c>
      <c r="C849" s="8">
        <f t="shared" si="70"/>
        <v>4.087</v>
      </c>
      <c r="D849" s="1">
        <f t="shared" si="66"/>
        <v>101.37777777777777</v>
      </c>
      <c r="E849" s="2">
        <f t="shared" si="67"/>
        <v>-20.147253394033488</v>
      </c>
      <c r="F849" s="2">
        <f t="shared" si="68"/>
        <v>-6.140882834501407</v>
      </c>
    </row>
    <row r="850" spans="1:6" ht="11.25">
      <c r="A850">
        <f t="shared" si="69"/>
        <v>5052</v>
      </c>
      <c r="B850" s="4">
        <v>4087</v>
      </c>
      <c r="C850" s="8">
        <f t="shared" si="70"/>
        <v>4.087</v>
      </c>
      <c r="D850" s="1">
        <f t="shared" si="66"/>
        <v>101.37777777777777</v>
      </c>
      <c r="E850" s="2">
        <f t="shared" si="67"/>
        <v>-20.147253394033488</v>
      </c>
      <c r="F850" s="2">
        <f t="shared" si="68"/>
        <v>-6.140882834501407</v>
      </c>
    </row>
    <row r="851" spans="1:6" ht="11.25">
      <c r="A851">
        <f t="shared" si="69"/>
        <v>5058</v>
      </c>
      <c r="B851" s="4">
        <v>4086</v>
      </c>
      <c r="C851" s="8">
        <f t="shared" si="70"/>
        <v>4.086</v>
      </c>
      <c r="D851" s="1">
        <f t="shared" si="66"/>
        <v>101.35555555555557</v>
      </c>
      <c r="E851" s="2">
        <f t="shared" si="67"/>
        <v>-14.080053388175967</v>
      </c>
      <c r="F851" s="2">
        <f t="shared" si="68"/>
        <v>-4.291600272716035</v>
      </c>
    </row>
    <row r="852" spans="1:6" ht="11.25">
      <c r="A852">
        <f t="shared" si="69"/>
        <v>5064</v>
      </c>
      <c r="B852" s="4">
        <v>4085</v>
      </c>
      <c r="C852" s="8">
        <f t="shared" si="70"/>
        <v>4.085</v>
      </c>
      <c r="D852" s="1">
        <f t="shared" si="66"/>
        <v>101.33333333333333</v>
      </c>
      <c r="E852" s="2">
        <f t="shared" si="67"/>
        <v>-8.01177614662797</v>
      </c>
      <c r="F852" s="2">
        <f t="shared" si="68"/>
        <v>-2.4419893694922052</v>
      </c>
    </row>
    <row r="853" spans="1:6" ht="11.25">
      <c r="A853">
        <f t="shared" si="69"/>
        <v>5070</v>
      </c>
      <c r="B853" s="4">
        <v>4087</v>
      </c>
      <c r="C853" s="8">
        <f t="shared" si="70"/>
        <v>4.087</v>
      </c>
      <c r="D853" s="1">
        <f t="shared" si="66"/>
        <v>101.37777777777777</v>
      </c>
      <c r="E853" s="2">
        <f t="shared" si="67"/>
        <v>-20.147253394033488</v>
      </c>
      <c r="F853" s="2">
        <f t="shared" si="68"/>
        <v>-6.140882834501407</v>
      </c>
    </row>
    <row r="854" spans="1:6" ht="11.25">
      <c r="A854">
        <f t="shared" si="69"/>
        <v>5076</v>
      </c>
      <c r="B854" s="4">
        <v>4088</v>
      </c>
      <c r="C854" s="8">
        <f t="shared" si="70"/>
        <v>4.088</v>
      </c>
      <c r="D854" s="1">
        <f t="shared" si="66"/>
        <v>101.4</v>
      </c>
      <c r="E854" s="2">
        <f t="shared" si="67"/>
        <v>-26.213376591523293</v>
      </c>
      <c r="F854" s="2">
        <f t="shared" si="68"/>
        <v>-7.9898371850963</v>
      </c>
    </row>
    <row r="855" spans="1:6" ht="11.25">
      <c r="A855">
        <f t="shared" si="69"/>
        <v>5082</v>
      </c>
      <c r="B855" s="4">
        <v>4087</v>
      </c>
      <c r="C855" s="8">
        <f t="shared" si="70"/>
        <v>4.087</v>
      </c>
      <c r="D855" s="1">
        <f t="shared" si="66"/>
        <v>101.37777777777777</v>
      </c>
      <c r="E855" s="2">
        <f t="shared" si="67"/>
        <v>-20.147253394033488</v>
      </c>
      <c r="F855" s="2">
        <f t="shared" si="68"/>
        <v>-6.140882834501407</v>
      </c>
    </row>
    <row r="856" spans="1:6" ht="11.25">
      <c r="A856">
        <f t="shared" si="69"/>
        <v>5088</v>
      </c>
      <c r="B856" s="4">
        <v>4085</v>
      </c>
      <c r="C856" s="8">
        <f t="shared" si="70"/>
        <v>4.085</v>
      </c>
      <c r="D856" s="1">
        <f t="shared" si="66"/>
        <v>101.33333333333333</v>
      </c>
      <c r="E856" s="2">
        <f t="shared" si="67"/>
        <v>-8.01177614662797</v>
      </c>
      <c r="F856" s="2">
        <f t="shared" si="68"/>
        <v>-2.4419893694922052</v>
      </c>
    </row>
    <row r="857" spans="1:6" ht="11.25">
      <c r="A857">
        <f t="shared" si="69"/>
        <v>5094</v>
      </c>
      <c r="B857" s="4">
        <v>4086</v>
      </c>
      <c r="C857" s="8">
        <f t="shared" si="70"/>
        <v>4.086</v>
      </c>
      <c r="D857" s="1">
        <f t="shared" si="66"/>
        <v>101.35555555555557</v>
      </c>
      <c r="E857" s="2">
        <f t="shared" si="67"/>
        <v>-14.080053388175967</v>
      </c>
      <c r="F857" s="2">
        <f t="shared" si="68"/>
        <v>-4.291600272716035</v>
      </c>
    </row>
    <row r="858" spans="1:6" ht="11.25">
      <c r="A858">
        <f t="shared" si="69"/>
        <v>5100</v>
      </c>
      <c r="B858" s="4">
        <v>4086</v>
      </c>
      <c r="C858" s="8">
        <f t="shared" si="70"/>
        <v>4.086</v>
      </c>
      <c r="D858" s="1">
        <f t="shared" si="66"/>
        <v>101.35555555555557</v>
      </c>
      <c r="E858" s="2">
        <f t="shared" si="67"/>
        <v>-14.080053388175967</v>
      </c>
      <c r="F858" s="2">
        <f t="shared" si="68"/>
        <v>-4.291600272716035</v>
      </c>
    </row>
    <row r="859" spans="1:6" ht="11.25">
      <c r="A859">
        <f t="shared" si="69"/>
        <v>5106</v>
      </c>
      <c r="B859" s="4">
        <v>4086</v>
      </c>
      <c r="C859" s="8">
        <f t="shared" si="70"/>
        <v>4.086</v>
      </c>
      <c r="D859" s="1">
        <f t="shared" si="66"/>
        <v>101.35555555555557</v>
      </c>
      <c r="E859" s="2">
        <f t="shared" si="67"/>
        <v>-14.080053388175967</v>
      </c>
      <c r="F859" s="2">
        <f t="shared" si="68"/>
        <v>-4.291600272716035</v>
      </c>
    </row>
    <row r="860" spans="1:6" ht="11.25">
      <c r="A860">
        <f t="shared" si="69"/>
        <v>5112</v>
      </c>
      <c r="B860" s="4">
        <v>4085</v>
      </c>
      <c r="C860" s="8">
        <f t="shared" si="70"/>
        <v>4.085</v>
      </c>
      <c r="D860" s="1">
        <f t="shared" si="66"/>
        <v>101.33333333333333</v>
      </c>
      <c r="E860" s="2">
        <f t="shared" si="67"/>
        <v>-8.01177614662797</v>
      </c>
      <c r="F860" s="2">
        <f t="shared" si="68"/>
        <v>-2.4419893694922052</v>
      </c>
    </row>
    <row r="861" spans="1:6" ht="11.25">
      <c r="A861">
        <f t="shared" si="69"/>
        <v>5118</v>
      </c>
      <c r="B861" s="4">
        <v>4084</v>
      </c>
      <c r="C861" s="8">
        <f t="shared" si="70"/>
        <v>4.084</v>
      </c>
      <c r="D861" s="1">
        <f t="shared" si="66"/>
        <v>101.31111111111112</v>
      </c>
      <c r="E861" s="2">
        <f t="shared" si="67"/>
        <v>-1.942421241872969</v>
      </c>
      <c r="F861" s="2">
        <f t="shared" si="68"/>
        <v>-0.592049994522881</v>
      </c>
    </row>
    <row r="862" spans="1:6" ht="11.25">
      <c r="A862">
        <f t="shared" si="69"/>
        <v>5124</v>
      </c>
      <c r="B862" s="4">
        <v>4087</v>
      </c>
      <c r="C862" s="8">
        <f t="shared" si="70"/>
        <v>4.087</v>
      </c>
      <c r="D862" s="1">
        <f t="shared" si="66"/>
        <v>101.37777777777777</v>
      </c>
      <c r="E862" s="2">
        <f t="shared" si="67"/>
        <v>-20.147253394033488</v>
      </c>
      <c r="F862" s="2">
        <f t="shared" si="68"/>
        <v>-6.140882834501407</v>
      </c>
    </row>
    <row r="863" spans="1:6" ht="11.25">
      <c r="A863">
        <f t="shared" si="69"/>
        <v>5130</v>
      </c>
      <c r="B863" s="4">
        <v>4084</v>
      </c>
      <c r="C863" s="8">
        <f t="shared" si="70"/>
        <v>4.084</v>
      </c>
      <c r="D863" s="1">
        <f t="shared" si="66"/>
        <v>101.31111111111112</v>
      </c>
      <c r="E863" s="2">
        <f t="shared" si="67"/>
        <v>-1.942421241872969</v>
      </c>
      <c r="F863" s="2">
        <f t="shared" si="68"/>
        <v>-0.592049994522881</v>
      </c>
    </row>
    <row r="864" spans="1:6" ht="11.25">
      <c r="A864">
        <f t="shared" si="69"/>
        <v>5136</v>
      </c>
      <c r="B864" s="4">
        <v>4087</v>
      </c>
      <c r="C864" s="8">
        <f t="shared" si="70"/>
        <v>4.087</v>
      </c>
      <c r="D864" s="1">
        <f t="shared" si="66"/>
        <v>101.37777777777777</v>
      </c>
      <c r="E864" s="2">
        <f t="shared" si="67"/>
        <v>-20.147253394033488</v>
      </c>
      <c r="F864" s="2">
        <f t="shared" si="68"/>
        <v>-6.140882834501407</v>
      </c>
    </row>
    <row r="865" spans="1:6" ht="11.25">
      <c r="A865">
        <f t="shared" si="69"/>
        <v>5142</v>
      </c>
      <c r="B865" s="4">
        <v>4087</v>
      </c>
      <c r="C865" s="8">
        <f t="shared" si="70"/>
        <v>4.087</v>
      </c>
      <c r="D865" s="1">
        <f t="shared" si="66"/>
        <v>101.37777777777777</v>
      </c>
      <c r="E865" s="2">
        <f t="shared" si="67"/>
        <v>-20.147253394033488</v>
      </c>
      <c r="F865" s="2">
        <f t="shared" si="68"/>
        <v>-6.140882834501407</v>
      </c>
    </row>
    <row r="866" spans="1:6" ht="11.25">
      <c r="A866">
        <f t="shared" si="69"/>
        <v>5148</v>
      </c>
      <c r="B866" s="4">
        <v>4085</v>
      </c>
      <c r="C866" s="8">
        <f t="shared" si="70"/>
        <v>4.085</v>
      </c>
      <c r="D866" s="1">
        <f t="shared" si="66"/>
        <v>101.33333333333333</v>
      </c>
      <c r="E866" s="2">
        <f t="shared" si="67"/>
        <v>-8.01177614662797</v>
      </c>
      <c r="F866" s="2">
        <f t="shared" si="68"/>
        <v>-2.4419893694922052</v>
      </c>
    </row>
    <row r="867" spans="1:6" ht="11.25">
      <c r="A867">
        <f t="shared" si="69"/>
        <v>5154</v>
      </c>
      <c r="B867" s="4">
        <v>4089</v>
      </c>
      <c r="C867" s="8">
        <f t="shared" si="70"/>
        <v>4.089</v>
      </c>
      <c r="D867" s="1">
        <f t="shared" si="66"/>
        <v>101.42222222222223</v>
      </c>
      <c r="E867" s="2">
        <f t="shared" si="67"/>
        <v>-32.27842340770978</v>
      </c>
      <c r="F867" s="2">
        <f t="shared" si="68"/>
        <v>-9.838463454669942</v>
      </c>
    </row>
    <row r="868" spans="1:6" ht="11.25">
      <c r="A868">
        <f t="shared" si="69"/>
        <v>5160</v>
      </c>
      <c r="B868" s="4">
        <v>4085</v>
      </c>
      <c r="C868" s="8">
        <f t="shared" si="70"/>
        <v>4.085</v>
      </c>
      <c r="D868" s="1">
        <f t="shared" si="66"/>
        <v>101.33333333333333</v>
      </c>
      <c r="E868" s="2">
        <f t="shared" si="67"/>
        <v>-8.01177614662797</v>
      </c>
      <c r="F868" s="2">
        <f t="shared" si="68"/>
        <v>-2.4419893694922052</v>
      </c>
    </row>
    <row r="869" spans="1:6" ht="11.25">
      <c r="A869">
        <f t="shared" si="69"/>
        <v>5166</v>
      </c>
      <c r="B869" s="4">
        <v>4090</v>
      </c>
      <c r="C869" s="8">
        <f t="shared" si="70"/>
        <v>4.09</v>
      </c>
      <c r="D869" s="1">
        <f t="shared" si="66"/>
        <v>101.44444444444444</v>
      </c>
      <c r="E869" s="2">
        <f t="shared" si="67"/>
        <v>-38.34239426933441</v>
      </c>
      <c r="F869" s="2">
        <f t="shared" si="68"/>
        <v>-11.68676177329313</v>
      </c>
    </row>
    <row r="870" spans="1:6" ht="11.25">
      <c r="A870">
        <f t="shared" si="69"/>
        <v>5172</v>
      </c>
      <c r="B870" s="4">
        <v>4087</v>
      </c>
      <c r="C870" s="8">
        <f t="shared" si="70"/>
        <v>4.087</v>
      </c>
      <c r="D870" s="1">
        <f t="shared" si="66"/>
        <v>101.37777777777777</v>
      </c>
      <c r="E870" s="2">
        <f t="shared" si="67"/>
        <v>-20.147253394033488</v>
      </c>
      <c r="F870" s="2">
        <f t="shared" si="68"/>
        <v>-6.140882834501407</v>
      </c>
    </row>
    <row r="871" spans="1:6" ht="11.25">
      <c r="A871">
        <f t="shared" si="69"/>
        <v>5178</v>
      </c>
      <c r="B871" s="4">
        <v>4088</v>
      </c>
      <c r="C871" s="8">
        <f t="shared" si="70"/>
        <v>4.088</v>
      </c>
      <c r="D871" s="1">
        <f t="shared" si="66"/>
        <v>101.4</v>
      </c>
      <c r="E871" s="2">
        <f t="shared" si="67"/>
        <v>-26.213376591523293</v>
      </c>
      <c r="F871" s="2">
        <f t="shared" si="68"/>
        <v>-7.9898371850963</v>
      </c>
    </row>
    <row r="872" spans="1:6" ht="11.25">
      <c r="A872">
        <f t="shared" si="69"/>
        <v>5184</v>
      </c>
      <c r="B872" s="4">
        <v>4085</v>
      </c>
      <c r="C872" s="8">
        <f t="shared" si="70"/>
        <v>4.085</v>
      </c>
      <c r="D872" s="1">
        <f t="shared" si="66"/>
        <v>101.33333333333333</v>
      </c>
      <c r="E872" s="2">
        <f t="shared" si="67"/>
        <v>-8.01177614662797</v>
      </c>
      <c r="F872" s="2">
        <f t="shared" si="68"/>
        <v>-2.4419893694922052</v>
      </c>
    </row>
    <row r="873" spans="1:6" ht="11.25">
      <c r="A873">
        <f t="shared" si="69"/>
        <v>5190</v>
      </c>
      <c r="B873" s="4">
        <v>4087</v>
      </c>
      <c r="C873" s="8">
        <f t="shared" si="70"/>
        <v>4.087</v>
      </c>
      <c r="D873" s="1">
        <f t="shared" si="66"/>
        <v>101.37777777777777</v>
      </c>
      <c r="E873" s="2">
        <f t="shared" si="67"/>
        <v>-20.147253394033488</v>
      </c>
      <c r="F873" s="2">
        <f t="shared" si="68"/>
        <v>-6.140882834501407</v>
      </c>
    </row>
    <row r="874" spans="1:6" ht="11.25">
      <c r="A874">
        <f t="shared" si="69"/>
        <v>5196</v>
      </c>
      <c r="B874" s="4">
        <v>4089</v>
      </c>
      <c r="C874" s="8">
        <f t="shared" si="70"/>
        <v>4.089</v>
      </c>
      <c r="D874" s="1">
        <f t="shared" si="66"/>
        <v>101.42222222222223</v>
      </c>
      <c r="E874" s="2">
        <f t="shared" si="67"/>
        <v>-32.27842340770978</v>
      </c>
      <c r="F874" s="2">
        <f t="shared" si="68"/>
        <v>-9.838463454669942</v>
      </c>
    </row>
    <row r="875" spans="1:6" ht="11.25">
      <c r="A875">
        <f t="shared" si="69"/>
        <v>5202</v>
      </c>
      <c r="B875" s="4">
        <v>4085</v>
      </c>
      <c r="C875" s="8">
        <f t="shared" si="70"/>
        <v>4.085</v>
      </c>
      <c r="D875" s="1">
        <f t="shared" si="66"/>
        <v>101.33333333333333</v>
      </c>
      <c r="E875" s="2">
        <f t="shared" si="67"/>
        <v>-8.01177614662797</v>
      </c>
      <c r="F875" s="2">
        <f t="shared" si="68"/>
        <v>-2.4419893694922052</v>
      </c>
    </row>
    <row r="876" spans="1:6" ht="11.25">
      <c r="A876">
        <f t="shared" si="69"/>
        <v>5208</v>
      </c>
      <c r="B876" s="4">
        <v>4087</v>
      </c>
      <c r="C876" s="8">
        <f t="shared" si="70"/>
        <v>4.087</v>
      </c>
      <c r="D876" s="1">
        <f t="shared" si="66"/>
        <v>101.37777777777777</v>
      </c>
      <c r="E876" s="2">
        <f t="shared" si="67"/>
        <v>-20.147253394033488</v>
      </c>
      <c r="F876" s="2">
        <f t="shared" si="68"/>
        <v>-6.140882834501407</v>
      </c>
    </row>
    <row r="877" spans="1:6" ht="11.25">
      <c r="A877">
        <f t="shared" si="69"/>
        <v>5214</v>
      </c>
      <c r="B877" s="4">
        <v>4087</v>
      </c>
      <c r="C877" s="8">
        <f t="shared" si="70"/>
        <v>4.087</v>
      </c>
      <c r="D877" s="1">
        <f t="shared" si="66"/>
        <v>101.37777777777777</v>
      </c>
      <c r="E877" s="2">
        <f t="shared" si="67"/>
        <v>-20.147253394033488</v>
      </c>
      <c r="F877" s="2">
        <f t="shared" si="68"/>
        <v>-6.140882834501407</v>
      </c>
    </row>
    <row r="878" spans="1:6" ht="11.25">
      <c r="A878">
        <f t="shared" si="69"/>
        <v>5220</v>
      </c>
      <c r="B878" s="4">
        <v>4087</v>
      </c>
      <c r="C878" s="8">
        <f t="shared" si="70"/>
        <v>4.087</v>
      </c>
      <c r="D878" s="1">
        <f t="shared" si="66"/>
        <v>101.37777777777777</v>
      </c>
      <c r="E878" s="2">
        <f t="shared" si="67"/>
        <v>-20.147253394033488</v>
      </c>
      <c r="F878" s="2">
        <f t="shared" si="68"/>
        <v>-6.140882834501407</v>
      </c>
    </row>
    <row r="879" spans="1:6" ht="11.25">
      <c r="A879">
        <f t="shared" si="69"/>
        <v>5226</v>
      </c>
      <c r="B879" s="4">
        <v>4085</v>
      </c>
      <c r="C879" s="8">
        <f t="shared" si="70"/>
        <v>4.085</v>
      </c>
      <c r="D879" s="1">
        <f t="shared" si="66"/>
        <v>101.33333333333333</v>
      </c>
      <c r="E879" s="2">
        <f t="shared" si="67"/>
        <v>-8.01177614662797</v>
      </c>
      <c r="F879" s="2">
        <f t="shared" si="68"/>
        <v>-2.4419893694922052</v>
      </c>
    </row>
    <row r="880" spans="1:6" ht="11.25">
      <c r="A880">
        <f t="shared" si="69"/>
        <v>5232</v>
      </c>
      <c r="B880" s="4">
        <v>4083</v>
      </c>
      <c r="C880" s="8">
        <f t="shared" si="70"/>
        <v>4.083</v>
      </c>
      <c r="D880" s="1">
        <f t="shared" si="66"/>
        <v>101.28888888888889</v>
      </c>
      <c r="E880" s="2">
        <f t="shared" si="67"/>
        <v>4.128011753944658</v>
      </c>
      <c r="F880" s="2">
        <f t="shared" si="68"/>
        <v>1.2582179826023316</v>
      </c>
    </row>
    <row r="881" spans="1:6" ht="11.25">
      <c r="A881">
        <f t="shared" si="69"/>
        <v>5238</v>
      </c>
      <c r="B881" s="4">
        <v>4087</v>
      </c>
      <c r="C881" s="8">
        <f t="shared" si="70"/>
        <v>4.087</v>
      </c>
      <c r="D881" s="1">
        <f t="shared" si="66"/>
        <v>101.37777777777777</v>
      </c>
      <c r="E881" s="2">
        <f t="shared" si="67"/>
        <v>-20.147253394033488</v>
      </c>
      <c r="F881" s="2">
        <f t="shared" si="68"/>
        <v>-6.140882834501407</v>
      </c>
    </row>
    <row r="882" spans="1:6" ht="11.25">
      <c r="A882">
        <f t="shared" si="69"/>
        <v>5244</v>
      </c>
      <c r="B882" s="4">
        <v>4088</v>
      </c>
      <c r="C882" s="8">
        <f t="shared" si="70"/>
        <v>4.088</v>
      </c>
      <c r="D882" s="1">
        <f t="shared" si="66"/>
        <v>101.4</v>
      </c>
      <c r="E882" s="2">
        <f t="shared" si="67"/>
        <v>-26.213376591523293</v>
      </c>
      <c r="F882" s="2">
        <f t="shared" si="68"/>
        <v>-7.9898371850963</v>
      </c>
    </row>
    <row r="883" spans="1:6" ht="11.25">
      <c r="A883">
        <f t="shared" si="69"/>
        <v>5250</v>
      </c>
      <c r="B883" s="4">
        <v>4088</v>
      </c>
      <c r="C883" s="8">
        <f t="shared" si="70"/>
        <v>4.088</v>
      </c>
      <c r="D883" s="1">
        <f t="shared" si="66"/>
        <v>101.4</v>
      </c>
      <c r="E883" s="2">
        <f t="shared" si="67"/>
        <v>-26.213376591523293</v>
      </c>
      <c r="F883" s="2">
        <f t="shared" si="68"/>
        <v>-7.9898371850963</v>
      </c>
    </row>
    <row r="884" spans="1:6" ht="11.25">
      <c r="A884">
        <f t="shared" si="69"/>
        <v>5256</v>
      </c>
      <c r="B884" s="4">
        <v>4086</v>
      </c>
      <c r="C884" s="8">
        <f t="shared" si="70"/>
        <v>4.086</v>
      </c>
      <c r="D884" s="1">
        <f t="shared" si="66"/>
        <v>101.35555555555557</v>
      </c>
      <c r="E884" s="2">
        <f t="shared" si="67"/>
        <v>-14.080053388175967</v>
      </c>
      <c r="F884" s="2">
        <f t="shared" si="68"/>
        <v>-4.291600272716035</v>
      </c>
    </row>
    <row r="885" spans="1:6" ht="11.25">
      <c r="A885">
        <f t="shared" si="69"/>
        <v>5262</v>
      </c>
      <c r="B885" s="4">
        <v>4086</v>
      </c>
      <c r="C885" s="8">
        <f t="shared" si="70"/>
        <v>4.086</v>
      </c>
      <c r="D885" s="1">
        <f t="shared" si="66"/>
        <v>101.35555555555557</v>
      </c>
      <c r="E885" s="2">
        <f t="shared" si="67"/>
        <v>-14.080053388175967</v>
      </c>
      <c r="F885" s="2">
        <f t="shared" si="68"/>
        <v>-4.291600272716035</v>
      </c>
    </row>
    <row r="886" spans="1:6" ht="11.25">
      <c r="A886">
        <f t="shared" si="69"/>
        <v>5268</v>
      </c>
      <c r="B886" s="4">
        <v>4088</v>
      </c>
      <c r="C886" s="8">
        <f t="shared" si="70"/>
        <v>4.088</v>
      </c>
      <c r="D886" s="1">
        <f t="shared" si="66"/>
        <v>101.4</v>
      </c>
      <c r="E886" s="2">
        <f t="shared" si="67"/>
        <v>-26.213376591523293</v>
      </c>
      <c r="F886" s="2">
        <f t="shared" si="68"/>
        <v>-7.9898371850963</v>
      </c>
    </row>
    <row r="887" spans="1:6" ht="11.25">
      <c r="A887">
        <f t="shared" si="69"/>
        <v>5274</v>
      </c>
      <c r="B887" s="4">
        <v>4086</v>
      </c>
      <c r="C887" s="8">
        <f t="shared" si="70"/>
        <v>4.086</v>
      </c>
      <c r="D887" s="1">
        <f t="shared" si="66"/>
        <v>101.35555555555557</v>
      </c>
      <c r="E887" s="2">
        <f t="shared" si="67"/>
        <v>-14.080053388175967</v>
      </c>
      <c r="F887" s="2">
        <f t="shared" si="68"/>
        <v>-4.291600272716035</v>
      </c>
    </row>
    <row r="888" spans="1:6" ht="11.25">
      <c r="A888">
        <f t="shared" si="69"/>
        <v>5280</v>
      </c>
      <c r="B888" s="4">
        <v>4087</v>
      </c>
      <c r="C888" s="8">
        <f t="shared" si="70"/>
        <v>4.087</v>
      </c>
      <c r="D888" s="1">
        <f t="shared" si="66"/>
        <v>101.37777777777777</v>
      </c>
      <c r="E888" s="2">
        <f t="shared" si="67"/>
        <v>-20.147253394033488</v>
      </c>
      <c r="F888" s="2">
        <f t="shared" si="68"/>
        <v>-6.140882834501407</v>
      </c>
    </row>
    <row r="889" spans="1:6" ht="11.25">
      <c r="A889">
        <f t="shared" si="69"/>
        <v>5286</v>
      </c>
      <c r="B889" s="4">
        <v>4090</v>
      </c>
      <c r="C889" s="8">
        <f t="shared" si="70"/>
        <v>4.09</v>
      </c>
      <c r="D889" s="1">
        <f t="shared" si="66"/>
        <v>101.44444444444444</v>
      </c>
      <c r="E889" s="2">
        <f t="shared" si="67"/>
        <v>-38.34239426933441</v>
      </c>
      <c r="F889" s="2">
        <f t="shared" si="68"/>
        <v>-11.68676177329313</v>
      </c>
    </row>
    <row r="890" spans="1:6" ht="11.25">
      <c r="A890">
        <f t="shared" si="69"/>
        <v>5292</v>
      </c>
      <c r="B890" s="4">
        <v>4086</v>
      </c>
      <c r="C890" s="8">
        <f t="shared" si="70"/>
        <v>4.086</v>
      </c>
      <c r="D890" s="1">
        <f t="shared" si="66"/>
        <v>101.35555555555557</v>
      </c>
      <c r="E890" s="2">
        <f t="shared" si="67"/>
        <v>-14.080053388175967</v>
      </c>
      <c r="F890" s="2">
        <f t="shared" si="68"/>
        <v>-4.291600272716035</v>
      </c>
    </row>
    <row r="891" spans="1:6" ht="11.25">
      <c r="A891">
        <f t="shared" si="69"/>
        <v>5298</v>
      </c>
      <c r="B891" s="4">
        <v>4089</v>
      </c>
      <c r="C891" s="8">
        <f t="shared" si="70"/>
        <v>4.089</v>
      </c>
      <c r="D891" s="1">
        <f t="shared" si="66"/>
        <v>101.42222222222223</v>
      </c>
      <c r="E891" s="2">
        <f t="shared" si="67"/>
        <v>-32.27842340770978</v>
      </c>
      <c r="F891" s="2">
        <f t="shared" si="68"/>
        <v>-9.838463454669942</v>
      </c>
    </row>
    <row r="892" spans="1:6" ht="11.25">
      <c r="A892">
        <f t="shared" si="69"/>
        <v>5304</v>
      </c>
      <c r="B892" s="4">
        <v>4087</v>
      </c>
      <c r="C892" s="8">
        <f t="shared" si="70"/>
        <v>4.087</v>
      </c>
      <c r="D892" s="1">
        <f t="shared" si="66"/>
        <v>101.37777777777777</v>
      </c>
      <c r="E892" s="2">
        <f t="shared" si="67"/>
        <v>-20.147253394033488</v>
      </c>
      <c r="F892" s="2">
        <f t="shared" si="68"/>
        <v>-6.140882834501407</v>
      </c>
    </row>
    <row r="893" spans="1:6" ht="11.25">
      <c r="A893">
        <f t="shared" si="69"/>
        <v>5310</v>
      </c>
      <c r="B893" s="4">
        <v>4086</v>
      </c>
      <c r="C893" s="8">
        <f t="shared" si="70"/>
        <v>4.086</v>
      </c>
      <c r="D893" s="1">
        <f t="shared" si="66"/>
        <v>101.35555555555557</v>
      </c>
      <c r="E893" s="2">
        <f t="shared" si="67"/>
        <v>-14.080053388175967</v>
      </c>
      <c r="F893" s="2">
        <f t="shared" si="68"/>
        <v>-4.291600272716035</v>
      </c>
    </row>
    <row r="894" spans="1:6" ht="11.25">
      <c r="A894">
        <f t="shared" si="69"/>
        <v>5316</v>
      </c>
      <c r="B894" s="4">
        <v>4087</v>
      </c>
      <c r="C894" s="8">
        <f t="shared" si="70"/>
        <v>4.087</v>
      </c>
      <c r="D894" s="1">
        <f t="shared" si="66"/>
        <v>101.37777777777777</v>
      </c>
      <c r="E894" s="2">
        <f t="shared" si="67"/>
        <v>-20.147253394033488</v>
      </c>
      <c r="F894" s="2">
        <f t="shared" si="68"/>
        <v>-6.140882834501407</v>
      </c>
    </row>
    <row r="895" spans="1:6" ht="11.25">
      <c r="A895">
        <f t="shared" si="69"/>
        <v>5322</v>
      </c>
      <c r="B895" s="4">
        <v>4086</v>
      </c>
      <c r="C895" s="8">
        <f t="shared" si="70"/>
        <v>4.086</v>
      </c>
      <c r="D895" s="1">
        <f t="shared" si="66"/>
        <v>101.35555555555557</v>
      </c>
      <c r="E895" s="2">
        <f t="shared" si="67"/>
        <v>-14.080053388175967</v>
      </c>
      <c r="F895" s="2">
        <f t="shared" si="68"/>
        <v>-4.291600272716035</v>
      </c>
    </row>
    <row r="896" spans="1:6" ht="11.25">
      <c r="A896">
        <f t="shared" si="69"/>
        <v>5328</v>
      </c>
      <c r="B896" s="4">
        <v>4086</v>
      </c>
      <c r="C896" s="8">
        <f t="shared" si="70"/>
        <v>4.086</v>
      </c>
      <c r="D896" s="1">
        <f t="shared" si="66"/>
        <v>101.35555555555557</v>
      </c>
      <c r="E896" s="2">
        <f t="shared" si="67"/>
        <v>-14.080053388175967</v>
      </c>
      <c r="F896" s="2">
        <f t="shared" si="68"/>
        <v>-4.291600272716035</v>
      </c>
    </row>
    <row r="897" spans="1:6" ht="11.25">
      <c r="A897">
        <f t="shared" si="69"/>
        <v>5334</v>
      </c>
      <c r="B897" s="4">
        <v>4086</v>
      </c>
      <c r="C897" s="8">
        <f t="shared" si="70"/>
        <v>4.086</v>
      </c>
      <c r="D897" s="1">
        <f t="shared" si="66"/>
        <v>101.35555555555557</v>
      </c>
      <c r="E897" s="2">
        <f t="shared" si="67"/>
        <v>-14.080053388175967</v>
      </c>
      <c r="F897" s="2">
        <f t="shared" si="68"/>
        <v>-4.291600272716035</v>
      </c>
    </row>
    <row r="898" spans="1:6" ht="11.25">
      <c r="A898">
        <f t="shared" si="69"/>
        <v>5340</v>
      </c>
      <c r="B898" s="4">
        <v>4086</v>
      </c>
      <c r="C898" s="8">
        <f t="shared" si="70"/>
        <v>4.086</v>
      </c>
      <c r="D898" s="1">
        <f t="shared" si="66"/>
        <v>101.35555555555557</v>
      </c>
      <c r="E898" s="2">
        <f t="shared" si="67"/>
        <v>-14.080053388175967</v>
      </c>
      <c r="F898" s="2">
        <f t="shared" si="68"/>
        <v>-4.291600272716035</v>
      </c>
    </row>
    <row r="899" spans="1:6" ht="11.25">
      <c r="A899">
        <f t="shared" si="69"/>
        <v>5346</v>
      </c>
      <c r="B899" s="4">
        <v>4084</v>
      </c>
      <c r="C899" s="8">
        <f t="shared" si="70"/>
        <v>4.084</v>
      </c>
      <c r="D899" s="1">
        <f t="shared" si="66"/>
        <v>101.31111111111112</v>
      </c>
      <c r="E899" s="2">
        <f t="shared" si="67"/>
        <v>-1.942421241872969</v>
      </c>
      <c r="F899" s="2">
        <f t="shared" si="68"/>
        <v>-0.592049994522881</v>
      </c>
    </row>
    <row r="900" spans="1:6" ht="11.25">
      <c r="A900">
        <f t="shared" si="69"/>
        <v>5352</v>
      </c>
      <c r="B900" s="4">
        <v>4087</v>
      </c>
      <c r="C900" s="8">
        <f t="shared" si="70"/>
        <v>4.087</v>
      </c>
      <c r="D900" s="1">
        <f t="shared" si="66"/>
        <v>101.37777777777777</v>
      </c>
      <c r="E900" s="2">
        <f t="shared" si="67"/>
        <v>-20.147253394033488</v>
      </c>
      <c r="F900" s="2">
        <f t="shared" si="68"/>
        <v>-6.140882834501407</v>
      </c>
    </row>
    <row r="901" spans="1:6" ht="11.25">
      <c r="A901">
        <f t="shared" si="69"/>
        <v>5358</v>
      </c>
      <c r="B901" s="4">
        <v>4086</v>
      </c>
      <c r="C901" s="8">
        <f t="shared" si="70"/>
        <v>4.086</v>
      </c>
      <c r="D901" s="1">
        <f t="shared" si="66"/>
        <v>101.35555555555557</v>
      </c>
      <c r="E901" s="2">
        <f t="shared" si="67"/>
        <v>-14.080053388175967</v>
      </c>
      <c r="F901" s="2">
        <f t="shared" si="68"/>
        <v>-4.291600272716035</v>
      </c>
    </row>
    <row r="902" spans="1:6" ht="11.25">
      <c r="A902">
        <f t="shared" si="69"/>
        <v>5364</v>
      </c>
      <c r="B902" s="4">
        <v>4086</v>
      </c>
      <c r="C902" s="8">
        <f t="shared" si="70"/>
        <v>4.086</v>
      </c>
      <c r="D902" s="1">
        <f t="shared" si="66"/>
        <v>101.35555555555557</v>
      </c>
      <c r="E902" s="2">
        <f t="shared" si="67"/>
        <v>-14.080053388175967</v>
      </c>
      <c r="F902" s="2">
        <f t="shared" si="68"/>
        <v>-4.291600272716035</v>
      </c>
    </row>
    <row r="903" spans="1:6" ht="11.25">
      <c r="A903">
        <f t="shared" si="69"/>
        <v>5370</v>
      </c>
      <c r="B903" s="4">
        <v>4087</v>
      </c>
      <c r="C903" s="8">
        <f t="shared" si="70"/>
        <v>4.087</v>
      </c>
      <c r="D903" s="1">
        <f t="shared" si="66"/>
        <v>101.37777777777777</v>
      </c>
      <c r="E903" s="2">
        <f t="shared" si="67"/>
        <v>-20.147253394033488</v>
      </c>
      <c r="F903" s="2">
        <f t="shared" si="68"/>
        <v>-6.140882834501407</v>
      </c>
    </row>
    <row r="904" spans="1:6" ht="11.25">
      <c r="A904">
        <f t="shared" si="69"/>
        <v>5376</v>
      </c>
      <c r="B904" s="4">
        <v>4084</v>
      </c>
      <c r="C904" s="8">
        <f t="shared" si="70"/>
        <v>4.084</v>
      </c>
      <c r="D904" s="1">
        <f aca="true" t="shared" si="71" ref="D904:D967">((C904/5)+0.095)/0.009</f>
        <v>101.31111111111112</v>
      </c>
      <c r="E904" s="2">
        <f aca="true" t="shared" si="72" ref="E904:E967">(POWER(10,LOG10(D904/101.304)/5.2558797)-1)/(-6.8755856*POWER(10,-6))</f>
        <v>-1.942421241872969</v>
      </c>
      <c r="F904" s="2">
        <f t="shared" si="68"/>
        <v>-0.592049994522881</v>
      </c>
    </row>
    <row r="905" spans="1:6" ht="11.25">
      <c r="A905">
        <f t="shared" si="69"/>
        <v>5382</v>
      </c>
      <c r="B905" s="4">
        <v>4087</v>
      </c>
      <c r="C905" s="8">
        <f t="shared" si="70"/>
        <v>4.087</v>
      </c>
      <c r="D905" s="1">
        <f t="shared" si="71"/>
        <v>101.37777777777777</v>
      </c>
      <c r="E905" s="2">
        <f t="shared" si="72"/>
        <v>-20.147253394033488</v>
      </c>
      <c r="F905" s="2">
        <f t="shared" si="68"/>
        <v>-6.140882834501407</v>
      </c>
    </row>
    <row r="906" spans="1:6" ht="11.25">
      <c r="A906">
        <f t="shared" si="69"/>
        <v>5388</v>
      </c>
      <c r="B906" s="4">
        <v>4087</v>
      </c>
      <c r="C906" s="8">
        <f t="shared" si="70"/>
        <v>4.087</v>
      </c>
      <c r="D906" s="1">
        <f t="shared" si="71"/>
        <v>101.37777777777777</v>
      </c>
      <c r="E906" s="2">
        <f t="shared" si="72"/>
        <v>-20.147253394033488</v>
      </c>
      <c r="F906" s="2">
        <f aca="true" t="shared" si="73" ref="F906:F969">E906*0.3048</f>
        <v>-6.140882834501407</v>
      </c>
    </row>
    <row r="907" spans="1:6" ht="11.25">
      <c r="A907">
        <f aca="true" t="shared" si="74" ref="A907:A970">A906+6</f>
        <v>5394</v>
      </c>
      <c r="B907" s="4">
        <v>4086</v>
      </c>
      <c r="C907" s="8">
        <f t="shared" si="70"/>
        <v>4.086</v>
      </c>
      <c r="D907" s="1">
        <f t="shared" si="71"/>
        <v>101.35555555555557</v>
      </c>
      <c r="E907" s="2">
        <f t="shared" si="72"/>
        <v>-14.080053388175967</v>
      </c>
      <c r="F907" s="2">
        <f t="shared" si="73"/>
        <v>-4.291600272716035</v>
      </c>
    </row>
    <row r="908" spans="1:6" ht="11.25">
      <c r="A908">
        <f t="shared" si="74"/>
        <v>5400</v>
      </c>
      <c r="B908" s="4">
        <v>4085</v>
      </c>
      <c r="C908" s="8">
        <f t="shared" si="70"/>
        <v>4.085</v>
      </c>
      <c r="D908" s="1">
        <f t="shared" si="71"/>
        <v>101.33333333333333</v>
      </c>
      <c r="E908" s="2">
        <f t="shared" si="72"/>
        <v>-8.01177614662797</v>
      </c>
      <c r="F908" s="2">
        <f t="shared" si="73"/>
        <v>-2.4419893694922052</v>
      </c>
    </row>
    <row r="909" spans="1:6" ht="11.25">
      <c r="A909">
        <f t="shared" si="74"/>
        <v>5406</v>
      </c>
      <c r="B909" s="4">
        <v>4086</v>
      </c>
      <c r="C909" s="8">
        <f t="shared" si="70"/>
        <v>4.086</v>
      </c>
      <c r="D909" s="1">
        <f t="shared" si="71"/>
        <v>101.35555555555557</v>
      </c>
      <c r="E909" s="2">
        <f t="shared" si="72"/>
        <v>-14.080053388175967</v>
      </c>
      <c r="F909" s="2">
        <f t="shared" si="73"/>
        <v>-4.291600272716035</v>
      </c>
    </row>
    <row r="910" spans="1:6" ht="11.25">
      <c r="A910">
        <f t="shared" si="74"/>
        <v>5412</v>
      </c>
      <c r="B910" s="4">
        <v>4083</v>
      </c>
      <c r="C910" s="8">
        <f t="shared" si="70"/>
        <v>4.083</v>
      </c>
      <c r="D910" s="1">
        <f t="shared" si="71"/>
        <v>101.28888888888889</v>
      </c>
      <c r="E910" s="2">
        <f t="shared" si="72"/>
        <v>4.128011753944658</v>
      </c>
      <c r="F910" s="2">
        <f t="shared" si="73"/>
        <v>1.2582179826023316</v>
      </c>
    </row>
    <row r="911" spans="1:6" ht="11.25">
      <c r="A911">
        <f t="shared" si="74"/>
        <v>5418</v>
      </c>
      <c r="B911" s="4">
        <v>4086</v>
      </c>
      <c r="C911" s="8">
        <f aca="true" t="shared" si="75" ref="C911:C974">B911/1000</f>
        <v>4.086</v>
      </c>
      <c r="D911" s="1">
        <f t="shared" si="71"/>
        <v>101.35555555555557</v>
      </c>
      <c r="E911" s="2">
        <f t="shared" si="72"/>
        <v>-14.080053388175967</v>
      </c>
      <c r="F911" s="2">
        <f t="shared" si="73"/>
        <v>-4.291600272716035</v>
      </c>
    </row>
    <row r="912" spans="1:6" ht="11.25">
      <c r="A912">
        <f t="shared" si="74"/>
        <v>5424</v>
      </c>
      <c r="B912" s="4">
        <v>4084</v>
      </c>
      <c r="C912" s="8">
        <f t="shared" si="75"/>
        <v>4.084</v>
      </c>
      <c r="D912" s="1">
        <f t="shared" si="71"/>
        <v>101.31111111111112</v>
      </c>
      <c r="E912" s="2">
        <f t="shared" si="72"/>
        <v>-1.942421241872969</v>
      </c>
      <c r="F912" s="2">
        <f t="shared" si="73"/>
        <v>-0.592049994522881</v>
      </c>
    </row>
    <row r="913" spans="1:6" ht="11.25">
      <c r="A913">
        <f t="shared" si="74"/>
        <v>5430</v>
      </c>
      <c r="B913" s="4">
        <v>4086</v>
      </c>
      <c r="C913" s="8">
        <f t="shared" si="75"/>
        <v>4.086</v>
      </c>
      <c r="D913" s="1">
        <f t="shared" si="71"/>
        <v>101.35555555555557</v>
      </c>
      <c r="E913" s="2">
        <f t="shared" si="72"/>
        <v>-14.080053388175967</v>
      </c>
      <c r="F913" s="2">
        <f t="shared" si="73"/>
        <v>-4.291600272716035</v>
      </c>
    </row>
    <row r="914" spans="1:6" ht="11.25">
      <c r="A914">
        <f t="shared" si="74"/>
        <v>5436</v>
      </c>
      <c r="B914" s="4">
        <v>4082</v>
      </c>
      <c r="C914" s="8">
        <f t="shared" si="75"/>
        <v>4.082</v>
      </c>
      <c r="D914" s="1">
        <f t="shared" si="71"/>
        <v>101.26666666666668</v>
      </c>
      <c r="E914" s="2">
        <f t="shared" si="72"/>
        <v>10.199523268890445</v>
      </c>
      <c r="F914" s="2">
        <f t="shared" si="73"/>
        <v>3.1088146923578077</v>
      </c>
    </row>
    <row r="915" spans="1:6" ht="11.25">
      <c r="A915">
        <f t="shared" si="74"/>
        <v>5442</v>
      </c>
      <c r="B915" s="4">
        <v>4081</v>
      </c>
      <c r="C915" s="8">
        <f t="shared" si="75"/>
        <v>4.081</v>
      </c>
      <c r="D915" s="1">
        <f t="shared" si="71"/>
        <v>101.24444444444445</v>
      </c>
      <c r="E915" s="2">
        <f t="shared" si="72"/>
        <v>16.272113731352878</v>
      </c>
      <c r="F915" s="2">
        <f t="shared" si="73"/>
        <v>4.959740265316357</v>
      </c>
    </row>
    <row r="916" spans="1:6" ht="11.25">
      <c r="A916">
        <f t="shared" si="74"/>
        <v>5448</v>
      </c>
      <c r="B916" s="4">
        <v>4082</v>
      </c>
      <c r="C916" s="8">
        <f t="shared" si="75"/>
        <v>4.082</v>
      </c>
      <c r="D916" s="1">
        <f t="shared" si="71"/>
        <v>101.26666666666668</v>
      </c>
      <c r="E916" s="2">
        <f t="shared" si="72"/>
        <v>10.199523268890445</v>
      </c>
      <c r="F916" s="2">
        <f t="shared" si="73"/>
        <v>3.1088146923578077</v>
      </c>
    </row>
    <row r="917" spans="1:6" ht="11.25">
      <c r="A917">
        <f t="shared" si="74"/>
        <v>5454</v>
      </c>
      <c r="B917" s="4">
        <v>4078</v>
      </c>
      <c r="C917" s="8">
        <f t="shared" si="75"/>
        <v>4.078</v>
      </c>
      <c r="D917" s="1">
        <f t="shared" si="71"/>
        <v>101.17777777777779</v>
      </c>
      <c r="E917" s="2">
        <f t="shared" si="72"/>
        <v>34.49636309122884</v>
      </c>
      <c r="F917" s="2">
        <f t="shared" si="73"/>
        <v>10.51449147020655</v>
      </c>
    </row>
    <row r="918" spans="1:6" ht="11.25">
      <c r="A918">
        <f t="shared" si="74"/>
        <v>5460</v>
      </c>
      <c r="B918" s="4">
        <v>4077</v>
      </c>
      <c r="C918" s="8">
        <f t="shared" si="75"/>
        <v>4.077</v>
      </c>
      <c r="D918" s="1">
        <f t="shared" si="71"/>
        <v>101.15555555555557</v>
      </c>
      <c r="E918" s="2">
        <f t="shared" si="72"/>
        <v>40.57327363247073</v>
      </c>
      <c r="F918" s="2">
        <f t="shared" si="73"/>
        <v>12.366733803177079</v>
      </c>
    </row>
    <row r="919" spans="1:6" ht="11.25">
      <c r="A919">
        <f t="shared" si="74"/>
        <v>5466</v>
      </c>
      <c r="B919" s="4">
        <v>4072</v>
      </c>
      <c r="C919" s="8">
        <f t="shared" si="75"/>
        <v>4.072</v>
      </c>
      <c r="D919" s="1">
        <f t="shared" si="71"/>
        <v>101.04444444444445</v>
      </c>
      <c r="E919" s="2">
        <f t="shared" si="72"/>
        <v>70.97405134023013</v>
      </c>
      <c r="F919" s="2">
        <f t="shared" si="73"/>
        <v>21.632890848502146</v>
      </c>
    </row>
    <row r="920" spans="1:6" ht="11.25">
      <c r="A920">
        <f t="shared" si="74"/>
        <v>5472</v>
      </c>
      <c r="B920" s="4">
        <v>4074</v>
      </c>
      <c r="C920" s="8">
        <f t="shared" si="75"/>
        <v>4.074</v>
      </c>
      <c r="D920" s="1">
        <f t="shared" si="71"/>
        <v>101.08888888888889</v>
      </c>
      <c r="E920" s="2">
        <f t="shared" si="72"/>
        <v>58.810493535763634</v>
      </c>
      <c r="F920" s="2">
        <f t="shared" si="73"/>
        <v>17.925438429700755</v>
      </c>
    </row>
    <row r="921" spans="1:6" ht="11.25">
      <c r="A921">
        <f t="shared" si="74"/>
        <v>5478</v>
      </c>
      <c r="B921" s="4">
        <v>4074</v>
      </c>
      <c r="C921" s="8">
        <f t="shared" si="75"/>
        <v>4.074</v>
      </c>
      <c r="D921" s="1">
        <f t="shared" si="71"/>
        <v>101.08888888888889</v>
      </c>
      <c r="E921" s="2">
        <f t="shared" si="72"/>
        <v>58.810493535763634</v>
      </c>
      <c r="F921" s="2">
        <f t="shared" si="73"/>
        <v>17.925438429700755</v>
      </c>
    </row>
    <row r="922" spans="1:6" ht="11.25">
      <c r="A922">
        <f t="shared" si="74"/>
        <v>5484</v>
      </c>
      <c r="B922" s="4">
        <v>4071</v>
      </c>
      <c r="C922" s="8">
        <f t="shared" si="75"/>
        <v>4.071</v>
      </c>
      <c r="D922" s="1">
        <f t="shared" si="71"/>
        <v>101.02222222222221</v>
      </c>
      <c r="E922" s="2">
        <f t="shared" si="72"/>
        <v>77.05745489533751</v>
      </c>
      <c r="F922" s="2">
        <f t="shared" si="73"/>
        <v>23.487112252098875</v>
      </c>
    </row>
    <row r="923" spans="1:6" ht="11.25">
      <c r="A923">
        <f t="shared" si="74"/>
        <v>5490</v>
      </c>
      <c r="B923" s="4">
        <v>4073</v>
      </c>
      <c r="C923" s="8">
        <f t="shared" si="75"/>
        <v>4.073</v>
      </c>
      <c r="D923" s="1">
        <f t="shared" si="71"/>
        <v>101.06666666666668</v>
      </c>
      <c r="E923" s="2">
        <f t="shared" si="72"/>
        <v>64.89173103070156</v>
      </c>
      <c r="F923" s="2">
        <f t="shared" si="73"/>
        <v>19.778999618157837</v>
      </c>
    </row>
    <row r="924" spans="1:6" ht="11.25">
      <c r="A924">
        <f t="shared" si="74"/>
        <v>5496</v>
      </c>
      <c r="B924" s="4">
        <v>4070</v>
      </c>
      <c r="C924" s="8">
        <f t="shared" si="75"/>
        <v>4.07</v>
      </c>
      <c r="D924" s="1">
        <f t="shared" si="71"/>
        <v>101.00000000000001</v>
      </c>
      <c r="E924" s="2">
        <f t="shared" si="72"/>
        <v>83.14194212736717</v>
      </c>
      <c r="F924" s="2">
        <f t="shared" si="73"/>
        <v>25.341663960421517</v>
      </c>
    </row>
    <row r="925" spans="1:6" ht="11.25">
      <c r="A925">
        <f t="shared" si="74"/>
        <v>5502</v>
      </c>
      <c r="B925" s="4">
        <v>4073</v>
      </c>
      <c r="C925" s="8">
        <f t="shared" si="75"/>
        <v>4.073</v>
      </c>
      <c r="D925" s="1">
        <f t="shared" si="71"/>
        <v>101.06666666666668</v>
      </c>
      <c r="E925" s="2">
        <f t="shared" si="72"/>
        <v>64.89173103070156</v>
      </c>
      <c r="F925" s="2">
        <f t="shared" si="73"/>
        <v>19.778999618157837</v>
      </c>
    </row>
    <row r="926" spans="1:6" ht="11.25">
      <c r="A926">
        <f t="shared" si="74"/>
        <v>5508</v>
      </c>
      <c r="B926" s="4">
        <v>4071</v>
      </c>
      <c r="C926" s="8">
        <f t="shared" si="75"/>
        <v>4.071</v>
      </c>
      <c r="D926" s="1">
        <f t="shared" si="71"/>
        <v>101.02222222222221</v>
      </c>
      <c r="E926" s="2">
        <f t="shared" si="72"/>
        <v>77.05745489533751</v>
      </c>
      <c r="F926" s="2">
        <f t="shared" si="73"/>
        <v>23.487112252098875</v>
      </c>
    </row>
    <row r="927" spans="1:6" ht="11.25">
      <c r="A927">
        <f t="shared" si="74"/>
        <v>5514</v>
      </c>
      <c r="B927" s="4">
        <v>4072</v>
      </c>
      <c r="C927" s="8">
        <f t="shared" si="75"/>
        <v>4.072</v>
      </c>
      <c r="D927" s="1">
        <f t="shared" si="71"/>
        <v>101.04444444444445</v>
      </c>
      <c r="E927" s="2">
        <f t="shared" si="72"/>
        <v>70.97405134023013</v>
      </c>
      <c r="F927" s="2">
        <f t="shared" si="73"/>
        <v>21.632890848502146</v>
      </c>
    </row>
    <row r="928" spans="1:6" ht="11.25">
      <c r="A928">
        <f t="shared" si="74"/>
        <v>5520</v>
      </c>
      <c r="B928" s="4">
        <v>4071</v>
      </c>
      <c r="C928" s="8">
        <f t="shared" si="75"/>
        <v>4.071</v>
      </c>
      <c r="D928" s="1">
        <f t="shared" si="71"/>
        <v>101.02222222222221</v>
      </c>
      <c r="E928" s="2">
        <f t="shared" si="72"/>
        <v>77.05745489533751</v>
      </c>
      <c r="F928" s="2">
        <f t="shared" si="73"/>
        <v>23.487112252098875</v>
      </c>
    </row>
    <row r="929" spans="1:6" ht="11.25">
      <c r="A929">
        <f t="shared" si="74"/>
        <v>5526</v>
      </c>
      <c r="B929" s="4">
        <v>4071</v>
      </c>
      <c r="C929" s="8">
        <f t="shared" si="75"/>
        <v>4.071</v>
      </c>
      <c r="D929" s="1">
        <f t="shared" si="71"/>
        <v>101.02222222222221</v>
      </c>
      <c r="E929" s="2">
        <f t="shared" si="72"/>
        <v>77.05745489533751</v>
      </c>
      <c r="F929" s="2">
        <f t="shared" si="73"/>
        <v>23.487112252098875</v>
      </c>
    </row>
    <row r="930" spans="1:6" ht="11.25">
      <c r="A930">
        <f t="shared" si="74"/>
        <v>5532</v>
      </c>
      <c r="B930" s="4">
        <v>4072</v>
      </c>
      <c r="C930" s="8">
        <f t="shared" si="75"/>
        <v>4.072</v>
      </c>
      <c r="D930" s="1">
        <f t="shared" si="71"/>
        <v>101.04444444444445</v>
      </c>
      <c r="E930" s="2">
        <f t="shared" si="72"/>
        <v>70.97405134023013</v>
      </c>
      <c r="F930" s="2">
        <f t="shared" si="73"/>
        <v>21.632890848502146</v>
      </c>
    </row>
    <row r="931" spans="1:6" ht="11.25">
      <c r="A931">
        <f t="shared" si="74"/>
        <v>5538</v>
      </c>
      <c r="B931" s="4">
        <v>4071</v>
      </c>
      <c r="C931" s="8">
        <f t="shared" si="75"/>
        <v>4.071</v>
      </c>
      <c r="D931" s="1">
        <f t="shared" si="71"/>
        <v>101.02222222222221</v>
      </c>
      <c r="E931" s="2">
        <f t="shared" si="72"/>
        <v>77.05745489533751</v>
      </c>
      <c r="F931" s="2">
        <f t="shared" si="73"/>
        <v>23.487112252098875</v>
      </c>
    </row>
    <row r="932" spans="1:6" ht="11.25">
      <c r="A932">
        <f t="shared" si="74"/>
        <v>5544</v>
      </c>
      <c r="B932" s="4">
        <v>4075</v>
      </c>
      <c r="C932" s="8">
        <f t="shared" si="75"/>
        <v>4.075</v>
      </c>
      <c r="D932" s="1">
        <f t="shared" si="71"/>
        <v>101.11111111111113</v>
      </c>
      <c r="E932" s="2">
        <f t="shared" si="72"/>
        <v>52.73033842467032</v>
      </c>
      <c r="F932" s="2">
        <f t="shared" si="73"/>
        <v>16.072207151839514</v>
      </c>
    </row>
    <row r="933" spans="1:6" ht="11.25">
      <c r="A933">
        <f t="shared" si="74"/>
        <v>5550</v>
      </c>
      <c r="B933" s="4">
        <v>4071</v>
      </c>
      <c r="C933" s="8">
        <f t="shared" si="75"/>
        <v>4.071</v>
      </c>
      <c r="D933" s="1">
        <f t="shared" si="71"/>
        <v>101.02222222222221</v>
      </c>
      <c r="E933" s="2">
        <f t="shared" si="72"/>
        <v>77.05745489533751</v>
      </c>
      <c r="F933" s="2">
        <f t="shared" si="73"/>
        <v>23.487112252098875</v>
      </c>
    </row>
    <row r="934" spans="1:6" ht="11.25">
      <c r="A934">
        <f t="shared" si="74"/>
        <v>5556</v>
      </c>
      <c r="B934" s="4">
        <v>4074</v>
      </c>
      <c r="C934" s="8">
        <f t="shared" si="75"/>
        <v>4.074</v>
      </c>
      <c r="D934" s="1">
        <f t="shared" si="71"/>
        <v>101.08888888888889</v>
      </c>
      <c r="E934" s="2">
        <f t="shared" si="72"/>
        <v>58.810493535763634</v>
      </c>
      <c r="F934" s="2">
        <f t="shared" si="73"/>
        <v>17.925438429700755</v>
      </c>
    </row>
    <row r="935" spans="1:6" ht="11.25">
      <c r="A935">
        <f t="shared" si="74"/>
        <v>5562</v>
      </c>
      <c r="B935" s="4">
        <v>4070</v>
      </c>
      <c r="C935" s="8">
        <f t="shared" si="75"/>
        <v>4.07</v>
      </c>
      <c r="D935" s="1">
        <f t="shared" si="71"/>
        <v>101.00000000000001</v>
      </c>
      <c r="E935" s="2">
        <f t="shared" si="72"/>
        <v>83.14194212736717</v>
      </c>
      <c r="F935" s="2">
        <f t="shared" si="73"/>
        <v>25.341663960421517</v>
      </c>
    </row>
    <row r="936" spans="1:6" ht="11.25">
      <c r="A936">
        <f t="shared" si="74"/>
        <v>5568</v>
      </c>
      <c r="B936" s="4">
        <v>4073</v>
      </c>
      <c r="C936" s="8">
        <f t="shared" si="75"/>
        <v>4.073</v>
      </c>
      <c r="D936" s="1">
        <f t="shared" si="71"/>
        <v>101.06666666666668</v>
      </c>
      <c r="E936" s="2">
        <f t="shared" si="72"/>
        <v>64.89173103070156</v>
      </c>
      <c r="F936" s="2">
        <f t="shared" si="73"/>
        <v>19.778999618157837</v>
      </c>
    </row>
    <row r="937" spans="1:6" ht="11.25">
      <c r="A937">
        <f t="shared" si="74"/>
        <v>5574</v>
      </c>
      <c r="B937" s="4">
        <v>4072</v>
      </c>
      <c r="C937" s="8">
        <f t="shared" si="75"/>
        <v>4.072</v>
      </c>
      <c r="D937" s="1">
        <f t="shared" si="71"/>
        <v>101.04444444444445</v>
      </c>
      <c r="E937" s="2">
        <f t="shared" si="72"/>
        <v>70.97405134023013</v>
      </c>
      <c r="F937" s="2">
        <f t="shared" si="73"/>
        <v>21.632890848502146</v>
      </c>
    </row>
    <row r="938" spans="1:6" ht="11.25">
      <c r="A938">
        <f t="shared" si="74"/>
        <v>5580</v>
      </c>
      <c r="B938" s="4">
        <v>4072</v>
      </c>
      <c r="C938" s="8">
        <f t="shared" si="75"/>
        <v>4.072</v>
      </c>
      <c r="D938" s="1">
        <f t="shared" si="71"/>
        <v>101.04444444444445</v>
      </c>
      <c r="E938" s="2">
        <f t="shared" si="72"/>
        <v>70.97405134023013</v>
      </c>
      <c r="F938" s="2">
        <f t="shared" si="73"/>
        <v>21.632890848502146</v>
      </c>
    </row>
    <row r="939" spans="1:6" ht="11.25">
      <c r="A939">
        <f t="shared" si="74"/>
        <v>5586</v>
      </c>
      <c r="B939" s="4">
        <v>4074</v>
      </c>
      <c r="C939" s="8">
        <f t="shared" si="75"/>
        <v>4.074</v>
      </c>
      <c r="D939" s="1">
        <f t="shared" si="71"/>
        <v>101.08888888888889</v>
      </c>
      <c r="E939" s="2">
        <f t="shared" si="72"/>
        <v>58.810493535763634</v>
      </c>
      <c r="F939" s="2">
        <f t="shared" si="73"/>
        <v>17.925438429700755</v>
      </c>
    </row>
    <row r="940" spans="1:6" ht="11.25">
      <c r="A940">
        <f t="shared" si="74"/>
        <v>5592</v>
      </c>
      <c r="B940" s="4">
        <v>4071</v>
      </c>
      <c r="C940" s="8">
        <f t="shared" si="75"/>
        <v>4.071</v>
      </c>
      <c r="D940" s="1">
        <f t="shared" si="71"/>
        <v>101.02222222222221</v>
      </c>
      <c r="E940" s="2">
        <f t="shared" si="72"/>
        <v>77.05745489533751</v>
      </c>
      <c r="F940" s="2">
        <f t="shared" si="73"/>
        <v>23.487112252098875</v>
      </c>
    </row>
    <row r="941" spans="1:6" ht="11.25">
      <c r="A941">
        <f t="shared" si="74"/>
        <v>5598</v>
      </c>
      <c r="B941" s="4">
        <v>4069</v>
      </c>
      <c r="C941" s="8">
        <f t="shared" si="75"/>
        <v>4.069</v>
      </c>
      <c r="D941" s="1">
        <f t="shared" si="71"/>
        <v>100.97777777777777</v>
      </c>
      <c r="E941" s="2">
        <f t="shared" si="72"/>
        <v>89.22751346779171</v>
      </c>
      <c r="F941" s="2">
        <f t="shared" si="73"/>
        <v>27.196546104982914</v>
      </c>
    </row>
    <row r="942" spans="1:6" ht="11.25">
      <c r="A942">
        <f t="shared" si="74"/>
        <v>5604</v>
      </c>
      <c r="B942" s="4">
        <v>4069</v>
      </c>
      <c r="C942" s="8">
        <f t="shared" si="75"/>
        <v>4.069</v>
      </c>
      <c r="D942" s="1">
        <f t="shared" si="71"/>
        <v>100.97777777777777</v>
      </c>
      <c r="E942" s="2">
        <f t="shared" si="72"/>
        <v>89.22751346779171</v>
      </c>
      <c r="F942" s="2">
        <f t="shared" si="73"/>
        <v>27.196546104982914</v>
      </c>
    </row>
    <row r="943" spans="1:6" ht="11.25">
      <c r="A943">
        <f t="shared" si="74"/>
        <v>5610</v>
      </c>
      <c r="B943" s="4">
        <v>4071</v>
      </c>
      <c r="C943" s="8">
        <f t="shared" si="75"/>
        <v>4.071</v>
      </c>
      <c r="D943" s="1">
        <f t="shared" si="71"/>
        <v>101.02222222222221</v>
      </c>
      <c r="E943" s="2">
        <f t="shared" si="72"/>
        <v>77.05745489533751</v>
      </c>
      <c r="F943" s="2">
        <f t="shared" si="73"/>
        <v>23.487112252098875</v>
      </c>
    </row>
    <row r="944" spans="1:6" ht="11.25">
      <c r="A944">
        <f t="shared" si="74"/>
        <v>5616</v>
      </c>
      <c r="B944" s="4">
        <v>4072</v>
      </c>
      <c r="C944" s="8">
        <f t="shared" si="75"/>
        <v>4.072</v>
      </c>
      <c r="D944" s="1">
        <f t="shared" si="71"/>
        <v>101.04444444444445</v>
      </c>
      <c r="E944" s="2">
        <f t="shared" si="72"/>
        <v>70.97405134023013</v>
      </c>
      <c r="F944" s="2">
        <f t="shared" si="73"/>
        <v>21.632890848502146</v>
      </c>
    </row>
    <row r="945" spans="1:6" ht="11.25">
      <c r="A945">
        <f t="shared" si="74"/>
        <v>5622</v>
      </c>
      <c r="B945" s="4">
        <v>4072</v>
      </c>
      <c r="C945" s="8">
        <f t="shared" si="75"/>
        <v>4.072</v>
      </c>
      <c r="D945" s="1">
        <f t="shared" si="71"/>
        <v>101.04444444444445</v>
      </c>
      <c r="E945" s="2">
        <f t="shared" si="72"/>
        <v>70.97405134023013</v>
      </c>
      <c r="F945" s="2">
        <f t="shared" si="73"/>
        <v>21.632890848502146</v>
      </c>
    </row>
    <row r="946" spans="1:6" ht="11.25">
      <c r="A946">
        <f t="shared" si="74"/>
        <v>5628</v>
      </c>
      <c r="B946" s="4">
        <v>4075</v>
      </c>
      <c r="C946" s="8">
        <f t="shared" si="75"/>
        <v>4.075</v>
      </c>
      <c r="D946" s="1">
        <f t="shared" si="71"/>
        <v>101.11111111111113</v>
      </c>
      <c r="E946" s="2">
        <f t="shared" si="72"/>
        <v>52.73033842467032</v>
      </c>
      <c r="F946" s="2">
        <f t="shared" si="73"/>
        <v>16.072207151839514</v>
      </c>
    </row>
    <row r="947" spans="1:6" ht="11.25">
      <c r="A947">
        <f t="shared" si="74"/>
        <v>5634</v>
      </c>
      <c r="B947" s="4">
        <v>4072</v>
      </c>
      <c r="C947" s="8">
        <f t="shared" si="75"/>
        <v>4.072</v>
      </c>
      <c r="D947" s="1">
        <f t="shared" si="71"/>
        <v>101.04444444444445</v>
      </c>
      <c r="E947" s="2">
        <f t="shared" si="72"/>
        <v>70.97405134023013</v>
      </c>
      <c r="F947" s="2">
        <f t="shared" si="73"/>
        <v>21.632890848502146</v>
      </c>
    </row>
    <row r="948" spans="1:6" ht="11.25">
      <c r="A948">
        <f t="shared" si="74"/>
        <v>5640</v>
      </c>
      <c r="B948" s="4">
        <v>4072</v>
      </c>
      <c r="C948" s="8">
        <f t="shared" si="75"/>
        <v>4.072</v>
      </c>
      <c r="D948" s="1">
        <f t="shared" si="71"/>
        <v>101.04444444444445</v>
      </c>
      <c r="E948" s="2">
        <f t="shared" si="72"/>
        <v>70.97405134023013</v>
      </c>
      <c r="F948" s="2">
        <f t="shared" si="73"/>
        <v>21.632890848502146</v>
      </c>
    </row>
    <row r="949" spans="1:6" ht="11.25">
      <c r="A949">
        <f t="shared" si="74"/>
        <v>5646</v>
      </c>
      <c r="B949" s="4">
        <v>4074</v>
      </c>
      <c r="C949" s="8">
        <f t="shared" si="75"/>
        <v>4.074</v>
      </c>
      <c r="D949" s="1">
        <f t="shared" si="71"/>
        <v>101.08888888888889</v>
      </c>
      <c r="E949" s="2">
        <f t="shared" si="72"/>
        <v>58.810493535763634</v>
      </c>
      <c r="F949" s="2">
        <f t="shared" si="73"/>
        <v>17.925438429700755</v>
      </c>
    </row>
    <row r="950" spans="1:6" ht="11.25">
      <c r="A950">
        <f t="shared" si="74"/>
        <v>5652</v>
      </c>
      <c r="B950" s="4">
        <v>4073</v>
      </c>
      <c r="C950" s="8">
        <f t="shared" si="75"/>
        <v>4.073</v>
      </c>
      <c r="D950" s="1">
        <f t="shared" si="71"/>
        <v>101.06666666666668</v>
      </c>
      <c r="E950" s="2">
        <f t="shared" si="72"/>
        <v>64.89173103070156</v>
      </c>
      <c r="F950" s="2">
        <f t="shared" si="73"/>
        <v>19.778999618157837</v>
      </c>
    </row>
    <row r="951" spans="1:6" ht="11.25">
      <c r="A951">
        <f t="shared" si="74"/>
        <v>5658</v>
      </c>
      <c r="B951" s="4">
        <v>4074</v>
      </c>
      <c r="C951" s="8">
        <f t="shared" si="75"/>
        <v>4.074</v>
      </c>
      <c r="D951" s="1">
        <f t="shared" si="71"/>
        <v>101.08888888888889</v>
      </c>
      <c r="E951" s="2">
        <f t="shared" si="72"/>
        <v>58.810493535763634</v>
      </c>
      <c r="F951" s="2">
        <f t="shared" si="73"/>
        <v>17.925438429700755</v>
      </c>
    </row>
    <row r="952" spans="1:6" ht="11.25">
      <c r="A952">
        <f t="shared" si="74"/>
        <v>5664</v>
      </c>
      <c r="B952" s="4">
        <v>4072</v>
      </c>
      <c r="C952" s="8">
        <f t="shared" si="75"/>
        <v>4.072</v>
      </c>
      <c r="D952" s="1">
        <f t="shared" si="71"/>
        <v>101.04444444444445</v>
      </c>
      <c r="E952" s="2">
        <f t="shared" si="72"/>
        <v>70.97405134023013</v>
      </c>
      <c r="F952" s="2">
        <f t="shared" si="73"/>
        <v>21.632890848502146</v>
      </c>
    </row>
    <row r="953" spans="1:6" ht="11.25">
      <c r="A953">
        <f t="shared" si="74"/>
        <v>5670</v>
      </c>
      <c r="B953" s="4">
        <v>4071</v>
      </c>
      <c r="C953" s="8">
        <f t="shared" si="75"/>
        <v>4.071</v>
      </c>
      <c r="D953" s="1">
        <f t="shared" si="71"/>
        <v>101.02222222222221</v>
      </c>
      <c r="E953" s="2">
        <f t="shared" si="72"/>
        <v>77.05745489533751</v>
      </c>
      <c r="F953" s="2">
        <f t="shared" si="73"/>
        <v>23.487112252098875</v>
      </c>
    </row>
    <row r="954" spans="1:6" ht="11.25">
      <c r="A954">
        <f t="shared" si="74"/>
        <v>5676</v>
      </c>
      <c r="B954" s="4">
        <v>4072</v>
      </c>
      <c r="C954" s="8">
        <f t="shared" si="75"/>
        <v>4.072</v>
      </c>
      <c r="D954" s="1">
        <f t="shared" si="71"/>
        <v>101.04444444444445</v>
      </c>
      <c r="E954" s="2">
        <f t="shared" si="72"/>
        <v>70.97405134023013</v>
      </c>
      <c r="F954" s="2">
        <f t="shared" si="73"/>
        <v>21.632890848502146</v>
      </c>
    </row>
    <row r="955" spans="1:6" ht="11.25">
      <c r="A955">
        <f t="shared" si="74"/>
        <v>5682</v>
      </c>
      <c r="B955" s="4">
        <v>4071</v>
      </c>
      <c r="C955" s="8">
        <f t="shared" si="75"/>
        <v>4.071</v>
      </c>
      <c r="D955" s="1">
        <f t="shared" si="71"/>
        <v>101.02222222222221</v>
      </c>
      <c r="E955" s="2">
        <f t="shared" si="72"/>
        <v>77.05745489533751</v>
      </c>
      <c r="F955" s="2">
        <f t="shared" si="73"/>
        <v>23.487112252098875</v>
      </c>
    </row>
    <row r="956" spans="1:6" ht="11.25">
      <c r="A956">
        <f t="shared" si="74"/>
        <v>5688</v>
      </c>
      <c r="B956" s="4">
        <v>4074</v>
      </c>
      <c r="C956" s="8">
        <f t="shared" si="75"/>
        <v>4.074</v>
      </c>
      <c r="D956" s="1">
        <f t="shared" si="71"/>
        <v>101.08888888888889</v>
      </c>
      <c r="E956" s="2">
        <f t="shared" si="72"/>
        <v>58.810493535763634</v>
      </c>
      <c r="F956" s="2">
        <f t="shared" si="73"/>
        <v>17.925438429700755</v>
      </c>
    </row>
    <row r="957" spans="1:6" ht="11.25">
      <c r="A957">
        <f t="shared" si="74"/>
        <v>5694</v>
      </c>
      <c r="B957" s="4">
        <v>4072</v>
      </c>
      <c r="C957" s="8">
        <f t="shared" si="75"/>
        <v>4.072</v>
      </c>
      <c r="D957" s="1">
        <f t="shared" si="71"/>
        <v>101.04444444444445</v>
      </c>
      <c r="E957" s="2">
        <f t="shared" si="72"/>
        <v>70.97405134023013</v>
      </c>
      <c r="F957" s="2">
        <f t="shared" si="73"/>
        <v>21.632890848502146</v>
      </c>
    </row>
    <row r="958" spans="1:6" ht="11.25">
      <c r="A958">
        <f t="shared" si="74"/>
        <v>5700</v>
      </c>
      <c r="B958" s="4">
        <v>4072</v>
      </c>
      <c r="C958" s="8">
        <f t="shared" si="75"/>
        <v>4.072</v>
      </c>
      <c r="D958" s="1">
        <f t="shared" si="71"/>
        <v>101.04444444444445</v>
      </c>
      <c r="E958" s="2">
        <f t="shared" si="72"/>
        <v>70.97405134023013</v>
      </c>
      <c r="F958" s="2">
        <f t="shared" si="73"/>
        <v>21.632890848502146</v>
      </c>
    </row>
    <row r="959" spans="1:6" ht="11.25">
      <c r="A959">
        <f t="shared" si="74"/>
        <v>5706</v>
      </c>
      <c r="B959" s="4">
        <v>4071</v>
      </c>
      <c r="C959" s="8">
        <f t="shared" si="75"/>
        <v>4.071</v>
      </c>
      <c r="D959" s="1">
        <f t="shared" si="71"/>
        <v>101.02222222222221</v>
      </c>
      <c r="E959" s="2">
        <f t="shared" si="72"/>
        <v>77.05745489533751</v>
      </c>
      <c r="F959" s="2">
        <f t="shared" si="73"/>
        <v>23.487112252098875</v>
      </c>
    </row>
    <row r="960" spans="1:6" ht="11.25">
      <c r="A960">
        <f t="shared" si="74"/>
        <v>5712</v>
      </c>
      <c r="B960" s="4">
        <v>4070</v>
      </c>
      <c r="C960" s="8">
        <f t="shared" si="75"/>
        <v>4.07</v>
      </c>
      <c r="D960" s="1">
        <f t="shared" si="71"/>
        <v>101.00000000000001</v>
      </c>
      <c r="E960" s="2">
        <f t="shared" si="72"/>
        <v>83.14194212736717</v>
      </c>
      <c r="F960" s="2">
        <f t="shared" si="73"/>
        <v>25.341663960421517</v>
      </c>
    </row>
    <row r="961" spans="1:6" ht="11.25">
      <c r="A961">
        <f t="shared" si="74"/>
        <v>5718</v>
      </c>
      <c r="B961" s="4">
        <v>4069</v>
      </c>
      <c r="C961" s="8">
        <f t="shared" si="75"/>
        <v>4.069</v>
      </c>
      <c r="D961" s="1">
        <f t="shared" si="71"/>
        <v>100.97777777777777</v>
      </c>
      <c r="E961" s="2">
        <f t="shared" si="72"/>
        <v>89.22751346779171</v>
      </c>
      <c r="F961" s="2">
        <f t="shared" si="73"/>
        <v>27.196546104982914</v>
      </c>
    </row>
    <row r="962" spans="1:6" ht="11.25">
      <c r="A962">
        <f t="shared" si="74"/>
        <v>5724</v>
      </c>
      <c r="B962" s="4">
        <v>4073</v>
      </c>
      <c r="C962" s="8">
        <f t="shared" si="75"/>
        <v>4.073</v>
      </c>
      <c r="D962" s="1">
        <f t="shared" si="71"/>
        <v>101.06666666666668</v>
      </c>
      <c r="E962" s="2">
        <f t="shared" si="72"/>
        <v>64.89173103070156</v>
      </c>
      <c r="F962" s="2">
        <f t="shared" si="73"/>
        <v>19.778999618157837</v>
      </c>
    </row>
    <row r="963" spans="1:6" ht="11.25">
      <c r="A963">
        <f t="shared" si="74"/>
        <v>5730</v>
      </c>
      <c r="B963" s="4">
        <v>4072</v>
      </c>
      <c r="C963" s="8">
        <f t="shared" si="75"/>
        <v>4.072</v>
      </c>
      <c r="D963" s="1">
        <f t="shared" si="71"/>
        <v>101.04444444444445</v>
      </c>
      <c r="E963" s="2">
        <f t="shared" si="72"/>
        <v>70.97405134023013</v>
      </c>
      <c r="F963" s="2">
        <f t="shared" si="73"/>
        <v>21.632890848502146</v>
      </c>
    </row>
    <row r="964" spans="1:6" ht="11.25">
      <c r="A964">
        <f t="shared" si="74"/>
        <v>5736</v>
      </c>
      <c r="B964" s="4">
        <v>4072</v>
      </c>
      <c r="C964" s="8">
        <f t="shared" si="75"/>
        <v>4.072</v>
      </c>
      <c r="D964" s="1">
        <f t="shared" si="71"/>
        <v>101.04444444444445</v>
      </c>
      <c r="E964" s="2">
        <f t="shared" si="72"/>
        <v>70.97405134023013</v>
      </c>
      <c r="F964" s="2">
        <f t="shared" si="73"/>
        <v>21.632890848502146</v>
      </c>
    </row>
    <row r="965" spans="1:6" ht="11.25">
      <c r="A965">
        <f t="shared" si="74"/>
        <v>5742</v>
      </c>
      <c r="B965" s="4">
        <v>4073</v>
      </c>
      <c r="C965" s="8">
        <f t="shared" si="75"/>
        <v>4.073</v>
      </c>
      <c r="D965" s="1">
        <f t="shared" si="71"/>
        <v>101.06666666666668</v>
      </c>
      <c r="E965" s="2">
        <f t="shared" si="72"/>
        <v>64.89173103070156</v>
      </c>
      <c r="F965" s="2">
        <f t="shared" si="73"/>
        <v>19.778999618157837</v>
      </c>
    </row>
    <row r="966" spans="1:6" ht="11.25">
      <c r="A966">
        <f t="shared" si="74"/>
        <v>5748</v>
      </c>
      <c r="B966" s="4">
        <v>4073</v>
      </c>
      <c r="C966" s="8">
        <f t="shared" si="75"/>
        <v>4.073</v>
      </c>
      <c r="D966" s="1">
        <f t="shared" si="71"/>
        <v>101.06666666666668</v>
      </c>
      <c r="E966" s="2">
        <f t="shared" si="72"/>
        <v>64.89173103070156</v>
      </c>
      <c r="F966" s="2">
        <f t="shared" si="73"/>
        <v>19.778999618157837</v>
      </c>
    </row>
    <row r="967" spans="1:6" ht="11.25">
      <c r="A967">
        <f t="shared" si="74"/>
        <v>5754</v>
      </c>
      <c r="B967" s="4">
        <v>4073</v>
      </c>
      <c r="C967" s="8">
        <f t="shared" si="75"/>
        <v>4.073</v>
      </c>
      <c r="D967" s="1">
        <f t="shared" si="71"/>
        <v>101.06666666666668</v>
      </c>
      <c r="E967" s="2">
        <f t="shared" si="72"/>
        <v>64.89173103070156</v>
      </c>
      <c r="F967" s="2">
        <f t="shared" si="73"/>
        <v>19.778999618157837</v>
      </c>
    </row>
    <row r="968" spans="1:6" ht="11.25">
      <c r="A968">
        <f t="shared" si="74"/>
        <v>5760</v>
      </c>
      <c r="B968" s="4">
        <v>4073</v>
      </c>
      <c r="C968" s="8">
        <f t="shared" si="75"/>
        <v>4.073</v>
      </c>
      <c r="D968" s="1">
        <f aca="true" t="shared" si="76" ref="D968:D1031">((C968/5)+0.095)/0.009</f>
        <v>101.06666666666668</v>
      </c>
      <c r="E968" s="2">
        <f aca="true" t="shared" si="77" ref="E968:E1031">(POWER(10,LOG10(D968/101.304)/5.2558797)-1)/(-6.8755856*POWER(10,-6))</f>
        <v>64.89173103070156</v>
      </c>
      <c r="F968" s="2">
        <f t="shared" si="73"/>
        <v>19.778999618157837</v>
      </c>
    </row>
    <row r="969" spans="1:6" ht="11.25">
      <c r="A969">
        <f t="shared" si="74"/>
        <v>5766</v>
      </c>
      <c r="B969" s="4">
        <v>4071</v>
      </c>
      <c r="C969" s="8">
        <f t="shared" si="75"/>
        <v>4.071</v>
      </c>
      <c r="D969" s="1">
        <f t="shared" si="76"/>
        <v>101.02222222222221</v>
      </c>
      <c r="E969" s="2">
        <f t="shared" si="77"/>
        <v>77.05745489533751</v>
      </c>
      <c r="F969" s="2">
        <f t="shared" si="73"/>
        <v>23.487112252098875</v>
      </c>
    </row>
    <row r="970" spans="1:6" ht="11.25">
      <c r="A970">
        <f t="shared" si="74"/>
        <v>5772</v>
      </c>
      <c r="B970" s="4">
        <v>4069</v>
      </c>
      <c r="C970" s="8">
        <f t="shared" si="75"/>
        <v>4.069</v>
      </c>
      <c r="D970" s="1">
        <f t="shared" si="76"/>
        <v>100.97777777777777</v>
      </c>
      <c r="E970" s="2">
        <f t="shared" si="77"/>
        <v>89.22751346779171</v>
      </c>
      <c r="F970" s="2">
        <f aca="true" t="shared" si="78" ref="F970:F1033">E970*0.3048</f>
        <v>27.196546104982914</v>
      </c>
    </row>
    <row r="971" spans="1:6" ht="11.25">
      <c r="A971">
        <f aca="true" t="shared" si="79" ref="A971:A1034">A970+6</f>
        <v>5778</v>
      </c>
      <c r="B971" s="4">
        <v>4071</v>
      </c>
      <c r="C971" s="8">
        <f t="shared" si="75"/>
        <v>4.071</v>
      </c>
      <c r="D971" s="1">
        <f t="shared" si="76"/>
        <v>101.02222222222221</v>
      </c>
      <c r="E971" s="2">
        <f t="shared" si="77"/>
        <v>77.05745489533751</v>
      </c>
      <c r="F971" s="2">
        <f t="shared" si="78"/>
        <v>23.487112252098875</v>
      </c>
    </row>
    <row r="972" spans="1:6" ht="11.25">
      <c r="A972">
        <f t="shared" si="79"/>
        <v>5784</v>
      </c>
      <c r="B972" s="4">
        <v>4071</v>
      </c>
      <c r="C972" s="8">
        <f t="shared" si="75"/>
        <v>4.071</v>
      </c>
      <c r="D972" s="1">
        <f t="shared" si="76"/>
        <v>101.02222222222221</v>
      </c>
      <c r="E972" s="2">
        <f t="shared" si="77"/>
        <v>77.05745489533751</v>
      </c>
      <c r="F972" s="2">
        <f t="shared" si="78"/>
        <v>23.487112252098875</v>
      </c>
    </row>
    <row r="973" spans="1:6" ht="11.25">
      <c r="A973">
        <f t="shared" si="79"/>
        <v>5790</v>
      </c>
      <c r="B973" s="4">
        <v>4070</v>
      </c>
      <c r="C973" s="8">
        <f t="shared" si="75"/>
        <v>4.07</v>
      </c>
      <c r="D973" s="1">
        <f t="shared" si="76"/>
        <v>101.00000000000001</v>
      </c>
      <c r="E973" s="2">
        <f t="shared" si="77"/>
        <v>83.14194212736717</v>
      </c>
      <c r="F973" s="2">
        <f t="shared" si="78"/>
        <v>25.341663960421517</v>
      </c>
    </row>
    <row r="974" spans="1:6" ht="11.25">
      <c r="A974">
        <f t="shared" si="79"/>
        <v>5796</v>
      </c>
      <c r="B974" s="4">
        <v>4069</v>
      </c>
      <c r="C974" s="8">
        <f t="shared" si="75"/>
        <v>4.069</v>
      </c>
      <c r="D974" s="1">
        <f t="shared" si="76"/>
        <v>100.97777777777777</v>
      </c>
      <c r="E974" s="2">
        <f t="shared" si="77"/>
        <v>89.22751346779171</v>
      </c>
      <c r="F974" s="2">
        <f t="shared" si="78"/>
        <v>27.196546104982914</v>
      </c>
    </row>
    <row r="975" spans="1:6" ht="11.25">
      <c r="A975">
        <f t="shared" si="79"/>
        <v>5802</v>
      </c>
      <c r="B975" s="4">
        <v>4073</v>
      </c>
      <c r="C975" s="8">
        <f aca="true" t="shared" si="80" ref="C975:C1038">B975/1000</f>
        <v>4.073</v>
      </c>
      <c r="D975" s="1">
        <f t="shared" si="76"/>
        <v>101.06666666666668</v>
      </c>
      <c r="E975" s="2">
        <f t="shared" si="77"/>
        <v>64.89173103070156</v>
      </c>
      <c r="F975" s="2">
        <f t="shared" si="78"/>
        <v>19.778999618157837</v>
      </c>
    </row>
    <row r="976" spans="1:6" ht="11.25">
      <c r="A976">
        <f t="shared" si="79"/>
        <v>5808</v>
      </c>
      <c r="B976" s="4">
        <v>4070</v>
      </c>
      <c r="C976" s="8">
        <f t="shared" si="80"/>
        <v>4.07</v>
      </c>
      <c r="D976" s="1">
        <f t="shared" si="76"/>
        <v>101.00000000000001</v>
      </c>
      <c r="E976" s="2">
        <f t="shared" si="77"/>
        <v>83.14194212736717</v>
      </c>
      <c r="F976" s="2">
        <f t="shared" si="78"/>
        <v>25.341663960421517</v>
      </c>
    </row>
    <row r="977" spans="1:6" ht="11.25">
      <c r="A977">
        <f t="shared" si="79"/>
        <v>5814</v>
      </c>
      <c r="B977" s="4">
        <v>4072</v>
      </c>
      <c r="C977" s="8">
        <f t="shared" si="80"/>
        <v>4.072</v>
      </c>
      <c r="D977" s="1">
        <f t="shared" si="76"/>
        <v>101.04444444444445</v>
      </c>
      <c r="E977" s="2">
        <f t="shared" si="77"/>
        <v>70.97405134023013</v>
      </c>
      <c r="F977" s="2">
        <f t="shared" si="78"/>
        <v>21.632890848502146</v>
      </c>
    </row>
    <row r="978" spans="1:6" ht="11.25">
      <c r="A978">
        <f t="shared" si="79"/>
        <v>5820</v>
      </c>
      <c r="B978" s="4">
        <v>4071</v>
      </c>
      <c r="C978" s="8">
        <f t="shared" si="80"/>
        <v>4.071</v>
      </c>
      <c r="D978" s="1">
        <f t="shared" si="76"/>
        <v>101.02222222222221</v>
      </c>
      <c r="E978" s="2">
        <f t="shared" si="77"/>
        <v>77.05745489533751</v>
      </c>
      <c r="F978" s="2">
        <f t="shared" si="78"/>
        <v>23.487112252098875</v>
      </c>
    </row>
    <row r="979" spans="1:6" ht="11.25">
      <c r="A979">
        <f t="shared" si="79"/>
        <v>5826</v>
      </c>
      <c r="B979" s="4">
        <v>4072</v>
      </c>
      <c r="C979" s="8">
        <f t="shared" si="80"/>
        <v>4.072</v>
      </c>
      <c r="D979" s="1">
        <f t="shared" si="76"/>
        <v>101.04444444444445</v>
      </c>
      <c r="E979" s="2">
        <f t="shared" si="77"/>
        <v>70.97405134023013</v>
      </c>
      <c r="F979" s="2">
        <f t="shared" si="78"/>
        <v>21.632890848502146</v>
      </c>
    </row>
    <row r="980" spans="1:6" ht="11.25">
      <c r="A980">
        <f t="shared" si="79"/>
        <v>5832</v>
      </c>
      <c r="B980" s="4">
        <v>4075</v>
      </c>
      <c r="C980" s="8">
        <f t="shared" si="80"/>
        <v>4.075</v>
      </c>
      <c r="D980" s="1">
        <f t="shared" si="76"/>
        <v>101.11111111111113</v>
      </c>
      <c r="E980" s="2">
        <f t="shared" si="77"/>
        <v>52.73033842467032</v>
      </c>
      <c r="F980" s="2">
        <f t="shared" si="78"/>
        <v>16.072207151839514</v>
      </c>
    </row>
    <row r="981" spans="1:6" ht="11.25">
      <c r="A981">
        <f t="shared" si="79"/>
        <v>5838</v>
      </c>
      <c r="B981" s="4">
        <v>4071</v>
      </c>
      <c r="C981" s="8">
        <f t="shared" si="80"/>
        <v>4.071</v>
      </c>
      <c r="D981" s="1">
        <f t="shared" si="76"/>
        <v>101.02222222222221</v>
      </c>
      <c r="E981" s="2">
        <f t="shared" si="77"/>
        <v>77.05745489533751</v>
      </c>
      <c r="F981" s="2">
        <f t="shared" si="78"/>
        <v>23.487112252098875</v>
      </c>
    </row>
    <row r="982" spans="1:6" ht="11.25">
      <c r="A982">
        <f t="shared" si="79"/>
        <v>5844</v>
      </c>
      <c r="B982" s="4">
        <v>4074</v>
      </c>
      <c r="C982" s="8">
        <f t="shared" si="80"/>
        <v>4.074</v>
      </c>
      <c r="D982" s="1">
        <f t="shared" si="76"/>
        <v>101.08888888888889</v>
      </c>
      <c r="E982" s="2">
        <f t="shared" si="77"/>
        <v>58.810493535763634</v>
      </c>
      <c r="F982" s="2">
        <f t="shared" si="78"/>
        <v>17.925438429700755</v>
      </c>
    </row>
    <row r="983" spans="1:6" ht="11.25">
      <c r="A983">
        <f t="shared" si="79"/>
        <v>5850</v>
      </c>
      <c r="B983" s="4">
        <v>4069</v>
      </c>
      <c r="C983" s="8">
        <f t="shared" si="80"/>
        <v>4.069</v>
      </c>
      <c r="D983" s="1">
        <f t="shared" si="76"/>
        <v>100.97777777777777</v>
      </c>
      <c r="E983" s="2">
        <f t="shared" si="77"/>
        <v>89.22751346779171</v>
      </c>
      <c r="F983" s="2">
        <f t="shared" si="78"/>
        <v>27.196546104982914</v>
      </c>
    </row>
    <row r="984" spans="1:6" ht="11.25">
      <c r="A984">
        <f t="shared" si="79"/>
        <v>5856</v>
      </c>
      <c r="B984" s="4">
        <v>4071</v>
      </c>
      <c r="C984" s="8">
        <f t="shared" si="80"/>
        <v>4.071</v>
      </c>
      <c r="D984" s="1">
        <f t="shared" si="76"/>
        <v>101.02222222222221</v>
      </c>
      <c r="E984" s="2">
        <f t="shared" si="77"/>
        <v>77.05745489533751</v>
      </c>
      <c r="F984" s="2">
        <f t="shared" si="78"/>
        <v>23.487112252098875</v>
      </c>
    </row>
    <row r="985" spans="1:6" ht="11.25">
      <c r="A985">
        <f t="shared" si="79"/>
        <v>5862</v>
      </c>
      <c r="B985" s="4">
        <v>4071</v>
      </c>
      <c r="C985" s="8">
        <f t="shared" si="80"/>
        <v>4.071</v>
      </c>
      <c r="D985" s="1">
        <f t="shared" si="76"/>
        <v>101.02222222222221</v>
      </c>
      <c r="E985" s="2">
        <f t="shared" si="77"/>
        <v>77.05745489533751</v>
      </c>
      <c r="F985" s="2">
        <f t="shared" si="78"/>
        <v>23.487112252098875</v>
      </c>
    </row>
    <row r="986" spans="1:6" ht="11.25">
      <c r="A986">
        <f t="shared" si="79"/>
        <v>5868</v>
      </c>
      <c r="B986" s="4">
        <v>4072</v>
      </c>
      <c r="C986" s="8">
        <f t="shared" si="80"/>
        <v>4.072</v>
      </c>
      <c r="D986" s="1">
        <f t="shared" si="76"/>
        <v>101.04444444444445</v>
      </c>
      <c r="E986" s="2">
        <f t="shared" si="77"/>
        <v>70.97405134023013</v>
      </c>
      <c r="F986" s="2">
        <f t="shared" si="78"/>
        <v>21.632890848502146</v>
      </c>
    </row>
    <row r="987" spans="1:6" ht="11.25">
      <c r="A987">
        <f t="shared" si="79"/>
        <v>5874</v>
      </c>
      <c r="B987" s="4">
        <v>4074</v>
      </c>
      <c r="C987" s="8">
        <f t="shared" si="80"/>
        <v>4.074</v>
      </c>
      <c r="D987" s="1">
        <f t="shared" si="76"/>
        <v>101.08888888888889</v>
      </c>
      <c r="E987" s="2">
        <f t="shared" si="77"/>
        <v>58.810493535763634</v>
      </c>
      <c r="F987" s="2">
        <f t="shared" si="78"/>
        <v>17.925438429700755</v>
      </c>
    </row>
    <row r="988" spans="1:6" ht="11.25">
      <c r="A988">
        <f t="shared" si="79"/>
        <v>5880</v>
      </c>
      <c r="B988" s="4">
        <v>4072</v>
      </c>
      <c r="C988" s="8">
        <f t="shared" si="80"/>
        <v>4.072</v>
      </c>
      <c r="D988" s="1">
        <f t="shared" si="76"/>
        <v>101.04444444444445</v>
      </c>
      <c r="E988" s="2">
        <f t="shared" si="77"/>
        <v>70.97405134023013</v>
      </c>
      <c r="F988" s="2">
        <f t="shared" si="78"/>
        <v>21.632890848502146</v>
      </c>
    </row>
    <row r="989" spans="1:6" ht="11.25">
      <c r="A989">
        <f t="shared" si="79"/>
        <v>5886</v>
      </c>
      <c r="B989" s="4">
        <v>4072</v>
      </c>
      <c r="C989" s="8">
        <f t="shared" si="80"/>
        <v>4.072</v>
      </c>
      <c r="D989" s="1">
        <f t="shared" si="76"/>
        <v>101.04444444444445</v>
      </c>
      <c r="E989" s="2">
        <f t="shared" si="77"/>
        <v>70.97405134023013</v>
      </c>
      <c r="F989" s="2">
        <f t="shared" si="78"/>
        <v>21.632890848502146</v>
      </c>
    </row>
    <row r="990" spans="1:6" ht="11.25">
      <c r="A990">
        <f t="shared" si="79"/>
        <v>5892</v>
      </c>
      <c r="B990" s="4">
        <v>4069</v>
      </c>
      <c r="C990" s="8">
        <f t="shared" si="80"/>
        <v>4.069</v>
      </c>
      <c r="D990" s="1">
        <f t="shared" si="76"/>
        <v>100.97777777777777</v>
      </c>
      <c r="E990" s="2">
        <f t="shared" si="77"/>
        <v>89.22751346779171</v>
      </c>
      <c r="F990" s="2">
        <f t="shared" si="78"/>
        <v>27.196546104982914</v>
      </c>
    </row>
    <row r="991" spans="1:6" ht="11.25">
      <c r="A991">
        <f t="shared" si="79"/>
        <v>5898</v>
      </c>
      <c r="B991" s="4">
        <v>4071</v>
      </c>
      <c r="C991" s="8">
        <f t="shared" si="80"/>
        <v>4.071</v>
      </c>
      <c r="D991" s="1">
        <f t="shared" si="76"/>
        <v>101.02222222222221</v>
      </c>
      <c r="E991" s="2">
        <f t="shared" si="77"/>
        <v>77.05745489533751</v>
      </c>
      <c r="F991" s="2">
        <f t="shared" si="78"/>
        <v>23.487112252098875</v>
      </c>
    </row>
    <row r="992" spans="1:6" ht="11.25">
      <c r="A992">
        <f t="shared" si="79"/>
        <v>5904</v>
      </c>
      <c r="B992" s="4">
        <v>4071</v>
      </c>
      <c r="C992" s="8">
        <f t="shared" si="80"/>
        <v>4.071</v>
      </c>
      <c r="D992" s="1">
        <f t="shared" si="76"/>
        <v>101.02222222222221</v>
      </c>
      <c r="E992" s="2">
        <f t="shared" si="77"/>
        <v>77.05745489533751</v>
      </c>
      <c r="F992" s="2">
        <f t="shared" si="78"/>
        <v>23.487112252098875</v>
      </c>
    </row>
    <row r="993" spans="1:6" ht="11.25">
      <c r="A993">
        <f t="shared" si="79"/>
        <v>5910</v>
      </c>
      <c r="B993" s="4">
        <v>4068</v>
      </c>
      <c r="C993" s="8">
        <f t="shared" si="80"/>
        <v>4.068</v>
      </c>
      <c r="D993" s="1">
        <f t="shared" si="76"/>
        <v>100.95555555555555</v>
      </c>
      <c r="E993" s="2">
        <f t="shared" si="77"/>
        <v>95.31416934845514</v>
      </c>
      <c r="F993" s="2">
        <f t="shared" si="78"/>
        <v>29.051758817409127</v>
      </c>
    </row>
    <row r="994" spans="1:6" ht="11.25">
      <c r="A994">
        <f t="shared" si="79"/>
        <v>5916</v>
      </c>
      <c r="B994" s="4">
        <v>4072</v>
      </c>
      <c r="C994" s="8">
        <f t="shared" si="80"/>
        <v>4.072</v>
      </c>
      <c r="D994" s="1">
        <f t="shared" si="76"/>
        <v>101.04444444444445</v>
      </c>
      <c r="E994" s="2">
        <f t="shared" si="77"/>
        <v>70.97405134023013</v>
      </c>
      <c r="F994" s="2">
        <f t="shared" si="78"/>
        <v>21.632890848502146</v>
      </c>
    </row>
    <row r="995" spans="1:6" ht="11.25">
      <c r="A995">
        <f t="shared" si="79"/>
        <v>5922</v>
      </c>
      <c r="B995" s="4">
        <v>4073</v>
      </c>
      <c r="C995" s="8">
        <f t="shared" si="80"/>
        <v>4.073</v>
      </c>
      <c r="D995" s="1">
        <f t="shared" si="76"/>
        <v>101.06666666666668</v>
      </c>
      <c r="E995" s="2">
        <f t="shared" si="77"/>
        <v>64.89173103070156</v>
      </c>
      <c r="F995" s="2">
        <f t="shared" si="78"/>
        <v>19.778999618157837</v>
      </c>
    </row>
    <row r="996" spans="1:6" ht="11.25">
      <c r="A996">
        <f t="shared" si="79"/>
        <v>5928</v>
      </c>
      <c r="B996" s="4">
        <v>4069</v>
      </c>
      <c r="C996" s="8">
        <f t="shared" si="80"/>
        <v>4.069</v>
      </c>
      <c r="D996" s="1">
        <f t="shared" si="76"/>
        <v>100.97777777777777</v>
      </c>
      <c r="E996" s="2">
        <f t="shared" si="77"/>
        <v>89.22751346779171</v>
      </c>
      <c r="F996" s="2">
        <f t="shared" si="78"/>
        <v>27.196546104982914</v>
      </c>
    </row>
    <row r="997" spans="1:6" ht="11.25">
      <c r="A997">
        <f t="shared" si="79"/>
        <v>5934</v>
      </c>
      <c r="B997" s="4">
        <v>4070</v>
      </c>
      <c r="C997" s="8">
        <f t="shared" si="80"/>
        <v>4.07</v>
      </c>
      <c r="D997" s="1">
        <f t="shared" si="76"/>
        <v>101.00000000000001</v>
      </c>
      <c r="E997" s="2">
        <f t="shared" si="77"/>
        <v>83.14194212736717</v>
      </c>
      <c r="F997" s="2">
        <f t="shared" si="78"/>
        <v>25.341663960421517</v>
      </c>
    </row>
    <row r="998" spans="1:6" ht="11.25">
      <c r="A998">
        <f t="shared" si="79"/>
        <v>5940</v>
      </c>
      <c r="B998" s="4">
        <v>4071</v>
      </c>
      <c r="C998" s="8">
        <f t="shared" si="80"/>
        <v>4.071</v>
      </c>
      <c r="D998" s="1">
        <f t="shared" si="76"/>
        <v>101.02222222222221</v>
      </c>
      <c r="E998" s="2">
        <f t="shared" si="77"/>
        <v>77.05745489533751</v>
      </c>
      <c r="F998" s="2">
        <f t="shared" si="78"/>
        <v>23.487112252098875</v>
      </c>
    </row>
    <row r="999" spans="1:6" ht="11.25">
      <c r="A999">
        <f t="shared" si="79"/>
        <v>5946</v>
      </c>
      <c r="B999" s="4">
        <v>4070</v>
      </c>
      <c r="C999" s="8">
        <f t="shared" si="80"/>
        <v>4.07</v>
      </c>
      <c r="D999" s="1">
        <f t="shared" si="76"/>
        <v>101.00000000000001</v>
      </c>
      <c r="E999" s="2">
        <f t="shared" si="77"/>
        <v>83.14194212736717</v>
      </c>
      <c r="F999" s="2">
        <f t="shared" si="78"/>
        <v>25.341663960421517</v>
      </c>
    </row>
    <row r="1000" spans="1:6" ht="11.25">
      <c r="A1000">
        <f t="shared" si="79"/>
        <v>5952</v>
      </c>
      <c r="B1000" s="4">
        <v>4075</v>
      </c>
      <c r="C1000" s="8">
        <f t="shared" si="80"/>
        <v>4.075</v>
      </c>
      <c r="D1000" s="1">
        <f t="shared" si="76"/>
        <v>101.11111111111113</v>
      </c>
      <c r="E1000" s="2">
        <f t="shared" si="77"/>
        <v>52.73033842467032</v>
      </c>
      <c r="F1000" s="2">
        <f t="shared" si="78"/>
        <v>16.072207151839514</v>
      </c>
    </row>
    <row r="1001" spans="1:6" ht="11.25">
      <c r="A1001">
        <f t="shared" si="79"/>
        <v>5958</v>
      </c>
      <c r="B1001" s="4">
        <v>4072</v>
      </c>
      <c r="C1001" s="8">
        <f t="shared" si="80"/>
        <v>4.072</v>
      </c>
      <c r="D1001" s="1">
        <f t="shared" si="76"/>
        <v>101.04444444444445</v>
      </c>
      <c r="E1001" s="2">
        <f t="shared" si="77"/>
        <v>70.97405134023013</v>
      </c>
      <c r="F1001" s="2">
        <f t="shared" si="78"/>
        <v>21.632890848502146</v>
      </c>
    </row>
    <row r="1002" spans="1:6" ht="11.25">
      <c r="A1002">
        <f t="shared" si="79"/>
        <v>5964</v>
      </c>
      <c r="B1002" s="4">
        <v>4072</v>
      </c>
      <c r="C1002" s="8">
        <f t="shared" si="80"/>
        <v>4.072</v>
      </c>
      <c r="D1002" s="1">
        <f t="shared" si="76"/>
        <v>101.04444444444445</v>
      </c>
      <c r="E1002" s="2">
        <f t="shared" si="77"/>
        <v>70.97405134023013</v>
      </c>
      <c r="F1002" s="2">
        <f t="shared" si="78"/>
        <v>21.632890848502146</v>
      </c>
    </row>
    <row r="1003" spans="1:6" ht="11.25">
      <c r="A1003">
        <f t="shared" si="79"/>
        <v>5970</v>
      </c>
      <c r="B1003" s="4">
        <v>4071</v>
      </c>
      <c r="C1003" s="8">
        <f t="shared" si="80"/>
        <v>4.071</v>
      </c>
      <c r="D1003" s="1">
        <f t="shared" si="76"/>
        <v>101.02222222222221</v>
      </c>
      <c r="E1003" s="2">
        <f t="shared" si="77"/>
        <v>77.05745489533751</v>
      </c>
      <c r="F1003" s="2">
        <f t="shared" si="78"/>
        <v>23.487112252098875</v>
      </c>
    </row>
    <row r="1004" spans="1:6" ht="11.25">
      <c r="A1004">
        <f t="shared" si="79"/>
        <v>5976</v>
      </c>
      <c r="B1004" s="4">
        <v>4072</v>
      </c>
      <c r="C1004" s="8">
        <f t="shared" si="80"/>
        <v>4.072</v>
      </c>
      <c r="D1004" s="1">
        <f t="shared" si="76"/>
        <v>101.04444444444445</v>
      </c>
      <c r="E1004" s="2">
        <f t="shared" si="77"/>
        <v>70.97405134023013</v>
      </c>
      <c r="F1004" s="2">
        <f t="shared" si="78"/>
        <v>21.632890848502146</v>
      </c>
    </row>
    <row r="1005" spans="1:6" ht="11.25">
      <c r="A1005">
        <f t="shared" si="79"/>
        <v>5982</v>
      </c>
      <c r="B1005" s="4">
        <v>4070</v>
      </c>
      <c r="C1005" s="8">
        <f t="shared" si="80"/>
        <v>4.07</v>
      </c>
      <c r="D1005" s="1">
        <f t="shared" si="76"/>
        <v>101.00000000000001</v>
      </c>
      <c r="E1005" s="2">
        <f t="shared" si="77"/>
        <v>83.14194212736717</v>
      </c>
      <c r="F1005" s="2">
        <f t="shared" si="78"/>
        <v>25.341663960421517</v>
      </c>
    </row>
    <row r="1006" spans="1:6" ht="11.25">
      <c r="A1006">
        <f t="shared" si="79"/>
        <v>5988</v>
      </c>
      <c r="B1006" s="4">
        <v>4072</v>
      </c>
      <c r="C1006" s="8">
        <f t="shared" si="80"/>
        <v>4.072</v>
      </c>
      <c r="D1006" s="1">
        <f t="shared" si="76"/>
        <v>101.04444444444445</v>
      </c>
      <c r="E1006" s="2">
        <f t="shared" si="77"/>
        <v>70.97405134023013</v>
      </c>
      <c r="F1006" s="2">
        <f t="shared" si="78"/>
        <v>21.632890848502146</v>
      </c>
    </row>
    <row r="1007" spans="1:6" ht="11.25">
      <c r="A1007">
        <f t="shared" si="79"/>
        <v>5994</v>
      </c>
      <c r="B1007" s="4">
        <v>4074</v>
      </c>
      <c r="C1007" s="8">
        <f t="shared" si="80"/>
        <v>4.074</v>
      </c>
      <c r="D1007" s="1">
        <f t="shared" si="76"/>
        <v>101.08888888888889</v>
      </c>
      <c r="E1007" s="2">
        <f t="shared" si="77"/>
        <v>58.810493535763634</v>
      </c>
      <c r="F1007" s="2">
        <f t="shared" si="78"/>
        <v>17.925438429700755</v>
      </c>
    </row>
    <row r="1008" spans="1:6" ht="11.25">
      <c r="A1008">
        <f t="shared" si="79"/>
        <v>6000</v>
      </c>
      <c r="B1008" s="4">
        <v>4071</v>
      </c>
      <c r="C1008" s="8">
        <f t="shared" si="80"/>
        <v>4.071</v>
      </c>
      <c r="D1008" s="1">
        <f t="shared" si="76"/>
        <v>101.02222222222221</v>
      </c>
      <c r="E1008" s="2">
        <f t="shared" si="77"/>
        <v>77.05745489533751</v>
      </c>
      <c r="F1008" s="2">
        <f t="shared" si="78"/>
        <v>23.487112252098875</v>
      </c>
    </row>
    <row r="1009" spans="1:6" ht="11.25">
      <c r="A1009">
        <f t="shared" si="79"/>
        <v>6006</v>
      </c>
      <c r="B1009" s="4">
        <v>4070</v>
      </c>
      <c r="C1009" s="8">
        <f t="shared" si="80"/>
        <v>4.07</v>
      </c>
      <c r="D1009" s="1">
        <f t="shared" si="76"/>
        <v>101.00000000000001</v>
      </c>
      <c r="E1009" s="2">
        <f t="shared" si="77"/>
        <v>83.14194212736717</v>
      </c>
      <c r="F1009" s="2">
        <f t="shared" si="78"/>
        <v>25.341663960421517</v>
      </c>
    </row>
    <row r="1010" spans="1:6" ht="11.25">
      <c r="A1010">
        <f t="shared" si="79"/>
        <v>6012</v>
      </c>
      <c r="B1010" s="4">
        <v>4074</v>
      </c>
      <c r="C1010" s="8">
        <f t="shared" si="80"/>
        <v>4.074</v>
      </c>
      <c r="D1010" s="1">
        <f t="shared" si="76"/>
        <v>101.08888888888889</v>
      </c>
      <c r="E1010" s="2">
        <f t="shared" si="77"/>
        <v>58.810493535763634</v>
      </c>
      <c r="F1010" s="2">
        <f t="shared" si="78"/>
        <v>17.925438429700755</v>
      </c>
    </row>
    <row r="1011" spans="1:6" ht="11.25">
      <c r="A1011">
        <f t="shared" si="79"/>
        <v>6018</v>
      </c>
      <c r="B1011" s="4">
        <v>4073</v>
      </c>
      <c r="C1011" s="8">
        <f t="shared" si="80"/>
        <v>4.073</v>
      </c>
      <c r="D1011" s="1">
        <f t="shared" si="76"/>
        <v>101.06666666666668</v>
      </c>
      <c r="E1011" s="2">
        <f t="shared" si="77"/>
        <v>64.89173103070156</v>
      </c>
      <c r="F1011" s="2">
        <f t="shared" si="78"/>
        <v>19.778999618157837</v>
      </c>
    </row>
    <row r="1012" spans="1:6" ht="11.25">
      <c r="A1012">
        <f t="shared" si="79"/>
        <v>6024</v>
      </c>
      <c r="B1012" s="4">
        <v>4072</v>
      </c>
      <c r="C1012" s="8">
        <f t="shared" si="80"/>
        <v>4.072</v>
      </c>
      <c r="D1012" s="1">
        <f t="shared" si="76"/>
        <v>101.04444444444445</v>
      </c>
      <c r="E1012" s="2">
        <f t="shared" si="77"/>
        <v>70.97405134023013</v>
      </c>
      <c r="F1012" s="2">
        <f t="shared" si="78"/>
        <v>21.632890848502146</v>
      </c>
    </row>
    <row r="1013" spans="1:6" ht="11.25">
      <c r="A1013">
        <f t="shared" si="79"/>
        <v>6030</v>
      </c>
      <c r="B1013" s="4">
        <v>4073</v>
      </c>
      <c r="C1013" s="8">
        <f t="shared" si="80"/>
        <v>4.073</v>
      </c>
      <c r="D1013" s="1">
        <f t="shared" si="76"/>
        <v>101.06666666666668</v>
      </c>
      <c r="E1013" s="2">
        <f t="shared" si="77"/>
        <v>64.89173103070156</v>
      </c>
      <c r="F1013" s="2">
        <f t="shared" si="78"/>
        <v>19.778999618157837</v>
      </c>
    </row>
    <row r="1014" spans="1:6" ht="11.25">
      <c r="A1014">
        <f t="shared" si="79"/>
        <v>6036</v>
      </c>
      <c r="B1014" s="4">
        <v>4070</v>
      </c>
      <c r="C1014" s="8">
        <f t="shared" si="80"/>
        <v>4.07</v>
      </c>
      <c r="D1014" s="1">
        <f t="shared" si="76"/>
        <v>101.00000000000001</v>
      </c>
      <c r="E1014" s="2">
        <f t="shared" si="77"/>
        <v>83.14194212736717</v>
      </c>
      <c r="F1014" s="2">
        <f t="shared" si="78"/>
        <v>25.341663960421517</v>
      </c>
    </row>
    <row r="1015" spans="1:6" ht="11.25">
      <c r="A1015">
        <f t="shared" si="79"/>
        <v>6042</v>
      </c>
      <c r="B1015" s="4">
        <v>4072</v>
      </c>
      <c r="C1015" s="8">
        <f t="shared" si="80"/>
        <v>4.072</v>
      </c>
      <c r="D1015" s="1">
        <f t="shared" si="76"/>
        <v>101.04444444444445</v>
      </c>
      <c r="E1015" s="2">
        <f t="shared" si="77"/>
        <v>70.97405134023013</v>
      </c>
      <c r="F1015" s="2">
        <f t="shared" si="78"/>
        <v>21.632890848502146</v>
      </c>
    </row>
    <row r="1016" spans="1:6" ht="11.25">
      <c r="A1016">
        <f t="shared" si="79"/>
        <v>6048</v>
      </c>
      <c r="B1016" s="4">
        <v>4070</v>
      </c>
      <c r="C1016" s="8">
        <f t="shared" si="80"/>
        <v>4.07</v>
      </c>
      <c r="D1016" s="1">
        <f t="shared" si="76"/>
        <v>101.00000000000001</v>
      </c>
      <c r="E1016" s="2">
        <f t="shared" si="77"/>
        <v>83.14194212736717</v>
      </c>
      <c r="F1016" s="2">
        <f t="shared" si="78"/>
        <v>25.341663960421517</v>
      </c>
    </row>
    <row r="1017" spans="1:6" ht="11.25">
      <c r="A1017">
        <f t="shared" si="79"/>
        <v>6054</v>
      </c>
      <c r="B1017" s="4">
        <v>4073</v>
      </c>
      <c r="C1017" s="8">
        <f t="shared" si="80"/>
        <v>4.073</v>
      </c>
      <c r="D1017" s="1">
        <f t="shared" si="76"/>
        <v>101.06666666666668</v>
      </c>
      <c r="E1017" s="2">
        <f t="shared" si="77"/>
        <v>64.89173103070156</v>
      </c>
      <c r="F1017" s="2">
        <f t="shared" si="78"/>
        <v>19.778999618157837</v>
      </c>
    </row>
    <row r="1018" spans="1:6" ht="11.25">
      <c r="A1018">
        <f t="shared" si="79"/>
        <v>6060</v>
      </c>
      <c r="B1018" s="4">
        <v>4071</v>
      </c>
      <c r="C1018" s="8">
        <f t="shared" si="80"/>
        <v>4.071</v>
      </c>
      <c r="D1018" s="1">
        <f t="shared" si="76"/>
        <v>101.02222222222221</v>
      </c>
      <c r="E1018" s="2">
        <f t="shared" si="77"/>
        <v>77.05745489533751</v>
      </c>
      <c r="F1018" s="2">
        <f t="shared" si="78"/>
        <v>23.487112252098875</v>
      </c>
    </row>
    <row r="1019" spans="1:6" ht="11.25">
      <c r="A1019">
        <f t="shared" si="79"/>
        <v>6066</v>
      </c>
      <c r="B1019" s="4">
        <v>4073</v>
      </c>
      <c r="C1019" s="8">
        <f t="shared" si="80"/>
        <v>4.073</v>
      </c>
      <c r="D1019" s="1">
        <f t="shared" si="76"/>
        <v>101.06666666666668</v>
      </c>
      <c r="E1019" s="2">
        <f t="shared" si="77"/>
        <v>64.89173103070156</v>
      </c>
      <c r="F1019" s="2">
        <f t="shared" si="78"/>
        <v>19.778999618157837</v>
      </c>
    </row>
    <row r="1020" spans="1:6" ht="11.25">
      <c r="A1020">
        <f t="shared" si="79"/>
        <v>6072</v>
      </c>
      <c r="B1020" s="4">
        <v>4073</v>
      </c>
      <c r="C1020" s="8">
        <f t="shared" si="80"/>
        <v>4.073</v>
      </c>
      <c r="D1020" s="1">
        <f t="shared" si="76"/>
        <v>101.06666666666668</v>
      </c>
      <c r="E1020" s="2">
        <f t="shared" si="77"/>
        <v>64.89173103070156</v>
      </c>
      <c r="F1020" s="2">
        <f t="shared" si="78"/>
        <v>19.778999618157837</v>
      </c>
    </row>
    <row r="1021" spans="1:6" ht="11.25">
      <c r="A1021">
        <f t="shared" si="79"/>
        <v>6078</v>
      </c>
      <c r="B1021" s="4">
        <v>4074</v>
      </c>
      <c r="C1021" s="8">
        <f t="shared" si="80"/>
        <v>4.074</v>
      </c>
      <c r="D1021" s="1">
        <f t="shared" si="76"/>
        <v>101.08888888888889</v>
      </c>
      <c r="E1021" s="2">
        <f t="shared" si="77"/>
        <v>58.810493535763634</v>
      </c>
      <c r="F1021" s="2">
        <f t="shared" si="78"/>
        <v>17.925438429700755</v>
      </c>
    </row>
    <row r="1022" spans="1:6" ht="11.25">
      <c r="A1022">
        <f t="shared" si="79"/>
        <v>6084</v>
      </c>
      <c r="B1022" s="4">
        <v>4073</v>
      </c>
      <c r="C1022" s="8">
        <f t="shared" si="80"/>
        <v>4.073</v>
      </c>
      <c r="D1022" s="1">
        <f t="shared" si="76"/>
        <v>101.06666666666668</v>
      </c>
      <c r="E1022" s="2">
        <f t="shared" si="77"/>
        <v>64.89173103070156</v>
      </c>
      <c r="F1022" s="2">
        <f t="shared" si="78"/>
        <v>19.778999618157837</v>
      </c>
    </row>
    <row r="1023" spans="1:6" ht="11.25">
      <c r="A1023">
        <f t="shared" si="79"/>
        <v>6090</v>
      </c>
      <c r="B1023" s="4">
        <v>4072</v>
      </c>
      <c r="C1023" s="8">
        <f t="shared" si="80"/>
        <v>4.072</v>
      </c>
      <c r="D1023" s="1">
        <f t="shared" si="76"/>
        <v>101.04444444444445</v>
      </c>
      <c r="E1023" s="2">
        <f t="shared" si="77"/>
        <v>70.97405134023013</v>
      </c>
      <c r="F1023" s="2">
        <f t="shared" si="78"/>
        <v>21.632890848502146</v>
      </c>
    </row>
    <row r="1024" spans="1:6" ht="11.25">
      <c r="A1024">
        <f t="shared" si="79"/>
        <v>6096</v>
      </c>
      <c r="B1024" s="4">
        <v>4073</v>
      </c>
      <c r="C1024" s="8">
        <f t="shared" si="80"/>
        <v>4.073</v>
      </c>
      <c r="D1024" s="1">
        <f t="shared" si="76"/>
        <v>101.06666666666668</v>
      </c>
      <c r="E1024" s="2">
        <f t="shared" si="77"/>
        <v>64.89173103070156</v>
      </c>
      <c r="F1024" s="2">
        <f t="shared" si="78"/>
        <v>19.778999618157837</v>
      </c>
    </row>
    <row r="1025" spans="1:6" ht="11.25">
      <c r="A1025">
        <f t="shared" si="79"/>
        <v>6102</v>
      </c>
      <c r="B1025" s="4">
        <v>4071</v>
      </c>
      <c r="C1025" s="8">
        <f t="shared" si="80"/>
        <v>4.071</v>
      </c>
      <c r="D1025" s="1">
        <f t="shared" si="76"/>
        <v>101.02222222222221</v>
      </c>
      <c r="E1025" s="2">
        <f t="shared" si="77"/>
        <v>77.05745489533751</v>
      </c>
      <c r="F1025" s="2">
        <f t="shared" si="78"/>
        <v>23.487112252098875</v>
      </c>
    </row>
    <row r="1026" spans="1:6" ht="11.25">
      <c r="A1026">
        <f t="shared" si="79"/>
        <v>6108</v>
      </c>
      <c r="B1026" s="4">
        <v>4074</v>
      </c>
      <c r="C1026" s="8">
        <f t="shared" si="80"/>
        <v>4.074</v>
      </c>
      <c r="D1026" s="1">
        <f t="shared" si="76"/>
        <v>101.08888888888889</v>
      </c>
      <c r="E1026" s="2">
        <f t="shared" si="77"/>
        <v>58.810493535763634</v>
      </c>
      <c r="F1026" s="2">
        <f t="shared" si="78"/>
        <v>17.925438429700755</v>
      </c>
    </row>
    <row r="1027" spans="1:6" ht="11.25">
      <c r="A1027">
        <f t="shared" si="79"/>
        <v>6114</v>
      </c>
      <c r="B1027" s="4">
        <v>4072</v>
      </c>
      <c r="C1027" s="8">
        <f t="shared" si="80"/>
        <v>4.072</v>
      </c>
      <c r="D1027" s="1">
        <f t="shared" si="76"/>
        <v>101.04444444444445</v>
      </c>
      <c r="E1027" s="2">
        <f t="shared" si="77"/>
        <v>70.97405134023013</v>
      </c>
      <c r="F1027" s="2">
        <f t="shared" si="78"/>
        <v>21.632890848502146</v>
      </c>
    </row>
    <row r="1028" spans="1:6" ht="11.25">
      <c r="A1028">
        <f t="shared" si="79"/>
        <v>6120</v>
      </c>
      <c r="B1028" s="4">
        <v>4073</v>
      </c>
      <c r="C1028" s="8">
        <f t="shared" si="80"/>
        <v>4.073</v>
      </c>
      <c r="D1028" s="1">
        <f t="shared" si="76"/>
        <v>101.06666666666668</v>
      </c>
      <c r="E1028" s="2">
        <f t="shared" si="77"/>
        <v>64.89173103070156</v>
      </c>
      <c r="F1028" s="2">
        <f t="shared" si="78"/>
        <v>19.778999618157837</v>
      </c>
    </row>
    <row r="1029" spans="1:6" ht="11.25">
      <c r="A1029">
        <f t="shared" si="79"/>
        <v>6126</v>
      </c>
      <c r="B1029" s="4">
        <v>4072</v>
      </c>
      <c r="C1029" s="8">
        <f t="shared" si="80"/>
        <v>4.072</v>
      </c>
      <c r="D1029" s="1">
        <f t="shared" si="76"/>
        <v>101.04444444444445</v>
      </c>
      <c r="E1029" s="2">
        <f t="shared" si="77"/>
        <v>70.97405134023013</v>
      </c>
      <c r="F1029" s="2">
        <f t="shared" si="78"/>
        <v>21.632890848502146</v>
      </c>
    </row>
    <row r="1030" spans="1:6" ht="11.25">
      <c r="A1030">
        <f t="shared" si="79"/>
        <v>6132</v>
      </c>
      <c r="B1030" s="4">
        <v>4073</v>
      </c>
      <c r="C1030" s="8">
        <f t="shared" si="80"/>
        <v>4.073</v>
      </c>
      <c r="D1030" s="1">
        <f t="shared" si="76"/>
        <v>101.06666666666668</v>
      </c>
      <c r="E1030" s="2">
        <f t="shared" si="77"/>
        <v>64.89173103070156</v>
      </c>
      <c r="F1030" s="2">
        <f t="shared" si="78"/>
        <v>19.778999618157837</v>
      </c>
    </row>
    <row r="1031" spans="1:6" ht="11.25">
      <c r="A1031">
        <f t="shared" si="79"/>
        <v>6138</v>
      </c>
      <c r="B1031" s="4">
        <v>4074</v>
      </c>
      <c r="C1031" s="8">
        <f t="shared" si="80"/>
        <v>4.074</v>
      </c>
      <c r="D1031" s="1">
        <f t="shared" si="76"/>
        <v>101.08888888888889</v>
      </c>
      <c r="E1031" s="2">
        <f t="shared" si="77"/>
        <v>58.810493535763634</v>
      </c>
      <c r="F1031" s="2">
        <f t="shared" si="78"/>
        <v>17.925438429700755</v>
      </c>
    </row>
    <row r="1032" spans="1:6" ht="11.25">
      <c r="A1032">
        <f t="shared" si="79"/>
        <v>6144</v>
      </c>
      <c r="B1032" s="4">
        <v>4071</v>
      </c>
      <c r="C1032" s="8">
        <f t="shared" si="80"/>
        <v>4.071</v>
      </c>
      <c r="D1032" s="1">
        <f aca="true" t="shared" si="81" ref="D1032:D1095">((C1032/5)+0.095)/0.009</f>
        <v>101.02222222222221</v>
      </c>
      <c r="E1032" s="2">
        <f aca="true" t="shared" si="82" ref="E1032:E1095">(POWER(10,LOG10(D1032/101.304)/5.2558797)-1)/(-6.8755856*POWER(10,-6))</f>
        <v>77.05745489533751</v>
      </c>
      <c r="F1032" s="2">
        <f t="shared" si="78"/>
        <v>23.487112252098875</v>
      </c>
    </row>
    <row r="1033" spans="1:6" ht="11.25">
      <c r="A1033">
        <f t="shared" si="79"/>
        <v>6150</v>
      </c>
      <c r="B1033" s="4">
        <v>4072</v>
      </c>
      <c r="C1033" s="8">
        <f t="shared" si="80"/>
        <v>4.072</v>
      </c>
      <c r="D1033" s="1">
        <f t="shared" si="81"/>
        <v>101.04444444444445</v>
      </c>
      <c r="E1033" s="2">
        <f t="shared" si="82"/>
        <v>70.97405134023013</v>
      </c>
      <c r="F1033" s="2">
        <f t="shared" si="78"/>
        <v>21.632890848502146</v>
      </c>
    </row>
    <row r="1034" spans="1:6" ht="11.25">
      <c r="A1034">
        <f t="shared" si="79"/>
        <v>6156</v>
      </c>
      <c r="B1034" s="4">
        <v>4074</v>
      </c>
      <c r="C1034" s="8">
        <f t="shared" si="80"/>
        <v>4.074</v>
      </c>
      <c r="D1034" s="1">
        <f t="shared" si="81"/>
        <v>101.08888888888889</v>
      </c>
      <c r="E1034" s="2">
        <f t="shared" si="82"/>
        <v>58.810493535763634</v>
      </c>
      <c r="F1034" s="2">
        <f aca="true" t="shared" si="83" ref="F1034:F1097">E1034*0.3048</f>
        <v>17.925438429700755</v>
      </c>
    </row>
    <row r="1035" spans="1:6" ht="11.25">
      <c r="A1035">
        <f aca="true" t="shared" si="84" ref="A1035:A1098">A1034+6</f>
        <v>6162</v>
      </c>
      <c r="B1035" s="4">
        <v>4071</v>
      </c>
      <c r="C1035" s="8">
        <f t="shared" si="80"/>
        <v>4.071</v>
      </c>
      <c r="D1035" s="1">
        <f t="shared" si="81"/>
        <v>101.02222222222221</v>
      </c>
      <c r="E1035" s="2">
        <f t="shared" si="82"/>
        <v>77.05745489533751</v>
      </c>
      <c r="F1035" s="2">
        <f t="shared" si="83"/>
        <v>23.487112252098875</v>
      </c>
    </row>
    <row r="1036" spans="1:6" ht="11.25">
      <c r="A1036">
        <f t="shared" si="84"/>
        <v>6168</v>
      </c>
      <c r="B1036" s="4">
        <v>4069</v>
      </c>
      <c r="C1036" s="8">
        <f t="shared" si="80"/>
        <v>4.069</v>
      </c>
      <c r="D1036" s="1">
        <f t="shared" si="81"/>
        <v>100.97777777777777</v>
      </c>
      <c r="E1036" s="2">
        <f t="shared" si="82"/>
        <v>89.22751346779171</v>
      </c>
      <c r="F1036" s="2">
        <f t="shared" si="83"/>
        <v>27.196546104982914</v>
      </c>
    </row>
    <row r="1037" spans="1:6" ht="11.25">
      <c r="A1037">
        <f t="shared" si="84"/>
        <v>6174</v>
      </c>
      <c r="B1037" s="4">
        <v>4072</v>
      </c>
      <c r="C1037" s="8">
        <f t="shared" si="80"/>
        <v>4.072</v>
      </c>
      <c r="D1037" s="1">
        <f t="shared" si="81"/>
        <v>101.04444444444445</v>
      </c>
      <c r="E1037" s="2">
        <f t="shared" si="82"/>
        <v>70.97405134023013</v>
      </c>
      <c r="F1037" s="2">
        <f t="shared" si="83"/>
        <v>21.632890848502146</v>
      </c>
    </row>
    <row r="1038" spans="1:6" ht="11.25">
      <c r="A1038">
        <f t="shared" si="84"/>
        <v>6180</v>
      </c>
      <c r="B1038" s="4">
        <v>4072</v>
      </c>
      <c r="C1038" s="8">
        <f t="shared" si="80"/>
        <v>4.072</v>
      </c>
      <c r="D1038" s="1">
        <f t="shared" si="81"/>
        <v>101.04444444444445</v>
      </c>
      <c r="E1038" s="2">
        <f t="shared" si="82"/>
        <v>70.97405134023013</v>
      </c>
      <c r="F1038" s="2">
        <f t="shared" si="83"/>
        <v>21.632890848502146</v>
      </c>
    </row>
    <row r="1039" spans="1:6" ht="11.25">
      <c r="A1039">
        <f t="shared" si="84"/>
        <v>6186</v>
      </c>
      <c r="B1039" s="4">
        <v>4073</v>
      </c>
      <c r="C1039" s="8">
        <f aca="true" t="shared" si="85" ref="C1039:C1102">B1039/1000</f>
        <v>4.073</v>
      </c>
      <c r="D1039" s="1">
        <f t="shared" si="81"/>
        <v>101.06666666666668</v>
      </c>
      <c r="E1039" s="2">
        <f t="shared" si="82"/>
        <v>64.89173103070156</v>
      </c>
      <c r="F1039" s="2">
        <f t="shared" si="83"/>
        <v>19.778999618157837</v>
      </c>
    </row>
    <row r="1040" spans="1:6" ht="11.25">
      <c r="A1040">
        <f t="shared" si="84"/>
        <v>6192</v>
      </c>
      <c r="B1040" s="4">
        <v>4072</v>
      </c>
      <c r="C1040" s="8">
        <f t="shared" si="85"/>
        <v>4.072</v>
      </c>
      <c r="D1040" s="1">
        <f t="shared" si="81"/>
        <v>101.04444444444445</v>
      </c>
      <c r="E1040" s="2">
        <f t="shared" si="82"/>
        <v>70.97405134023013</v>
      </c>
      <c r="F1040" s="2">
        <f t="shared" si="83"/>
        <v>21.632890848502146</v>
      </c>
    </row>
    <row r="1041" spans="1:6" ht="11.25">
      <c r="A1041">
        <f t="shared" si="84"/>
        <v>6198</v>
      </c>
      <c r="B1041" s="4">
        <v>4073</v>
      </c>
      <c r="C1041" s="8">
        <f t="shared" si="85"/>
        <v>4.073</v>
      </c>
      <c r="D1041" s="1">
        <f t="shared" si="81"/>
        <v>101.06666666666668</v>
      </c>
      <c r="E1041" s="2">
        <f t="shared" si="82"/>
        <v>64.89173103070156</v>
      </c>
      <c r="F1041" s="2">
        <f t="shared" si="83"/>
        <v>19.778999618157837</v>
      </c>
    </row>
    <row r="1042" spans="1:6" ht="11.25">
      <c r="A1042">
        <f t="shared" si="84"/>
        <v>6204</v>
      </c>
      <c r="B1042" s="4">
        <v>4071</v>
      </c>
      <c r="C1042" s="8">
        <f t="shared" si="85"/>
        <v>4.071</v>
      </c>
      <c r="D1042" s="1">
        <f t="shared" si="81"/>
        <v>101.02222222222221</v>
      </c>
      <c r="E1042" s="2">
        <f t="shared" si="82"/>
        <v>77.05745489533751</v>
      </c>
      <c r="F1042" s="2">
        <f t="shared" si="83"/>
        <v>23.487112252098875</v>
      </c>
    </row>
    <row r="1043" spans="1:6" ht="11.25">
      <c r="A1043">
        <f t="shared" si="84"/>
        <v>6210</v>
      </c>
      <c r="B1043" s="4">
        <v>4071</v>
      </c>
      <c r="C1043" s="8">
        <f t="shared" si="85"/>
        <v>4.071</v>
      </c>
      <c r="D1043" s="1">
        <f t="shared" si="81"/>
        <v>101.02222222222221</v>
      </c>
      <c r="E1043" s="2">
        <f t="shared" si="82"/>
        <v>77.05745489533751</v>
      </c>
      <c r="F1043" s="2">
        <f t="shared" si="83"/>
        <v>23.487112252098875</v>
      </c>
    </row>
    <row r="1044" spans="1:6" ht="11.25">
      <c r="A1044">
        <f t="shared" si="84"/>
        <v>6216</v>
      </c>
      <c r="B1044" s="4">
        <v>4070</v>
      </c>
      <c r="C1044" s="8">
        <f t="shared" si="85"/>
        <v>4.07</v>
      </c>
      <c r="D1044" s="1">
        <f t="shared" si="81"/>
        <v>101.00000000000001</v>
      </c>
      <c r="E1044" s="2">
        <f t="shared" si="82"/>
        <v>83.14194212736717</v>
      </c>
      <c r="F1044" s="2">
        <f t="shared" si="83"/>
        <v>25.341663960421517</v>
      </c>
    </row>
    <row r="1045" spans="1:6" ht="11.25">
      <c r="A1045">
        <f t="shared" si="84"/>
        <v>6222</v>
      </c>
      <c r="B1045" s="4">
        <v>4073</v>
      </c>
      <c r="C1045" s="8">
        <f t="shared" si="85"/>
        <v>4.073</v>
      </c>
      <c r="D1045" s="1">
        <f t="shared" si="81"/>
        <v>101.06666666666668</v>
      </c>
      <c r="E1045" s="2">
        <f t="shared" si="82"/>
        <v>64.89173103070156</v>
      </c>
      <c r="F1045" s="2">
        <f t="shared" si="83"/>
        <v>19.778999618157837</v>
      </c>
    </row>
    <row r="1046" spans="1:6" ht="11.25">
      <c r="A1046">
        <f t="shared" si="84"/>
        <v>6228</v>
      </c>
      <c r="B1046" s="4">
        <v>4074</v>
      </c>
      <c r="C1046" s="8">
        <f t="shared" si="85"/>
        <v>4.074</v>
      </c>
      <c r="D1046" s="1">
        <f t="shared" si="81"/>
        <v>101.08888888888889</v>
      </c>
      <c r="E1046" s="2">
        <f t="shared" si="82"/>
        <v>58.810493535763634</v>
      </c>
      <c r="F1046" s="2">
        <f t="shared" si="83"/>
        <v>17.925438429700755</v>
      </c>
    </row>
    <row r="1047" spans="1:6" ht="11.25">
      <c r="A1047">
        <f t="shared" si="84"/>
        <v>6234</v>
      </c>
      <c r="B1047" s="4">
        <v>4071</v>
      </c>
      <c r="C1047" s="8">
        <f t="shared" si="85"/>
        <v>4.071</v>
      </c>
      <c r="D1047" s="1">
        <f t="shared" si="81"/>
        <v>101.02222222222221</v>
      </c>
      <c r="E1047" s="2">
        <f t="shared" si="82"/>
        <v>77.05745489533751</v>
      </c>
      <c r="F1047" s="2">
        <f t="shared" si="83"/>
        <v>23.487112252098875</v>
      </c>
    </row>
    <row r="1048" spans="1:6" ht="11.25">
      <c r="A1048">
        <f t="shared" si="84"/>
        <v>6240</v>
      </c>
      <c r="B1048" s="4">
        <v>4074</v>
      </c>
      <c r="C1048" s="8">
        <f t="shared" si="85"/>
        <v>4.074</v>
      </c>
      <c r="D1048" s="1">
        <f t="shared" si="81"/>
        <v>101.08888888888889</v>
      </c>
      <c r="E1048" s="2">
        <f t="shared" si="82"/>
        <v>58.810493535763634</v>
      </c>
      <c r="F1048" s="2">
        <f t="shared" si="83"/>
        <v>17.925438429700755</v>
      </c>
    </row>
    <row r="1049" spans="1:6" ht="11.25">
      <c r="A1049">
        <f t="shared" si="84"/>
        <v>6246</v>
      </c>
      <c r="B1049" s="4">
        <v>4072</v>
      </c>
      <c r="C1049" s="8">
        <f t="shared" si="85"/>
        <v>4.072</v>
      </c>
      <c r="D1049" s="1">
        <f t="shared" si="81"/>
        <v>101.04444444444445</v>
      </c>
      <c r="E1049" s="2">
        <f t="shared" si="82"/>
        <v>70.97405134023013</v>
      </c>
      <c r="F1049" s="2">
        <f t="shared" si="83"/>
        <v>21.632890848502146</v>
      </c>
    </row>
    <row r="1050" spans="1:6" ht="11.25">
      <c r="A1050">
        <f t="shared" si="84"/>
        <v>6252</v>
      </c>
      <c r="B1050" s="4">
        <v>4072</v>
      </c>
      <c r="C1050" s="8">
        <f t="shared" si="85"/>
        <v>4.072</v>
      </c>
      <c r="D1050" s="1">
        <f t="shared" si="81"/>
        <v>101.04444444444445</v>
      </c>
      <c r="E1050" s="2">
        <f t="shared" si="82"/>
        <v>70.97405134023013</v>
      </c>
      <c r="F1050" s="2">
        <f t="shared" si="83"/>
        <v>21.632890848502146</v>
      </c>
    </row>
    <row r="1051" spans="1:6" ht="11.25">
      <c r="A1051">
        <f t="shared" si="84"/>
        <v>6258</v>
      </c>
      <c r="B1051" s="4">
        <v>4070</v>
      </c>
      <c r="C1051" s="8">
        <f t="shared" si="85"/>
        <v>4.07</v>
      </c>
      <c r="D1051" s="1">
        <f t="shared" si="81"/>
        <v>101.00000000000001</v>
      </c>
      <c r="E1051" s="2">
        <f t="shared" si="82"/>
        <v>83.14194212736717</v>
      </c>
      <c r="F1051" s="2">
        <f t="shared" si="83"/>
        <v>25.341663960421517</v>
      </c>
    </row>
    <row r="1052" spans="1:6" ht="11.25">
      <c r="A1052">
        <f t="shared" si="84"/>
        <v>6264</v>
      </c>
      <c r="B1052" s="4">
        <v>4073</v>
      </c>
      <c r="C1052" s="8">
        <f t="shared" si="85"/>
        <v>4.073</v>
      </c>
      <c r="D1052" s="1">
        <f t="shared" si="81"/>
        <v>101.06666666666668</v>
      </c>
      <c r="E1052" s="2">
        <f t="shared" si="82"/>
        <v>64.89173103070156</v>
      </c>
      <c r="F1052" s="2">
        <f t="shared" si="83"/>
        <v>19.778999618157837</v>
      </c>
    </row>
    <row r="1053" spans="1:6" ht="11.25">
      <c r="A1053">
        <f t="shared" si="84"/>
        <v>6270</v>
      </c>
      <c r="B1053" s="4">
        <v>4073</v>
      </c>
      <c r="C1053" s="8">
        <f t="shared" si="85"/>
        <v>4.073</v>
      </c>
      <c r="D1053" s="1">
        <f t="shared" si="81"/>
        <v>101.06666666666668</v>
      </c>
      <c r="E1053" s="2">
        <f t="shared" si="82"/>
        <v>64.89173103070156</v>
      </c>
      <c r="F1053" s="2">
        <f t="shared" si="83"/>
        <v>19.778999618157837</v>
      </c>
    </row>
    <row r="1054" spans="1:6" ht="11.25">
      <c r="A1054">
        <f t="shared" si="84"/>
        <v>6276</v>
      </c>
      <c r="B1054" s="4">
        <v>4071</v>
      </c>
      <c r="C1054" s="8">
        <f t="shared" si="85"/>
        <v>4.071</v>
      </c>
      <c r="D1054" s="1">
        <f t="shared" si="81"/>
        <v>101.02222222222221</v>
      </c>
      <c r="E1054" s="2">
        <f t="shared" si="82"/>
        <v>77.05745489533751</v>
      </c>
      <c r="F1054" s="2">
        <f t="shared" si="83"/>
        <v>23.487112252098875</v>
      </c>
    </row>
    <row r="1055" spans="1:6" ht="11.25">
      <c r="A1055">
        <f t="shared" si="84"/>
        <v>6282</v>
      </c>
      <c r="B1055" s="4">
        <v>4071</v>
      </c>
      <c r="C1055" s="8">
        <f t="shared" si="85"/>
        <v>4.071</v>
      </c>
      <c r="D1055" s="1">
        <f t="shared" si="81"/>
        <v>101.02222222222221</v>
      </c>
      <c r="E1055" s="2">
        <f t="shared" si="82"/>
        <v>77.05745489533751</v>
      </c>
      <c r="F1055" s="2">
        <f t="shared" si="83"/>
        <v>23.487112252098875</v>
      </c>
    </row>
    <row r="1056" spans="1:6" ht="11.25">
      <c r="A1056">
        <f t="shared" si="84"/>
        <v>6288</v>
      </c>
      <c r="B1056" s="4">
        <v>4070</v>
      </c>
      <c r="C1056" s="8">
        <f t="shared" si="85"/>
        <v>4.07</v>
      </c>
      <c r="D1056" s="1">
        <f t="shared" si="81"/>
        <v>101.00000000000001</v>
      </c>
      <c r="E1056" s="2">
        <f t="shared" si="82"/>
        <v>83.14194212736717</v>
      </c>
      <c r="F1056" s="2">
        <f t="shared" si="83"/>
        <v>25.341663960421517</v>
      </c>
    </row>
    <row r="1057" spans="1:6" ht="11.25">
      <c r="A1057">
        <f t="shared" si="84"/>
        <v>6294</v>
      </c>
      <c r="B1057" s="4">
        <v>4073</v>
      </c>
      <c r="C1057" s="8">
        <f t="shared" si="85"/>
        <v>4.073</v>
      </c>
      <c r="D1057" s="1">
        <f t="shared" si="81"/>
        <v>101.06666666666668</v>
      </c>
      <c r="E1057" s="2">
        <f t="shared" si="82"/>
        <v>64.89173103070156</v>
      </c>
      <c r="F1057" s="2">
        <f t="shared" si="83"/>
        <v>19.778999618157837</v>
      </c>
    </row>
    <row r="1058" spans="1:6" ht="11.25">
      <c r="A1058">
        <f t="shared" si="84"/>
        <v>6300</v>
      </c>
      <c r="B1058" s="4">
        <v>4071</v>
      </c>
      <c r="C1058" s="8">
        <f t="shared" si="85"/>
        <v>4.071</v>
      </c>
      <c r="D1058" s="1">
        <f t="shared" si="81"/>
        <v>101.02222222222221</v>
      </c>
      <c r="E1058" s="2">
        <f t="shared" si="82"/>
        <v>77.05745489533751</v>
      </c>
      <c r="F1058" s="2">
        <f t="shared" si="83"/>
        <v>23.487112252098875</v>
      </c>
    </row>
    <row r="1059" spans="1:6" ht="11.25">
      <c r="A1059">
        <f t="shared" si="84"/>
        <v>6306</v>
      </c>
      <c r="B1059" s="4">
        <v>4074</v>
      </c>
      <c r="C1059" s="8">
        <f t="shared" si="85"/>
        <v>4.074</v>
      </c>
      <c r="D1059" s="1">
        <f t="shared" si="81"/>
        <v>101.08888888888889</v>
      </c>
      <c r="E1059" s="2">
        <f t="shared" si="82"/>
        <v>58.810493535763634</v>
      </c>
      <c r="F1059" s="2">
        <f t="shared" si="83"/>
        <v>17.925438429700755</v>
      </c>
    </row>
    <row r="1060" spans="1:6" ht="11.25">
      <c r="A1060">
        <f t="shared" si="84"/>
        <v>6312</v>
      </c>
      <c r="B1060" s="4">
        <v>4074</v>
      </c>
      <c r="C1060" s="8">
        <f t="shared" si="85"/>
        <v>4.074</v>
      </c>
      <c r="D1060" s="1">
        <f t="shared" si="81"/>
        <v>101.08888888888889</v>
      </c>
      <c r="E1060" s="2">
        <f t="shared" si="82"/>
        <v>58.810493535763634</v>
      </c>
      <c r="F1060" s="2">
        <f t="shared" si="83"/>
        <v>17.925438429700755</v>
      </c>
    </row>
    <row r="1061" spans="1:6" ht="11.25">
      <c r="A1061">
        <f t="shared" si="84"/>
        <v>6318</v>
      </c>
      <c r="B1061" s="4">
        <v>4073</v>
      </c>
      <c r="C1061" s="8">
        <f t="shared" si="85"/>
        <v>4.073</v>
      </c>
      <c r="D1061" s="1">
        <f t="shared" si="81"/>
        <v>101.06666666666668</v>
      </c>
      <c r="E1061" s="2">
        <f t="shared" si="82"/>
        <v>64.89173103070156</v>
      </c>
      <c r="F1061" s="2">
        <f t="shared" si="83"/>
        <v>19.778999618157837</v>
      </c>
    </row>
    <row r="1062" spans="1:6" ht="11.25">
      <c r="A1062">
        <f t="shared" si="84"/>
        <v>6324</v>
      </c>
      <c r="B1062" s="4">
        <v>4070</v>
      </c>
      <c r="C1062" s="8">
        <f t="shared" si="85"/>
        <v>4.07</v>
      </c>
      <c r="D1062" s="1">
        <f t="shared" si="81"/>
        <v>101.00000000000001</v>
      </c>
      <c r="E1062" s="2">
        <f t="shared" si="82"/>
        <v>83.14194212736717</v>
      </c>
      <c r="F1062" s="2">
        <f t="shared" si="83"/>
        <v>25.341663960421517</v>
      </c>
    </row>
    <row r="1063" spans="1:6" ht="11.25">
      <c r="A1063">
        <f t="shared" si="84"/>
        <v>6330</v>
      </c>
      <c r="B1063" s="4">
        <v>4072</v>
      </c>
      <c r="C1063" s="8">
        <f t="shared" si="85"/>
        <v>4.072</v>
      </c>
      <c r="D1063" s="1">
        <f t="shared" si="81"/>
        <v>101.04444444444445</v>
      </c>
      <c r="E1063" s="2">
        <f t="shared" si="82"/>
        <v>70.97405134023013</v>
      </c>
      <c r="F1063" s="2">
        <f t="shared" si="83"/>
        <v>21.632890848502146</v>
      </c>
    </row>
    <row r="1064" spans="1:6" ht="11.25">
      <c r="A1064">
        <f t="shared" si="84"/>
        <v>6336</v>
      </c>
      <c r="B1064" s="4">
        <v>4073</v>
      </c>
      <c r="C1064" s="8">
        <f t="shared" si="85"/>
        <v>4.073</v>
      </c>
      <c r="D1064" s="1">
        <f t="shared" si="81"/>
        <v>101.06666666666668</v>
      </c>
      <c r="E1064" s="2">
        <f t="shared" si="82"/>
        <v>64.89173103070156</v>
      </c>
      <c r="F1064" s="2">
        <f t="shared" si="83"/>
        <v>19.778999618157837</v>
      </c>
    </row>
    <row r="1065" spans="1:6" ht="11.25">
      <c r="A1065">
        <f t="shared" si="84"/>
        <v>6342</v>
      </c>
      <c r="B1065" s="4">
        <v>4074</v>
      </c>
      <c r="C1065" s="8">
        <f t="shared" si="85"/>
        <v>4.074</v>
      </c>
      <c r="D1065" s="1">
        <f t="shared" si="81"/>
        <v>101.08888888888889</v>
      </c>
      <c r="E1065" s="2">
        <f t="shared" si="82"/>
        <v>58.810493535763634</v>
      </c>
      <c r="F1065" s="2">
        <f t="shared" si="83"/>
        <v>17.925438429700755</v>
      </c>
    </row>
    <row r="1066" spans="1:6" ht="11.25">
      <c r="A1066">
        <f t="shared" si="84"/>
        <v>6348</v>
      </c>
      <c r="B1066" s="4">
        <v>4073</v>
      </c>
      <c r="C1066" s="8">
        <f t="shared" si="85"/>
        <v>4.073</v>
      </c>
      <c r="D1066" s="1">
        <f t="shared" si="81"/>
        <v>101.06666666666668</v>
      </c>
      <c r="E1066" s="2">
        <f t="shared" si="82"/>
        <v>64.89173103070156</v>
      </c>
      <c r="F1066" s="2">
        <f t="shared" si="83"/>
        <v>19.778999618157837</v>
      </c>
    </row>
    <row r="1067" spans="1:6" ht="11.25">
      <c r="A1067">
        <f t="shared" si="84"/>
        <v>6354</v>
      </c>
      <c r="B1067" s="4">
        <v>4072</v>
      </c>
      <c r="C1067" s="8">
        <f t="shared" si="85"/>
        <v>4.072</v>
      </c>
      <c r="D1067" s="1">
        <f t="shared" si="81"/>
        <v>101.04444444444445</v>
      </c>
      <c r="E1067" s="2">
        <f t="shared" si="82"/>
        <v>70.97405134023013</v>
      </c>
      <c r="F1067" s="2">
        <f t="shared" si="83"/>
        <v>21.632890848502146</v>
      </c>
    </row>
    <row r="1068" spans="1:6" ht="11.25">
      <c r="A1068">
        <f t="shared" si="84"/>
        <v>6360</v>
      </c>
      <c r="B1068" s="4">
        <v>4072</v>
      </c>
      <c r="C1068" s="8">
        <f t="shared" si="85"/>
        <v>4.072</v>
      </c>
      <c r="D1068" s="1">
        <f t="shared" si="81"/>
        <v>101.04444444444445</v>
      </c>
      <c r="E1068" s="2">
        <f t="shared" si="82"/>
        <v>70.97405134023013</v>
      </c>
      <c r="F1068" s="2">
        <f t="shared" si="83"/>
        <v>21.632890848502146</v>
      </c>
    </row>
    <row r="1069" spans="1:6" ht="11.25">
      <c r="A1069">
        <f t="shared" si="84"/>
        <v>6366</v>
      </c>
      <c r="B1069" s="4">
        <v>4071</v>
      </c>
      <c r="C1069" s="8">
        <f t="shared" si="85"/>
        <v>4.071</v>
      </c>
      <c r="D1069" s="1">
        <f t="shared" si="81"/>
        <v>101.02222222222221</v>
      </c>
      <c r="E1069" s="2">
        <f t="shared" si="82"/>
        <v>77.05745489533751</v>
      </c>
      <c r="F1069" s="2">
        <f t="shared" si="83"/>
        <v>23.487112252098875</v>
      </c>
    </row>
    <row r="1070" spans="1:6" ht="11.25">
      <c r="A1070">
        <f t="shared" si="84"/>
        <v>6372</v>
      </c>
      <c r="B1070" s="4">
        <v>4070</v>
      </c>
      <c r="C1070" s="8">
        <f t="shared" si="85"/>
        <v>4.07</v>
      </c>
      <c r="D1070" s="1">
        <f t="shared" si="81"/>
        <v>101.00000000000001</v>
      </c>
      <c r="E1070" s="2">
        <f t="shared" si="82"/>
        <v>83.14194212736717</v>
      </c>
      <c r="F1070" s="2">
        <f t="shared" si="83"/>
        <v>25.341663960421517</v>
      </c>
    </row>
    <row r="1071" spans="1:6" ht="11.25">
      <c r="A1071">
        <f t="shared" si="84"/>
        <v>6378</v>
      </c>
      <c r="B1071" s="4">
        <v>4072</v>
      </c>
      <c r="C1071" s="8">
        <f t="shared" si="85"/>
        <v>4.072</v>
      </c>
      <c r="D1071" s="1">
        <f t="shared" si="81"/>
        <v>101.04444444444445</v>
      </c>
      <c r="E1071" s="2">
        <f t="shared" si="82"/>
        <v>70.97405134023013</v>
      </c>
      <c r="F1071" s="2">
        <f t="shared" si="83"/>
        <v>21.632890848502146</v>
      </c>
    </row>
    <row r="1072" spans="1:6" ht="11.25">
      <c r="A1072">
        <f t="shared" si="84"/>
        <v>6384</v>
      </c>
      <c r="B1072" s="4">
        <v>4070</v>
      </c>
      <c r="C1072" s="8">
        <f t="shared" si="85"/>
        <v>4.07</v>
      </c>
      <c r="D1072" s="1">
        <f t="shared" si="81"/>
        <v>101.00000000000001</v>
      </c>
      <c r="E1072" s="2">
        <f t="shared" si="82"/>
        <v>83.14194212736717</v>
      </c>
      <c r="F1072" s="2">
        <f t="shared" si="83"/>
        <v>25.341663960421517</v>
      </c>
    </row>
    <row r="1073" spans="1:6" ht="11.25">
      <c r="A1073">
        <f t="shared" si="84"/>
        <v>6390</v>
      </c>
      <c r="B1073" s="4">
        <v>4071</v>
      </c>
      <c r="C1073" s="8">
        <f t="shared" si="85"/>
        <v>4.071</v>
      </c>
      <c r="D1073" s="1">
        <f t="shared" si="81"/>
        <v>101.02222222222221</v>
      </c>
      <c r="E1073" s="2">
        <f t="shared" si="82"/>
        <v>77.05745489533751</v>
      </c>
      <c r="F1073" s="2">
        <f t="shared" si="83"/>
        <v>23.487112252098875</v>
      </c>
    </row>
    <row r="1074" spans="1:6" ht="11.25">
      <c r="A1074">
        <f t="shared" si="84"/>
        <v>6396</v>
      </c>
      <c r="B1074" s="4">
        <v>4072</v>
      </c>
      <c r="C1074" s="8">
        <f t="shared" si="85"/>
        <v>4.072</v>
      </c>
      <c r="D1074" s="1">
        <f t="shared" si="81"/>
        <v>101.04444444444445</v>
      </c>
      <c r="E1074" s="2">
        <f t="shared" si="82"/>
        <v>70.97405134023013</v>
      </c>
      <c r="F1074" s="2">
        <f t="shared" si="83"/>
        <v>21.632890848502146</v>
      </c>
    </row>
    <row r="1075" spans="1:6" ht="11.25">
      <c r="A1075">
        <f t="shared" si="84"/>
        <v>6402</v>
      </c>
      <c r="B1075" s="4">
        <v>4073</v>
      </c>
      <c r="C1075" s="8">
        <f t="shared" si="85"/>
        <v>4.073</v>
      </c>
      <c r="D1075" s="1">
        <f t="shared" si="81"/>
        <v>101.06666666666668</v>
      </c>
      <c r="E1075" s="2">
        <f t="shared" si="82"/>
        <v>64.89173103070156</v>
      </c>
      <c r="F1075" s="2">
        <f t="shared" si="83"/>
        <v>19.778999618157837</v>
      </c>
    </row>
    <row r="1076" spans="1:6" ht="11.25">
      <c r="A1076">
        <f t="shared" si="84"/>
        <v>6408</v>
      </c>
      <c r="B1076" s="4">
        <v>4071</v>
      </c>
      <c r="C1076" s="8">
        <f t="shared" si="85"/>
        <v>4.071</v>
      </c>
      <c r="D1076" s="1">
        <f t="shared" si="81"/>
        <v>101.02222222222221</v>
      </c>
      <c r="E1076" s="2">
        <f t="shared" si="82"/>
        <v>77.05745489533751</v>
      </c>
      <c r="F1076" s="2">
        <f t="shared" si="83"/>
        <v>23.487112252098875</v>
      </c>
    </row>
    <row r="1077" spans="1:6" ht="11.25">
      <c r="A1077">
        <f t="shared" si="84"/>
        <v>6414</v>
      </c>
      <c r="B1077" s="4">
        <v>4070</v>
      </c>
      <c r="C1077" s="8">
        <f t="shared" si="85"/>
        <v>4.07</v>
      </c>
      <c r="D1077" s="1">
        <f t="shared" si="81"/>
        <v>101.00000000000001</v>
      </c>
      <c r="E1077" s="2">
        <f t="shared" si="82"/>
        <v>83.14194212736717</v>
      </c>
      <c r="F1077" s="2">
        <f t="shared" si="83"/>
        <v>25.341663960421517</v>
      </c>
    </row>
    <row r="1078" spans="1:6" ht="11.25">
      <c r="A1078">
        <f t="shared" si="84"/>
        <v>6420</v>
      </c>
      <c r="B1078" s="4">
        <v>4072</v>
      </c>
      <c r="C1078" s="8">
        <f t="shared" si="85"/>
        <v>4.072</v>
      </c>
      <c r="D1078" s="1">
        <f t="shared" si="81"/>
        <v>101.04444444444445</v>
      </c>
      <c r="E1078" s="2">
        <f t="shared" si="82"/>
        <v>70.97405134023013</v>
      </c>
      <c r="F1078" s="2">
        <f t="shared" si="83"/>
        <v>21.632890848502146</v>
      </c>
    </row>
    <row r="1079" spans="1:6" ht="11.25">
      <c r="A1079">
        <f t="shared" si="84"/>
        <v>6426</v>
      </c>
      <c r="B1079" s="4">
        <v>4073</v>
      </c>
      <c r="C1079" s="8">
        <f t="shared" si="85"/>
        <v>4.073</v>
      </c>
      <c r="D1079" s="1">
        <f t="shared" si="81"/>
        <v>101.06666666666668</v>
      </c>
      <c r="E1079" s="2">
        <f t="shared" si="82"/>
        <v>64.89173103070156</v>
      </c>
      <c r="F1079" s="2">
        <f t="shared" si="83"/>
        <v>19.778999618157837</v>
      </c>
    </row>
    <row r="1080" spans="1:6" ht="11.25">
      <c r="A1080">
        <f t="shared" si="84"/>
        <v>6432</v>
      </c>
      <c r="B1080" s="4">
        <v>4073</v>
      </c>
      <c r="C1080" s="8">
        <f t="shared" si="85"/>
        <v>4.073</v>
      </c>
      <c r="D1080" s="1">
        <f t="shared" si="81"/>
        <v>101.06666666666668</v>
      </c>
      <c r="E1080" s="2">
        <f t="shared" si="82"/>
        <v>64.89173103070156</v>
      </c>
      <c r="F1080" s="2">
        <f t="shared" si="83"/>
        <v>19.778999618157837</v>
      </c>
    </row>
    <row r="1081" spans="1:6" ht="11.25">
      <c r="A1081">
        <f t="shared" si="84"/>
        <v>6438</v>
      </c>
      <c r="B1081" s="4">
        <v>4072</v>
      </c>
      <c r="C1081" s="8">
        <f t="shared" si="85"/>
        <v>4.072</v>
      </c>
      <c r="D1081" s="1">
        <f t="shared" si="81"/>
        <v>101.04444444444445</v>
      </c>
      <c r="E1081" s="2">
        <f t="shared" si="82"/>
        <v>70.97405134023013</v>
      </c>
      <c r="F1081" s="2">
        <f t="shared" si="83"/>
        <v>21.632890848502146</v>
      </c>
    </row>
    <row r="1082" spans="1:6" ht="11.25">
      <c r="A1082">
        <f t="shared" si="84"/>
        <v>6444</v>
      </c>
      <c r="B1082" s="4">
        <v>4075</v>
      </c>
      <c r="C1082" s="8">
        <f t="shared" si="85"/>
        <v>4.075</v>
      </c>
      <c r="D1082" s="1">
        <f t="shared" si="81"/>
        <v>101.11111111111113</v>
      </c>
      <c r="E1082" s="2">
        <f t="shared" si="82"/>
        <v>52.73033842467032</v>
      </c>
      <c r="F1082" s="2">
        <f t="shared" si="83"/>
        <v>16.072207151839514</v>
      </c>
    </row>
    <row r="1083" spans="1:6" ht="11.25">
      <c r="A1083">
        <f t="shared" si="84"/>
        <v>6450</v>
      </c>
      <c r="B1083" s="4">
        <v>4073</v>
      </c>
      <c r="C1083" s="8">
        <f t="shared" si="85"/>
        <v>4.073</v>
      </c>
      <c r="D1083" s="1">
        <f t="shared" si="81"/>
        <v>101.06666666666668</v>
      </c>
      <c r="E1083" s="2">
        <f t="shared" si="82"/>
        <v>64.89173103070156</v>
      </c>
      <c r="F1083" s="2">
        <f t="shared" si="83"/>
        <v>19.778999618157837</v>
      </c>
    </row>
    <row r="1084" spans="1:6" ht="11.25">
      <c r="A1084">
        <f t="shared" si="84"/>
        <v>6456</v>
      </c>
      <c r="B1084" s="4">
        <v>4071</v>
      </c>
      <c r="C1084" s="8">
        <f t="shared" si="85"/>
        <v>4.071</v>
      </c>
      <c r="D1084" s="1">
        <f t="shared" si="81"/>
        <v>101.02222222222221</v>
      </c>
      <c r="E1084" s="2">
        <f t="shared" si="82"/>
        <v>77.05745489533751</v>
      </c>
      <c r="F1084" s="2">
        <f t="shared" si="83"/>
        <v>23.487112252098875</v>
      </c>
    </row>
    <row r="1085" spans="1:6" ht="11.25">
      <c r="A1085">
        <f t="shared" si="84"/>
        <v>6462</v>
      </c>
      <c r="B1085" s="4">
        <v>4073</v>
      </c>
      <c r="C1085" s="8">
        <f t="shared" si="85"/>
        <v>4.073</v>
      </c>
      <c r="D1085" s="1">
        <f t="shared" si="81"/>
        <v>101.06666666666668</v>
      </c>
      <c r="E1085" s="2">
        <f t="shared" si="82"/>
        <v>64.89173103070156</v>
      </c>
      <c r="F1085" s="2">
        <f t="shared" si="83"/>
        <v>19.778999618157837</v>
      </c>
    </row>
    <row r="1086" spans="1:6" ht="11.25">
      <c r="A1086">
        <f t="shared" si="84"/>
        <v>6468</v>
      </c>
      <c r="B1086" s="4">
        <v>4073</v>
      </c>
      <c r="C1086" s="8">
        <f t="shared" si="85"/>
        <v>4.073</v>
      </c>
      <c r="D1086" s="1">
        <f t="shared" si="81"/>
        <v>101.06666666666668</v>
      </c>
      <c r="E1086" s="2">
        <f t="shared" si="82"/>
        <v>64.89173103070156</v>
      </c>
      <c r="F1086" s="2">
        <f t="shared" si="83"/>
        <v>19.778999618157837</v>
      </c>
    </row>
    <row r="1087" spans="1:6" ht="11.25">
      <c r="A1087">
        <f t="shared" si="84"/>
        <v>6474</v>
      </c>
      <c r="B1087" s="4">
        <v>4075</v>
      </c>
      <c r="C1087" s="8">
        <f t="shared" si="85"/>
        <v>4.075</v>
      </c>
      <c r="D1087" s="1">
        <f t="shared" si="81"/>
        <v>101.11111111111113</v>
      </c>
      <c r="E1087" s="2">
        <f t="shared" si="82"/>
        <v>52.73033842467032</v>
      </c>
      <c r="F1087" s="2">
        <f t="shared" si="83"/>
        <v>16.072207151839514</v>
      </c>
    </row>
    <row r="1088" spans="1:6" ht="11.25">
      <c r="A1088">
        <f t="shared" si="84"/>
        <v>6480</v>
      </c>
      <c r="B1088" s="4">
        <v>4073</v>
      </c>
      <c r="C1088" s="8">
        <f t="shared" si="85"/>
        <v>4.073</v>
      </c>
      <c r="D1088" s="1">
        <f t="shared" si="81"/>
        <v>101.06666666666668</v>
      </c>
      <c r="E1088" s="2">
        <f t="shared" si="82"/>
        <v>64.89173103070156</v>
      </c>
      <c r="F1088" s="2">
        <f t="shared" si="83"/>
        <v>19.778999618157837</v>
      </c>
    </row>
    <row r="1089" spans="1:6" ht="11.25">
      <c r="A1089">
        <f t="shared" si="84"/>
        <v>6486</v>
      </c>
      <c r="B1089" s="4">
        <v>4069</v>
      </c>
      <c r="C1089" s="8">
        <f t="shared" si="85"/>
        <v>4.069</v>
      </c>
      <c r="D1089" s="1">
        <f t="shared" si="81"/>
        <v>100.97777777777777</v>
      </c>
      <c r="E1089" s="2">
        <f t="shared" si="82"/>
        <v>89.22751346779171</v>
      </c>
      <c r="F1089" s="2">
        <f t="shared" si="83"/>
        <v>27.196546104982914</v>
      </c>
    </row>
    <row r="1090" spans="1:6" ht="11.25">
      <c r="A1090">
        <f t="shared" si="84"/>
        <v>6492</v>
      </c>
      <c r="B1090" s="4">
        <v>4070</v>
      </c>
      <c r="C1090" s="8">
        <f t="shared" si="85"/>
        <v>4.07</v>
      </c>
      <c r="D1090" s="1">
        <f t="shared" si="81"/>
        <v>101.00000000000001</v>
      </c>
      <c r="E1090" s="2">
        <f t="shared" si="82"/>
        <v>83.14194212736717</v>
      </c>
      <c r="F1090" s="2">
        <f t="shared" si="83"/>
        <v>25.341663960421517</v>
      </c>
    </row>
    <row r="1091" spans="1:6" ht="11.25">
      <c r="A1091">
        <f t="shared" si="84"/>
        <v>6498</v>
      </c>
      <c r="B1091" s="4">
        <v>4071</v>
      </c>
      <c r="C1091" s="8">
        <f t="shared" si="85"/>
        <v>4.071</v>
      </c>
      <c r="D1091" s="1">
        <f t="shared" si="81"/>
        <v>101.02222222222221</v>
      </c>
      <c r="E1091" s="2">
        <f t="shared" si="82"/>
        <v>77.05745489533751</v>
      </c>
      <c r="F1091" s="2">
        <f t="shared" si="83"/>
        <v>23.487112252098875</v>
      </c>
    </row>
    <row r="1092" spans="1:6" ht="11.25">
      <c r="A1092">
        <f t="shared" si="84"/>
        <v>6504</v>
      </c>
      <c r="B1092" s="4">
        <v>4071</v>
      </c>
      <c r="C1092" s="8">
        <f t="shared" si="85"/>
        <v>4.071</v>
      </c>
      <c r="D1092" s="1">
        <f t="shared" si="81"/>
        <v>101.02222222222221</v>
      </c>
      <c r="E1092" s="2">
        <f t="shared" si="82"/>
        <v>77.05745489533751</v>
      </c>
      <c r="F1092" s="2">
        <f t="shared" si="83"/>
        <v>23.487112252098875</v>
      </c>
    </row>
    <row r="1093" spans="1:6" ht="11.25">
      <c r="A1093">
        <f t="shared" si="84"/>
        <v>6510</v>
      </c>
      <c r="B1093" s="4">
        <v>4073</v>
      </c>
      <c r="C1093" s="8">
        <f t="shared" si="85"/>
        <v>4.073</v>
      </c>
      <c r="D1093" s="1">
        <f t="shared" si="81"/>
        <v>101.06666666666668</v>
      </c>
      <c r="E1093" s="2">
        <f t="shared" si="82"/>
        <v>64.89173103070156</v>
      </c>
      <c r="F1093" s="2">
        <f t="shared" si="83"/>
        <v>19.778999618157837</v>
      </c>
    </row>
    <row r="1094" spans="1:6" ht="11.25">
      <c r="A1094">
        <f t="shared" si="84"/>
        <v>6516</v>
      </c>
      <c r="B1094" s="4">
        <v>4071</v>
      </c>
      <c r="C1094" s="8">
        <f t="shared" si="85"/>
        <v>4.071</v>
      </c>
      <c r="D1094" s="1">
        <f t="shared" si="81"/>
        <v>101.02222222222221</v>
      </c>
      <c r="E1094" s="2">
        <f t="shared" si="82"/>
        <v>77.05745489533751</v>
      </c>
      <c r="F1094" s="2">
        <f t="shared" si="83"/>
        <v>23.487112252098875</v>
      </c>
    </row>
    <row r="1095" spans="1:6" ht="11.25">
      <c r="A1095">
        <f t="shared" si="84"/>
        <v>6522</v>
      </c>
      <c r="B1095" s="4">
        <v>4072</v>
      </c>
      <c r="C1095" s="8">
        <f t="shared" si="85"/>
        <v>4.072</v>
      </c>
      <c r="D1095" s="1">
        <f t="shared" si="81"/>
        <v>101.04444444444445</v>
      </c>
      <c r="E1095" s="2">
        <f t="shared" si="82"/>
        <v>70.97405134023013</v>
      </c>
      <c r="F1095" s="2">
        <f t="shared" si="83"/>
        <v>21.632890848502146</v>
      </c>
    </row>
    <row r="1096" spans="1:6" ht="11.25">
      <c r="A1096">
        <f t="shared" si="84"/>
        <v>6528</v>
      </c>
      <c r="B1096" s="4">
        <v>4071</v>
      </c>
      <c r="C1096" s="8">
        <f t="shared" si="85"/>
        <v>4.071</v>
      </c>
      <c r="D1096" s="1">
        <f aca="true" t="shared" si="86" ref="D1096:D1159">((C1096/5)+0.095)/0.009</f>
        <v>101.02222222222221</v>
      </c>
      <c r="E1096" s="2">
        <f aca="true" t="shared" si="87" ref="E1096:E1159">(POWER(10,LOG10(D1096/101.304)/5.2558797)-1)/(-6.8755856*POWER(10,-6))</f>
        <v>77.05745489533751</v>
      </c>
      <c r="F1096" s="2">
        <f t="shared" si="83"/>
        <v>23.487112252098875</v>
      </c>
    </row>
    <row r="1097" spans="1:6" ht="11.25">
      <c r="A1097">
        <f t="shared" si="84"/>
        <v>6534</v>
      </c>
      <c r="B1097" s="4">
        <v>4073</v>
      </c>
      <c r="C1097" s="8">
        <f t="shared" si="85"/>
        <v>4.073</v>
      </c>
      <c r="D1097" s="1">
        <f t="shared" si="86"/>
        <v>101.06666666666668</v>
      </c>
      <c r="E1097" s="2">
        <f t="shared" si="87"/>
        <v>64.89173103070156</v>
      </c>
      <c r="F1097" s="2">
        <f t="shared" si="83"/>
        <v>19.778999618157837</v>
      </c>
    </row>
    <row r="1098" spans="1:6" ht="11.25">
      <c r="A1098">
        <f t="shared" si="84"/>
        <v>6540</v>
      </c>
      <c r="B1098" s="4">
        <v>4074</v>
      </c>
      <c r="C1098" s="8">
        <f t="shared" si="85"/>
        <v>4.074</v>
      </c>
      <c r="D1098" s="1">
        <f t="shared" si="86"/>
        <v>101.08888888888889</v>
      </c>
      <c r="E1098" s="2">
        <f t="shared" si="87"/>
        <v>58.810493535763634</v>
      </c>
      <c r="F1098" s="2">
        <f aca="true" t="shared" si="88" ref="F1098:F1161">E1098*0.3048</f>
        <v>17.925438429700755</v>
      </c>
    </row>
    <row r="1099" spans="1:6" ht="11.25">
      <c r="A1099">
        <f aca="true" t="shared" si="89" ref="A1099:A1162">A1098+6</f>
        <v>6546</v>
      </c>
      <c r="B1099" s="4">
        <v>4074</v>
      </c>
      <c r="C1099" s="8">
        <f t="shared" si="85"/>
        <v>4.074</v>
      </c>
      <c r="D1099" s="1">
        <f t="shared" si="86"/>
        <v>101.08888888888889</v>
      </c>
      <c r="E1099" s="2">
        <f t="shared" si="87"/>
        <v>58.810493535763634</v>
      </c>
      <c r="F1099" s="2">
        <f t="shared" si="88"/>
        <v>17.925438429700755</v>
      </c>
    </row>
    <row r="1100" spans="1:6" ht="11.25">
      <c r="A1100">
        <f t="shared" si="89"/>
        <v>6552</v>
      </c>
      <c r="B1100" s="4">
        <v>4073</v>
      </c>
      <c r="C1100" s="8">
        <f t="shared" si="85"/>
        <v>4.073</v>
      </c>
      <c r="D1100" s="1">
        <f t="shared" si="86"/>
        <v>101.06666666666668</v>
      </c>
      <c r="E1100" s="2">
        <f t="shared" si="87"/>
        <v>64.89173103070156</v>
      </c>
      <c r="F1100" s="2">
        <f t="shared" si="88"/>
        <v>19.778999618157837</v>
      </c>
    </row>
    <row r="1101" spans="1:6" ht="11.25">
      <c r="A1101">
        <f t="shared" si="89"/>
        <v>6558</v>
      </c>
      <c r="B1101" s="4">
        <v>4072</v>
      </c>
      <c r="C1101" s="8">
        <f t="shared" si="85"/>
        <v>4.072</v>
      </c>
      <c r="D1101" s="1">
        <f t="shared" si="86"/>
        <v>101.04444444444445</v>
      </c>
      <c r="E1101" s="2">
        <f t="shared" si="87"/>
        <v>70.97405134023013</v>
      </c>
      <c r="F1101" s="2">
        <f t="shared" si="88"/>
        <v>21.632890848502146</v>
      </c>
    </row>
    <row r="1102" spans="1:6" ht="11.25">
      <c r="A1102">
        <f t="shared" si="89"/>
        <v>6564</v>
      </c>
      <c r="B1102" s="4">
        <v>4074</v>
      </c>
      <c r="C1102" s="8">
        <f t="shared" si="85"/>
        <v>4.074</v>
      </c>
      <c r="D1102" s="1">
        <f t="shared" si="86"/>
        <v>101.08888888888889</v>
      </c>
      <c r="E1102" s="2">
        <f t="shared" si="87"/>
        <v>58.810493535763634</v>
      </c>
      <c r="F1102" s="2">
        <f t="shared" si="88"/>
        <v>17.925438429700755</v>
      </c>
    </row>
    <row r="1103" spans="1:6" ht="11.25">
      <c r="A1103">
        <f t="shared" si="89"/>
        <v>6570</v>
      </c>
      <c r="B1103" s="4">
        <v>4073</v>
      </c>
      <c r="C1103" s="8">
        <f aca="true" t="shared" si="90" ref="C1103:C1166">B1103/1000</f>
        <v>4.073</v>
      </c>
      <c r="D1103" s="1">
        <f t="shared" si="86"/>
        <v>101.06666666666668</v>
      </c>
      <c r="E1103" s="2">
        <f t="shared" si="87"/>
        <v>64.89173103070156</v>
      </c>
      <c r="F1103" s="2">
        <f t="shared" si="88"/>
        <v>19.778999618157837</v>
      </c>
    </row>
    <row r="1104" spans="1:6" ht="11.25">
      <c r="A1104">
        <f t="shared" si="89"/>
        <v>6576</v>
      </c>
      <c r="B1104" s="4">
        <v>4073</v>
      </c>
      <c r="C1104" s="8">
        <f t="shared" si="90"/>
        <v>4.073</v>
      </c>
      <c r="D1104" s="1">
        <f t="shared" si="86"/>
        <v>101.06666666666668</v>
      </c>
      <c r="E1104" s="2">
        <f t="shared" si="87"/>
        <v>64.89173103070156</v>
      </c>
      <c r="F1104" s="2">
        <f t="shared" si="88"/>
        <v>19.778999618157837</v>
      </c>
    </row>
    <row r="1105" spans="1:6" ht="11.25">
      <c r="A1105">
        <f t="shared" si="89"/>
        <v>6582</v>
      </c>
      <c r="B1105" s="4">
        <v>4071</v>
      </c>
      <c r="C1105" s="8">
        <f t="shared" si="90"/>
        <v>4.071</v>
      </c>
      <c r="D1105" s="1">
        <f t="shared" si="86"/>
        <v>101.02222222222221</v>
      </c>
      <c r="E1105" s="2">
        <f t="shared" si="87"/>
        <v>77.05745489533751</v>
      </c>
      <c r="F1105" s="2">
        <f t="shared" si="88"/>
        <v>23.487112252098875</v>
      </c>
    </row>
    <row r="1106" spans="1:6" ht="11.25">
      <c r="A1106">
        <f t="shared" si="89"/>
        <v>6588</v>
      </c>
      <c r="B1106" s="4">
        <v>4072</v>
      </c>
      <c r="C1106" s="8">
        <f t="shared" si="90"/>
        <v>4.072</v>
      </c>
      <c r="D1106" s="1">
        <f t="shared" si="86"/>
        <v>101.04444444444445</v>
      </c>
      <c r="E1106" s="2">
        <f t="shared" si="87"/>
        <v>70.97405134023013</v>
      </c>
      <c r="F1106" s="2">
        <f t="shared" si="88"/>
        <v>21.632890848502146</v>
      </c>
    </row>
    <row r="1107" spans="1:6" ht="11.25">
      <c r="A1107">
        <f t="shared" si="89"/>
        <v>6594</v>
      </c>
      <c r="B1107" s="4">
        <v>4074</v>
      </c>
      <c r="C1107" s="8">
        <f t="shared" si="90"/>
        <v>4.074</v>
      </c>
      <c r="D1107" s="1">
        <f t="shared" si="86"/>
        <v>101.08888888888889</v>
      </c>
      <c r="E1107" s="2">
        <f t="shared" si="87"/>
        <v>58.810493535763634</v>
      </c>
      <c r="F1107" s="2">
        <f t="shared" si="88"/>
        <v>17.925438429700755</v>
      </c>
    </row>
    <row r="1108" spans="1:6" ht="11.25">
      <c r="A1108">
        <f t="shared" si="89"/>
        <v>6600</v>
      </c>
      <c r="B1108" s="4">
        <v>4073</v>
      </c>
      <c r="C1108" s="8">
        <f t="shared" si="90"/>
        <v>4.073</v>
      </c>
      <c r="D1108" s="1">
        <f t="shared" si="86"/>
        <v>101.06666666666668</v>
      </c>
      <c r="E1108" s="2">
        <f t="shared" si="87"/>
        <v>64.89173103070156</v>
      </c>
      <c r="F1108" s="2">
        <f t="shared" si="88"/>
        <v>19.778999618157837</v>
      </c>
    </row>
    <row r="1109" spans="1:6" ht="11.25">
      <c r="A1109">
        <f t="shared" si="89"/>
        <v>6606</v>
      </c>
      <c r="B1109" s="4">
        <v>4072</v>
      </c>
      <c r="C1109" s="8">
        <f t="shared" si="90"/>
        <v>4.072</v>
      </c>
      <c r="D1109" s="1">
        <f t="shared" si="86"/>
        <v>101.04444444444445</v>
      </c>
      <c r="E1109" s="2">
        <f t="shared" si="87"/>
        <v>70.97405134023013</v>
      </c>
      <c r="F1109" s="2">
        <f t="shared" si="88"/>
        <v>21.632890848502146</v>
      </c>
    </row>
    <row r="1110" spans="1:6" ht="11.25">
      <c r="A1110">
        <f t="shared" si="89"/>
        <v>6612</v>
      </c>
      <c r="B1110" s="4">
        <v>4071</v>
      </c>
      <c r="C1110" s="8">
        <f t="shared" si="90"/>
        <v>4.071</v>
      </c>
      <c r="D1110" s="1">
        <f t="shared" si="86"/>
        <v>101.02222222222221</v>
      </c>
      <c r="E1110" s="2">
        <f t="shared" si="87"/>
        <v>77.05745489533751</v>
      </c>
      <c r="F1110" s="2">
        <f t="shared" si="88"/>
        <v>23.487112252098875</v>
      </c>
    </row>
    <row r="1111" spans="1:6" ht="11.25">
      <c r="A1111">
        <f t="shared" si="89"/>
        <v>6618</v>
      </c>
      <c r="B1111" s="4">
        <v>4071</v>
      </c>
      <c r="C1111" s="8">
        <f t="shared" si="90"/>
        <v>4.071</v>
      </c>
      <c r="D1111" s="1">
        <f t="shared" si="86"/>
        <v>101.02222222222221</v>
      </c>
      <c r="E1111" s="2">
        <f t="shared" si="87"/>
        <v>77.05745489533751</v>
      </c>
      <c r="F1111" s="2">
        <f t="shared" si="88"/>
        <v>23.487112252098875</v>
      </c>
    </row>
    <row r="1112" spans="1:6" ht="11.25">
      <c r="A1112">
        <f t="shared" si="89"/>
        <v>6624</v>
      </c>
      <c r="B1112" s="4">
        <v>4071</v>
      </c>
      <c r="C1112" s="8">
        <f t="shared" si="90"/>
        <v>4.071</v>
      </c>
      <c r="D1112" s="1">
        <f t="shared" si="86"/>
        <v>101.02222222222221</v>
      </c>
      <c r="E1112" s="2">
        <f t="shared" si="87"/>
        <v>77.05745489533751</v>
      </c>
      <c r="F1112" s="2">
        <f t="shared" si="88"/>
        <v>23.487112252098875</v>
      </c>
    </row>
    <row r="1113" spans="1:6" ht="11.25">
      <c r="A1113">
        <f t="shared" si="89"/>
        <v>6630</v>
      </c>
      <c r="B1113" s="4">
        <v>4072</v>
      </c>
      <c r="C1113" s="8">
        <f t="shared" si="90"/>
        <v>4.072</v>
      </c>
      <c r="D1113" s="1">
        <f t="shared" si="86"/>
        <v>101.04444444444445</v>
      </c>
      <c r="E1113" s="2">
        <f t="shared" si="87"/>
        <v>70.97405134023013</v>
      </c>
      <c r="F1113" s="2">
        <f t="shared" si="88"/>
        <v>21.632890848502146</v>
      </c>
    </row>
    <row r="1114" spans="1:6" ht="11.25">
      <c r="A1114">
        <f t="shared" si="89"/>
        <v>6636</v>
      </c>
      <c r="B1114" s="4">
        <v>4072</v>
      </c>
      <c r="C1114" s="8">
        <f t="shared" si="90"/>
        <v>4.072</v>
      </c>
      <c r="D1114" s="1">
        <f t="shared" si="86"/>
        <v>101.04444444444445</v>
      </c>
      <c r="E1114" s="2">
        <f t="shared" si="87"/>
        <v>70.97405134023013</v>
      </c>
      <c r="F1114" s="2">
        <f t="shared" si="88"/>
        <v>21.632890848502146</v>
      </c>
    </row>
    <row r="1115" spans="1:6" ht="11.25">
      <c r="A1115">
        <f t="shared" si="89"/>
        <v>6642</v>
      </c>
      <c r="B1115" s="4">
        <v>4074</v>
      </c>
      <c r="C1115" s="8">
        <f t="shared" si="90"/>
        <v>4.074</v>
      </c>
      <c r="D1115" s="1">
        <f t="shared" si="86"/>
        <v>101.08888888888889</v>
      </c>
      <c r="E1115" s="2">
        <f t="shared" si="87"/>
        <v>58.810493535763634</v>
      </c>
      <c r="F1115" s="2">
        <f t="shared" si="88"/>
        <v>17.925438429700755</v>
      </c>
    </row>
    <row r="1116" spans="1:6" ht="11.25">
      <c r="A1116">
        <f t="shared" si="89"/>
        <v>6648</v>
      </c>
      <c r="B1116" s="4">
        <v>4072</v>
      </c>
      <c r="C1116" s="8">
        <f t="shared" si="90"/>
        <v>4.072</v>
      </c>
      <c r="D1116" s="1">
        <f t="shared" si="86"/>
        <v>101.04444444444445</v>
      </c>
      <c r="E1116" s="2">
        <f t="shared" si="87"/>
        <v>70.97405134023013</v>
      </c>
      <c r="F1116" s="2">
        <f t="shared" si="88"/>
        <v>21.632890848502146</v>
      </c>
    </row>
    <row r="1117" spans="1:6" ht="11.25">
      <c r="A1117">
        <f t="shared" si="89"/>
        <v>6654</v>
      </c>
      <c r="B1117" s="4">
        <v>4072</v>
      </c>
      <c r="C1117" s="8">
        <f t="shared" si="90"/>
        <v>4.072</v>
      </c>
      <c r="D1117" s="1">
        <f t="shared" si="86"/>
        <v>101.04444444444445</v>
      </c>
      <c r="E1117" s="2">
        <f t="shared" si="87"/>
        <v>70.97405134023013</v>
      </c>
      <c r="F1117" s="2">
        <f t="shared" si="88"/>
        <v>21.632890848502146</v>
      </c>
    </row>
    <row r="1118" spans="1:6" ht="11.25">
      <c r="A1118">
        <f t="shared" si="89"/>
        <v>6660</v>
      </c>
      <c r="B1118" s="4">
        <v>4072</v>
      </c>
      <c r="C1118" s="8">
        <f t="shared" si="90"/>
        <v>4.072</v>
      </c>
      <c r="D1118" s="1">
        <f t="shared" si="86"/>
        <v>101.04444444444445</v>
      </c>
      <c r="E1118" s="2">
        <f t="shared" si="87"/>
        <v>70.97405134023013</v>
      </c>
      <c r="F1118" s="2">
        <f t="shared" si="88"/>
        <v>21.632890848502146</v>
      </c>
    </row>
    <row r="1119" spans="1:6" ht="11.25">
      <c r="A1119">
        <f t="shared" si="89"/>
        <v>6666</v>
      </c>
      <c r="B1119" s="4">
        <v>4072</v>
      </c>
      <c r="C1119" s="8">
        <f t="shared" si="90"/>
        <v>4.072</v>
      </c>
      <c r="D1119" s="1">
        <f t="shared" si="86"/>
        <v>101.04444444444445</v>
      </c>
      <c r="E1119" s="2">
        <f t="shared" si="87"/>
        <v>70.97405134023013</v>
      </c>
      <c r="F1119" s="2">
        <f t="shared" si="88"/>
        <v>21.632890848502146</v>
      </c>
    </row>
    <row r="1120" spans="1:6" ht="11.25">
      <c r="A1120">
        <f t="shared" si="89"/>
        <v>6672</v>
      </c>
      <c r="B1120" s="4">
        <v>4072</v>
      </c>
      <c r="C1120" s="8">
        <f t="shared" si="90"/>
        <v>4.072</v>
      </c>
      <c r="D1120" s="1">
        <f t="shared" si="86"/>
        <v>101.04444444444445</v>
      </c>
      <c r="E1120" s="2">
        <f t="shared" si="87"/>
        <v>70.97405134023013</v>
      </c>
      <c r="F1120" s="2">
        <f t="shared" si="88"/>
        <v>21.632890848502146</v>
      </c>
    </row>
    <row r="1121" spans="1:6" ht="11.25">
      <c r="A1121">
        <f t="shared" si="89"/>
        <v>6678</v>
      </c>
      <c r="B1121" s="4">
        <v>4071</v>
      </c>
      <c r="C1121" s="8">
        <f t="shared" si="90"/>
        <v>4.071</v>
      </c>
      <c r="D1121" s="1">
        <f t="shared" si="86"/>
        <v>101.02222222222221</v>
      </c>
      <c r="E1121" s="2">
        <f t="shared" si="87"/>
        <v>77.05745489533751</v>
      </c>
      <c r="F1121" s="2">
        <f t="shared" si="88"/>
        <v>23.487112252098875</v>
      </c>
    </row>
    <row r="1122" spans="1:6" ht="11.25">
      <c r="A1122">
        <f t="shared" si="89"/>
        <v>6684</v>
      </c>
      <c r="B1122" s="4">
        <v>4070</v>
      </c>
      <c r="C1122" s="8">
        <f t="shared" si="90"/>
        <v>4.07</v>
      </c>
      <c r="D1122" s="1">
        <f t="shared" si="86"/>
        <v>101.00000000000001</v>
      </c>
      <c r="E1122" s="2">
        <f t="shared" si="87"/>
        <v>83.14194212736717</v>
      </c>
      <c r="F1122" s="2">
        <f t="shared" si="88"/>
        <v>25.341663960421517</v>
      </c>
    </row>
    <row r="1123" spans="1:6" ht="11.25">
      <c r="A1123">
        <f t="shared" si="89"/>
        <v>6690</v>
      </c>
      <c r="B1123" s="4">
        <v>4073</v>
      </c>
      <c r="C1123" s="8">
        <f t="shared" si="90"/>
        <v>4.073</v>
      </c>
      <c r="D1123" s="1">
        <f t="shared" si="86"/>
        <v>101.06666666666668</v>
      </c>
      <c r="E1123" s="2">
        <f t="shared" si="87"/>
        <v>64.89173103070156</v>
      </c>
      <c r="F1123" s="2">
        <f t="shared" si="88"/>
        <v>19.778999618157837</v>
      </c>
    </row>
    <row r="1124" spans="1:6" ht="11.25">
      <c r="A1124">
        <f t="shared" si="89"/>
        <v>6696</v>
      </c>
      <c r="B1124" s="4">
        <v>4071</v>
      </c>
      <c r="C1124" s="8">
        <f t="shared" si="90"/>
        <v>4.071</v>
      </c>
      <c r="D1124" s="1">
        <f t="shared" si="86"/>
        <v>101.02222222222221</v>
      </c>
      <c r="E1124" s="2">
        <f t="shared" si="87"/>
        <v>77.05745489533751</v>
      </c>
      <c r="F1124" s="2">
        <f t="shared" si="88"/>
        <v>23.487112252098875</v>
      </c>
    </row>
    <row r="1125" spans="1:6" ht="11.25">
      <c r="A1125">
        <f t="shared" si="89"/>
        <v>6702</v>
      </c>
      <c r="B1125" s="4">
        <v>4071</v>
      </c>
      <c r="C1125" s="8">
        <f t="shared" si="90"/>
        <v>4.071</v>
      </c>
      <c r="D1125" s="1">
        <f t="shared" si="86"/>
        <v>101.02222222222221</v>
      </c>
      <c r="E1125" s="2">
        <f t="shared" si="87"/>
        <v>77.05745489533751</v>
      </c>
      <c r="F1125" s="2">
        <f t="shared" si="88"/>
        <v>23.487112252098875</v>
      </c>
    </row>
    <row r="1126" spans="1:6" ht="11.25">
      <c r="A1126">
        <f t="shared" si="89"/>
        <v>6708</v>
      </c>
      <c r="B1126" s="4">
        <v>4074</v>
      </c>
      <c r="C1126" s="8">
        <f t="shared" si="90"/>
        <v>4.074</v>
      </c>
      <c r="D1126" s="1">
        <f t="shared" si="86"/>
        <v>101.08888888888889</v>
      </c>
      <c r="E1126" s="2">
        <f t="shared" si="87"/>
        <v>58.810493535763634</v>
      </c>
      <c r="F1126" s="2">
        <f t="shared" si="88"/>
        <v>17.925438429700755</v>
      </c>
    </row>
    <row r="1127" spans="1:6" ht="11.25">
      <c r="A1127">
        <f t="shared" si="89"/>
        <v>6714</v>
      </c>
      <c r="B1127" s="4">
        <v>4074</v>
      </c>
      <c r="C1127" s="8">
        <f t="shared" si="90"/>
        <v>4.074</v>
      </c>
      <c r="D1127" s="1">
        <f t="shared" si="86"/>
        <v>101.08888888888889</v>
      </c>
      <c r="E1127" s="2">
        <f t="shared" si="87"/>
        <v>58.810493535763634</v>
      </c>
      <c r="F1127" s="2">
        <f t="shared" si="88"/>
        <v>17.925438429700755</v>
      </c>
    </row>
    <row r="1128" spans="1:6" ht="11.25">
      <c r="A1128">
        <f t="shared" si="89"/>
        <v>6720</v>
      </c>
      <c r="B1128" s="4">
        <v>4072</v>
      </c>
      <c r="C1128" s="8">
        <f t="shared" si="90"/>
        <v>4.072</v>
      </c>
      <c r="D1128" s="1">
        <f t="shared" si="86"/>
        <v>101.04444444444445</v>
      </c>
      <c r="E1128" s="2">
        <f t="shared" si="87"/>
        <v>70.97405134023013</v>
      </c>
      <c r="F1128" s="2">
        <f t="shared" si="88"/>
        <v>21.632890848502146</v>
      </c>
    </row>
    <row r="1129" spans="1:6" ht="11.25">
      <c r="A1129">
        <f t="shared" si="89"/>
        <v>6726</v>
      </c>
      <c r="B1129" s="4">
        <v>4071</v>
      </c>
      <c r="C1129" s="8">
        <f t="shared" si="90"/>
        <v>4.071</v>
      </c>
      <c r="D1129" s="1">
        <f t="shared" si="86"/>
        <v>101.02222222222221</v>
      </c>
      <c r="E1129" s="2">
        <f t="shared" si="87"/>
        <v>77.05745489533751</v>
      </c>
      <c r="F1129" s="2">
        <f t="shared" si="88"/>
        <v>23.487112252098875</v>
      </c>
    </row>
    <row r="1130" spans="1:6" ht="11.25">
      <c r="A1130">
        <f t="shared" si="89"/>
        <v>6732</v>
      </c>
      <c r="B1130" s="4">
        <v>4072</v>
      </c>
      <c r="C1130" s="8">
        <f t="shared" si="90"/>
        <v>4.072</v>
      </c>
      <c r="D1130" s="1">
        <f t="shared" si="86"/>
        <v>101.04444444444445</v>
      </c>
      <c r="E1130" s="2">
        <f t="shared" si="87"/>
        <v>70.97405134023013</v>
      </c>
      <c r="F1130" s="2">
        <f t="shared" si="88"/>
        <v>21.632890848502146</v>
      </c>
    </row>
    <row r="1131" spans="1:6" ht="11.25">
      <c r="A1131">
        <f t="shared" si="89"/>
        <v>6738</v>
      </c>
      <c r="B1131" s="4">
        <v>4072</v>
      </c>
      <c r="C1131" s="8">
        <f t="shared" si="90"/>
        <v>4.072</v>
      </c>
      <c r="D1131" s="1">
        <f t="shared" si="86"/>
        <v>101.04444444444445</v>
      </c>
      <c r="E1131" s="2">
        <f t="shared" si="87"/>
        <v>70.97405134023013</v>
      </c>
      <c r="F1131" s="2">
        <f t="shared" si="88"/>
        <v>21.632890848502146</v>
      </c>
    </row>
    <row r="1132" spans="1:6" ht="11.25">
      <c r="A1132">
        <f t="shared" si="89"/>
        <v>6744</v>
      </c>
      <c r="B1132" s="4">
        <v>4069</v>
      </c>
      <c r="C1132" s="8">
        <f t="shared" si="90"/>
        <v>4.069</v>
      </c>
      <c r="D1132" s="1">
        <f t="shared" si="86"/>
        <v>100.97777777777777</v>
      </c>
      <c r="E1132" s="2">
        <f t="shared" si="87"/>
        <v>89.22751346779171</v>
      </c>
      <c r="F1132" s="2">
        <f t="shared" si="88"/>
        <v>27.196546104982914</v>
      </c>
    </row>
    <row r="1133" spans="1:6" ht="11.25">
      <c r="A1133">
        <f t="shared" si="89"/>
        <v>6750</v>
      </c>
      <c r="B1133" s="4">
        <v>4072</v>
      </c>
      <c r="C1133" s="8">
        <f t="shared" si="90"/>
        <v>4.072</v>
      </c>
      <c r="D1133" s="1">
        <f t="shared" si="86"/>
        <v>101.04444444444445</v>
      </c>
      <c r="E1133" s="2">
        <f t="shared" si="87"/>
        <v>70.97405134023013</v>
      </c>
      <c r="F1133" s="2">
        <f t="shared" si="88"/>
        <v>21.632890848502146</v>
      </c>
    </row>
    <row r="1134" spans="1:6" ht="11.25">
      <c r="A1134">
        <f t="shared" si="89"/>
        <v>6756</v>
      </c>
      <c r="B1134" s="4">
        <v>4071</v>
      </c>
      <c r="C1134" s="8">
        <f t="shared" si="90"/>
        <v>4.071</v>
      </c>
      <c r="D1134" s="1">
        <f t="shared" si="86"/>
        <v>101.02222222222221</v>
      </c>
      <c r="E1134" s="2">
        <f t="shared" si="87"/>
        <v>77.05745489533751</v>
      </c>
      <c r="F1134" s="2">
        <f t="shared" si="88"/>
        <v>23.487112252098875</v>
      </c>
    </row>
    <row r="1135" spans="1:6" ht="11.25">
      <c r="A1135">
        <f t="shared" si="89"/>
        <v>6762</v>
      </c>
      <c r="B1135" s="4">
        <v>4070</v>
      </c>
      <c r="C1135" s="8">
        <f t="shared" si="90"/>
        <v>4.07</v>
      </c>
      <c r="D1135" s="1">
        <f t="shared" si="86"/>
        <v>101.00000000000001</v>
      </c>
      <c r="E1135" s="2">
        <f t="shared" si="87"/>
        <v>83.14194212736717</v>
      </c>
      <c r="F1135" s="2">
        <f t="shared" si="88"/>
        <v>25.341663960421517</v>
      </c>
    </row>
    <row r="1136" spans="1:6" ht="11.25">
      <c r="A1136">
        <f t="shared" si="89"/>
        <v>6768</v>
      </c>
      <c r="B1136" s="4">
        <v>4073</v>
      </c>
      <c r="C1136" s="8">
        <f t="shared" si="90"/>
        <v>4.073</v>
      </c>
      <c r="D1136" s="1">
        <f t="shared" si="86"/>
        <v>101.06666666666668</v>
      </c>
      <c r="E1136" s="2">
        <f t="shared" si="87"/>
        <v>64.89173103070156</v>
      </c>
      <c r="F1136" s="2">
        <f t="shared" si="88"/>
        <v>19.778999618157837</v>
      </c>
    </row>
    <row r="1137" spans="1:6" ht="11.25">
      <c r="A1137">
        <f t="shared" si="89"/>
        <v>6774</v>
      </c>
      <c r="B1137" s="4">
        <v>4072</v>
      </c>
      <c r="C1137" s="8">
        <f t="shared" si="90"/>
        <v>4.072</v>
      </c>
      <c r="D1137" s="1">
        <f t="shared" si="86"/>
        <v>101.04444444444445</v>
      </c>
      <c r="E1137" s="2">
        <f t="shared" si="87"/>
        <v>70.97405134023013</v>
      </c>
      <c r="F1137" s="2">
        <f t="shared" si="88"/>
        <v>21.632890848502146</v>
      </c>
    </row>
    <row r="1138" spans="1:6" ht="11.25">
      <c r="A1138">
        <f t="shared" si="89"/>
        <v>6780</v>
      </c>
      <c r="B1138" s="4">
        <v>4070</v>
      </c>
      <c r="C1138" s="8">
        <f t="shared" si="90"/>
        <v>4.07</v>
      </c>
      <c r="D1138" s="1">
        <f t="shared" si="86"/>
        <v>101.00000000000001</v>
      </c>
      <c r="E1138" s="2">
        <f t="shared" si="87"/>
        <v>83.14194212736717</v>
      </c>
      <c r="F1138" s="2">
        <f t="shared" si="88"/>
        <v>25.341663960421517</v>
      </c>
    </row>
    <row r="1139" spans="1:6" ht="11.25">
      <c r="A1139">
        <f t="shared" si="89"/>
        <v>6786</v>
      </c>
      <c r="B1139" s="4">
        <v>4073</v>
      </c>
      <c r="C1139" s="8">
        <f t="shared" si="90"/>
        <v>4.073</v>
      </c>
      <c r="D1139" s="1">
        <f t="shared" si="86"/>
        <v>101.06666666666668</v>
      </c>
      <c r="E1139" s="2">
        <f t="shared" si="87"/>
        <v>64.89173103070156</v>
      </c>
      <c r="F1139" s="2">
        <f t="shared" si="88"/>
        <v>19.778999618157837</v>
      </c>
    </row>
    <row r="1140" spans="1:6" ht="11.25">
      <c r="A1140">
        <f t="shared" si="89"/>
        <v>6792</v>
      </c>
      <c r="B1140" s="4">
        <v>4073</v>
      </c>
      <c r="C1140" s="8">
        <f t="shared" si="90"/>
        <v>4.073</v>
      </c>
      <c r="D1140" s="1">
        <f t="shared" si="86"/>
        <v>101.06666666666668</v>
      </c>
      <c r="E1140" s="2">
        <f t="shared" si="87"/>
        <v>64.89173103070156</v>
      </c>
      <c r="F1140" s="2">
        <f t="shared" si="88"/>
        <v>19.778999618157837</v>
      </c>
    </row>
    <row r="1141" spans="1:6" ht="11.25">
      <c r="A1141">
        <f t="shared" si="89"/>
        <v>6798</v>
      </c>
      <c r="B1141" s="4">
        <v>4074</v>
      </c>
      <c r="C1141" s="8">
        <f t="shared" si="90"/>
        <v>4.074</v>
      </c>
      <c r="D1141" s="1">
        <f t="shared" si="86"/>
        <v>101.08888888888889</v>
      </c>
      <c r="E1141" s="2">
        <f t="shared" si="87"/>
        <v>58.810493535763634</v>
      </c>
      <c r="F1141" s="2">
        <f t="shared" si="88"/>
        <v>17.925438429700755</v>
      </c>
    </row>
    <row r="1142" spans="1:6" ht="11.25">
      <c r="A1142">
        <f t="shared" si="89"/>
        <v>6804</v>
      </c>
      <c r="B1142" s="4">
        <v>4072</v>
      </c>
      <c r="C1142" s="8">
        <f t="shared" si="90"/>
        <v>4.072</v>
      </c>
      <c r="D1142" s="1">
        <f t="shared" si="86"/>
        <v>101.04444444444445</v>
      </c>
      <c r="E1142" s="2">
        <f t="shared" si="87"/>
        <v>70.97405134023013</v>
      </c>
      <c r="F1142" s="2">
        <f t="shared" si="88"/>
        <v>21.632890848502146</v>
      </c>
    </row>
    <row r="1143" spans="1:6" ht="11.25">
      <c r="A1143">
        <f t="shared" si="89"/>
        <v>6810</v>
      </c>
      <c r="B1143" s="4">
        <v>4070</v>
      </c>
      <c r="C1143" s="8">
        <f t="shared" si="90"/>
        <v>4.07</v>
      </c>
      <c r="D1143" s="1">
        <f t="shared" si="86"/>
        <v>101.00000000000001</v>
      </c>
      <c r="E1143" s="2">
        <f t="shared" si="87"/>
        <v>83.14194212736717</v>
      </c>
      <c r="F1143" s="2">
        <f t="shared" si="88"/>
        <v>25.341663960421517</v>
      </c>
    </row>
    <row r="1144" spans="1:6" ht="11.25">
      <c r="A1144">
        <f t="shared" si="89"/>
        <v>6816</v>
      </c>
      <c r="B1144" s="4">
        <v>4072</v>
      </c>
      <c r="C1144" s="8">
        <f t="shared" si="90"/>
        <v>4.072</v>
      </c>
      <c r="D1144" s="1">
        <f t="shared" si="86"/>
        <v>101.04444444444445</v>
      </c>
      <c r="E1144" s="2">
        <f t="shared" si="87"/>
        <v>70.97405134023013</v>
      </c>
      <c r="F1144" s="2">
        <f t="shared" si="88"/>
        <v>21.632890848502146</v>
      </c>
    </row>
    <row r="1145" spans="1:6" ht="11.25">
      <c r="A1145">
        <f t="shared" si="89"/>
        <v>6822</v>
      </c>
      <c r="B1145" s="4">
        <v>4073</v>
      </c>
      <c r="C1145" s="8">
        <f t="shared" si="90"/>
        <v>4.073</v>
      </c>
      <c r="D1145" s="1">
        <f t="shared" si="86"/>
        <v>101.06666666666668</v>
      </c>
      <c r="E1145" s="2">
        <f t="shared" si="87"/>
        <v>64.89173103070156</v>
      </c>
      <c r="F1145" s="2">
        <f t="shared" si="88"/>
        <v>19.778999618157837</v>
      </c>
    </row>
    <row r="1146" spans="1:6" ht="11.25">
      <c r="A1146">
        <f t="shared" si="89"/>
        <v>6828</v>
      </c>
      <c r="B1146" s="4">
        <v>4073</v>
      </c>
      <c r="C1146" s="8">
        <f t="shared" si="90"/>
        <v>4.073</v>
      </c>
      <c r="D1146" s="1">
        <f t="shared" si="86"/>
        <v>101.06666666666668</v>
      </c>
      <c r="E1146" s="2">
        <f t="shared" si="87"/>
        <v>64.89173103070156</v>
      </c>
      <c r="F1146" s="2">
        <f t="shared" si="88"/>
        <v>19.778999618157837</v>
      </c>
    </row>
    <row r="1147" spans="1:6" ht="11.25">
      <c r="A1147">
        <f t="shared" si="89"/>
        <v>6834</v>
      </c>
      <c r="B1147" s="4">
        <v>4073</v>
      </c>
      <c r="C1147" s="8">
        <f t="shared" si="90"/>
        <v>4.073</v>
      </c>
      <c r="D1147" s="1">
        <f t="shared" si="86"/>
        <v>101.06666666666668</v>
      </c>
      <c r="E1147" s="2">
        <f t="shared" si="87"/>
        <v>64.89173103070156</v>
      </c>
      <c r="F1147" s="2">
        <f t="shared" si="88"/>
        <v>19.778999618157837</v>
      </c>
    </row>
    <row r="1148" spans="1:6" ht="11.25">
      <c r="A1148">
        <f t="shared" si="89"/>
        <v>6840</v>
      </c>
      <c r="B1148" s="4">
        <v>4071</v>
      </c>
      <c r="C1148" s="8">
        <f t="shared" si="90"/>
        <v>4.071</v>
      </c>
      <c r="D1148" s="1">
        <f t="shared" si="86"/>
        <v>101.02222222222221</v>
      </c>
      <c r="E1148" s="2">
        <f t="shared" si="87"/>
        <v>77.05745489533751</v>
      </c>
      <c r="F1148" s="2">
        <f t="shared" si="88"/>
        <v>23.487112252098875</v>
      </c>
    </row>
    <row r="1149" spans="1:6" ht="11.25">
      <c r="A1149">
        <f t="shared" si="89"/>
        <v>6846</v>
      </c>
      <c r="B1149" s="4">
        <v>4070</v>
      </c>
      <c r="C1149" s="8">
        <f t="shared" si="90"/>
        <v>4.07</v>
      </c>
      <c r="D1149" s="1">
        <f t="shared" si="86"/>
        <v>101.00000000000001</v>
      </c>
      <c r="E1149" s="2">
        <f t="shared" si="87"/>
        <v>83.14194212736717</v>
      </c>
      <c r="F1149" s="2">
        <f t="shared" si="88"/>
        <v>25.341663960421517</v>
      </c>
    </row>
    <row r="1150" spans="1:6" ht="11.25">
      <c r="A1150">
        <f t="shared" si="89"/>
        <v>6852</v>
      </c>
      <c r="B1150" s="4">
        <v>4074</v>
      </c>
      <c r="C1150" s="8">
        <f t="shared" si="90"/>
        <v>4.074</v>
      </c>
      <c r="D1150" s="1">
        <f t="shared" si="86"/>
        <v>101.08888888888889</v>
      </c>
      <c r="E1150" s="2">
        <f t="shared" si="87"/>
        <v>58.810493535763634</v>
      </c>
      <c r="F1150" s="2">
        <f t="shared" si="88"/>
        <v>17.925438429700755</v>
      </c>
    </row>
    <row r="1151" spans="1:6" ht="11.25">
      <c r="A1151">
        <f t="shared" si="89"/>
        <v>6858</v>
      </c>
      <c r="B1151" s="4">
        <v>4071</v>
      </c>
      <c r="C1151" s="8">
        <f t="shared" si="90"/>
        <v>4.071</v>
      </c>
      <c r="D1151" s="1">
        <f t="shared" si="86"/>
        <v>101.02222222222221</v>
      </c>
      <c r="E1151" s="2">
        <f t="shared" si="87"/>
        <v>77.05745489533751</v>
      </c>
      <c r="F1151" s="2">
        <f t="shared" si="88"/>
        <v>23.487112252098875</v>
      </c>
    </row>
    <row r="1152" spans="1:6" ht="11.25">
      <c r="A1152">
        <f t="shared" si="89"/>
        <v>6864</v>
      </c>
      <c r="B1152" s="4">
        <v>4072</v>
      </c>
      <c r="C1152" s="8">
        <f t="shared" si="90"/>
        <v>4.072</v>
      </c>
      <c r="D1152" s="1">
        <f t="shared" si="86"/>
        <v>101.04444444444445</v>
      </c>
      <c r="E1152" s="2">
        <f t="shared" si="87"/>
        <v>70.97405134023013</v>
      </c>
      <c r="F1152" s="2">
        <f t="shared" si="88"/>
        <v>21.632890848502146</v>
      </c>
    </row>
    <row r="1153" spans="1:6" ht="11.25">
      <c r="A1153">
        <f t="shared" si="89"/>
        <v>6870</v>
      </c>
      <c r="B1153" s="4">
        <v>4073</v>
      </c>
      <c r="C1153" s="8">
        <f t="shared" si="90"/>
        <v>4.073</v>
      </c>
      <c r="D1153" s="1">
        <f t="shared" si="86"/>
        <v>101.06666666666668</v>
      </c>
      <c r="E1153" s="2">
        <f t="shared" si="87"/>
        <v>64.89173103070156</v>
      </c>
      <c r="F1153" s="2">
        <f t="shared" si="88"/>
        <v>19.778999618157837</v>
      </c>
    </row>
    <row r="1154" spans="1:6" ht="11.25">
      <c r="A1154">
        <f t="shared" si="89"/>
        <v>6876</v>
      </c>
      <c r="B1154" s="4">
        <v>4076</v>
      </c>
      <c r="C1154" s="8">
        <f t="shared" si="90"/>
        <v>4.076</v>
      </c>
      <c r="D1154" s="1">
        <f t="shared" si="86"/>
        <v>101.13333333333333</v>
      </c>
      <c r="E1154" s="2">
        <f t="shared" si="87"/>
        <v>46.651265267014736</v>
      </c>
      <c r="F1154" s="2">
        <f t="shared" si="88"/>
        <v>14.219305653386092</v>
      </c>
    </row>
    <row r="1155" spans="1:6" ht="11.25">
      <c r="A1155">
        <f t="shared" si="89"/>
        <v>6882</v>
      </c>
      <c r="B1155" s="4">
        <v>4073</v>
      </c>
      <c r="C1155" s="8">
        <f t="shared" si="90"/>
        <v>4.073</v>
      </c>
      <c r="D1155" s="1">
        <f t="shared" si="86"/>
        <v>101.06666666666668</v>
      </c>
      <c r="E1155" s="2">
        <f t="shared" si="87"/>
        <v>64.89173103070156</v>
      </c>
      <c r="F1155" s="2">
        <f t="shared" si="88"/>
        <v>19.778999618157837</v>
      </c>
    </row>
    <row r="1156" spans="1:6" ht="11.25">
      <c r="A1156">
        <f t="shared" si="89"/>
        <v>6888</v>
      </c>
      <c r="B1156" s="4">
        <v>4072</v>
      </c>
      <c r="C1156" s="8">
        <f t="shared" si="90"/>
        <v>4.072</v>
      </c>
      <c r="D1156" s="1">
        <f t="shared" si="86"/>
        <v>101.04444444444445</v>
      </c>
      <c r="E1156" s="2">
        <f t="shared" si="87"/>
        <v>70.97405134023013</v>
      </c>
      <c r="F1156" s="2">
        <f t="shared" si="88"/>
        <v>21.632890848502146</v>
      </c>
    </row>
    <row r="1157" spans="1:6" ht="11.25">
      <c r="A1157">
        <f t="shared" si="89"/>
        <v>6894</v>
      </c>
      <c r="B1157" s="4">
        <v>4072</v>
      </c>
      <c r="C1157" s="8">
        <f t="shared" si="90"/>
        <v>4.072</v>
      </c>
      <c r="D1157" s="1">
        <f t="shared" si="86"/>
        <v>101.04444444444445</v>
      </c>
      <c r="E1157" s="2">
        <f t="shared" si="87"/>
        <v>70.97405134023013</v>
      </c>
      <c r="F1157" s="2">
        <f t="shared" si="88"/>
        <v>21.632890848502146</v>
      </c>
    </row>
    <row r="1158" spans="1:6" ht="11.25">
      <c r="A1158">
        <f t="shared" si="89"/>
        <v>6900</v>
      </c>
      <c r="B1158" s="4">
        <v>4072</v>
      </c>
      <c r="C1158" s="8">
        <f t="shared" si="90"/>
        <v>4.072</v>
      </c>
      <c r="D1158" s="1">
        <f t="shared" si="86"/>
        <v>101.04444444444445</v>
      </c>
      <c r="E1158" s="2">
        <f t="shared" si="87"/>
        <v>70.97405134023013</v>
      </c>
      <c r="F1158" s="2">
        <f t="shared" si="88"/>
        <v>21.632890848502146</v>
      </c>
    </row>
    <row r="1159" spans="1:6" ht="11.25">
      <c r="A1159">
        <f t="shared" si="89"/>
        <v>6906</v>
      </c>
      <c r="B1159" s="4">
        <v>4071</v>
      </c>
      <c r="C1159" s="8">
        <f t="shared" si="90"/>
        <v>4.071</v>
      </c>
      <c r="D1159" s="1">
        <f t="shared" si="86"/>
        <v>101.02222222222221</v>
      </c>
      <c r="E1159" s="2">
        <f t="shared" si="87"/>
        <v>77.05745489533751</v>
      </c>
      <c r="F1159" s="2">
        <f t="shared" si="88"/>
        <v>23.487112252098875</v>
      </c>
    </row>
    <row r="1160" spans="1:6" ht="11.25">
      <c r="A1160">
        <f t="shared" si="89"/>
        <v>6912</v>
      </c>
      <c r="B1160" s="4">
        <v>4071</v>
      </c>
      <c r="C1160" s="8">
        <f t="shared" si="90"/>
        <v>4.071</v>
      </c>
      <c r="D1160" s="1">
        <f aca="true" t="shared" si="91" ref="D1160:D1223">((C1160/5)+0.095)/0.009</f>
        <v>101.02222222222221</v>
      </c>
      <c r="E1160" s="2">
        <f aca="true" t="shared" si="92" ref="E1160:E1223">(POWER(10,LOG10(D1160/101.304)/5.2558797)-1)/(-6.8755856*POWER(10,-6))</f>
        <v>77.05745489533751</v>
      </c>
      <c r="F1160" s="2">
        <f t="shared" si="88"/>
        <v>23.487112252098875</v>
      </c>
    </row>
    <row r="1161" spans="1:6" ht="11.25">
      <c r="A1161">
        <f t="shared" si="89"/>
        <v>6918</v>
      </c>
      <c r="B1161" s="4">
        <v>4071</v>
      </c>
      <c r="C1161" s="8">
        <f t="shared" si="90"/>
        <v>4.071</v>
      </c>
      <c r="D1161" s="1">
        <f t="shared" si="91"/>
        <v>101.02222222222221</v>
      </c>
      <c r="E1161" s="2">
        <f t="shared" si="92"/>
        <v>77.05745489533751</v>
      </c>
      <c r="F1161" s="2">
        <f t="shared" si="88"/>
        <v>23.487112252098875</v>
      </c>
    </row>
    <row r="1162" spans="1:6" ht="11.25">
      <c r="A1162">
        <f t="shared" si="89"/>
        <v>6924</v>
      </c>
      <c r="B1162" s="4">
        <v>4071</v>
      </c>
      <c r="C1162" s="8">
        <f t="shared" si="90"/>
        <v>4.071</v>
      </c>
      <c r="D1162" s="1">
        <f t="shared" si="91"/>
        <v>101.02222222222221</v>
      </c>
      <c r="E1162" s="2">
        <f t="shared" si="92"/>
        <v>77.05745489533751</v>
      </c>
      <c r="F1162" s="2">
        <f aca="true" t="shared" si="93" ref="F1162:F1225">E1162*0.3048</f>
        <v>23.487112252098875</v>
      </c>
    </row>
    <row r="1163" spans="1:6" ht="11.25">
      <c r="A1163">
        <f aca="true" t="shared" si="94" ref="A1163:A1226">A1162+6</f>
        <v>6930</v>
      </c>
      <c r="B1163" s="4">
        <v>4073</v>
      </c>
      <c r="C1163" s="8">
        <f t="shared" si="90"/>
        <v>4.073</v>
      </c>
      <c r="D1163" s="1">
        <f t="shared" si="91"/>
        <v>101.06666666666668</v>
      </c>
      <c r="E1163" s="2">
        <f t="shared" si="92"/>
        <v>64.89173103070156</v>
      </c>
      <c r="F1163" s="2">
        <f t="shared" si="93"/>
        <v>19.778999618157837</v>
      </c>
    </row>
    <row r="1164" spans="1:6" ht="11.25">
      <c r="A1164">
        <f t="shared" si="94"/>
        <v>6936</v>
      </c>
      <c r="B1164" s="4">
        <v>4072</v>
      </c>
      <c r="C1164" s="8">
        <f t="shared" si="90"/>
        <v>4.072</v>
      </c>
      <c r="D1164" s="1">
        <f t="shared" si="91"/>
        <v>101.04444444444445</v>
      </c>
      <c r="E1164" s="2">
        <f t="shared" si="92"/>
        <v>70.97405134023013</v>
      </c>
      <c r="F1164" s="2">
        <f t="shared" si="93"/>
        <v>21.632890848502146</v>
      </c>
    </row>
    <row r="1165" spans="1:6" ht="11.25">
      <c r="A1165">
        <f t="shared" si="94"/>
        <v>6942</v>
      </c>
      <c r="B1165" s="4">
        <v>4072</v>
      </c>
      <c r="C1165" s="8">
        <f t="shared" si="90"/>
        <v>4.072</v>
      </c>
      <c r="D1165" s="1">
        <f t="shared" si="91"/>
        <v>101.04444444444445</v>
      </c>
      <c r="E1165" s="2">
        <f t="shared" si="92"/>
        <v>70.97405134023013</v>
      </c>
      <c r="F1165" s="2">
        <f t="shared" si="93"/>
        <v>21.632890848502146</v>
      </c>
    </row>
    <row r="1166" spans="1:6" ht="11.25">
      <c r="A1166">
        <f t="shared" si="94"/>
        <v>6948</v>
      </c>
      <c r="B1166" s="4">
        <v>4072</v>
      </c>
      <c r="C1166" s="8">
        <f t="shared" si="90"/>
        <v>4.072</v>
      </c>
      <c r="D1166" s="1">
        <f t="shared" si="91"/>
        <v>101.04444444444445</v>
      </c>
      <c r="E1166" s="2">
        <f t="shared" si="92"/>
        <v>70.97405134023013</v>
      </c>
      <c r="F1166" s="2">
        <f t="shared" si="93"/>
        <v>21.632890848502146</v>
      </c>
    </row>
    <row r="1167" spans="1:6" ht="11.25">
      <c r="A1167">
        <f t="shared" si="94"/>
        <v>6954</v>
      </c>
      <c r="B1167" s="4">
        <v>4070</v>
      </c>
      <c r="C1167" s="8">
        <f aca="true" t="shared" si="95" ref="C1167:C1230">B1167/1000</f>
        <v>4.07</v>
      </c>
      <c r="D1167" s="1">
        <f t="shared" si="91"/>
        <v>101.00000000000001</v>
      </c>
      <c r="E1167" s="2">
        <f t="shared" si="92"/>
        <v>83.14194212736717</v>
      </c>
      <c r="F1167" s="2">
        <f t="shared" si="93"/>
        <v>25.341663960421517</v>
      </c>
    </row>
    <row r="1168" spans="1:6" ht="11.25">
      <c r="A1168">
        <f t="shared" si="94"/>
        <v>6960</v>
      </c>
      <c r="B1168" s="4">
        <v>4071</v>
      </c>
      <c r="C1168" s="8">
        <f t="shared" si="95"/>
        <v>4.071</v>
      </c>
      <c r="D1168" s="1">
        <f t="shared" si="91"/>
        <v>101.02222222222221</v>
      </c>
      <c r="E1168" s="2">
        <f t="shared" si="92"/>
        <v>77.05745489533751</v>
      </c>
      <c r="F1168" s="2">
        <f t="shared" si="93"/>
        <v>23.487112252098875</v>
      </c>
    </row>
    <row r="1169" spans="1:6" ht="11.25">
      <c r="A1169">
        <f t="shared" si="94"/>
        <v>6966</v>
      </c>
      <c r="B1169" s="4">
        <v>4072</v>
      </c>
      <c r="C1169" s="8">
        <f t="shared" si="95"/>
        <v>4.072</v>
      </c>
      <c r="D1169" s="1">
        <f t="shared" si="91"/>
        <v>101.04444444444445</v>
      </c>
      <c r="E1169" s="2">
        <f t="shared" si="92"/>
        <v>70.97405134023013</v>
      </c>
      <c r="F1169" s="2">
        <f t="shared" si="93"/>
        <v>21.632890848502146</v>
      </c>
    </row>
    <row r="1170" spans="1:6" ht="11.25">
      <c r="A1170">
        <f t="shared" si="94"/>
        <v>6972</v>
      </c>
      <c r="B1170" s="4">
        <v>4072</v>
      </c>
      <c r="C1170" s="8">
        <f t="shared" si="95"/>
        <v>4.072</v>
      </c>
      <c r="D1170" s="1">
        <f t="shared" si="91"/>
        <v>101.04444444444445</v>
      </c>
      <c r="E1170" s="2">
        <f t="shared" si="92"/>
        <v>70.97405134023013</v>
      </c>
      <c r="F1170" s="2">
        <f t="shared" si="93"/>
        <v>21.632890848502146</v>
      </c>
    </row>
    <row r="1171" spans="1:6" ht="11.25">
      <c r="A1171">
        <f t="shared" si="94"/>
        <v>6978</v>
      </c>
      <c r="B1171" s="4">
        <v>4072</v>
      </c>
      <c r="C1171" s="8">
        <f t="shared" si="95"/>
        <v>4.072</v>
      </c>
      <c r="D1171" s="1">
        <f t="shared" si="91"/>
        <v>101.04444444444445</v>
      </c>
      <c r="E1171" s="2">
        <f t="shared" si="92"/>
        <v>70.97405134023013</v>
      </c>
      <c r="F1171" s="2">
        <f t="shared" si="93"/>
        <v>21.632890848502146</v>
      </c>
    </row>
    <row r="1172" spans="1:6" ht="11.25">
      <c r="A1172">
        <f t="shared" si="94"/>
        <v>6984</v>
      </c>
      <c r="B1172" s="4">
        <v>4071</v>
      </c>
      <c r="C1172" s="8">
        <f t="shared" si="95"/>
        <v>4.071</v>
      </c>
      <c r="D1172" s="1">
        <f t="shared" si="91"/>
        <v>101.02222222222221</v>
      </c>
      <c r="E1172" s="2">
        <f t="shared" si="92"/>
        <v>77.05745489533751</v>
      </c>
      <c r="F1172" s="2">
        <f t="shared" si="93"/>
        <v>23.487112252098875</v>
      </c>
    </row>
    <row r="1173" spans="1:6" ht="11.25">
      <c r="A1173">
        <f t="shared" si="94"/>
        <v>6990</v>
      </c>
      <c r="B1173" s="4">
        <v>4073</v>
      </c>
      <c r="C1173" s="8">
        <f t="shared" si="95"/>
        <v>4.073</v>
      </c>
      <c r="D1173" s="1">
        <f t="shared" si="91"/>
        <v>101.06666666666668</v>
      </c>
      <c r="E1173" s="2">
        <f t="shared" si="92"/>
        <v>64.89173103070156</v>
      </c>
      <c r="F1173" s="2">
        <f t="shared" si="93"/>
        <v>19.778999618157837</v>
      </c>
    </row>
    <row r="1174" spans="1:6" ht="11.25">
      <c r="A1174">
        <f t="shared" si="94"/>
        <v>6996</v>
      </c>
      <c r="B1174" s="4">
        <v>4074</v>
      </c>
      <c r="C1174" s="8">
        <f t="shared" si="95"/>
        <v>4.074</v>
      </c>
      <c r="D1174" s="1">
        <f t="shared" si="91"/>
        <v>101.08888888888889</v>
      </c>
      <c r="E1174" s="2">
        <f t="shared" si="92"/>
        <v>58.810493535763634</v>
      </c>
      <c r="F1174" s="2">
        <f t="shared" si="93"/>
        <v>17.925438429700755</v>
      </c>
    </row>
    <row r="1175" spans="1:6" ht="11.25">
      <c r="A1175">
        <f t="shared" si="94"/>
        <v>7002</v>
      </c>
      <c r="B1175" s="4">
        <v>4071</v>
      </c>
      <c r="C1175" s="8">
        <f t="shared" si="95"/>
        <v>4.071</v>
      </c>
      <c r="D1175" s="1">
        <f t="shared" si="91"/>
        <v>101.02222222222221</v>
      </c>
      <c r="E1175" s="2">
        <f t="shared" si="92"/>
        <v>77.05745489533751</v>
      </c>
      <c r="F1175" s="2">
        <f t="shared" si="93"/>
        <v>23.487112252098875</v>
      </c>
    </row>
    <row r="1176" spans="1:6" ht="11.25">
      <c r="A1176">
        <f t="shared" si="94"/>
        <v>7008</v>
      </c>
      <c r="B1176" s="4">
        <v>4076</v>
      </c>
      <c r="C1176" s="8">
        <f t="shared" si="95"/>
        <v>4.076</v>
      </c>
      <c r="D1176" s="1">
        <f t="shared" si="91"/>
        <v>101.13333333333333</v>
      </c>
      <c r="E1176" s="2">
        <f t="shared" si="92"/>
        <v>46.651265267014736</v>
      </c>
      <c r="F1176" s="2">
        <f t="shared" si="93"/>
        <v>14.219305653386092</v>
      </c>
    </row>
    <row r="1177" spans="1:6" ht="11.25">
      <c r="A1177">
        <f t="shared" si="94"/>
        <v>7014</v>
      </c>
      <c r="B1177" s="4">
        <v>4074</v>
      </c>
      <c r="C1177" s="8">
        <f t="shared" si="95"/>
        <v>4.074</v>
      </c>
      <c r="D1177" s="1">
        <f t="shared" si="91"/>
        <v>101.08888888888889</v>
      </c>
      <c r="E1177" s="2">
        <f t="shared" si="92"/>
        <v>58.810493535763634</v>
      </c>
      <c r="F1177" s="2">
        <f t="shared" si="93"/>
        <v>17.925438429700755</v>
      </c>
    </row>
    <row r="1178" spans="1:6" ht="11.25">
      <c r="A1178">
        <f t="shared" si="94"/>
        <v>7020</v>
      </c>
      <c r="B1178" s="4">
        <v>4072</v>
      </c>
      <c r="C1178" s="8">
        <f t="shared" si="95"/>
        <v>4.072</v>
      </c>
      <c r="D1178" s="1">
        <f t="shared" si="91"/>
        <v>101.04444444444445</v>
      </c>
      <c r="E1178" s="2">
        <f t="shared" si="92"/>
        <v>70.97405134023013</v>
      </c>
      <c r="F1178" s="2">
        <f t="shared" si="93"/>
        <v>21.632890848502146</v>
      </c>
    </row>
    <row r="1179" spans="1:6" ht="11.25">
      <c r="A1179">
        <f t="shared" si="94"/>
        <v>7026</v>
      </c>
      <c r="B1179" s="4">
        <v>4072</v>
      </c>
      <c r="C1179" s="8">
        <f t="shared" si="95"/>
        <v>4.072</v>
      </c>
      <c r="D1179" s="1">
        <f t="shared" si="91"/>
        <v>101.04444444444445</v>
      </c>
      <c r="E1179" s="2">
        <f t="shared" si="92"/>
        <v>70.97405134023013</v>
      </c>
      <c r="F1179" s="2">
        <f t="shared" si="93"/>
        <v>21.632890848502146</v>
      </c>
    </row>
    <row r="1180" spans="1:6" ht="11.25">
      <c r="A1180">
        <f t="shared" si="94"/>
        <v>7032</v>
      </c>
      <c r="B1180" s="4">
        <v>4070</v>
      </c>
      <c r="C1180" s="8">
        <f t="shared" si="95"/>
        <v>4.07</v>
      </c>
      <c r="D1180" s="1">
        <f t="shared" si="91"/>
        <v>101.00000000000001</v>
      </c>
      <c r="E1180" s="2">
        <f t="shared" si="92"/>
        <v>83.14194212736717</v>
      </c>
      <c r="F1180" s="2">
        <f t="shared" si="93"/>
        <v>25.341663960421517</v>
      </c>
    </row>
    <row r="1181" spans="1:6" ht="11.25">
      <c r="A1181">
        <f t="shared" si="94"/>
        <v>7038</v>
      </c>
      <c r="B1181" s="4">
        <v>4074</v>
      </c>
      <c r="C1181" s="8">
        <f t="shared" si="95"/>
        <v>4.074</v>
      </c>
      <c r="D1181" s="1">
        <f t="shared" si="91"/>
        <v>101.08888888888889</v>
      </c>
      <c r="E1181" s="2">
        <f t="shared" si="92"/>
        <v>58.810493535763634</v>
      </c>
      <c r="F1181" s="2">
        <f t="shared" si="93"/>
        <v>17.925438429700755</v>
      </c>
    </row>
    <row r="1182" spans="1:6" ht="11.25">
      <c r="A1182">
        <f t="shared" si="94"/>
        <v>7044</v>
      </c>
      <c r="B1182" s="4">
        <v>4071</v>
      </c>
      <c r="C1182" s="8">
        <f t="shared" si="95"/>
        <v>4.071</v>
      </c>
      <c r="D1182" s="1">
        <f t="shared" si="91"/>
        <v>101.02222222222221</v>
      </c>
      <c r="E1182" s="2">
        <f t="shared" si="92"/>
        <v>77.05745489533751</v>
      </c>
      <c r="F1182" s="2">
        <f t="shared" si="93"/>
        <v>23.487112252098875</v>
      </c>
    </row>
    <row r="1183" spans="1:6" ht="11.25">
      <c r="A1183">
        <f t="shared" si="94"/>
        <v>7050</v>
      </c>
      <c r="B1183" s="4">
        <v>4072</v>
      </c>
      <c r="C1183" s="8">
        <f t="shared" si="95"/>
        <v>4.072</v>
      </c>
      <c r="D1183" s="1">
        <f t="shared" si="91"/>
        <v>101.04444444444445</v>
      </c>
      <c r="E1183" s="2">
        <f t="shared" si="92"/>
        <v>70.97405134023013</v>
      </c>
      <c r="F1183" s="2">
        <f t="shared" si="93"/>
        <v>21.632890848502146</v>
      </c>
    </row>
    <row r="1184" spans="1:6" ht="11.25">
      <c r="A1184">
        <f t="shared" si="94"/>
        <v>7056</v>
      </c>
      <c r="B1184" s="4">
        <v>4074</v>
      </c>
      <c r="C1184" s="8">
        <f t="shared" si="95"/>
        <v>4.074</v>
      </c>
      <c r="D1184" s="1">
        <f t="shared" si="91"/>
        <v>101.08888888888889</v>
      </c>
      <c r="E1184" s="2">
        <f t="shared" si="92"/>
        <v>58.810493535763634</v>
      </c>
      <c r="F1184" s="2">
        <f t="shared" si="93"/>
        <v>17.925438429700755</v>
      </c>
    </row>
    <row r="1185" spans="1:6" ht="11.25">
      <c r="A1185">
        <f t="shared" si="94"/>
        <v>7062</v>
      </c>
      <c r="B1185" s="4">
        <v>4071</v>
      </c>
      <c r="C1185" s="8">
        <f t="shared" si="95"/>
        <v>4.071</v>
      </c>
      <c r="D1185" s="1">
        <f t="shared" si="91"/>
        <v>101.02222222222221</v>
      </c>
      <c r="E1185" s="2">
        <f t="shared" si="92"/>
        <v>77.05745489533751</v>
      </c>
      <c r="F1185" s="2">
        <f t="shared" si="93"/>
        <v>23.487112252098875</v>
      </c>
    </row>
    <row r="1186" spans="1:6" ht="11.25">
      <c r="A1186">
        <f t="shared" si="94"/>
        <v>7068</v>
      </c>
      <c r="B1186" s="4">
        <v>4071</v>
      </c>
      <c r="C1186" s="8">
        <f t="shared" si="95"/>
        <v>4.071</v>
      </c>
      <c r="D1186" s="1">
        <f t="shared" si="91"/>
        <v>101.02222222222221</v>
      </c>
      <c r="E1186" s="2">
        <f t="shared" si="92"/>
        <v>77.05745489533751</v>
      </c>
      <c r="F1186" s="2">
        <f t="shared" si="93"/>
        <v>23.487112252098875</v>
      </c>
    </row>
    <row r="1187" spans="1:6" ht="11.25">
      <c r="A1187">
        <f t="shared" si="94"/>
        <v>7074</v>
      </c>
      <c r="B1187" s="4">
        <v>4070</v>
      </c>
      <c r="C1187" s="8">
        <f t="shared" si="95"/>
        <v>4.07</v>
      </c>
      <c r="D1187" s="1">
        <f t="shared" si="91"/>
        <v>101.00000000000001</v>
      </c>
      <c r="E1187" s="2">
        <f t="shared" si="92"/>
        <v>83.14194212736717</v>
      </c>
      <c r="F1187" s="2">
        <f t="shared" si="93"/>
        <v>25.341663960421517</v>
      </c>
    </row>
    <row r="1188" spans="1:6" ht="11.25">
      <c r="A1188">
        <f t="shared" si="94"/>
        <v>7080</v>
      </c>
      <c r="B1188" s="4">
        <v>4073</v>
      </c>
      <c r="C1188" s="8">
        <f t="shared" si="95"/>
        <v>4.073</v>
      </c>
      <c r="D1188" s="1">
        <f t="shared" si="91"/>
        <v>101.06666666666668</v>
      </c>
      <c r="E1188" s="2">
        <f t="shared" si="92"/>
        <v>64.89173103070156</v>
      </c>
      <c r="F1188" s="2">
        <f t="shared" si="93"/>
        <v>19.778999618157837</v>
      </c>
    </row>
    <row r="1189" spans="1:6" ht="11.25">
      <c r="A1189">
        <f t="shared" si="94"/>
        <v>7086</v>
      </c>
      <c r="B1189" s="4">
        <v>4073</v>
      </c>
      <c r="C1189" s="8">
        <f t="shared" si="95"/>
        <v>4.073</v>
      </c>
      <c r="D1189" s="1">
        <f t="shared" si="91"/>
        <v>101.06666666666668</v>
      </c>
      <c r="E1189" s="2">
        <f t="shared" si="92"/>
        <v>64.89173103070156</v>
      </c>
      <c r="F1189" s="2">
        <f t="shared" si="93"/>
        <v>19.778999618157837</v>
      </c>
    </row>
    <row r="1190" spans="1:6" ht="11.25">
      <c r="A1190">
        <f t="shared" si="94"/>
        <v>7092</v>
      </c>
      <c r="B1190" s="4">
        <v>4073</v>
      </c>
      <c r="C1190" s="8">
        <f t="shared" si="95"/>
        <v>4.073</v>
      </c>
      <c r="D1190" s="1">
        <f t="shared" si="91"/>
        <v>101.06666666666668</v>
      </c>
      <c r="E1190" s="2">
        <f t="shared" si="92"/>
        <v>64.89173103070156</v>
      </c>
      <c r="F1190" s="2">
        <f t="shared" si="93"/>
        <v>19.778999618157837</v>
      </c>
    </row>
    <row r="1191" spans="1:6" ht="11.25">
      <c r="A1191">
        <f t="shared" si="94"/>
        <v>7098</v>
      </c>
      <c r="B1191" s="4">
        <v>4075</v>
      </c>
      <c r="C1191" s="8">
        <f t="shared" si="95"/>
        <v>4.075</v>
      </c>
      <c r="D1191" s="1">
        <f t="shared" si="91"/>
        <v>101.11111111111113</v>
      </c>
      <c r="E1191" s="2">
        <f t="shared" si="92"/>
        <v>52.73033842467032</v>
      </c>
      <c r="F1191" s="2">
        <f t="shared" si="93"/>
        <v>16.072207151839514</v>
      </c>
    </row>
    <row r="1192" spans="1:6" ht="11.25">
      <c r="A1192">
        <f t="shared" si="94"/>
        <v>7104</v>
      </c>
      <c r="B1192" s="4">
        <v>4073</v>
      </c>
      <c r="C1192" s="8">
        <f t="shared" si="95"/>
        <v>4.073</v>
      </c>
      <c r="D1192" s="1">
        <f t="shared" si="91"/>
        <v>101.06666666666668</v>
      </c>
      <c r="E1192" s="2">
        <f t="shared" si="92"/>
        <v>64.89173103070156</v>
      </c>
      <c r="F1192" s="2">
        <f t="shared" si="93"/>
        <v>19.778999618157837</v>
      </c>
    </row>
    <row r="1193" spans="1:6" ht="11.25">
      <c r="A1193">
        <f t="shared" si="94"/>
        <v>7110</v>
      </c>
      <c r="B1193" s="4">
        <v>4074</v>
      </c>
      <c r="C1193" s="8">
        <f t="shared" si="95"/>
        <v>4.074</v>
      </c>
      <c r="D1193" s="1">
        <f t="shared" si="91"/>
        <v>101.08888888888889</v>
      </c>
      <c r="E1193" s="2">
        <f t="shared" si="92"/>
        <v>58.810493535763634</v>
      </c>
      <c r="F1193" s="2">
        <f t="shared" si="93"/>
        <v>17.925438429700755</v>
      </c>
    </row>
    <row r="1194" spans="1:6" ht="11.25">
      <c r="A1194">
        <f t="shared" si="94"/>
        <v>7116</v>
      </c>
      <c r="B1194" s="4">
        <v>4069</v>
      </c>
      <c r="C1194" s="8">
        <f t="shared" si="95"/>
        <v>4.069</v>
      </c>
      <c r="D1194" s="1">
        <f t="shared" si="91"/>
        <v>100.97777777777777</v>
      </c>
      <c r="E1194" s="2">
        <f t="shared" si="92"/>
        <v>89.22751346779171</v>
      </c>
      <c r="F1194" s="2">
        <f t="shared" si="93"/>
        <v>27.196546104982914</v>
      </c>
    </row>
    <row r="1195" spans="1:6" ht="11.25">
      <c r="A1195">
        <f t="shared" si="94"/>
        <v>7122</v>
      </c>
      <c r="B1195" s="4">
        <v>4071</v>
      </c>
      <c r="C1195" s="8">
        <f t="shared" si="95"/>
        <v>4.071</v>
      </c>
      <c r="D1195" s="1">
        <f t="shared" si="91"/>
        <v>101.02222222222221</v>
      </c>
      <c r="E1195" s="2">
        <f t="shared" si="92"/>
        <v>77.05745489533751</v>
      </c>
      <c r="F1195" s="2">
        <f t="shared" si="93"/>
        <v>23.487112252098875</v>
      </c>
    </row>
    <row r="1196" spans="1:6" ht="11.25">
      <c r="A1196">
        <f t="shared" si="94"/>
        <v>7128</v>
      </c>
      <c r="B1196" s="4">
        <v>4075</v>
      </c>
      <c r="C1196" s="8">
        <f t="shared" si="95"/>
        <v>4.075</v>
      </c>
      <c r="D1196" s="1">
        <f t="shared" si="91"/>
        <v>101.11111111111113</v>
      </c>
      <c r="E1196" s="2">
        <f t="shared" si="92"/>
        <v>52.73033842467032</v>
      </c>
      <c r="F1196" s="2">
        <f t="shared" si="93"/>
        <v>16.072207151839514</v>
      </c>
    </row>
    <row r="1197" spans="1:6" ht="11.25">
      <c r="A1197">
        <f t="shared" si="94"/>
        <v>7134</v>
      </c>
      <c r="B1197" s="4">
        <v>4073</v>
      </c>
      <c r="C1197" s="8">
        <f t="shared" si="95"/>
        <v>4.073</v>
      </c>
      <c r="D1197" s="1">
        <f t="shared" si="91"/>
        <v>101.06666666666668</v>
      </c>
      <c r="E1197" s="2">
        <f t="shared" si="92"/>
        <v>64.89173103070156</v>
      </c>
      <c r="F1197" s="2">
        <f t="shared" si="93"/>
        <v>19.778999618157837</v>
      </c>
    </row>
    <row r="1198" spans="1:6" ht="11.25">
      <c r="A1198">
        <f t="shared" si="94"/>
        <v>7140</v>
      </c>
      <c r="B1198" s="4">
        <v>4072</v>
      </c>
      <c r="C1198" s="8">
        <f t="shared" si="95"/>
        <v>4.072</v>
      </c>
      <c r="D1198" s="1">
        <f t="shared" si="91"/>
        <v>101.04444444444445</v>
      </c>
      <c r="E1198" s="2">
        <f t="shared" si="92"/>
        <v>70.97405134023013</v>
      </c>
      <c r="F1198" s="2">
        <f t="shared" si="93"/>
        <v>21.632890848502146</v>
      </c>
    </row>
    <row r="1199" spans="1:6" ht="11.25">
      <c r="A1199">
        <f t="shared" si="94"/>
        <v>7146</v>
      </c>
      <c r="B1199" s="4">
        <v>4071</v>
      </c>
      <c r="C1199" s="8">
        <f t="shared" si="95"/>
        <v>4.071</v>
      </c>
      <c r="D1199" s="1">
        <f t="shared" si="91"/>
        <v>101.02222222222221</v>
      </c>
      <c r="E1199" s="2">
        <f t="shared" si="92"/>
        <v>77.05745489533751</v>
      </c>
      <c r="F1199" s="2">
        <f t="shared" si="93"/>
        <v>23.487112252098875</v>
      </c>
    </row>
    <row r="1200" spans="1:6" ht="11.25">
      <c r="A1200">
        <f t="shared" si="94"/>
        <v>7152</v>
      </c>
      <c r="B1200" s="4">
        <v>4071</v>
      </c>
      <c r="C1200" s="8">
        <f t="shared" si="95"/>
        <v>4.071</v>
      </c>
      <c r="D1200" s="1">
        <f t="shared" si="91"/>
        <v>101.02222222222221</v>
      </c>
      <c r="E1200" s="2">
        <f t="shared" si="92"/>
        <v>77.05745489533751</v>
      </c>
      <c r="F1200" s="2">
        <f t="shared" si="93"/>
        <v>23.487112252098875</v>
      </c>
    </row>
    <row r="1201" spans="1:6" ht="11.25">
      <c r="A1201">
        <f t="shared" si="94"/>
        <v>7158</v>
      </c>
      <c r="B1201" s="4">
        <v>4072</v>
      </c>
      <c r="C1201" s="8">
        <f t="shared" si="95"/>
        <v>4.072</v>
      </c>
      <c r="D1201" s="1">
        <f t="shared" si="91"/>
        <v>101.04444444444445</v>
      </c>
      <c r="E1201" s="2">
        <f t="shared" si="92"/>
        <v>70.97405134023013</v>
      </c>
      <c r="F1201" s="2">
        <f t="shared" si="93"/>
        <v>21.632890848502146</v>
      </c>
    </row>
    <row r="1202" spans="1:6" ht="11.25">
      <c r="A1202">
        <f t="shared" si="94"/>
        <v>7164</v>
      </c>
      <c r="B1202" s="4">
        <v>4074</v>
      </c>
      <c r="C1202" s="8">
        <f t="shared" si="95"/>
        <v>4.074</v>
      </c>
      <c r="D1202" s="1">
        <f t="shared" si="91"/>
        <v>101.08888888888889</v>
      </c>
      <c r="E1202" s="2">
        <f t="shared" si="92"/>
        <v>58.810493535763634</v>
      </c>
      <c r="F1202" s="2">
        <f t="shared" si="93"/>
        <v>17.925438429700755</v>
      </c>
    </row>
    <row r="1203" spans="1:6" ht="11.25">
      <c r="A1203">
        <f t="shared" si="94"/>
        <v>7170</v>
      </c>
      <c r="B1203" s="4">
        <v>4075</v>
      </c>
      <c r="C1203" s="8">
        <f t="shared" si="95"/>
        <v>4.075</v>
      </c>
      <c r="D1203" s="1">
        <f t="shared" si="91"/>
        <v>101.11111111111113</v>
      </c>
      <c r="E1203" s="2">
        <f t="shared" si="92"/>
        <v>52.73033842467032</v>
      </c>
      <c r="F1203" s="2">
        <f t="shared" si="93"/>
        <v>16.072207151839514</v>
      </c>
    </row>
    <row r="1204" spans="1:6" ht="11.25">
      <c r="A1204">
        <f t="shared" si="94"/>
        <v>7176</v>
      </c>
      <c r="B1204" s="4">
        <v>4074</v>
      </c>
      <c r="C1204" s="8">
        <f t="shared" si="95"/>
        <v>4.074</v>
      </c>
      <c r="D1204" s="1">
        <f t="shared" si="91"/>
        <v>101.08888888888889</v>
      </c>
      <c r="E1204" s="2">
        <f t="shared" si="92"/>
        <v>58.810493535763634</v>
      </c>
      <c r="F1204" s="2">
        <f t="shared" si="93"/>
        <v>17.925438429700755</v>
      </c>
    </row>
    <row r="1205" spans="1:6" ht="11.25">
      <c r="A1205">
        <f t="shared" si="94"/>
        <v>7182</v>
      </c>
      <c r="B1205" s="4">
        <v>4072</v>
      </c>
      <c r="C1205" s="8">
        <f t="shared" si="95"/>
        <v>4.072</v>
      </c>
      <c r="D1205" s="1">
        <f t="shared" si="91"/>
        <v>101.04444444444445</v>
      </c>
      <c r="E1205" s="2">
        <f t="shared" si="92"/>
        <v>70.97405134023013</v>
      </c>
      <c r="F1205" s="2">
        <f t="shared" si="93"/>
        <v>21.632890848502146</v>
      </c>
    </row>
    <row r="1206" spans="1:6" ht="11.25">
      <c r="A1206">
        <f t="shared" si="94"/>
        <v>7188</v>
      </c>
      <c r="B1206" s="4">
        <v>4071</v>
      </c>
      <c r="C1206" s="8">
        <f t="shared" si="95"/>
        <v>4.071</v>
      </c>
      <c r="D1206" s="1">
        <f t="shared" si="91"/>
        <v>101.02222222222221</v>
      </c>
      <c r="E1206" s="2">
        <f t="shared" si="92"/>
        <v>77.05745489533751</v>
      </c>
      <c r="F1206" s="2">
        <f t="shared" si="93"/>
        <v>23.487112252098875</v>
      </c>
    </row>
    <row r="1207" spans="1:6" ht="11.25">
      <c r="A1207">
        <f t="shared" si="94"/>
        <v>7194</v>
      </c>
      <c r="B1207" s="4">
        <v>4073</v>
      </c>
      <c r="C1207" s="8">
        <f t="shared" si="95"/>
        <v>4.073</v>
      </c>
      <c r="D1207" s="1">
        <f t="shared" si="91"/>
        <v>101.06666666666668</v>
      </c>
      <c r="E1207" s="2">
        <f t="shared" si="92"/>
        <v>64.89173103070156</v>
      </c>
      <c r="F1207" s="2">
        <f t="shared" si="93"/>
        <v>19.778999618157837</v>
      </c>
    </row>
    <row r="1208" spans="1:6" ht="11.25">
      <c r="A1208">
        <f t="shared" si="94"/>
        <v>7200</v>
      </c>
      <c r="B1208" s="4">
        <v>4071</v>
      </c>
      <c r="C1208" s="8">
        <f t="shared" si="95"/>
        <v>4.071</v>
      </c>
      <c r="D1208" s="1">
        <f t="shared" si="91"/>
        <v>101.02222222222221</v>
      </c>
      <c r="E1208" s="2">
        <f t="shared" si="92"/>
        <v>77.05745489533751</v>
      </c>
      <c r="F1208" s="2">
        <f t="shared" si="93"/>
        <v>23.487112252098875</v>
      </c>
    </row>
    <row r="1209" spans="1:6" ht="11.25">
      <c r="A1209">
        <f t="shared" si="94"/>
        <v>7206</v>
      </c>
      <c r="B1209" s="4">
        <v>4071</v>
      </c>
      <c r="C1209" s="8">
        <f t="shared" si="95"/>
        <v>4.071</v>
      </c>
      <c r="D1209" s="1">
        <f t="shared" si="91"/>
        <v>101.02222222222221</v>
      </c>
      <c r="E1209" s="2">
        <f t="shared" si="92"/>
        <v>77.05745489533751</v>
      </c>
      <c r="F1209" s="2">
        <f t="shared" si="93"/>
        <v>23.487112252098875</v>
      </c>
    </row>
    <row r="1210" spans="1:6" ht="11.25">
      <c r="A1210">
        <f t="shared" si="94"/>
        <v>7212</v>
      </c>
      <c r="B1210" s="4">
        <v>4074</v>
      </c>
      <c r="C1210" s="8">
        <f t="shared" si="95"/>
        <v>4.074</v>
      </c>
      <c r="D1210" s="1">
        <f t="shared" si="91"/>
        <v>101.08888888888889</v>
      </c>
      <c r="E1210" s="2">
        <f t="shared" si="92"/>
        <v>58.810493535763634</v>
      </c>
      <c r="F1210" s="2">
        <f t="shared" si="93"/>
        <v>17.925438429700755</v>
      </c>
    </row>
    <row r="1211" spans="1:6" ht="11.25">
      <c r="A1211">
        <f t="shared" si="94"/>
        <v>7218</v>
      </c>
      <c r="B1211" s="4">
        <v>4069</v>
      </c>
      <c r="C1211" s="8">
        <f t="shared" si="95"/>
        <v>4.069</v>
      </c>
      <c r="D1211" s="1">
        <f t="shared" si="91"/>
        <v>100.97777777777777</v>
      </c>
      <c r="E1211" s="2">
        <f t="shared" si="92"/>
        <v>89.22751346779171</v>
      </c>
      <c r="F1211" s="2">
        <f t="shared" si="93"/>
        <v>27.196546104982914</v>
      </c>
    </row>
    <row r="1212" spans="1:6" ht="11.25">
      <c r="A1212">
        <f t="shared" si="94"/>
        <v>7224</v>
      </c>
      <c r="B1212" s="4">
        <v>4070</v>
      </c>
      <c r="C1212" s="8">
        <f t="shared" si="95"/>
        <v>4.07</v>
      </c>
      <c r="D1212" s="1">
        <f t="shared" si="91"/>
        <v>101.00000000000001</v>
      </c>
      <c r="E1212" s="2">
        <f t="shared" si="92"/>
        <v>83.14194212736717</v>
      </c>
      <c r="F1212" s="2">
        <f t="shared" si="93"/>
        <v>25.341663960421517</v>
      </c>
    </row>
    <row r="1213" spans="1:6" ht="11.25">
      <c r="A1213">
        <f t="shared" si="94"/>
        <v>7230</v>
      </c>
      <c r="B1213" s="4">
        <v>4072</v>
      </c>
      <c r="C1213" s="8">
        <f t="shared" si="95"/>
        <v>4.072</v>
      </c>
      <c r="D1213" s="1">
        <f t="shared" si="91"/>
        <v>101.04444444444445</v>
      </c>
      <c r="E1213" s="2">
        <f t="shared" si="92"/>
        <v>70.97405134023013</v>
      </c>
      <c r="F1213" s="2">
        <f t="shared" si="93"/>
        <v>21.632890848502146</v>
      </c>
    </row>
    <row r="1214" spans="1:6" ht="11.25">
      <c r="A1214">
        <f t="shared" si="94"/>
        <v>7236</v>
      </c>
      <c r="B1214" s="4">
        <v>4070</v>
      </c>
      <c r="C1214" s="8">
        <f t="shared" si="95"/>
        <v>4.07</v>
      </c>
      <c r="D1214" s="1">
        <f t="shared" si="91"/>
        <v>101.00000000000001</v>
      </c>
      <c r="E1214" s="2">
        <f t="shared" si="92"/>
        <v>83.14194212736717</v>
      </c>
      <c r="F1214" s="2">
        <f t="shared" si="93"/>
        <v>25.341663960421517</v>
      </c>
    </row>
    <row r="1215" spans="1:6" ht="11.25">
      <c r="A1215">
        <f t="shared" si="94"/>
        <v>7242</v>
      </c>
      <c r="B1215" s="4">
        <v>4072</v>
      </c>
      <c r="C1215" s="8">
        <f t="shared" si="95"/>
        <v>4.072</v>
      </c>
      <c r="D1215" s="1">
        <f t="shared" si="91"/>
        <v>101.04444444444445</v>
      </c>
      <c r="E1215" s="2">
        <f t="shared" si="92"/>
        <v>70.97405134023013</v>
      </c>
      <c r="F1215" s="2">
        <f t="shared" si="93"/>
        <v>21.632890848502146</v>
      </c>
    </row>
    <row r="1216" spans="1:6" ht="11.25">
      <c r="A1216">
        <f t="shared" si="94"/>
        <v>7248</v>
      </c>
      <c r="B1216" s="4">
        <v>4071</v>
      </c>
      <c r="C1216" s="8">
        <f t="shared" si="95"/>
        <v>4.071</v>
      </c>
      <c r="D1216" s="1">
        <f t="shared" si="91"/>
        <v>101.02222222222221</v>
      </c>
      <c r="E1216" s="2">
        <f t="shared" si="92"/>
        <v>77.05745489533751</v>
      </c>
      <c r="F1216" s="2">
        <f t="shared" si="93"/>
        <v>23.487112252098875</v>
      </c>
    </row>
    <row r="1217" spans="1:6" ht="11.25">
      <c r="A1217">
        <f t="shared" si="94"/>
        <v>7254</v>
      </c>
      <c r="B1217" s="4">
        <v>4071</v>
      </c>
      <c r="C1217" s="8">
        <f t="shared" si="95"/>
        <v>4.071</v>
      </c>
      <c r="D1217" s="1">
        <f t="shared" si="91"/>
        <v>101.02222222222221</v>
      </c>
      <c r="E1217" s="2">
        <f t="shared" si="92"/>
        <v>77.05745489533751</v>
      </c>
      <c r="F1217" s="2">
        <f t="shared" si="93"/>
        <v>23.487112252098875</v>
      </c>
    </row>
    <row r="1218" spans="1:6" ht="11.25">
      <c r="A1218">
        <f t="shared" si="94"/>
        <v>7260</v>
      </c>
      <c r="B1218" s="4">
        <v>4073</v>
      </c>
      <c r="C1218" s="8">
        <f t="shared" si="95"/>
        <v>4.073</v>
      </c>
      <c r="D1218" s="1">
        <f t="shared" si="91"/>
        <v>101.06666666666668</v>
      </c>
      <c r="E1218" s="2">
        <f t="shared" si="92"/>
        <v>64.89173103070156</v>
      </c>
      <c r="F1218" s="2">
        <f t="shared" si="93"/>
        <v>19.778999618157837</v>
      </c>
    </row>
    <row r="1219" spans="1:6" ht="11.25">
      <c r="A1219">
        <f t="shared" si="94"/>
        <v>7266</v>
      </c>
      <c r="B1219" s="4">
        <v>4071</v>
      </c>
      <c r="C1219" s="8">
        <f t="shared" si="95"/>
        <v>4.071</v>
      </c>
      <c r="D1219" s="1">
        <f t="shared" si="91"/>
        <v>101.02222222222221</v>
      </c>
      <c r="E1219" s="2">
        <f t="shared" si="92"/>
        <v>77.05745489533751</v>
      </c>
      <c r="F1219" s="2">
        <f t="shared" si="93"/>
        <v>23.487112252098875</v>
      </c>
    </row>
    <row r="1220" spans="1:6" ht="11.25">
      <c r="A1220">
        <f t="shared" si="94"/>
        <v>7272</v>
      </c>
      <c r="B1220" s="4">
        <v>4074</v>
      </c>
      <c r="C1220" s="8">
        <f t="shared" si="95"/>
        <v>4.074</v>
      </c>
      <c r="D1220" s="1">
        <f t="shared" si="91"/>
        <v>101.08888888888889</v>
      </c>
      <c r="E1220" s="2">
        <f t="shared" si="92"/>
        <v>58.810493535763634</v>
      </c>
      <c r="F1220" s="2">
        <f t="shared" si="93"/>
        <v>17.925438429700755</v>
      </c>
    </row>
    <row r="1221" spans="1:6" ht="11.25">
      <c r="A1221">
        <f t="shared" si="94"/>
        <v>7278</v>
      </c>
      <c r="B1221" s="4">
        <v>4073</v>
      </c>
      <c r="C1221" s="8">
        <f t="shared" si="95"/>
        <v>4.073</v>
      </c>
      <c r="D1221" s="1">
        <f t="shared" si="91"/>
        <v>101.06666666666668</v>
      </c>
      <c r="E1221" s="2">
        <f t="shared" si="92"/>
        <v>64.89173103070156</v>
      </c>
      <c r="F1221" s="2">
        <f t="shared" si="93"/>
        <v>19.778999618157837</v>
      </c>
    </row>
    <row r="1222" spans="1:6" ht="11.25">
      <c r="A1222">
        <f t="shared" si="94"/>
        <v>7284</v>
      </c>
      <c r="B1222" s="4">
        <v>4074</v>
      </c>
      <c r="C1222" s="8">
        <f t="shared" si="95"/>
        <v>4.074</v>
      </c>
      <c r="D1222" s="1">
        <f t="shared" si="91"/>
        <v>101.08888888888889</v>
      </c>
      <c r="E1222" s="2">
        <f t="shared" si="92"/>
        <v>58.810493535763634</v>
      </c>
      <c r="F1222" s="2">
        <f t="shared" si="93"/>
        <v>17.925438429700755</v>
      </c>
    </row>
    <row r="1223" spans="1:6" ht="11.25">
      <c r="A1223">
        <f t="shared" si="94"/>
        <v>7290</v>
      </c>
      <c r="B1223" s="4">
        <v>4073</v>
      </c>
      <c r="C1223" s="8">
        <f t="shared" si="95"/>
        <v>4.073</v>
      </c>
      <c r="D1223" s="1">
        <f t="shared" si="91"/>
        <v>101.06666666666668</v>
      </c>
      <c r="E1223" s="2">
        <f t="shared" si="92"/>
        <v>64.89173103070156</v>
      </c>
      <c r="F1223" s="2">
        <f t="shared" si="93"/>
        <v>19.778999618157837</v>
      </c>
    </row>
    <row r="1224" spans="1:6" ht="11.25">
      <c r="A1224">
        <f t="shared" si="94"/>
        <v>7296</v>
      </c>
      <c r="B1224" s="4">
        <v>4073</v>
      </c>
      <c r="C1224" s="8">
        <f t="shared" si="95"/>
        <v>4.073</v>
      </c>
      <c r="D1224" s="1">
        <f aca="true" t="shared" si="96" ref="D1224:D1287">((C1224/5)+0.095)/0.009</f>
        <v>101.06666666666668</v>
      </c>
      <c r="E1224" s="2">
        <f aca="true" t="shared" si="97" ref="E1224:E1287">(POWER(10,LOG10(D1224/101.304)/5.2558797)-1)/(-6.8755856*POWER(10,-6))</f>
        <v>64.89173103070156</v>
      </c>
      <c r="F1224" s="2">
        <f t="shared" si="93"/>
        <v>19.778999618157837</v>
      </c>
    </row>
    <row r="1225" spans="1:6" ht="11.25">
      <c r="A1225">
        <f t="shared" si="94"/>
        <v>7302</v>
      </c>
      <c r="B1225" s="4">
        <v>4071</v>
      </c>
      <c r="C1225" s="8">
        <f t="shared" si="95"/>
        <v>4.071</v>
      </c>
      <c r="D1225" s="1">
        <f t="shared" si="96"/>
        <v>101.02222222222221</v>
      </c>
      <c r="E1225" s="2">
        <f t="shared" si="97"/>
        <v>77.05745489533751</v>
      </c>
      <c r="F1225" s="2">
        <f t="shared" si="93"/>
        <v>23.487112252098875</v>
      </c>
    </row>
    <row r="1226" spans="1:6" ht="11.25">
      <c r="A1226">
        <f t="shared" si="94"/>
        <v>7308</v>
      </c>
      <c r="B1226" s="4">
        <v>4070</v>
      </c>
      <c r="C1226" s="8">
        <f t="shared" si="95"/>
        <v>4.07</v>
      </c>
      <c r="D1226" s="1">
        <f t="shared" si="96"/>
        <v>101.00000000000001</v>
      </c>
      <c r="E1226" s="2">
        <f t="shared" si="97"/>
        <v>83.14194212736717</v>
      </c>
      <c r="F1226" s="2">
        <f aca="true" t="shared" si="98" ref="F1226:F1289">E1226*0.3048</f>
        <v>25.341663960421517</v>
      </c>
    </row>
    <row r="1227" spans="1:6" ht="11.25">
      <c r="A1227">
        <f aca="true" t="shared" si="99" ref="A1227:A1290">A1226+6</f>
        <v>7314</v>
      </c>
      <c r="B1227" s="4">
        <v>4072</v>
      </c>
      <c r="C1227" s="8">
        <f t="shared" si="95"/>
        <v>4.072</v>
      </c>
      <c r="D1227" s="1">
        <f t="shared" si="96"/>
        <v>101.04444444444445</v>
      </c>
      <c r="E1227" s="2">
        <f t="shared" si="97"/>
        <v>70.97405134023013</v>
      </c>
      <c r="F1227" s="2">
        <f t="shared" si="98"/>
        <v>21.632890848502146</v>
      </c>
    </row>
    <row r="1228" spans="1:6" ht="11.25">
      <c r="A1228">
        <f t="shared" si="99"/>
        <v>7320</v>
      </c>
      <c r="B1228" s="4">
        <v>4071</v>
      </c>
      <c r="C1228" s="8">
        <f t="shared" si="95"/>
        <v>4.071</v>
      </c>
      <c r="D1228" s="1">
        <f t="shared" si="96"/>
        <v>101.02222222222221</v>
      </c>
      <c r="E1228" s="2">
        <f t="shared" si="97"/>
        <v>77.05745489533751</v>
      </c>
      <c r="F1228" s="2">
        <f t="shared" si="98"/>
        <v>23.487112252098875</v>
      </c>
    </row>
    <row r="1229" spans="1:6" ht="11.25">
      <c r="A1229">
        <f t="shared" si="99"/>
        <v>7326</v>
      </c>
      <c r="B1229" s="4">
        <v>4072</v>
      </c>
      <c r="C1229" s="8">
        <f t="shared" si="95"/>
        <v>4.072</v>
      </c>
      <c r="D1229" s="1">
        <f t="shared" si="96"/>
        <v>101.04444444444445</v>
      </c>
      <c r="E1229" s="2">
        <f t="shared" si="97"/>
        <v>70.97405134023013</v>
      </c>
      <c r="F1229" s="2">
        <f t="shared" si="98"/>
        <v>21.632890848502146</v>
      </c>
    </row>
    <row r="1230" spans="1:6" ht="11.25">
      <c r="A1230">
        <f t="shared" si="99"/>
        <v>7332</v>
      </c>
      <c r="B1230" s="4">
        <v>4073</v>
      </c>
      <c r="C1230" s="8">
        <f t="shared" si="95"/>
        <v>4.073</v>
      </c>
      <c r="D1230" s="1">
        <f t="shared" si="96"/>
        <v>101.06666666666668</v>
      </c>
      <c r="E1230" s="2">
        <f t="shared" si="97"/>
        <v>64.89173103070156</v>
      </c>
      <c r="F1230" s="2">
        <f t="shared" si="98"/>
        <v>19.778999618157837</v>
      </c>
    </row>
    <row r="1231" spans="1:6" ht="11.25">
      <c r="A1231">
        <f t="shared" si="99"/>
        <v>7338</v>
      </c>
      <c r="B1231" s="4">
        <v>4072</v>
      </c>
      <c r="C1231" s="8">
        <f aca="true" t="shared" si="100" ref="C1231:C1294">B1231/1000</f>
        <v>4.072</v>
      </c>
      <c r="D1231" s="1">
        <f t="shared" si="96"/>
        <v>101.04444444444445</v>
      </c>
      <c r="E1231" s="2">
        <f t="shared" si="97"/>
        <v>70.97405134023013</v>
      </c>
      <c r="F1231" s="2">
        <f t="shared" si="98"/>
        <v>21.632890848502146</v>
      </c>
    </row>
    <row r="1232" spans="1:6" ht="11.25">
      <c r="A1232">
        <f t="shared" si="99"/>
        <v>7344</v>
      </c>
      <c r="B1232" s="4">
        <v>4074</v>
      </c>
      <c r="C1232" s="8">
        <f t="shared" si="100"/>
        <v>4.074</v>
      </c>
      <c r="D1232" s="1">
        <f t="shared" si="96"/>
        <v>101.08888888888889</v>
      </c>
      <c r="E1232" s="2">
        <f t="shared" si="97"/>
        <v>58.810493535763634</v>
      </c>
      <c r="F1232" s="2">
        <f t="shared" si="98"/>
        <v>17.925438429700755</v>
      </c>
    </row>
    <row r="1233" spans="1:6" ht="11.25">
      <c r="A1233">
        <f t="shared" si="99"/>
        <v>7350</v>
      </c>
      <c r="B1233" s="4">
        <v>4070</v>
      </c>
      <c r="C1233" s="8">
        <f t="shared" si="100"/>
        <v>4.07</v>
      </c>
      <c r="D1233" s="1">
        <f t="shared" si="96"/>
        <v>101.00000000000001</v>
      </c>
      <c r="E1233" s="2">
        <f t="shared" si="97"/>
        <v>83.14194212736717</v>
      </c>
      <c r="F1233" s="2">
        <f t="shared" si="98"/>
        <v>25.341663960421517</v>
      </c>
    </row>
    <row r="1234" spans="1:6" ht="11.25">
      <c r="A1234">
        <f t="shared" si="99"/>
        <v>7356</v>
      </c>
      <c r="B1234" s="4">
        <v>4072</v>
      </c>
      <c r="C1234" s="8">
        <f t="shared" si="100"/>
        <v>4.072</v>
      </c>
      <c r="D1234" s="1">
        <f t="shared" si="96"/>
        <v>101.04444444444445</v>
      </c>
      <c r="E1234" s="2">
        <f t="shared" si="97"/>
        <v>70.97405134023013</v>
      </c>
      <c r="F1234" s="2">
        <f t="shared" si="98"/>
        <v>21.632890848502146</v>
      </c>
    </row>
    <row r="1235" spans="1:6" ht="11.25">
      <c r="A1235">
        <f t="shared" si="99"/>
        <v>7362</v>
      </c>
      <c r="B1235" s="4">
        <v>4073</v>
      </c>
      <c r="C1235" s="8">
        <f t="shared" si="100"/>
        <v>4.073</v>
      </c>
      <c r="D1235" s="1">
        <f t="shared" si="96"/>
        <v>101.06666666666668</v>
      </c>
      <c r="E1235" s="2">
        <f t="shared" si="97"/>
        <v>64.89173103070156</v>
      </c>
      <c r="F1235" s="2">
        <f t="shared" si="98"/>
        <v>19.778999618157837</v>
      </c>
    </row>
    <row r="1236" spans="1:6" ht="11.25">
      <c r="A1236">
        <f t="shared" si="99"/>
        <v>7368</v>
      </c>
      <c r="B1236" s="4">
        <v>4076</v>
      </c>
      <c r="C1236" s="8">
        <f t="shared" si="100"/>
        <v>4.076</v>
      </c>
      <c r="D1236" s="1">
        <f t="shared" si="96"/>
        <v>101.13333333333333</v>
      </c>
      <c r="E1236" s="2">
        <f t="shared" si="97"/>
        <v>46.651265267014736</v>
      </c>
      <c r="F1236" s="2">
        <f t="shared" si="98"/>
        <v>14.219305653386092</v>
      </c>
    </row>
    <row r="1237" spans="1:6" ht="11.25">
      <c r="A1237">
        <f t="shared" si="99"/>
        <v>7374</v>
      </c>
      <c r="B1237" s="4">
        <v>4074</v>
      </c>
      <c r="C1237" s="8">
        <f t="shared" si="100"/>
        <v>4.074</v>
      </c>
      <c r="D1237" s="1">
        <f t="shared" si="96"/>
        <v>101.08888888888889</v>
      </c>
      <c r="E1237" s="2">
        <f t="shared" si="97"/>
        <v>58.810493535763634</v>
      </c>
      <c r="F1237" s="2">
        <f t="shared" si="98"/>
        <v>17.925438429700755</v>
      </c>
    </row>
    <row r="1238" spans="1:6" ht="11.25">
      <c r="A1238">
        <f t="shared" si="99"/>
        <v>7380</v>
      </c>
      <c r="B1238" s="4">
        <v>4071</v>
      </c>
      <c r="C1238" s="8">
        <f t="shared" si="100"/>
        <v>4.071</v>
      </c>
      <c r="D1238" s="1">
        <f t="shared" si="96"/>
        <v>101.02222222222221</v>
      </c>
      <c r="E1238" s="2">
        <f t="shared" si="97"/>
        <v>77.05745489533751</v>
      </c>
      <c r="F1238" s="2">
        <f t="shared" si="98"/>
        <v>23.487112252098875</v>
      </c>
    </row>
    <row r="1239" spans="1:6" ht="11.25">
      <c r="A1239">
        <f t="shared" si="99"/>
        <v>7386</v>
      </c>
      <c r="B1239" s="4">
        <v>4071</v>
      </c>
      <c r="C1239" s="8">
        <f t="shared" si="100"/>
        <v>4.071</v>
      </c>
      <c r="D1239" s="1">
        <f t="shared" si="96"/>
        <v>101.02222222222221</v>
      </c>
      <c r="E1239" s="2">
        <f t="shared" si="97"/>
        <v>77.05745489533751</v>
      </c>
      <c r="F1239" s="2">
        <f t="shared" si="98"/>
        <v>23.487112252098875</v>
      </c>
    </row>
    <row r="1240" spans="1:6" ht="11.25">
      <c r="A1240">
        <f t="shared" si="99"/>
        <v>7392</v>
      </c>
      <c r="B1240" s="4">
        <v>4074</v>
      </c>
      <c r="C1240" s="8">
        <f t="shared" si="100"/>
        <v>4.074</v>
      </c>
      <c r="D1240" s="1">
        <f t="shared" si="96"/>
        <v>101.08888888888889</v>
      </c>
      <c r="E1240" s="2">
        <f t="shared" si="97"/>
        <v>58.810493535763634</v>
      </c>
      <c r="F1240" s="2">
        <f t="shared" si="98"/>
        <v>17.925438429700755</v>
      </c>
    </row>
    <row r="1241" spans="1:6" ht="11.25">
      <c r="A1241">
        <f t="shared" si="99"/>
        <v>7398</v>
      </c>
      <c r="B1241" s="4">
        <v>4073</v>
      </c>
      <c r="C1241" s="8">
        <f t="shared" si="100"/>
        <v>4.073</v>
      </c>
      <c r="D1241" s="1">
        <f t="shared" si="96"/>
        <v>101.06666666666668</v>
      </c>
      <c r="E1241" s="2">
        <f t="shared" si="97"/>
        <v>64.89173103070156</v>
      </c>
      <c r="F1241" s="2">
        <f t="shared" si="98"/>
        <v>19.778999618157837</v>
      </c>
    </row>
    <row r="1242" spans="1:6" ht="11.25">
      <c r="A1242">
        <f t="shared" si="99"/>
        <v>7404</v>
      </c>
      <c r="B1242" s="4">
        <v>4072</v>
      </c>
      <c r="C1242" s="8">
        <f t="shared" si="100"/>
        <v>4.072</v>
      </c>
      <c r="D1242" s="1">
        <f t="shared" si="96"/>
        <v>101.04444444444445</v>
      </c>
      <c r="E1242" s="2">
        <f t="shared" si="97"/>
        <v>70.97405134023013</v>
      </c>
      <c r="F1242" s="2">
        <f t="shared" si="98"/>
        <v>21.632890848502146</v>
      </c>
    </row>
    <row r="1243" spans="1:6" ht="11.25">
      <c r="A1243">
        <f t="shared" si="99"/>
        <v>7410</v>
      </c>
      <c r="B1243" s="4">
        <v>4073</v>
      </c>
      <c r="C1243" s="8">
        <f t="shared" si="100"/>
        <v>4.073</v>
      </c>
      <c r="D1243" s="1">
        <f t="shared" si="96"/>
        <v>101.06666666666668</v>
      </c>
      <c r="E1243" s="2">
        <f t="shared" si="97"/>
        <v>64.89173103070156</v>
      </c>
      <c r="F1243" s="2">
        <f t="shared" si="98"/>
        <v>19.778999618157837</v>
      </c>
    </row>
    <row r="1244" spans="1:6" ht="11.25">
      <c r="A1244">
        <f t="shared" si="99"/>
        <v>7416</v>
      </c>
      <c r="B1244" s="4">
        <v>4072</v>
      </c>
      <c r="C1244" s="8">
        <f t="shared" si="100"/>
        <v>4.072</v>
      </c>
      <c r="D1244" s="1">
        <f t="shared" si="96"/>
        <v>101.04444444444445</v>
      </c>
      <c r="E1244" s="2">
        <f t="shared" si="97"/>
        <v>70.97405134023013</v>
      </c>
      <c r="F1244" s="2">
        <f t="shared" si="98"/>
        <v>21.632890848502146</v>
      </c>
    </row>
    <row r="1245" spans="1:6" ht="11.25">
      <c r="A1245">
        <f t="shared" si="99"/>
        <v>7422</v>
      </c>
      <c r="B1245" s="4">
        <v>4071</v>
      </c>
      <c r="C1245" s="8">
        <f t="shared" si="100"/>
        <v>4.071</v>
      </c>
      <c r="D1245" s="1">
        <f t="shared" si="96"/>
        <v>101.02222222222221</v>
      </c>
      <c r="E1245" s="2">
        <f t="shared" si="97"/>
        <v>77.05745489533751</v>
      </c>
      <c r="F1245" s="2">
        <f t="shared" si="98"/>
        <v>23.487112252098875</v>
      </c>
    </row>
    <row r="1246" spans="1:6" ht="11.25">
      <c r="A1246">
        <f t="shared" si="99"/>
        <v>7428</v>
      </c>
      <c r="B1246" s="4">
        <v>4072</v>
      </c>
      <c r="C1246" s="8">
        <f t="shared" si="100"/>
        <v>4.072</v>
      </c>
      <c r="D1246" s="1">
        <f t="shared" si="96"/>
        <v>101.04444444444445</v>
      </c>
      <c r="E1246" s="2">
        <f t="shared" si="97"/>
        <v>70.97405134023013</v>
      </c>
      <c r="F1246" s="2">
        <f t="shared" si="98"/>
        <v>21.632890848502146</v>
      </c>
    </row>
    <row r="1247" spans="1:6" ht="11.25">
      <c r="A1247">
        <f t="shared" si="99"/>
        <v>7434</v>
      </c>
      <c r="B1247" s="4">
        <v>4072</v>
      </c>
      <c r="C1247" s="8">
        <f t="shared" si="100"/>
        <v>4.072</v>
      </c>
      <c r="D1247" s="1">
        <f t="shared" si="96"/>
        <v>101.04444444444445</v>
      </c>
      <c r="E1247" s="2">
        <f t="shared" si="97"/>
        <v>70.97405134023013</v>
      </c>
      <c r="F1247" s="2">
        <f t="shared" si="98"/>
        <v>21.632890848502146</v>
      </c>
    </row>
    <row r="1248" spans="1:6" ht="11.25">
      <c r="A1248">
        <f t="shared" si="99"/>
        <v>7440</v>
      </c>
      <c r="B1248" s="4">
        <v>4072</v>
      </c>
      <c r="C1248" s="8">
        <f t="shared" si="100"/>
        <v>4.072</v>
      </c>
      <c r="D1248" s="1">
        <f t="shared" si="96"/>
        <v>101.04444444444445</v>
      </c>
      <c r="E1248" s="2">
        <f t="shared" si="97"/>
        <v>70.97405134023013</v>
      </c>
      <c r="F1248" s="2">
        <f t="shared" si="98"/>
        <v>21.632890848502146</v>
      </c>
    </row>
    <row r="1249" spans="1:6" ht="11.25">
      <c r="A1249">
        <f t="shared" si="99"/>
        <v>7446</v>
      </c>
      <c r="B1249" s="4">
        <v>4071</v>
      </c>
      <c r="C1249" s="8">
        <f t="shared" si="100"/>
        <v>4.071</v>
      </c>
      <c r="D1249" s="1">
        <f t="shared" si="96"/>
        <v>101.02222222222221</v>
      </c>
      <c r="E1249" s="2">
        <f t="shared" si="97"/>
        <v>77.05745489533751</v>
      </c>
      <c r="F1249" s="2">
        <f t="shared" si="98"/>
        <v>23.487112252098875</v>
      </c>
    </row>
    <row r="1250" spans="1:6" ht="11.25">
      <c r="A1250">
        <f t="shared" si="99"/>
        <v>7452</v>
      </c>
      <c r="B1250" s="4">
        <v>4072</v>
      </c>
      <c r="C1250" s="8">
        <f t="shared" si="100"/>
        <v>4.072</v>
      </c>
      <c r="D1250" s="1">
        <f t="shared" si="96"/>
        <v>101.04444444444445</v>
      </c>
      <c r="E1250" s="2">
        <f t="shared" si="97"/>
        <v>70.97405134023013</v>
      </c>
      <c r="F1250" s="2">
        <f t="shared" si="98"/>
        <v>21.632890848502146</v>
      </c>
    </row>
    <row r="1251" spans="1:6" ht="11.25">
      <c r="A1251">
        <f t="shared" si="99"/>
        <v>7458</v>
      </c>
      <c r="B1251" s="4">
        <v>4074</v>
      </c>
      <c r="C1251" s="8">
        <f t="shared" si="100"/>
        <v>4.074</v>
      </c>
      <c r="D1251" s="1">
        <f t="shared" si="96"/>
        <v>101.08888888888889</v>
      </c>
      <c r="E1251" s="2">
        <f t="shared" si="97"/>
        <v>58.810493535763634</v>
      </c>
      <c r="F1251" s="2">
        <f t="shared" si="98"/>
        <v>17.925438429700755</v>
      </c>
    </row>
    <row r="1252" spans="1:6" ht="11.25">
      <c r="A1252">
        <f t="shared" si="99"/>
        <v>7464</v>
      </c>
      <c r="B1252" s="4">
        <v>4073</v>
      </c>
      <c r="C1252" s="8">
        <f t="shared" si="100"/>
        <v>4.073</v>
      </c>
      <c r="D1252" s="1">
        <f t="shared" si="96"/>
        <v>101.06666666666668</v>
      </c>
      <c r="E1252" s="2">
        <f t="shared" si="97"/>
        <v>64.89173103070156</v>
      </c>
      <c r="F1252" s="2">
        <f t="shared" si="98"/>
        <v>19.778999618157837</v>
      </c>
    </row>
    <row r="1253" spans="1:6" ht="11.25">
      <c r="A1253">
        <f t="shared" si="99"/>
        <v>7470</v>
      </c>
      <c r="B1253" s="4">
        <v>4073</v>
      </c>
      <c r="C1253" s="8">
        <f t="shared" si="100"/>
        <v>4.073</v>
      </c>
      <c r="D1253" s="1">
        <f t="shared" si="96"/>
        <v>101.06666666666668</v>
      </c>
      <c r="E1253" s="2">
        <f t="shared" si="97"/>
        <v>64.89173103070156</v>
      </c>
      <c r="F1253" s="2">
        <f t="shared" si="98"/>
        <v>19.778999618157837</v>
      </c>
    </row>
    <row r="1254" spans="1:6" ht="11.25">
      <c r="A1254">
        <f t="shared" si="99"/>
        <v>7476</v>
      </c>
      <c r="B1254" s="4">
        <v>4072</v>
      </c>
      <c r="C1254" s="8">
        <f t="shared" si="100"/>
        <v>4.072</v>
      </c>
      <c r="D1254" s="1">
        <f t="shared" si="96"/>
        <v>101.04444444444445</v>
      </c>
      <c r="E1254" s="2">
        <f t="shared" si="97"/>
        <v>70.97405134023013</v>
      </c>
      <c r="F1254" s="2">
        <f t="shared" si="98"/>
        <v>21.632890848502146</v>
      </c>
    </row>
    <row r="1255" spans="1:6" ht="11.25">
      <c r="A1255">
        <f t="shared" si="99"/>
        <v>7482</v>
      </c>
      <c r="B1255" s="4">
        <v>4071</v>
      </c>
      <c r="C1255" s="8">
        <f t="shared" si="100"/>
        <v>4.071</v>
      </c>
      <c r="D1255" s="1">
        <f t="shared" si="96"/>
        <v>101.02222222222221</v>
      </c>
      <c r="E1255" s="2">
        <f t="shared" si="97"/>
        <v>77.05745489533751</v>
      </c>
      <c r="F1255" s="2">
        <f t="shared" si="98"/>
        <v>23.487112252098875</v>
      </c>
    </row>
    <row r="1256" spans="1:6" ht="11.25">
      <c r="A1256">
        <f t="shared" si="99"/>
        <v>7488</v>
      </c>
      <c r="B1256" s="4">
        <v>4073</v>
      </c>
      <c r="C1256" s="8">
        <f t="shared" si="100"/>
        <v>4.073</v>
      </c>
      <c r="D1256" s="1">
        <f t="shared" si="96"/>
        <v>101.06666666666668</v>
      </c>
      <c r="E1256" s="2">
        <f t="shared" si="97"/>
        <v>64.89173103070156</v>
      </c>
      <c r="F1256" s="2">
        <f t="shared" si="98"/>
        <v>19.778999618157837</v>
      </c>
    </row>
    <row r="1257" spans="1:6" ht="11.25">
      <c r="A1257">
        <f t="shared" si="99"/>
        <v>7494</v>
      </c>
      <c r="B1257" s="4">
        <v>4072</v>
      </c>
      <c r="C1257" s="8">
        <f t="shared" si="100"/>
        <v>4.072</v>
      </c>
      <c r="D1257" s="1">
        <f t="shared" si="96"/>
        <v>101.04444444444445</v>
      </c>
      <c r="E1257" s="2">
        <f t="shared" si="97"/>
        <v>70.97405134023013</v>
      </c>
      <c r="F1257" s="2">
        <f t="shared" si="98"/>
        <v>21.632890848502146</v>
      </c>
    </row>
    <row r="1258" spans="1:6" ht="11.25">
      <c r="A1258">
        <f t="shared" si="99"/>
        <v>7500</v>
      </c>
      <c r="B1258" s="4">
        <v>4072</v>
      </c>
      <c r="C1258" s="8">
        <f t="shared" si="100"/>
        <v>4.072</v>
      </c>
      <c r="D1258" s="1">
        <f t="shared" si="96"/>
        <v>101.04444444444445</v>
      </c>
      <c r="E1258" s="2">
        <f t="shared" si="97"/>
        <v>70.97405134023013</v>
      </c>
      <c r="F1258" s="2">
        <f t="shared" si="98"/>
        <v>21.632890848502146</v>
      </c>
    </row>
    <row r="1259" spans="1:6" ht="11.25">
      <c r="A1259">
        <f t="shared" si="99"/>
        <v>7506</v>
      </c>
      <c r="B1259" s="4">
        <v>4076</v>
      </c>
      <c r="C1259" s="8">
        <f t="shared" si="100"/>
        <v>4.076</v>
      </c>
      <c r="D1259" s="1">
        <f t="shared" si="96"/>
        <v>101.13333333333333</v>
      </c>
      <c r="E1259" s="2">
        <f t="shared" si="97"/>
        <v>46.651265267014736</v>
      </c>
      <c r="F1259" s="2">
        <f t="shared" si="98"/>
        <v>14.219305653386092</v>
      </c>
    </row>
    <row r="1260" spans="1:6" ht="11.25">
      <c r="A1260">
        <f t="shared" si="99"/>
        <v>7512</v>
      </c>
      <c r="B1260" s="4">
        <v>4073</v>
      </c>
      <c r="C1260" s="8">
        <f t="shared" si="100"/>
        <v>4.073</v>
      </c>
      <c r="D1260" s="1">
        <f t="shared" si="96"/>
        <v>101.06666666666668</v>
      </c>
      <c r="E1260" s="2">
        <f t="shared" si="97"/>
        <v>64.89173103070156</v>
      </c>
      <c r="F1260" s="2">
        <f t="shared" si="98"/>
        <v>19.778999618157837</v>
      </c>
    </row>
    <row r="1261" spans="1:6" ht="11.25">
      <c r="A1261">
        <f t="shared" si="99"/>
        <v>7518</v>
      </c>
      <c r="B1261" s="4">
        <v>4072</v>
      </c>
      <c r="C1261" s="8">
        <f t="shared" si="100"/>
        <v>4.072</v>
      </c>
      <c r="D1261" s="1">
        <f t="shared" si="96"/>
        <v>101.04444444444445</v>
      </c>
      <c r="E1261" s="2">
        <f t="shared" si="97"/>
        <v>70.97405134023013</v>
      </c>
      <c r="F1261" s="2">
        <f t="shared" si="98"/>
        <v>21.632890848502146</v>
      </c>
    </row>
    <row r="1262" spans="1:6" ht="11.25">
      <c r="A1262">
        <f t="shared" si="99"/>
        <v>7524</v>
      </c>
      <c r="B1262" s="4">
        <v>4069</v>
      </c>
      <c r="C1262" s="8">
        <f t="shared" si="100"/>
        <v>4.069</v>
      </c>
      <c r="D1262" s="1">
        <f t="shared" si="96"/>
        <v>100.97777777777777</v>
      </c>
      <c r="E1262" s="2">
        <f t="shared" si="97"/>
        <v>89.22751346779171</v>
      </c>
      <c r="F1262" s="2">
        <f t="shared" si="98"/>
        <v>27.196546104982914</v>
      </c>
    </row>
    <row r="1263" spans="1:6" ht="11.25">
      <c r="A1263">
        <f t="shared" si="99"/>
        <v>7530</v>
      </c>
      <c r="B1263" s="4">
        <v>4071</v>
      </c>
      <c r="C1263" s="8">
        <f t="shared" si="100"/>
        <v>4.071</v>
      </c>
      <c r="D1263" s="1">
        <f t="shared" si="96"/>
        <v>101.02222222222221</v>
      </c>
      <c r="E1263" s="2">
        <f t="shared" si="97"/>
        <v>77.05745489533751</v>
      </c>
      <c r="F1263" s="2">
        <f t="shared" si="98"/>
        <v>23.487112252098875</v>
      </c>
    </row>
    <row r="1264" spans="1:6" ht="11.25">
      <c r="A1264">
        <f t="shared" si="99"/>
        <v>7536</v>
      </c>
      <c r="B1264" s="4">
        <v>4073</v>
      </c>
      <c r="C1264" s="8">
        <f t="shared" si="100"/>
        <v>4.073</v>
      </c>
      <c r="D1264" s="1">
        <f t="shared" si="96"/>
        <v>101.06666666666668</v>
      </c>
      <c r="E1264" s="2">
        <f t="shared" si="97"/>
        <v>64.89173103070156</v>
      </c>
      <c r="F1264" s="2">
        <f t="shared" si="98"/>
        <v>19.778999618157837</v>
      </c>
    </row>
    <row r="1265" spans="1:6" ht="11.25">
      <c r="A1265">
        <f t="shared" si="99"/>
        <v>7542</v>
      </c>
      <c r="B1265" s="4">
        <v>4073</v>
      </c>
      <c r="C1265" s="8">
        <f t="shared" si="100"/>
        <v>4.073</v>
      </c>
      <c r="D1265" s="1">
        <f t="shared" si="96"/>
        <v>101.06666666666668</v>
      </c>
      <c r="E1265" s="2">
        <f t="shared" si="97"/>
        <v>64.89173103070156</v>
      </c>
      <c r="F1265" s="2">
        <f t="shared" si="98"/>
        <v>19.778999618157837</v>
      </c>
    </row>
    <row r="1266" spans="1:6" ht="11.25">
      <c r="A1266">
        <f t="shared" si="99"/>
        <v>7548</v>
      </c>
      <c r="B1266" s="4">
        <v>4072</v>
      </c>
      <c r="C1266" s="8">
        <f t="shared" si="100"/>
        <v>4.072</v>
      </c>
      <c r="D1266" s="1">
        <f t="shared" si="96"/>
        <v>101.04444444444445</v>
      </c>
      <c r="E1266" s="2">
        <f t="shared" si="97"/>
        <v>70.97405134023013</v>
      </c>
      <c r="F1266" s="2">
        <f t="shared" si="98"/>
        <v>21.632890848502146</v>
      </c>
    </row>
    <row r="1267" spans="1:6" ht="11.25">
      <c r="A1267">
        <f t="shared" si="99"/>
        <v>7554</v>
      </c>
      <c r="B1267" s="4">
        <v>4072</v>
      </c>
      <c r="C1267" s="8">
        <f t="shared" si="100"/>
        <v>4.072</v>
      </c>
      <c r="D1267" s="1">
        <f t="shared" si="96"/>
        <v>101.04444444444445</v>
      </c>
      <c r="E1267" s="2">
        <f t="shared" si="97"/>
        <v>70.97405134023013</v>
      </c>
      <c r="F1267" s="2">
        <f t="shared" si="98"/>
        <v>21.632890848502146</v>
      </c>
    </row>
    <row r="1268" spans="1:6" ht="11.25">
      <c r="A1268">
        <f t="shared" si="99"/>
        <v>7560</v>
      </c>
      <c r="B1268" s="4">
        <v>4072</v>
      </c>
      <c r="C1268" s="8">
        <f t="shared" si="100"/>
        <v>4.072</v>
      </c>
      <c r="D1268" s="1">
        <f t="shared" si="96"/>
        <v>101.04444444444445</v>
      </c>
      <c r="E1268" s="2">
        <f t="shared" si="97"/>
        <v>70.97405134023013</v>
      </c>
      <c r="F1268" s="2">
        <f t="shared" si="98"/>
        <v>21.632890848502146</v>
      </c>
    </row>
    <row r="1269" spans="1:6" ht="11.25">
      <c r="A1269">
        <f t="shared" si="99"/>
        <v>7566</v>
      </c>
      <c r="B1269" s="4">
        <v>4073</v>
      </c>
      <c r="C1269" s="8">
        <f t="shared" si="100"/>
        <v>4.073</v>
      </c>
      <c r="D1269" s="1">
        <f t="shared" si="96"/>
        <v>101.06666666666668</v>
      </c>
      <c r="E1269" s="2">
        <f t="shared" si="97"/>
        <v>64.89173103070156</v>
      </c>
      <c r="F1269" s="2">
        <f t="shared" si="98"/>
        <v>19.778999618157837</v>
      </c>
    </row>
    <row r="1270" spans="1:6" ht="11.25">
      <c r="A1270">
        <f t="shared" si="99"/>
        <v>7572</v>
      </c>
      <c r="B1270" s="4">
        <v>4072</v>
      </c>
      <c r="C1270" s="8">
        <f t="shared" si="100"/>
        <v>4.072</v>
      </c>
      <c r="D1270" s="1">
        <f t="shared" si="96"/>
        <v>101.04444444444445</v>
      </c>
      <c r="E1270" s="2">
        <f t="shared" si="97"/>
        <v>70.97405134023013</v>
      </c>
      <c r="F1270" s="2">
        <f t="shared" si="98"/>
        <v>21.632890848502146</v>
      </c>
    </row>
    <row r="1271" spans="1:6" ht="11.25">
      <c r="A1271">
        <f t="shared" si="99"/>
        <v>7578</v>
      </c>
      <c r="B1271" s="4">
        <v>4071</v>
      </c>
      <c r="C1271" s="8">
        <f t="shared" si="100"/>
        <v>4.071</v>
      </c>
      <c r="D1271" s="1">
        <f t="shared" si="96"/>
        <v>101.02222222222221</v>
      </c>
      <c r="E1271" s="2">
        <f t="shared" si="97"/>
        <v>77.05745489533751</v>
      </c>
      <c r="F1271" s="2">
        <f t="shared" si="98"/>
        <v>23.487112252098875</v>
      </c>
    </row>
    <row r="1272" spans="1:6" ht="11.25">
      <c r="A1272">
        <f t="shared" si="99"/>
        <v>7584</v>
      </c>
      <c r="B1272" s="4">
        <v>4072</v>
      </c>
      <c r="C1272" s="8">
        <f t="shared" si="100"/>
        <v>4.072</v>
      </c>
      <c r="D1272" s="1">
        <f t="shared" si="96"/>
        <v>101.04444444444445</v>
      </c>
      <c r="E1272" s="2">
        <f t="shared" si="97"/>
        <v>70.97405134023013</v>
      </c>
      <c r="F1272" s="2">
        <f t="shared" si="98"/>
        <v>21.632890848502146</v>
      </c>
    </row>
    <row r="1273" spans="1:6" ht="11.25">
      <c r="A1273">
        <f t="shared" si="99"/>
        <v>7590</v>
      </c>
      <c r="B1273" s="4">
        <v>4073</v>
      </c>
      <c r="C1273" s="8">
        <f t="shared" si="100"/>
        <v>4.073</v>
      </c>
      <c r="D1273" s="1">
        <f t="shared" si="96"/>
        <v>101.06666666666668</v>
      </c>
      <c r="E1273" s="2">
        <f t="shared" si="97"/>
        <v>64.89173103070156</v>
      </c>
      <c r="F1273" s="2">
        <f t="shared" si="98"/>
        <v>19.778999618157837</v>
      </c>
    </row>
    <row r="1274" spans="1:6" ht="11.25">
      <c r="A1274">
        <f t="shared" si="99"/>
        <v>7596</v>
      </c>
      <c r="B1274" s="4">
        <v>4072</v>
      </c>
      <c r="C1274" s="8">
        <f t="shared" si="100"/>
        <v>4.072</v>
      </c>
      <c r="D1274" s="1">
        <f t="shared" si="96"/>
        <v>101.04444444444445</v>
      </c>
      <c r="E1274" s="2">
        <f t="shared" si="97"/>
        <v>70.97405134023013</v>
      </c>
      <c r="F1274" s="2">
        <f t="shared" si="98"/>
        <v>21.632890848502146</v>
      </c>
    </row>
    <row r="1275" spans="1:6" ht="11.25">
      <c r="A1275">
        <f t="shared" si="99"/>
        <v>7602</v>
      </c>
      <c r="B1275" s="4">
        <v>4072</v>
      </c>
      <c r="C1275" s="8">
        <f t="shared" si="100"/>
        <v>4.072</v>
      </c>
      <c r="D1275" s="1">
        <f t="shared" si="96"/>
        <v>101.04444444444445</v>
      </c>
      <c r="E1275" s="2">
        <f t="shared" si="97"/>
        <v>70.97405134023013</v>
      </c>
      <c r="F1275" s="2">
        <f t="shared" si="98"/>
        <v>21.632890848502146</v>
      </c>
    </row>
    <row r="1276" spans="1:6" ht="11.25">
      <c r="A1276">
        <f t="shared" si="99"/>
        <v>7608</v>
      </c>
      <c r="B1276" s="4">
        <v>4071</v>
      </c>
      <c r="C1276" s="8">
        <f t="shared" si="100"/>
        <v>4.071</v>
      </c>
      <c r="D1276" s="1">
        <f t="shared" si="96"/>
        <v>101.02222222222221</v>
      </c>
      <c r="E1276" s="2">
        <f t="shared" si="97"/>
        <v>77.05745489533751</v>
      </c>
      <c r="F1276" s="2">
        <f t="shared" si="98"/>
        <v>23.487112252098875</v>
      </c>
    </row>
    <row r="1277" spans="1:6" ht="11.25">
      <c r="A1277">
        <f t="shared" si="99"/>
        <v>7614</v>
      </c>
      <c r="B1277" s="4">
        <v>4072</v>
      </c>
      <c r="C1277" s="8">
        <f t="shared" si="100"/>
        <v>4.072</v>
      </c>
      <c r="D1277" s="1">
        <f t="shared" si="96"/>
        <v>101.04444444444445</v>
      </c>
      <c r="E1277" s="2">
        <f t="shared" si="97"/>
        <v>70.97405134023013</v>
      </c>
      <c r="F1277" s="2">
        <f t="shared" si="98"/>
        <v>21.632890848502146</v>
      </c>
    </row>
    <row r="1278" spans="1:6" ht="11.25">
      <c r="A1278">
        <f t="shared" si="99"/>
        <v>7620</v>
      </c>
      <c r="B1278" s="4">
        <v>4072</v>
      </c>
      <c r="C1278" s="8">
        <f t="shared" si="100"/>
        <v>4.072</v>
      </c>
      <c r="D1278" s="1">
        <f t="shared" si="96"/>
        <v>101.04444444444445</v>
      </c>
      <c r="E1278" s="2">
        <f t="shared" si="97"/>
        <v>70.97405134023013</v>
      </c>
      <c r="F1278" s="2">
        <f t="shared" si="98"/>
        <v>21.632890848502146</v>
      </c>
    </row>
    <row r="1279" spans="1:6" ht="11.25">
      <c r="A1279">
        <f t="shared" si="99"/>
        <v>7626</v>
      </c>
      <c r="B1279" s="4">
        <v>4072</v>
      </c>
      <c r="C1279" s="8">
        <f t="shared" si="100"/>
        <v>4.072</v>
      </c>
      <c r="D1279" s="1">
        <f t="shared" si="96"/>
        <v>101.04444444444445</v>
      </c>
      <c r="E1279" s="2">
        <f t="shared" si="97"/>
        <v>70.97405134023013</v>
      </c>
      <c r="F1279" s="2">
        <f t="shared" si="98"/>
        <v>21.632890848502146</v>
      </c>
    </row>
    <row r="1280" spans="1:6" ht="11.25">
      <c r="A1280">
        <f t="shared" si="99"/>
        <v>7632</v>
      </c>
      <c r="B1280" s="4">
        <v>4069</v>
      </c>
      <c r="C1280" s="8">
        <f t="shared" si="100"/>
        <v>4.069</v>
      </c>
      <c r="D1280" s="1">
        <f t="shared" si="96"/>
        <v>100.97777777777777</v>
      </c>
      <c r="E1280" s="2">
        <f t="shared" si="97"/>
        <v>89.22751346779171</v>
      </c>
      <c r="F1280" s="2">
        <f t="shared" si="98"/>
        <v>27.196546104982914</v>
      </c>
    </row>
    <row r="1281" spans="1:6" ht="11.25">
      <c r="A1281">
        <f t="shared" si="99"/>
        <v>7638</v>
      </c>
      <c r="B1281" s="4">
        <v>4072</v>
      </c>
      <c r="C1281" s="8">
        <f t="shared" si="100"/>
        <v>4.072</v>
      </c>
      <c r="D1281" s="1">
        <f t="shared" si="96"/>
        <v>101.04444444444445</v>
      </c>
      <c r="E1281" s="2">
        <f t="shared" si="97"/>
        <v>70.97405134023013</v>
      </c>
      <c r="F1281" s="2">
        <f t="shared" si="98"/>
        <v>21.632890848502146</v>
      </c>
    </row>
    <row r="1282" spans="1:6" ht="11.25">
      <c r="A1282">
        <f t="shared" si="99"/>
        <v>7644</v>
      </c>
      <c r="B1282" s="4">
        <v>4072</v>
      </c>
      <c r="C1282" s="8">
        <f t="shared" si="100"/>
        <v>4.072</v>
      </c>
      <c r="D1282" s="1">
        <f t="shared" si="96"/>
        <v>101.04444444444445</v>
      </c>
      <c r="E1282" s="2">
        <f t="shared" si="97"/>
        <v>70.97405134023013</v>
      </c>
      <c r="F1282" s="2">
        <f t="shared" si="98"/>
        <v>21.632890848502146</v>
      </c>
    </row>
    <row r="1283" spans="1:6" ht="11.25">
      <c r="A1283">
        <f t="shared" si="99"/>
        <v>7650</v>
      </c>
      <c r="B1283" s="4">
        <v>4073</v>
      </c>
      <c r="C1283" s="8">
        <f t="shared" si="100"/>
        <v>4.073</v>
      </c>
      <c r="D1283" s="1">
        <f t="shared" si="96"/>
        <v>101.06666666666668</v>
      </c>
      <c r="E1283" s="2">
        <f t="shared" si="97"/>
        <v>64.89173103070156</v>
      </c>
      <c r="F1283" s="2">
        <f t="shared" si="98"/>
        <v>19.778999618157837</v>
      </c>
    </row>
    <row r="1284" spans="1:6" ht="11.25">
      <c r="A1284">
        <f t="shared" si="99"/>
        <v>7656</v>
      </c>
      <c r="B1284" s="4">
        <v>4073</v>
      </c>
      <c r="C1284" s="8">
        <f t="shared" si="100"/>
        <v>4.073</v>
      </c>
      <c r="D1284" s="1">
        <f t="shared" si="96"/>
        <v>101.06666666666668</v>
      </c>
      <c r="E1284" s="2">
        <f t="shared" si="97"/>
        <v>64.89173103070156</v>
      </c>
      <c r="F1284" s="2">
        <f t="shared" si="98"/>
        <v>19.778999618157837</v>
      </c>
    </row>
    <row r="1285" spans="1:6" ht="11.25">
      <c r="A1285">
        <f t="shared" si="99"/>
        <v>7662</v>
      </c>
      <c r="B1285" s="4">
        <v>4071</v>
      </c>
      <c r="C1285" s="8">
        <f t="shared" si="100"/>
        <v>4.071</v>
      </c>
      <c r="D1285" s="1">
        <f t="shared" si="96"/>
        <v>101.02222222222221</v>
      </c>
      <c r="E1285" s="2">
        <f t="shared" si="97"/>
        <v>77.05745489533751</v>
      </c>
      <c r="F1285" s="2">
        <f t="shared" si="98"/>
        <v>23.487112252098875</v>
      </c>
    </row>
    <row r="1286" spans="1:6" ht="11.25">
      <c r="A1286">
        <f t="shared" si="99"/>
        <v>7668</v>
      </c>
      <c r="B1286" s="4">
        <v>4072</v>
      </c>
      <c r="C1286" s="8">
        <f t="shared" si="100"/>
        <v>4.072</v>
      </c>
      <c r="D1286" s="1">
        <f t="shared" si="96"/>
        <v>101.04444444444445</v>
      </c>
      <c r="E1286" s="2">
        <f t="shared" si="97"/>
        <v>70.97405134023013</v>
      </c>
      <c r="F1286" s="2">
        <f t="shared" si="98"/>
        <v>21.632890848502146</v>
      </c>
    </row>
    <row r="1287" spans="1:6" ht="11.25">
      <c r="A1287">
        <f t="shared" si="99"/>
        <v>7674</v>
      </c>
      <c r="B1287" s="4">
        <v>4072</v>
      </c>
      <c r="C1287" s="8">
        <f t="shared" si="100"/>
        <v>4.072</v>
      </c>
      <c r="D1287" s="1">
        <f t="shared" si="96"/>
        <v>101.04444444444445</v>
      </c>
      <c r="E1287" s="2">
        <f t="shared" si="97"/>
        <v>70.97405134023013</v>
      </c>
      <c r="F1287" s="2">
        <f t="shared" si="98"/>
        <v>21.632890848502146</v>
      </c>
    </row>
    <row r="1288" spans="1:6" ht="11.25">
      <c r="A1288">
        <f t="shared" si="99"/>
        <v>7680</v>
      </c>
      <c r="B1288" s="4">
        <v>4069</v>
      </c>
      <c r="C1288" s="8">
        <f t="shared" si="100"/>
        <v>4.069</v>
      </c>
      <c r="D1288" s="1">
        <f aca="true" t="shared" si="101" ref="D1288:D1351">((C1288/5)+0.095)/0.009</f>
        <v>100.97777777777777</v>
      </c>
      <c r="E1288" s="2">
        <f aca="true" t="shared" si="102" ref="E1288:E1351">(POWER(10,LOG10(D1288/101.304)/5.2558797)-1)/(-6.8755856*POWER(10,-6))</f>
        <v>89.22751346779171</v>
      </c>
      <c r="F1288" s="2">
        <f t="shared" si="98"/>
        <v>27.196546104982914</v>
      </c>
    </row>
    <row r="1289" spans="1:6" ht="11.25">
      <c r="A1289">
        <f t="shared" si="99"/>
        <v>7686</v>
      </c>
      <c r="B1289" s="4">
        <v>4072</v>
      </c>
      <c r="C1289" s="8">
        <f t="shared" si="100"/>
        <v>4.072</v>
      </c>
      <c r="D1289" s="1">
        <f t="shared" si="101"/>
        <v>101.04444444444445</v>
      </c>
      <c r="E1289" s="2">
        <f t="shared" si="102"/>
        <v>70.97405134023013</v>
      </c>
      <c r="F1289" s="2">
        <f t="shared" si="98"/>
        <v>21.632890848502146</v>
      </c>
    </row>
    <row r="1290" spans="1:6" ht="11.25">
      <c r="A1290">
        <f t="shared" si="99"/>
        <v>7692</v>
      </c>
      <c r="B1290" s="4">
        <v>4073</v>
      </c>
      <c r="C1290" s="8">
        <f t="shared" si="100"/>
        <v>4.073</v>
      </c>
      <c r="D1290" s="1">
        <f t="shared" si="101"/>
        <v>101.06666666666668</v>
      </c>
      <c r="E1290" s="2">
        <f t="shared" si="102"/>
        <v>64.89173103070156</v>
      </c>
      <c r="F1290" s="2">
        <f aca="true" t="shared" si="103" ref="F1290:F1353">E1290*0.3048</f>
        <v>19.778999618157837</v>
      </c>
    </row>
    <row r="1291" spans="1:6" ht="11.25">
      <c r="A1291">
        <f aca="true" t="shared" si="104" ref="A1291:A1354">A1290+6</f>
        <v>7698</v>
      </c>
      <c r="B1291" s="4">
        <v>4072</v>
      </c>
      <c r="C1291" s="8">
        <f t="shared" si="100"/>
        <v>4.072</v>
      </c>
      <c r="D1291" s="1">
        <f t="shared" si="101"/>
        <v>101.04444444444445</v>
      </c>
      <c r="E1291" s="2">
        <f t="shared" si="102"/>
        <v>70.97405134023013</v>
      </c>
      <c r="F1291" s="2">
        <f t="shared" si="103"/>
        <v>21.632890848502146</v>
      </c>
    </row>
    <row r="1292" spans="1:6" ht="11.25">
      <c r="A1292">
        <f t="shared" si="104"/>
        <v>7704</v>
      </c>
      <c r="B1292" s="4">
        <v>4074</v>
      </c>
      <c r="C1292" s="8">
        <f t="shared" si="100"/>
        <v>4.074</v>
      </c>
      <c r="D1292" s="1">
        <f t="shared" si="101"/>
        <v>101.08888888888889</v>
      </c>
      <c r="E1292" s="2">
        <f t="shared" si="102"/>
        <v>58.810493535763634</v>
      </c>
      <c r="F1292" s="2">
        <f t="shared" si="103"/>
        <v>17.925438429700755</v>
      </c>
    </row>
    <row r="1293" spans="1:6" ht="11.25">
      <c r="A1293">
        <f t="shared" si="104"/>
        <v>7710</v>
      </c>
      <c r="B1293" s="4">
        <v>4072</v>
      </c>
      <c r="C1293" s="8">
        <f t="shared" si="100"/>
        <v>4.072</v>
      </c>
      <c r="D1293" s="1">
        <f t="shared" si="101"/>
        <v>101.04444444444445</v>
      </c>
      <c r="E1293" s="2">
        <f t="shared" si="102"/>
        <v>70.97405134023013</v>
      </c>
      <c r="F1293" s="2">
        <f t="shared" si="103"/>
        <v>21.632890848502146</v>
      </c>
    </row>
    <row r="1294" spans="1:6" ht="11.25">
      <c r="A1294">
        <f t="shared" si="104"/>
        <v>7716</v>
      </c>
      <c r="B1294" s="4">
        <v>4073</v>
      </c>
      <c r="C1294" s="8">
        <f t="shared" si="100"/>
        <v>4.073</v>
      </c>
      <c r="D1294" s="1">
        <f t="shared" si="101"/>
        <v>101.06666666666668</v>
      </c>
      <c r="E1294" s="2">
        <f t="shared" si="102"/>
        <v>64.89173103070156</v>
      </c>
      <c r="F1294" s="2">
        <f t="shared" si="103"/>
        <v>19.778999618157837</v>
      </c>
    </row>
    <row r="1295" spans="1:6" ht="11.25">
      <c r="A1295">
        <f t="shared" si="104"/>
        <v>7722</v>
      </c>
      <c r="B1295" s="4">
        <v>4070</v>
      </c>
      <c r="C1295" s="8">
        <f aca="true" t="shared" si="105" ref="C1295:C1358">B1295/1000</f>
        <v>4.07</v>
      </c>
      <c r="D1295" s="1">
        <f t="shared" si="101"/>
        <v>101.00000000000001</v>
      </c>
      <c r="E1295" s="2">
        <f t="shared" si="102"/>
        <v>83.14194212736717</v>
      </c>
      <c r="F1295" s="2">
        <f t="shared" si="103"/>
        <v>25.341663960421517</v>
      </c>
    </row>
    <row r="1296" spans="1:6" ht="11.25">
      <c r="A1296">
        <f t="shared" si="104"/>
        <v>7728</v>
      </c>
      <c r="B1296" s="4">
        <v>4072</v>
      </c>
      <c r="C1296" s="8">
        <f t="shared" si="105"/>
        <v>4.072</v>
      </c>
      <c r="D1296" s="1">
        <f t="shared" si="101"/>
        <v>101.04444444444445</v>
      </c>
      <c r="E1296" s="2">
        <f t="shared" si="102"/>
        <v>70.97405134023013</v>
      </c>
      <c r="F1296" s="2">
        <f t="shared" si="103"/>
        <v>21.632890848502146</v>
      </c>
    </row>
    <row r="1297" spans="1:6" ht="11.25">
      <c r="A1297">
        <f t="shared" si="104"/>
        <v>7734</v>
      </c>
      <c r="B1297" s="4">
        <v>4073</v>
      </c>
      <c r="C1297" s="8">
        <f t="shared" si="105"/>
        <v>4.073</v>
      </c>
      <c r="D1297" s="1">
        <f t="shared" si="101"/>
        <v>101.06666666666668</v>
      </c>
      <c r="E1297" s="2">
        <f t="shared" si="102"/>
        <v>64.89173103070156</v>
      </c>
      <c r="F1297" s="2">
        <f t="shared" si="103"/>
        <v>19.778999618157837</v>
      </c>
    </row>
    <row r="1298" spans="1:6" ht="11.25">
      <c r="A1298">
        <f t="shared" si="104"/>
        <v>7740</v>
      </c>
      <c r="B1298" s="4">
        <v>4074</v>
      </c>
      <c r="C1298" s="8">
        <f t="shared" si="105"/>
        <v>4.074</v>
      </c>
      <c r="D1298" s="1">
        <f t="shared" si="101"/>
        <v>101.08888888888889</v>
      </c>
      <c r="E1298" s="2">
        <f t="shared" si="102"/>
        <v>58.810493535763634</v>
      </c>
      <c r="F1298" s="2">
        <f t="shared" si="103"/>
        <v>17.925438429700755</v>
      </c>
    </row>
    <row r="1299" spans="1:6" ht="11.25">
      <c r="A1299">
        <f t="shared" si="104"/>
        <v>7746</v>
      </c>
      <c r="B1299" s="4">
        <v>4072</v>
      </c>
      <c r="C1299" s="8">
        <f t="shared" si="105"/>
        <v>4.072</v>
      </c>
      <c r="D1299" s="1">
        <f t="shared" si="101"/>
        <v>101.04444444444445</v>
      </c>
      <c r="E1299" s="2">
        <f t="shared" si="102"/>
        <v>70.97405134023013</v>
      </c>
      <c r="F1299" s="2">
        <f t="shared" si="103"/>
        <v>21.632890848502146</v>
      </c>
    </row>
    <row r="1300" spans="1:6" ht="11.25">
      <c r="A1300">
        <f t="shared" si="104"/>
        <v>7752</v>
      </c>
      <c r="B1300" s="4">
        <v>4071</v>
      </c>
      <c r="C1300" s="8">
        <f t="shared" si="105"/>
        <v>4.071</v>
      </c>
      <c r="D1300" s="1">
        <f t="shared" si="101"/>
        <v>101.02222222222221</v>
      </c>
      <c r="E1300" s="2">
        <f t="shared" si="102"/>
        <v>77.05745489533751</v>
      </c>
      <c r="F1300" s="2">
        <f t="shared" si="103"/>
        <v>23.487112252098875</v>
      </c>
    </row>
    <row r="1301" spans="1:6" ht="11.25">
      <c r="A1301">
        <f t="shared" si="104"/>
        <v>7758</v>
      </c>
      <c r="B1301" s="4">
        <v>4070</v>
      </c>
      <c r="C1301" s="8">
        <f t="shared" si="105"/>
        <v>4.07</v>
      </c>
      <c r="D1301" s="1">
        <f t="shared" si="101"/>
        <v>101.00000000000001</v>
      </c>
      <c r="E1301" s="2">
        <f t="shared" si="102"/>
        <v>83.14194212736717</v>
      </c>
      <c r="F1301" s="2">
        <f t="shared" si="103"/>
        <v>25.341663960421517</v>
      </c>
    </row>
    <row r="1302" spans="1:6" ht="11.25">
      <c r="A1302">
        <f t="shared" si="104"/>
        <v>7764</v>
      </c>
      <c r="B1302" s="4">
        <v>4073</v>
      </c>
      <c r="C1302" s="8">
        <f t="shared" si="105"/>
        <v>4.073</v>
      </c>
      <c r="D1302" s="1">
        <f t="shared" si="101"/>
        <v>101.06666666666668</v>
      </c>
      <c r="E1302" s="2">
        <f t="shared" si="102"/>
        <v>64.89173103070156</v>
      </c>
      <c r="F1302" s="2">
        <f t="shared" si="103"/>
        <v>19.778999618157837</v>
      </c>
    </row>
    <row r="1303" spans="1:6" ht="11.25">
      <c r="A1303">
        <f t="shared" si="104"/>
        <v>7770</v>
      </c>
      <c r="B1303" s="4">
        <v>4071</v>
      </c>
      <c r="C1303" s="8">
        <f t="shared" si="105"/>
        <v>4.071</v>
      </c>
      <c r="D1303" s="1">
        <f t="shared" si="101"/>
        <v>101.02222222222221</v>
      </c>
      <c r="E1303" s="2">
        <f t="shared" si="102"/>
        <v>77.05745489533751</v>
      </c>
      <c r="F1303" s="2">
        <f t="shared" si="103"/>
        <v>23.487112252098875</v>
      </c>
    </row>
    <row r="1304" spans="1:6" ht="11.25">
      <c r="A1304">
        <f t="shared" si="104"/>
        <v>7776</v>
      </c>
      <c r="B1304" s="4">
        <v>4071</v>
      </c>
      <c r="C1304" s="8">
        <f t="shared" si="105"/>
        <v>4.071</v>
      </c>
      <c r="D1304" s="1">
        <f t="shared" si="101"/>
        <v>101.02222222222221</v>
      </c>
      <c r="E1304" s="2">
        <f t="shared" si="102"/>
        <v>77.05745489533751</v>
      </c>
      <c r="F1304" s="2">
        <f t="shared" si="103"/>
        <v>23.487112252098875</v>
      </c>
    </row>
    <row r="1305" spans="1:6" ht="11.25">
      <c r="A1305">
        <f t="shared" si="104"/>
        <v>7782</v>
      </c>
      <c r="B1305" s="4">
        <v>4074</v>
      </c>
      <c r="C1305" s="8">
        <f t="shared" si="105"/>
        <v>4.074</v>
      </c>
      <c r="D1305" s="1">
        <f t="shared" si="101"/>
        <v>101.08888888888889</v>
      </c>
      <c r="E1305" s="2">
        <f t="shared" si="102"/>
        <v>58.810493535763634</v>
      </c>
      <c r="F1305" s="2">
        <f t="shared" si="103"/>
        <v>17.925438429700755</v>
      </c>
    </row>
    <row r="1306" spans="1:6" ht="11.25">
      <c r="A1306">
        <f t="shared" si="104"/>
        <v>7788</v>
      </c>
      <c r="B1306" s="4">
        <v>4075</v>
      </c>
      <c r="C1306" s="8">
        <f t="shared" si="105"/>
        <v>4.075</v>
      </c>
      <c r="D1306" s="1">
        <f t="shared" si="101"/>
        <v>101.11111111111113</v>
      </c>
      <c r="E1306" s="2">
        <f t="shared" si="102"/>
        <v>52.73033842467032</v>
      </c>
      <c r="F1306" s="2">
        <f t="shared" si="103"/>
        <v>16.072207151839514</v>
      </c>
    </row>
    <row r="1307" spans="1:6" ht="11.25">
      <c r="A1307">
        <f t="shared" si="104"/>
        <v>7794</v>
      </c>
      <c r="B1307" s="4">
        <v>4072</v>
      </c>
      <c r="C1307" s="8">
        <f t="shared" si="105"/>
        <v>4.072</v>
      </c>
      <c r="D1307" s="1">
        <f t="shared" si="101"/>
        <v>101.04444444444445</v>
      </c>
      <c r="E1307" s="2">
        <f t="shared" si="102"/>
        <v>70.97405134023013</v>
      </c>
      <c r="F1307" s="2">
        <f t="shared" si="103"/>
        <v>21.632890848502146</v>
      </c>
    </row>
    <row r="1308" spans="1:6" ht="11.25">
      <c r="A1308">
        <f t="shared" si="104"/>
        <v>7800</v>
      </c>
      <c r="B1308" s="4">
        <v>4072</v>
      </c>
      <c r="C1308" s="8">
        <f t="shared" si="105"/>
        <v>4.072</v>
      </c>
      <c r="D1308" s="1">
        <f t="shared" si="101"/>
        <v>101.04444444444445</v>
      </c>
      <c r="E1308" s="2">
        <f t="shared" si="102"/>
        <v>70.97405134023013</v>
      </c>
      <c r="F1308" s="2">
        <f t="shared" si="103"/>
        <v>21.632890848502146</v>
      </c>
    </row>
    <row r="1309" spans="1:6" ht="11.25">
      <c r="A1309">
        <f t="shared" si="104"/>
        <v>7806</v>
      </c>
      <c r="B1309" s="4">
        <v>4073</v>
      </c>
      <c r="C1309" s="8">
        <f t="shared" si="105"/>
        <v>4.073</v>
      </c>
      <c r="D1309" s="1">
        <f t="shared" si="101"/>
        <v>101.06666666666668</v>
      </c>
      <c r="E1309" s="2">
        <f t="shared" si="102"/>
        <v>64.89173103070156</v>
      </c>
      <c r="F1309" s="2">
        <f t="shared" si="103"/>
        <v>19.778999618157837</v>
      </c>
    </row>
    <row r="1310" spans="1:6" ht="11.25">
      <c r="A1310">
        <f t="shared" si="104"/>
        <v>7812</v>
      </c>
      <c r="B1310" s="4">
        <v>4072</v>
      </c>
      <c r="C1310" s="8">
        <f t="shared" si="105"/>
        <v>4.072</v>
      </c>
      <c r="D1310" s="1">
        <f t="shared" si="101"/>
        <v>101.04444444444445</v>
      </c>
      <c r="E1310" s="2">
        <f t="shared" si="102"/>
        <v>70.97405134023013</v>
      </c>
      <c r="F1310" s="2">
        <f t="shared" si="103"/>
        <v>21.632890848502146</v>
      </c>
    </row>
    <row r="1311" spans="1:6" ht="11.25">
      <c r="A1311">
        <f t="shared" si="104"/>
        <v>7818</v>
      </c>
      <c r="B1311" s="4">
        <v>4071</v>
      </c>
      <c r="C1311" s="8">
        <f t="shared" si="105"/>
        <v>4.071</v>
      </c>
      <c r="D1311" s="1">
        <f t="shared" si="101"/>
        <v>101.02222222222221</v>
      </c>
      <c r="E1311" s="2">
        <f t="shared" si="102"/>
        <v>77.05745489533751</v>
      </c>
      <c r="F1311" s="2">
        <f t="shared" si="103"/>
        <v>23.487112252098875</v>
      </c>
    </row>
    <row r="1312" spans="1:6" ht="11.25">
      <c r="A1312">
        <f t="shared" si="104"/>
        <v>7824</v>
      </c>
      <c r="B1312" s="4">
        <v>4070</v>
      </c>
      <c r="C1312" s="8">
        <f t="shared" si="105"/>
        <v>4.07</v>
      </c>
      <c r="D1312" s="1">
        <f t="shared" si="101"/>
        <v>101.00000000000001</v>
      </c>
      <c r="E1312" s="2">
        <f t="shared" si="102"/>
        <v>83.14194212736717</v>
      </c>
      <c r="F1312" s="2">
        <f t="shared" si="103"/>
        <v>25.341663960421517</v>
      </c>
    </row>
    <row r="1313" spans="1:6" ht="11.25">
      <c r="A1313">
        <f t="shared" si="104"/>
        <v>7830</v>
      </c>
      <c r="B1313" s="4">
        <v>4072</v>
      </c>
      <c r="C1313" s="8">
        <f t="shared" si="105"/>
        <v>4.072</v>
      </c>
      <c r="D1313" s="1">
        <f t="shared" si="101"/>
        <v>101.04444444444445</v>
      </c>
      <c r="E1313" s="2">
        <f t="shared" si="102"/>
        <v>70.97405134023013</v>
      </c>
      <c r="F1313" s="2">
        <f t="shared" si="103"/>
        <v>21.632890848502146</v>
      </c>
    </row>
    <row r="1314" spans="1:6" ht="11.25">
      <c r="A1314">
        <f t="shared" si="104"/>
        <v>7836</v>
      </c>
      <c r="B1314" s="4">
        <v>4073</v>
      </c>
      <c r="C1314" s="8">
        <f t="shared" si="105"/>
        <v>4.073</v>
      </c>
      <c r="D1314" s="1">
        <f t="shared" si="101"/>
        <v>101.06666666666668</v>
      </c>
      <c r="E1314" s="2">
        <f t="shared" si="102"/>
        <v>64.89173103070156</v>
      </c>
      <c r="F1314" s="2">
        <f t="shared" si="103"/>
        <v>19.778999618157837</v>
      </c>
    </row>
    <row r="1315" spans="1:6" ht="11.25">
      <c r="A1315">
        <f t="shared" si="104"/>
        <v>7842</v>
      </c>
      <c r="B1315" s="4">
        <v>4075</v>
      </c>
      <c r="C1315" s="8">
        <f t="shared" si="105"/>
        <v>4.075</v>
      </c>
      <c r="D1315" s="1">
        <f t="shared" si="101"/>
        <v>101.11111111111113</v>
      </c>
      <c r="E1315" s="2">
        <f t="shared" si="102"/>
        <v>52.73033842467032</v>
      </c>
      <c r="F1315" s="2">
        <f t="shared" si="103"/>
        <v>16.072207151839514</v>
      </c>
    </row>
    <row r="1316" spans="1:6" ht="11.25">
      <c r="A1316">
        <f t="shared" si="104"/>
        <v>7848</v>
      </c>
      <c r="B1316" s="4">
        <v>4073</v>
      </c>
      <c r="C1316" s="8">
        <f t="shared" si="105"/>
        <v>4.073</v>
      </c>
      <c r="D1316" s="1">
        <f t="shared" si="101"/>
        <v>101.06666666666668</v>
      </c>
      <c r="E1316" s="2">
        <f t="shared" si="102"/>
        <v>64.89173103070156</v>
      </c>
      <c r="F1316" s="2">
        <f t="shared" si="103"/>
        <v>19.778999618157837</v>
      </c>
    </row>
    <row r="1317" spans="1:6" ht="11.25">
      <c r="A1317">
        <f t="shared" si="104"/>
        <v>7854</v>
      </c>
      <c r="B1317" s="4">
        <v>4074</v>
      </c>
      <c r="C1317" s="8">
        <f t="shared" si="105"/>
        <v>4.074</v>
      </c>
      <c r="D1317" s="1">
        <f t="shared" si="101"/>
        <v>101.08888888888889</v>
      </c>
      <c r="E1317" s="2">
        <f t="shared" si="102"/>
        <v>58.810493535763634</v>
      </c>
      <c r="F1317" s="2">
        <f t="shared" si="103"/>
        <v>17.925438429700755</v>
      </c>
    </row>
    <row r="1318" spans="1:6" ht="11.25">
      <c r="A1318">
        <f t="shared" si="104"/>
        <v>7860</v>
      </c>
      <c r="B1318" s="4">
        <v>4071</v>
      </c>
      <c r="C1318" s="8">
        <f t="shared" si="105"/>
        <v>4.071</v>
      </c>
      <c r="D1318" s="1">
        <f t="shared" si="101"/>
        <v>101.02222222222221</v>
      </c>
      <c r="E1318" s="2">
        <f t="shared" si="102"/>
        <v>77.05745489533751</v>
      </c>
      <c r="F1318" s="2">
        <f t="shared" si="103"/>
        <v>23.487112252098875</v>
      </c>
    </row>
    <row r="1319" spans="1:6" ht="11.25">
      <c r="A1319">
        <f t="shared" si="104"/>
        <v>7866</v>
      </c>
      <c r="B1319" s="4">
        <v>4074</v>
      </c>
      <c r="C1319" s="8">
        <f t="shared" si="105"/>
        <v>4.074</v>
      </c>
      <c r="D1319" s="1">
        <f t="shared" si="101"/>
        <v>101.08888888888889</v>
      </c>
      <c r="E1319" s="2">
        <f t="shared" si="102"/>
        <v>58.810493535763634</v>
      </c>
      <c r="F1319" s="2">
        <f t="shared" si="103"/>
        <v>17.925438429700755</v>
      </c>
    </row>
    <row r="1320" spans="1:6" ht="11.25">
      <c r="A1320">
        <f t="shared" si="104"/>
        <v>7872</v>
      </c>
      <c r="B1320" s="4">
        <v>4072</v>
      </c>
      <c r="C1320" s="8">
        <f t="shared" si="105"/>
        <v>4.072</v>
      </c>
      <c r="D1320" s="1">
        <f t="shared" si="101"/>
        <v>101.04444444444445</v>
      </c>
      <c r="E1320" s="2">
        <f t="shared" si="102"/>
        <v>70.97405134023013</v>
      </c>
      <c r="F1320" s="2">
        <f t="shared" si="103"/>
        <v>21.632890848502146</v>
      </c>
    </row>
    <row r="1321" spans="1:6" ht="11.25">
      <c r="A1321">
        <f t="shared" si="104"/>
        <v>7878</v>
      </c>
      <c r="B1321" s="4">
        <v>4071</v>
      </c>
      <c r="C1321" s="8">
        <f t="shared" si="105"/>
        <v>4.071</v>
      </c>
      <c r="D1321" s="1">
        <f t="shared" si="101"/>
        <v>101.02222222222221</v>
      </c>
      <c r="E1321" s="2">
        <f t="shared" si="102"/>
        <v>77.05745489533751</v>
      </c>
      <c r="F1321" s="2">
        <f t="shared" si="103"/>
        <v>23.487112252098875</v>
      </c>
    </row>
    <row r="1322" spans="1:6" ht="11.25">
      <c r="A1322">
        <f t="shared" si="104"/>
        <v>7884</v>
      </c>
      <c r="B1322" s="4">
        <v>4071</v>
      </c>
      <c r="C1322" s="8">
        <f t="shared" si="105"/>
        <v>4.071</v>
      </c>
      <c r="D1322" s="1">
        <f t="shared" si="101"/>
        <v>101.02222222222221</v>
      </c>
      <c r="E1322" s="2">
        <f t="shared" si="102"/>
        <v>77.05745489533751</v>
      </c>
      <c r="F1322" s="2">
        <f t="shared" si="103"/>
        <v>23.487112252098875</v>
      </c>
    </row>
    <row r="1323" spans="1:6" ht="11.25">
      <c r="A1323">
        <f t="shared" si="104"/>
        <v>7890</v>
      </c>
      <c r="B1323" s="4">
        <v>4070</v>
      </c>
      <c r="C1323" s="8">
        <f t="shared" si="105"/>
        <v>4.07</v>
      </c>
      <c r="D1323" s="1">
        <f t="shared" si="101"/>
        <v>101.00000000000001</v>
      </c>
      <c r="E1323" s="2">
        <f t="shared" si="102"/>
        <v>83.14194212736717</v>
      </c>
      <c r="F1323" s="2">
        <f t="shared" si="103"/>
        <v>25.341663960421517</v>
      </c>
    </row>
    <row r="1324" spans="1:6" ht="11.25">
      <c r="A1324">
        <f t="shared" si="104"/>
        <v>7896</v>
      </c>
      <c r="B1324" s="4">
        <v>4072</v>
      </c>
      <c r="C1324" s="8">
        <f t="shared" si="105"/>
        <v>4.072</v>
      </c>
      <c r="D1324" s="1">
        <f t="shared" si="101"/>
        <v>101.04444444444445</v>
      </c>
      <c r="E1324" s="2">
        <f t="shared" si="102"/>
        <v>70.97405134023013</v>
      </c>
      <c r="F1324" s="2">
        <f t="shared" si="103"/>
        <v>21.632890848502146</v>
      </c>
    </row>
    <row r="1325" spans="1:6" ht="11.25">
      <c r="A1325">
        <f t="shared" si="104"/>
        <v>7902</v>
      </c>
      <c r="B1325" s="4">
        <v>4073</v>
      </c>
      <c r="C1325" s="8">
        <f t="shared" si="105"/>
        <v>4.073</v>
      </c>
      <c r="D1325" s="1">
        <f t="shared" si="101"/>
        <v>101.06666666666668</v>
      </c>
      <c r="E1325" s="2">
        <f t="shared" si="102"/>
        <v>64.89173103070156</v>
      </c>
      <c r="F1325" s="2">
        <f t="shared" si="103"/>
        <v>19.778999618157837</v>
      </c>
    </row>
    <row r="1326" spans="1:6" ht="11.25">
      <c r="A1326">
        <f t="shared" si="104"/>
        <v>7908</v>
      </c>
      <c r="B1326" s="4">
        <v>4074</v>
      </c>
      <c r="C1326" s="8">
        <f t="shared" si="105"/>
        <v>4.074</v>
      </c>
      <c r="D1326" s="1">
        <f t="shared" si="101"/>
        <v>101.08888888888889</v>
      </c>
      <c r="E1326" s="2">
        <f t="shared" si="102"/>
        <v>58.810493535763634</v>
      </c>
      <c r="F1326" s="2">
        <f t="shared" si="103"/>
        <v>17.925438429700755</v>
      </c>
    </row>
    <row r="1327" spans="1:6" ht="11.25">
      <c r="A1327">
        <f t="shared" si="104"/>
        <v>7914</v>
      </c>
      <c r="B1327" s="4">
        <v>4072</v>
      </c>
      <c r="C1327" s="8">
        <f t="shared" si="105"/>
        <v>4.072</v>
      </c>
      <c r="D1327" s="1">
        <f t="shared" si="101"/>
        <v>101.04444444444445</v>
      </c>
      <c r="E1327" s="2">
        <f t="shared" si="102"/>
        <v>70.97405134023013</v>
      </c>
      <c r="F1327" s="2">
        <f t="shared" si="103"/>
        <v>21.632890848502146</v>
      </c>
    </row>
    <row r="1328" spans="1:6" ht="11.25">
      <c r="A1328">
        <f t="shared" si="104"/>
        <v>7920</v>
      </c>
      <c r="B1328" s="4">
        <v>4074</v>
      </c>
      <c r="C1328" s="8">
        <f t="shared" si="105"/>
        <v>4.074</v>
      </c>
      <c r="D1328" s="1">
        <f t="shared" si="101"/>
        <v>101.08888888888889</v>
      </c>
      <c r="E1328" s="2">
        <f t="shared" si="102"/>
        <v>58.810493535763634</v>
      </c>
      <c r="F1328" s="2">
        <f t="shared" si="103"/>
        <v>17.925438429700755</v>
      </c>
    </row>
    <row r="1329" spans="1:6" ht="11.25">
      <c r="A1329">
        <f t="shared" si="104"/>
        <v>7926</v>
      </c>
      <c r="B1329" s="4">
        <v>4071</v>
      </c>
      <c r="C1329" s="8">
        <f t="shared" si="105"/>
        <v>4.071</v>
      </c>
      <c r="D1329" s="1">
        <f t="shared" si="101"/>
        <v>101.02222222222221</v>
      </c>
      <c r="E1329" s="2">
        <f t="shared" si="102"/>
        <v>77.05745489533751</v>
      </c>
      <c r="F1329" s="2">
        <f t="shared" si="103"/>
        <v>23.487112252098875</v>
      </c>
    </row>
    <row r="1330" spans="1:6" ht="11.25">
      <c r="A1330">
        <f t="shared" si="104"/>
        <v>7932</v>
      </c>
      <c r="B1330" s="4">
        <v>4073</v>
      </c>
      <c r="C1330" s="8">
        <f t="shared" si="105"/>
        <v>4.073</v>
      </c>
      <c r="D1330" s="1">
        <f t="shared" si="101"/>
        <v>101.06666666666668</v>
      </c>
      <c r="E1330" s="2">
        <f t="shared" si="102"/>
        <v>64.89173103070156</v>
      </c>
      <c r="F1330" s="2">
        <f t="shared" si="103"/>
        <v>19.778999618157837</v>
      </c>
    </row>
    <row r="1331" spans="1:6" ht="11.25">
      <c r="A1331">
        <f t="shared" si="104"/>
        <v>7938</v>
      </c>
      <c r="B1331" s="4">
        <v>4069</v>
      </c>
      <c r="C1331" s="8">
        <f t="shared" si="105"/>
        <v>4.069</v>
      </c>
      <c r="D1331" s="1">
        <f t="shared" si="101"/>
        <v>100.97777777777777</v>
      </c>
      <c r="E1331" s="2">
        <f t="shared" si="102"/>
        <v>89.22751346779171</v>
      </c>
      <c r="F1331" s="2">
        <f t="shared" si="103"/>
        <v>27.196546104982914</v>
      </c>
    </row>
    <row r="1332" spans="1:6" ht="11.25">
      <c r="A1332">
        <f t="shared" si="104"/>
        <v>7944</v>
      </c>
      <c r="B1332" s="4">
        <v>4071</v>
      </c>
      <c r="C1332" s="8">
        <f t="shared" si="105"/>
        <v>4.071</v>
      </c>
      <c r="D1332" s="1">
        <f t="shared" si="101"/>
        <v>101.02222222222221</v>
      </c>
      <c r="E1332" s="2">
        <f t="shared" si="102"/>
        <v>77.05745489533751</v>
      </c>
      <c r="F1332" s="2">
        <f t="shared" si="103"/>
        <v>23.487112252098875</v>
      </c>
    </row>
    <row r="1333" spans="1:6" ht="11.25">
      <c r="A1333">
        <f t="shared" si="104"/>
        <v>7950</v>
      </c>
      <c r="B1333" s="4">
        <v>4072</v>
      </c>
      <c r="C1333" s="8">
        <f t="shared" si="105"/>
        <v>4.072</v>
      </c>
      <c r="D1333" s="1">
        <f t="shared" si="101"/>
        <v>101.04444444444445</v>
      </c>
      <c r="E1333" s="2">
        <f t="shared" si="102"/>
        <v>70.97405134023013</v>
      </c>
      <c r="F1333" s="2">
        <f t="shared" si="103"/>
        <v>21.632890848502146</v>
      </c>
    </row>
    <row r="1334" spans="1:6" ht="11.25">
      <c r="A1334">
        <f t="shared" si="104"/>
        <v>7956</v>
      </c>
      <c r="B1334" s="4">
        <v>4072</v>
      </c>
      <c r="C1334" s="8">
        <f t="shared" si="105"/>
        <v>4.072</v>
      </c>
      <c r="D1334" s="1">
        <f t="shared" si="101"/>
        <v>101.04444444444445</v>
      </c>
      <c r="E1334" s="2">
        <f t="shared" si="102"/>
        <v>70.97405134023013</v>
      </c>
      <c r="F1334" s="2">
        <f t="shared" si="103"/>
        <v>21.632890848502146</v>
      </c>
    </row>
    <row r="1335" spans="1:6" ht="11.25">
      <c r="A1335">
        <f t="shared" si="104"/>
        <v>7962</v>
      </c>
      <c r="B1335" s="4">
        <v>4074</v>
      </c>
      <c r="C1335" s="8">
        <f t="shared" si="105"/>
        <v>4.074</v>
      </c>
      <c r="D1335" s="1">
        <f t="shared" si="101"/>
        <v>101.08888888888889</v>
      </c>
      <c r="E1335" s="2">
        <f t="shared" si="102"/>
        <v>58.810493535763634</v>
      </c>
      <c r="F1335" s="2">
        <f t="shared" si="103"/>
        <v>17.925438429700755</v>
      </c>
    </row>
    <row r="1336" spans="1:6" ht="11.25">
      <c r="A1336">
        <f t="shared" si="104"/>
        <v>7968</v>
      </c>
      <c r="B1336" s="4">
        <v>4072</v>
      </c>
      <c r="C1336" s="8">
        <f t="shared" si="105"/>
        <v>4.072</v>
      </c>
      <c r="D1336" s="1">
        <f t="shared" si="101"/>
        <v>101.04444444444445</v>
      </c>
      <c r="E1336" s="2">
        <f t="shared" si="102"/>
        <v>70.97405134023013</v>
      </c>
      <c r="F1336" s="2">
        <f t="shared" si="103"/>
        <v>21.632890848502146</v>
      </c>
    </row>
    <row r="1337" spans="1:6" ht="11.25">
      <c r="A1337">
        <f t="shared" si="104"/>
        <v>7974</v>
      </c>
      <c r="B1337" s="4">
        <v>4074</v>
      </c>
      <c r="C1337" s="8">
        <f t="shared" si="105"/>
        <v>4.074</v>
      </c>
      <c r="D1337" s="1">
        <f t="shared" si="101"/>
        <v>101.08888888888889</v>
      </c>
      <c r="E1337" s="2">
        <f t="shared" si="102"/>
        <v>58.810493535763634</v>
      </c>
      <c r="F1337" s="2">
        <f t="shared" si="103"/>
        <v>17.925438429700755</v>
      </c>
    </row>
    <row r="1338" spans="1:6" ht="11.25">
      <c r="A1338">
        <f t="shared" si="104"/>
        <v>7980</v>
      </c>
      <c r="B1338" s="4">
        <v>4073</v>
      </c>
      <c r="C1338" s="8">
        <f t="shared" si="105"/>
        <v>4.073</v>
      </c>
      <c r="D1338" s="1">
        <f t="shared" si="101"/>
        <v>101.06666666666668</v>
      </c>
      <c r="E1338" s="2">
        <f t="shared" si="102"/>
        <v>64.89173103070156</v>
      </c>
      <c r="F1338" s="2">
        <f t="shared" si="103"/>
        <v>19.778999618157837</v>
      </c>
    </row>
    <row r="1339" spans="1:6" ht="11.25">
      <c r="A1339">
        <f t="shared" si="104"/>
        <v>7986</v>
      </c>
      <c r="B1339" s="4">
        <v>4073</v>
      </c>
      <c r="C1339" s="8">
        <f t="shared" si="105"/>
        <v>4.073</v>
      </c>
      <c r="D1339" s="1">
        <f t="shared" si="101"/>
        <v>101.06666666666668</v>
      </c>
      <c r="E1339" s="2">
        <f t="shared" si="102"/>
        <v>64.89173103070156</v>
      </c>
      <c r="F1339" s="2">
        <f t="shared" si="103"/>
        <v>19.778999618157837</v>
      </c>
    </row>
    <row r="1340" spans="1:6" ht="11.25">
      <c r="A1340">
        <f t="shared" si="104"/>
        <v>7992</v>
      </c>
      <c r="B1340" s="4">
        <v>4072</v>
      </c>
      <c r="C1340" s="8">
        <f t="shared" si="105"/>
        <v>4.072</v>
      </c>
      <c r="D1340" s="1">
        <f t="shared" si="101"/>
        <v>101.04444444444445</v>
      </c>
      <c r="E1340" s="2">
        <f t="shared" si="102"/>
        <v>70.97405134023013</v>
      </c>
      <c r="F1340" s="2">
        <f t="shared" si="103"/>
        <v>21.632890848502146</v>
      </c>
    </row>
    <row r="1341" spans="1:6" ht="11.25">
      <c r="A1341">
        <f t="shared" si="104"/>
        <v>7998</v>
      </c>
      <c r="B1341" s="4">
        <v>4073</v>
      </c>
      <c r="C1341" s="8">
        <f t="shared" si="105"/>
        <v>4.073</v>
      </c>
      <c r="D1341" s="1">
        <f t="shared" si="101"/>
        <v>101.06666666666668</v>
      </c>
      <c r="E1341" s="2">
        <f t="shared" si="102"/>
        <v>64.89173103070156</v>
      </c>
      <c r="F1341" s="2">
        <f t="shared" si="103"/>
        <v>19.778999618157837</v>
      </c>
    </row>
    <row r="1342" spans="1:6" ht="11.25">
      <c r="A1342">
        <f t="shared" si="104"/>
        <v>8004</v>
      </c>
      <c r="B1342" s="4">
        <v>4071</v>
      </c>
      <c r="C1342" s="8">
        <f t="shared" si="105"/>
        <v>4.071</v>
      </c>
      <c r="D1342" s="1">
        <f t="shared" si="101"/>
        <v>101.02222222222221</v>
      </c>
      <c r="E1342" s="2">
        <f t="shared" si="102"/>
        <v>77.05745489533751</v>
      </c>
      <c r="F1342" s="2">
        <f t="shared" si="103"/>
        <v>23.487112252098875</v>
      </c>
    </row>
    <row r="1343" spans="1:6" ht="11.25">
      <c r="A1343">
        <f t="shared" si="104"/>
        <v>8010</v>
      </c>
      <c r="B1343" s="4">
        <v>4071</v>
      </c>
      <c r="C1343" s="8">
        <f t="shared" si="105"/>
        <v>4.071</v>
      </c>
      <c r="D1343" s="1">
        <f t="shared" si="101"/>
        <v>101.02222222222221</v>
      </c>
      <c r="E1343" s="2">
        <f t="shared" si="102"/>
        <v>77.05745489533751</v>
      </c>
      <c r="F1343" s="2">
        <f t="shared" si="103"/>
        <v>23.487112252098875</v>
      </c>
    </row>
    <row r="1344" spans="1:6" ht="11.25">
      <c r="A1344">
        <f t="shared" si="104"/>
        <v>8016</v>
      </c>
      <c r="B1344" s="4">
        <v>4073</v>
      </c>
      <c r="C1344" s="8">
        <f t="shared" si="105"/>
        <v>4.073</v>
      </c>
      <c r="D1344" s="1">
        <f t="shared" si="101"/>
        <v>101.06666666666668</v>
      </c>
      <c r="E1344" s="2">
        <f t="shared" si="102"/>
        <v>64.89173103070156</v>
      </c>
      <c r="F1344" s="2">
        <f t="shared" si="103"/>
        <v>19.778999618157837</v>
      </c>
    </row>
    <row r="1345" spans="1:6" ht="11.25">
      <c r="A1345">
        <f t="shared" si="104"/>
        <v>8022</v>
      </c>
      <c r="B1345" s="4">
        <v>4070</v>
      </c>
      <c r="C1345" s="8">
        <f t="shared" si="105"/>
        <v>4.07</v>
      </c>
      <c r="D1345" s="1">
        <f t="shared" si="101"/>
        <v>101.00000000000001</v>
      </c>
      <c r="E1345" s="2">
        <f t="shared" si="102"/>
        <v>83.14194212736717</v>
      </c>
      <c r="F1345" s="2">
        <f t="shared" si="103"/>
        <v>25.341663960421517</v>
      </c>
    </row>
    <row r="1346" spans="1:6" ht="11.25">
      <c r="A1346">
        <f t="shared" si="104"/>
        <v>8028</v>
      </c>
      <c r="B1346" s="4">
        <v>4070</v>
      </c>
      <c r="C1346" s="8">
        <f t="shared" si="105"/>
        <v>4.07</v>
      </c>
      <c r="D1346" s="1">
        <f t="shared" si="101"/>
        <v>101.00000000000001</v>
      </c>
      <c r="E1346" s="2">
        <f t="shared" si="102"/>
        <v>83.14194212736717</v>
      </c>
      <c r="F1346" s="2">
        <f t="shared" si="103"/>
        <v>25.341663960421517</v>
      </c>
    </row>
    <row r="1347" spans="1:6" ht="11.25">
      <c r="A1347">
        <f t="shared" si="104"/>
        <v>8034</v>
      </c>
      <c r="B1347" s="4">
        <v>4074</v>
      </c>
      <c r="C1347" s="8">
        <f t="shared" si="105"/>
        <v>4.074</v>
      </c>
      <c r="D1347" s="1">
        <f t="shared" si="101"/>
        <v>101.08888888888889</v>
      </c>
      <c r="E1347" s="2">
        <f t="shared" si="102"/>
        <v>58.810493535763634</v>
      </c>
      <c r="F1347" s="2">
        <f t="shared" si="103"/>
        <v>17.925438429700755</v>
      </c>
    </row>
    <row r="1348" spans="1:6" ht="11.25">
      <c r="A1348">
        <f t="shared" si="104"/>
        <v>8040</v>
      </c>
      <c r="B1348" s="4">
        <v>4074</v>
      </c>
      <c r="C1348" s="8">
        <f t="shared" si="105"/>
        <v>4.074</v>
      </c>
      <c r="D1348" s="1">
        <f t="shared" si="101"/>
        <v>101.08888888888889</v>
      </c>
      <c r="E1348" s="2">
        <f t="shared" si="102"/>
        <v>58.810493535763634</v>
      </c>
      <c r="F1348" s="2">
        <f t="shared" si="103"/>
        <v>17.925438429700755</v>
      </c>
    </row>
    <row r="1349" spans="1:6" ht="11.25">
      <c r="A1349">
        <f t="shared" si="104"/>
        <v>8046</v>
      </c>
      <c r="B1349" s="4">
        <v>4072</v>
      </c>
      <c r="C1349" s="8">
        <f t="shared" si="105"/>
        <v>4.072</v>
      </c>
      <c r="D1349" s="1">
        <f t="shared" si="101"/>
        <v>101.04444444444445</v>
      </c>
      <c r="E1349" s="2">
        <f t="shared" si="102"/>
        <v>70.97405134023013</v>
      </c>
      <c r="F1349" s="2">
        <f t="shared" si="103"/>
        <v>21.632890848502146</v>
      </c>
    </row>
    <row r="1350" spans="1:6" ht="11.25">
      <c r="A1350">
        <f t="shared" si="104"/>
        <v>8052</v>
      </c>
      <c r="B1350" s="4">
        <v>4070</v>
      </c>
      <c r="C1350" s="8">
        <f t="shared" si="105"/>
        <v>4.07</v>
      </c>
      <c r="D1350" s="1">
        <f t="shared" si="101"/>
        <v>101.00000000000001</v>
      </c>
      <c r="E1350" s="2">
        <f t="shared" si="102"/>
        <v>83.14194212736717</v>
      </c>
      <c r="F1350" s="2">
        <f t="shared" si="103"/>
        <v>25.341663960421517</v>
      </c>
    </row>
    <row r="1351" spans="1:6" ht="11.25">
      <c r="A1351">
        <f t="shared" si="104"/>
        <v>8058</v>
      </c>
      <c r="B1351" s="4">
        <v>4073</v>
      </c>
      <c r="C1351" s="8">
        <f t="shared" si="105"/>
        <v>4.073</v>
      </c>
      <c r="D1351" s="1">
        <f t="shared" si="101"/>
        <v>101.06666666666668</v>
      </c>
      <c r="E1351" s="2">
        <f t="shared" si="102"/>
        <v>64.89173103070156</v>
      </c>
      <c r="F1351" s="2">
        <f t="shared" si="103"/>
        <v>19.778999618157837</v>
      </c>
    </row>
    <row r="1352" spans="1:6" ht="11.25">
      <c r="A1352">
        <f t="shared" si="104"/>
        <v>8064</v>
      </c>
      <c r="B1352" s="4">
        <v>4074</v>
      </c>
      <c r="C1352" s="8">
        <f t="shared" si="105"/>
        <v>4.074</v>
      </c>
      <c r="D1352" s="1">
        <f aca="true" t="shared" si="106" ref="D1352:D1415">((C1352/5)+0.095)/0.009</f>
        <v>101.08888888888889</v>
      </c>
      <c r="E1352" s="2">
        <f aca="true" t="shared" si="107" ref="E1352:E1415">(POWER(10,LOG10(D1352/101.304)/5.2558797)-1)/(-6.8755856*POWER(10,-6))</f>
        <v>58.810493535763634</v>
      </c>
      <c r="F1352" s="2">
        <f t="shared" si="103"/>
        <v>17.925438429700755</v>
      </c>
    </row>
    <row r="1353" spans="1:6" ht="11.25">
      <c r="A1353">
        <f t="shared" si="104"/>
        <v>8070</v>
      </c>
      <c r="B1353" s="4">
        <v>4071</v>
      </c>
      <c r="C1353" s="8">
        <f t="shared" si="105"/>
        <v>4.071</v>
      </c>
      <c r="D1353" s="1">
        <f t="shared" si="106"/>
        <v>101.02222222222221</v>
      </c>
      <c r="E1353" s="2">
        <f t="shared" si="107"/>
        <v>77.05745489533751</v>
      </c>
      <c r="F1353" s="2">
        <f t="shared" si="103"/>
        <v>23.487112252098875</v>
      </c>
    </row>
    <row r="1354" spans="1:6" ht="11.25">
      <c r="A1354">
        <f t="shared" si="104"/>
        <v>8076</v>
      </c>
      <c r="B1354" s="4">
        <v>4074</v>
      </c>
      <c r="C1354" s="8">
        <f t="shared" si="105"/>
        <v>4.074</v>
      </c>
      <c r="D1354" s="1">
        <f t="shared" si="106"/>
        <v>101.08888888888889</v>
      </c>
      <c r="E1354" s="2">
        <f t="shared" si="107"/>
        <v>58.810493535763634</v>
      </c>
      <c r="F1354" s="2">
        <f aca="true" t="shared" si="108" ref="F1354:F1417">E1354*0.3048</f>
        <v>17.925438429700755</v>
      </c>
    </row>
    <row r="1355" spans="1:6" ht="11.25">
      <c r="A1355">
        <f aca="true" t="shared" si="109" ref="A1355:A1418">A1354+6</f>
        <v>8082</v>
      </c>
      <c r="B1355" s="4">
        <v>4071</v>
      </c>
      <c r="C1355" s="8">
        <f t="shared" si="105"/>
        <v>4.071</v>
      </c>
      <c r="D1355" s="1">
        <f t="shared" si="106"/>
        <v>101.02222222222221</v>
      </c>
      <c r="E1355" s="2">
        <f t="shared" si="107"/>
        <v>77.05745489533751</v>
      </c>
      <c r="F1355" s="2">
        <f t="shared" si="108"/>
        <v>23.487112252098875</v>
      </c>
    </row>
    <row r="1356" spans="1:6" ht="11.25">
      <c r="A1356">
        <f t="shared" si="109"/>
        <v>8088</v>
      </c>
      <c r="B1356" s="4">
        <v>4072</v>
      </c>
      <c r="C1356" s="8">
        <f t="shared" si="105"/>
        <v>4.072</v>
      </c>
      <c r="D1356" s="1">
        <f t="shared" si="106"/>
        <v>101.04444444444445</v>
      </c>
      <c r="E1356" s="2">
        <f t="shared" si="107"/>
        <v>70.97405134023013</v>
      </c>
      <c r="F1356" s="2">
        <f t="shared" si="108"/>
        <v>21.632890848502146</v>
      </c>
    </row>
    <row r="1357" spans="1:6" ht="11.25">
      <c r="A1357">
        <f t="shared" si="109"/>
        <v>8094</v>
      </c>
      <c r="B1357" s="4">
        <v>4072</v>
      </c>
      <c r="C1357" s="8">
        <f t="shared" si="105"/>
        <v>4.072</v>
      </c>
      <c r="D1357" s="1">
        <f t="shared" si="106"/>
        <v>101.04444444444445</v>
      </c>
      <c r="E1357" s="2">
        <f t="shared" si="107"/>
        <v>70.97405134023013</v>
      </c>
      <c r="F1357" s="2">
        <f t="shared" si="108"/>
        <v>21.632890848502146</v>
      </c>
    </row>
    <row r="1358" spans="1:6" ht="11.25">
      <c r="A1358">
        <f t="shared" si="109"/>
        <v>8100</v>
      </c>
      <c r="B1358" s="4">
        <v>4071</v>
      </c>
      <c r="C1358" s="8">
        <f t="shared" si="105"/>
        <v>4.071</v>
      </c>
      <c r="D1358" s="1">
        <f t="shared" si="106"/>
        <v>101.02222222222221</v>
      </c>
      <c r="E1358" s="2">
        <f t="shared" si="107"/>
        <v>77.05745489533751</v>
      </c>
      <c r="F1358" s="2">
        <f t="shared" si="108"/>
        <v>23.487112252098875</v>
      </c>
    </row>
    <row r="1359" spans="1:6" ht="11.25">
      <c r="A1359">
        <f t="shared" si="109"/>
        <v>8106</v>
      </c>
      <c r="B1359" s="4">
        <v>4072</v>
      </c>
      <c r="C1359" s="8">
        <f aca="true" t="shared" si="110" ref="C1359:C1422">B1359/1000</f>
        <v>4.072</v>
      </c>
      <c r="D1359" s="1">
        <f t="shared" si="106"/>
        <v>101.04444444444445</v>
      </c>
      <c r="E1359" s="2">
        <f t="shared" si="107"/>
        <v>70.97405134023013</v>
      </c>
      <c r="F1359" s="2">
        <f t="shared" si="108"/>
        <v>21.632890848502146</v>
      </c>
    </row>
    <row r="1360" spans="1:6" ht="11.25">
      <c r="A1360">
        <f t="shared" si="109"/>
        <v>8112</v>
      </c>
      <c r="B1360" s="4">
        <v>4072</v>
      </c>
      <c r="C1360" s="8">
        <f t="shared" si="110"/>
        <v>4.072</v>
      </c>
      <c r="D1360" s="1">
        <f t="shared" si="106"/>
        <v>101.04444444444445</v>
      </c>
      <c r="E1360" s="2">
        <f t="shared" si="107"/>
        <v>70.97405134023013</v>
      </c>
      <c r="F1360" s="2">
        <f t="shared" si="108"/>
        <v>21.632890848502146</v>
      </c>
    </row>
    <row r="1361" spans="1:6" ht="11.25">
      <c r="A1361">
        <f t="shared" si="109"/>
        <v>8118</v>
      </c>
      <c r="B1361" s="4">
        <v>4072</v>
      </c>
      <c r="C1361" s="8">
        <f t="shared" si="110"/>
        <v>4.072</v>
      </c>
      <c r="D1361" s="1">
        <f t="shared" si="106"/>
        <v>101.04444444444445</v>
      </c>
      <c r="E1361" s="2">
        <f t="shared" si="107"/>
        <v>70.97405134023013</v>
      </c>
      <c r="F1361" s="2">
        <f t="shared" si="108"/>
        <v>21.632890848502146</v>
      </c>
    </row>
    <row r="1362" spans="1:6" ht="11.25">
      <c r="A1362">
        <f t="shared" si="109"/>
        <v>8124</v>
      </c>
      <c r="B1362" s="4">
        <v>4074</v>
      </c>
      <c r="C1362" s="8">
        <f t="shared" si="110"/>
        <v>4.074</v>
      </c>
      <c r="D1362" s="1">
        <f t="shared" si="106"/>
        <v>101.08888888888889</v>
      </c>
      <c r="E1362" s="2">
        <f t="shared" si="107"/>
        <v>58.810493535763634</v>
      </c>
      <c r="F1362" s="2">
        <f t="shared" si="108"/>
        <v>17.925438429700755</v>
      </c>
    </row>
    <row r="1363" spans="1:6" ht="11.25">
      <c r="A1363">
        <f t="shared" si="109"/>
        <v>8130</v>
      </c>
      <c r="B1363" s="4">
        <v>4073</v>
      </c>
      <c r="C1363" s="8">
        <f t="shared" si="110"/>
        <v>4.073</v>
      </c>
      <c r="D1363" s="1">
        <f t="shared" si="106"/>
        <v>101.06666666666668</v>
      </c>
      <c r="E1363" s="2">
        <f t="shared" si="107"/>
        <v>64.89173103070156</v>
      </c>
      <c r="F1363" s="2">
        <f t="shared" si="108"/>
        <v>19.778999618157837</v>
      </c>
    </row>
    <row r="1364" spans="1:6" ht="11.25">
      <c r="A1364">
        <f t="shared" si="109"/>
        <v>8136</v>
      </c>
      <c r="B1364" s="4">
        <v>4072</v>
      </c>
      <c r="C1364" s="8">
        <f t="shared" si="110"/>
        <v>4.072</v>
      </c>
      <c r="D1364" s="1">
        <f t="shared" si="106"/>
        <v>101.04444444444445</v>
      </c>
      <c r="E1364" s="2">
        <f t="shared" si="107"/>
        <v>70.97405134023013</v>
      </c>
      <c r="F1364" s="2">
        <f t="shared" si="108"/>
        <v>21.632890848502146</v>
      </c>
    </row>
    <row r="1365" spans="1:6" ht="11.25">
      <c r="A1365">
        <f t="shared" si="109"/>
        <v>8142</v>
      </c>
      <c r="B1365" s="4">
        <v>4072</v>
      </c>
      <c r="C1365" s="8">
        <f t="shared" si="110"/>
        <v>4.072</v>
      </c>
      <c r="D1365" s="1">
        <f t="shared" si="106"/>
        <v>101.04444444444445</v>
      </c>
      <c r="E1365" s="2">
        <f t="shared" si="107"/>
        <v>70.97405134023013</v>
      </c>
      <c r="F1365" s="2">
        <f t="shared" si="108"/>
        <v>21.632890848502146</v>
      </c>
    </row>
    <row r="1366" spans="1:6" ht="11.25">
      <c r="A1366">
        <f t="shared" si="109"/>
        <v>8148</v>
      </c>
      <c r="B1366" s="4">
        <v>4073</v>
      </c>
      <c r="C1366" s="8">
        <f t="shared" si="110"/>
        <v>4.073</v>
      </c>
      <c r="D1366" s="1">
        <f t="shared" si="106"/>
        <v>101.06666666666668</v>
      </c>
      <c r="E1366" s="2">
        <f t="shared" si="107"/>
        <v>64.89173103070156</v>
      </c>
      <c r="F1366" s="2">
        <f t="shared" si="108"/>
        <v>19.778999618157837</v>
      </c>
    </row>
    <row r="1367" spans="1:6" ht="11.25">
      <c r="A1367">
        <f t="shared" si="109"/>
        <v>8154</v>
      </c>
      <c r="B1367" s="4">
        <v>4073</v>
      </c>
      <c r="C1367" s="8">
        <f t="shared" si="110"/>
        <v>4.073</v>
      </c>
      <c r="D1367" s="1">
        <f t="shared" si="106"/>
        <v>101.06666666666668</v>
      </c>
      <c r="E1367" s="2">
        <f t="shared" si="107"/>
        <v>64.89173103070156</v>
      </c>
      <c r="F1367" s="2">
        <f t="shared" si="108"/>
        <v>19.778999618157837</v>
      </c>
    </row>
    <row r="1368" spans="1:6" ht="11.25">
      <c r="A1368">
        <f t="shared" si="109"/>
        <v>8160</v>
      </c>
      <c r="B1368" s="4">
        <v>4073</v>
      </c>
      <c r="C1368" s="8">
        <f t="shared" si="110"/>
        <v>4.073</v>
      </c>
      <c r="D1368" s="1">
        <f t="shared" si="106"/>
        <v>101.06666666666668</v>
      </c>
      <c r="E1368" s="2">
        <f t="shared" si="107"/>
        <v>64.89173103070156</v>
      </c>
      <c r="F1368" s="2">
        <f t="shared" si="108"/>
        <v>19.778999618157837</v>
      </c>
    </row>
    <row r="1369" spans="1:6" ht="11.25">
      <c r="A1369">
        <f t="shared" si="109"/>
        <v>8166</v>
      </c>
      <c r="B1369" s="4">
        <v>4071</v>
      </c>
      <c r="C1369" s="8">
        <f t="shared" si="110"/>
        <v>4.071</v>
      </c>
      <c r="D1369" s="1">
        <f t="shared" si="106"/>
        <v>101.02222222222221</v>
      </c>
      <c r="E1369" s="2">
        <f t="shared" si="107"/>
        <v>77.05745489533751</v>
      </c>
      <c r="F1369" s="2">
        <f t="shared" si="108"/>
        <v>23.487112252098875</v>
      </c>
    </row>
    <row r="1370" spans="1:6" ht="11.25">
      <c r="A1370">
        <f t="shared" si="109"/>
        <v>8172</v>
      </c>
      <c r="B1370" s="4">
        <v>4073</v>
      </c>
      <c r="C1370" s="8">
        <f t="shared" si="110"/>
        <v>4.073</v>
      </c>
      <c r="D1370" s="1">
        <f t="shared" si="106"/>
        <v>101.06666666666668</v>
      </c>
      <c r="E1370" s="2">
        <f t="shared" si="107"/>
        <v>64.89173103070156</v>
      </c>
      <c r="F1370" s="2">
        <f t="shared" si="108"/>
        <v>19.778999618157837</v>
      </c>
    </row>
    <row r="1371" spans="1:6" ht="11.25">
      <c r="A1371">
        <f t="shared" si="109"/>
        <v>8178</v>
      </c>
      <c r="B1371" s="4">
        <v>4072</v>
      </c>
      <c r="C1371" s="8">
        <f t="shared" si="110"/>
        <v>4.072</v>
      </c>
      <c r="D1371" s="1">
        <f t="shared" si="106"/>
        <v>101.04444444444445</v>
      </c>
      <c r="E1371" s="2">
        <f t="shared" si="107"/>
        <v>70.97405134023013</v>
      </c>
      <c r="F1371" s="2">
        <f t="shared" si="108"/>
        <v>21.632890848502146</v>
      </c>
    </row>
    <row r="1372" spans="1:6" ht="11.25">
      <c r="A1372">
        <f t="shared" si="109"/>
        <v>8184</v>
      </c>
      <c r="B1372" s="4">
        <v>4073</v>
      </c>
      <c r="C1372" s="8">
        <f t="shared" si="110"/>
        <v>4.073</v>
      </c>
      <c r="D1372" s="1">
        <f t="shared" si="106"/>
        <v>101.06666666666668</v>
      </c>
      <c r="E1372" s="2">
        <f t="shared" si="107"/>
        <v>64.89173103070156</v>
      </c>
      <c r="F1372" s="2">
        <f t="shared" si="108"/>
        <v>19.778999618157837</v>
      </c>
    </row>
    <row r="1373" spans="1:6" ht="11.25">
      <c r="A1373">
        <f t="shared" si="109"/>
        <v>8190</v>
      </c>
      <c r="B1373" s="4">
        <v>4074</v>
      </c>
      <c r="C1373" s="8">
        <f t="shared" si="110"/>
        <v>4.074</v>
      </c>
      <c r="D1373" s="1">
        <f t="shared" si="106"/>
        <v>101.08888888888889</v>
      </c>
      <c r="E1373" s="2">
        <f t="shared" si="107"/>
        <v>58.810493535763634</v>
      </c>
      <c r="F1373" s="2">
        <f t="shared" si="108"/>
        <v>17.925438429700755</v>
      </c>
    </row>
    <row r="1374" spans="1:6" ht="11.25">
      <c r="A1374">
        <f t="shared" si="109"/>
        <v>8196</v>
      </c>
      <c r="B1374" s="4">
        <v>4075</v>
      </c>
      <c r="C1374" s="8">
        <f t="shared" si="110"/>
        <v>4.075</v>
      </c>
      <c r="D1374" s="1">
        <f t="shared" si="106"/>
        <v>101.11111111111113</v>
      </c>
      <c r="E1374" s="2">
        <f t="shared" si="107"/>
        <v>52.73033842467032</v>
      </c>
      <c r="F1374" s="2">
        <f t="shared" si="108"/>
        <v>16.072207151839514</v>
      </c>
    </row>
    <row r="1375" spans="1:6" ht="11.25">
      <c r="A1375">
        <f t="shared" si="109"/>
        <v>8202</v>
      </c>
      <c r="B1375" s="4">
        <v>4075</v>
      </c>
      <c r="C1375" s="8">
        <f t="shared" si="110"/>
        <v>4.075</v>
      </c>
      <c r="D1375" s="1">
        <f t="shared" si="106"/>
        <v>101.11111111111113</v>
      </c>
      <c r="E1375" s="2">
        <f t="shared" si="107"/>
        <v>52.73033842467032</v>
      </c>
      <c r="F1375" s="2">
        <f t="shared" si="108"/>
        <v>16.072207151839514</v>
      </c>
    </row>
    <row r="1376" spans="1:6" ht="11.25">
      <c r="A1376">
        <f t="shared" si="109"/>
        <v>8208</v>
      </c>
      <c r="B1376" s="4">
        <v>4074</v>
      </c>
      <c r="C1376" s="8">
        <f t="shared" si="110"/>
        <v>4.074</v>
      </c>
      <c r="D1376" s="1">
        <f t="shared" si="106"/>
        <v>101.08888888888889</v>
      </c>
      <c r="E1376" s="2">
        <f t="shared" si="107"/>
        <v>58.810493535763634</v>
      </c>
      <c r="F1376" s="2">
        <f t="shared" si="108"/>
        <v>17.925438429700755</v>
      </c>
    </row>
    <row r="1377" spans="1:6" ht="11.25">
      <c r="A1377">
        <f t="shared" si="109"/>
        <v>8214</v>
      </c>
      <c r="B1377" s="4">
        <v>4071</v>
      </c>
      <c r="C1377" s="8">
        <f t="shared" si="110"/>
        <v>4.071</v>
      </c>
      <c r="D1377" s="1">
        <f t="shared" si="106"/>
        <v>101.02222222222221</v>
      </c>
      <c r="E1377" s="2">
        <f t="shared" si="107"/>
        <v>77.05745489533751</v>
      </c>
      <c r="F1377" s="2">
        <f t="shared" si="108"/>
        <v>23.487112252098875</v>
      </c>
    </row>
    <row r="1378" spans="1:6" ht="11.25">
      <c r="A1378">
        <f t="shared" si="109"/>
        <v>8220</v>
      </c>
      <c r="B1378" s="4">
        <v>4073</v>
      </c>
      <c r="C1378" s="8">
        <f t="shared" si="110"/>
        <v>4.073</v>
      </c>
      <c r="D1378" s="1">
        <f t="shared" si="106"/>
        <v>101.06666666666668</v>
      </c>
      <c r="E1378" s="2">
        <f t="shared" si="107"/>
        <v>64.89173103070156</v>
      </c>
      <c r="F1378" s="2">
        <f t="shared" si="108"/>
        <v>19.778999618157837</v>
      </c>
    </row>
    <row r="1379" spans="1:6" ht="11.25">
      <c r="A1379">
        <f t="shared" si="109"/>
        <v>8226</v>
      </c>
      <c r="B1379" s="4">
        <v>4073</v>
      </c>
      <c r="C1379" s="8">
        <f t="shared" si="110"/>
        <v>4.073</v>
      </c>
      <c r="D1379" s="1">
        <f t="shared" si="106"/>
        <v>101.06666666666668</v>
      </c>
      <c r="E1379" s="2">
        <f t="shared" si="107"/>
        <v>64.89173103070156</v>
      </c>
      <c r="F1379" s="2">
        <f t="shared" si="108"/>
        <v>19.778999618157837</v>
      </c>
    </row>
    <row r="1380" spans="1:6" ht="11.25">
      <c r="A1380">
        <f t="shared" si="109"/>
        <v>8232</v>
      </c>
      <c r="B1380" s="4">
        <v>4070</v>
      </c>
      <c r="C1380" s="8">
        <f t="shared" si="110"/>
        <v>4.07</v>
      </c>
      <c r="D1380" s="1">
        <f t="shared" si="106"/>
        <v>101.00000000000001</v>
      </c>
      <c r="E1380" s="2">
        <f t="shared" si="107"/>
        <v>83.14194212736717</v>
      </c>
      <c r="F1380" s="2">
        <f t="shared" si="108"/>
        <v>25.341663960421517</v>
      </c>
    </row>
    <row r="1381" spans="1:6" ht="11.25">
      <c r="A1381">
        <f t="shared" si="109"/>
        <v>8238</v>
      </c>
      <c r="B1381" s="4">
        <v>4072</v>
      </c>
      <c r="C1381" s="8">
        <f t="shared" si="110"/>
        <v>4.072</v>
      </c>
      <c r="D1381" s="1">
        <f t="shared" si="106"/>
        <v>101.04444444444445</v>
      </c>
      <c r="E1381" s="2">
        <f t="shared" si="107"/>
        <v>70.97405134023013</v>
      </c>
      <c r="F1381" s="2">
        <f t="shared" si="108"/>
        <v>21.632890848502146</v>
      </c>
    </row>
    <row r="1382" spans="1:6" ht="11.25">
      <c r="A1382">
        <f t="shared" si="109"/>
        <v>8244</v>
      </c>
      <c r="B1382" s="4">
        <v>4072</v>
      </c>
      <c r="C1382" s="8">
        <f t="shared" si="110"/>
        <v>4.072</v>
      </c>
      <c r="D1382" s="1">
        <f t="shared" si="106"/>
        <v>101.04444444444445</v>
      </c>
      <c r="E1382" s="2">
        <f t="shared" si="107"/>
        <v>70.97405134023013</v>
      </c>
      <c r="F1382" s="2">
        <f t="shared" si="108"/>
        <v>21.632890848502146</v>
      </c>
    </row>
    <row r="1383" spans="1:6" ht="11.25">
      <c r="A1383">
        <f t="shared" si="109"/>
        <v>8250</v>
      </c>
      <c r="B1383" s="4">
        <v>4074</v>
      </c>
      <c r="C1383" s="8">
        <f t="shared" si="110"/>
        <v>4.074</v>
      </c>
      <c r="D1383" s="1">
        <f t="shared" si="106"/>
        <v>101.08888888888889</v>
      </c>
      <c r="E1383" s="2">
        <f t="shared" si="107"/>
        <v>58.810493535763634</v>
      </c>
      <c r="F1383" s="2">
        <f t="shared" si="108"/>
        <v>17.925438429700755</v>
      </c>
    </row>
    <row r="1384" spans="1:6" ht="11.25">
      <c r="A1384">
        <f t="shared" si="109"/>
        <v>8256</v>
      </c>
      <c r="B1384" s="4">
        <v>4071</v>
      </c>
      <c r="C1384" s="8">
        <f t="shared" si="110"/>
        <v>4.071</v>
      </c>
      <c r="D1384" s="1">
        <f t="shared" si="106"/>
        <v>101.02222222222221</v>
      </c>
      <c r="E1384" s="2">
        <f t="shared" si="107"/>
        <v>77.05745489533751</v>
      </c>
      <c r="F1384" s="2">
        <f t="shared" si="108"/>
        <v>23.487112252098875</v>
      </c>
    </row>
    <row r="1385" spans="1:6" ht="11.25">
      <c r="A1385">
        <f t="shared" si="109"/>
        <v>8262</v>
      </c>
      <c r="B1385" s="4">
        <v>4072</v>
      </c>
      <c r="C1385" s="8">
        <f t="shared" si="110"/>
        <v>4.072</v>
      </c>
      <c r="D1385" s="1">
        <f t="shared" si="106"/>
        <v>101.04444444444445</v>
      </c>
      <c r="E1385" s="2">
        <f t="shared" si="107"/>
        <v>70.97405134023013</v>
      </c>
      <c r="F1385" s="2">
        <f t="shared" si="108"/>
        <v>21.632890848502146</v>
      </c>
    </row>
    <row r="1386" spans="1:6" ht="11.25">
      <c r="A1386">
        <f t="shared" si="109"/>
        <v>8268</v>
      </c>
      <c r="B1386" s="4">
        <v>4072</v>
      </c>
      <c r="C1386" s="8">
        <f t="shared" si="110"/>
        <v>4.072</v>
      </c>
      <c r="D1386" s="1">
        <f t="shared" si="106"/>
        <v>101.04444444444445</v>
      </c>
      <c r="E1386" s="2">
        <f t="shared" si="107"/>
        <v>70.97405134023013</v>
      </c>
      <c r="F1386" s="2">
        <f t="shared" si="108"/>
        <v>21.632890848502146</v>
      </c>
    </row>
    <row r="1387" spans="1:6" ht="11.25">
      <c r="A1387">
        <f t="shared" si="109"/>
        <v>8274</v>
      </c>
      <c r="B1387" s="4">
        <v>4073</v>
      </c>
      <c r="C1387" s="8">
        <f t="shared" si="110"/>
        <v>4.073</v>
      </c>
      <c r="D1387" s="1">
        <f t="shared" si="106"/>
        <v>101.06666666666668</v>
      </c>
      <c r="E1387" s="2">
        <f t="shared" si="107"/>
        <v>64.89173103070156</v>
      </c>
      <c r="F1387" s="2">
        <f t="shared" si="108"/>
        <v>19.778999618157837</v>
      </c>
    </row>
    <row r="1388" spans="1:6" ht="11.25">
      <c r="A1388">
        <f t="shared" si="109"/>
        <v>8280</v>
      </c>
      <c r="B1388" s="4">
        <v>4071</v>
      </c>
      <c r="C1388" s="8">
        <f t="shared" si="110"/>
        <v>4.071</v>
      </c>
      <c r="D1388" s="1">
        <f t="shared" si="106"/>
        <v>101.02222222222221</v>
      </c>
      <c r="E1388" s="2">
        <f t="shared" si="107"/>
        <v>77.05745489533751</v>
      </c>
      <c r="F1388" s="2">
        <f t="shared" si="108"/>
        <v>23.487112252098875</v>
      </c>
    </row>
    <row r="1389" spans="1:6" ht="11.25">
      <c r="A1389">
        <f t="shared" si="109"/>
        <v>8286</v>
      </c>
      <c r="B1389" s="4">
        <v>4073</v>
      </c>
      <c r="C1389" s="8">
        <f t="shared" si="110"/>
        <v>4.073</v>
      </c>
      <c r="D1389" s="1">
        <f t="shared" si="106"/>
        <v>101.06666666666668</v>
      </c>
      <c r="E1389" s="2">
        <f t="shared" si="107"/>
        <v>64.89173103070156</v>
      </c>
      <c r="F1389" s="2">
        <f t="shared" si="108"/>
        <v>19.778999618157837</v>
      </c>
    </row>
    <row r="1390" spans="1:6" ht="11.25">
      <c r="A1390">
        <f t="shared" si="109"/>
        <v>8292</v>
      </c>
      <c r="B1390" s="4">
        <v>4070</v>
      </c>
      <c r="C1390" s="8">
        <f t="shared" si="110"/>
        <v>4.07</v>
      </c>
      <c r="D1390" s="1">
        <f t="shared" si="106"/>
        <v>101.00000000000001</v>
      </c>
      <c r="E1390" s="2">
        <f t="shared" si="107"/>
        <v>83.14194212736717</v>
      </c>
      <c r="F1390" s="2">
        <f t="shared" si="108"/>
        <v>25.341663960421517</v>
      </c>
    </row>
    <row r="1391" spans="1:6" ht="11.25">
      <c r="A1391">
        <f t="shared" si="109"/>
        <v>8298</v>
      </c>
      <c r="B1391" s="4">
        <v>4072</v>
      </c>
      <c r="C1391" s="8">
        <f t="shared" si="110"/>
        <v>4.072</v>
      </c>
      <c r="D1391" s="1">
        <f t="shared" si="106"/>
        <v>101.04444444444445</v>
      </c>
      <c r="E1391" s="2">
        <f t="shared" si="107"/>
        <v>70.97405134023013</v>
      </c>
      <c r="F1391" s="2">
        <f t="shared" si="108"/>
        <v>21.632890848502146</v>
      </c>
    </row>
    <row r="1392" spans="1:6" ht="11.25">
      <c r="A1392">
        <f t="shared" si="109"/>
        <v>8304</v>
      </c>
      <c r="B1392" s="4">
        <v>4071</v>
      </c>
      <c r="C1392" s="8">
        <f t="shared" si="110"/>
        <v>4.071</v>
      </c>
      <c r="D1392" s="1">
        <f t="shared" si="106"/>
        <v>101.02222222222221</v>
      </c>
      <c r="E1392" s="2">
        <f t="shared" si="107"/>
        <v>77.05745489533751</v>
      </c>
      <c r="F1392" s="2">
        <f t="shared" si="108"/>
        <v>23.487112252098875</v>
      </c>
    </row>
    <row r="1393" spans="1:6" ht="11.25">
      <c r="A1393">
        <f t="shared" si="109"/>
        <v>8310</v>
      </c>
      <c r="B1393" s="4">
        <v>4071</v>
      </c>
      <c r="C1393" s="8">
        <f t="shared" si="110"/>
        <v>4.071</v>
      </c>
      <c r="D1393" s="1">
        <f t="shared" si="106"/>
        <v>101.02222222222221</v>
      </c>
      <c r="E1393" s="2">
        <f t="shared" si="107"/>
        <v>77.05745489533751</v>
      </c>
      <c r="F1393" s="2">
        <f t="shared" si="108"/>
        <v>23.487112252098875</v>
      </c>
    </row>
    <row r="1394" spans="1:6" ht="11.25">
      <c r="A1394">
        <f t="shared" si="109"/>
        <v>8316</v>
      </c>
      <c r="B1394" s="4">
        <v>4072</v>
      </c>
      <c r="C1394" s="8">
        <f t="shared" si="110"/>
        <v>4.072</v>
      </c>
      <c r="D1394" s="1">
        <f t="shared" si="106"/>
        <v>101.04444444444445</v>
      </c>
      <c r="E1394" s="2">
        <f t="shared" si="107"/>
        <v>70.97405134023013</v>
      </c>
      <c r="F1394" s="2">
        <f t="shared" si="108"/>
        <v>21.632890848502146</v>
      </c>
    </row>
    <row r="1395" spans="1:6" ht="11.25">
      <c r="A1395">
        <f t="shared" si="109"/>
        <v>8322</v>
      </c>
      <c r="B1395" s="4">
        <v>4072</v>
      </c>
      <c r="C1395" s="8">
        <f t="shared" si="110"/>
        <v>4.072</v>
      </c>
      <c r="D1395" s="1">
        <f t="shared" si="106"/>
        <v>101.04444444444445</v>
      </c>
      <c r="E1395" s="2">
        <f t="shared" si="107"/>
        <v>70.97405134023013</v>
      </c>
      <c r="F1395" s="2">
        <f t="shared" si="108"/>
        <v>21.632890848502146</v>
      </c>
    </row>
    <row r="1396" spans="1:6" ht="11.25">
      <c r="A1396">
        <f t="shared" si="109"/>
        <v>8328</v>
      </c>
      <c r="B1396" s="4">
        <v>4071</v>
      </c>
      <c r="C1396" s="8">
        <f t="shared" si="110"/>
        <v>4.071</v>
      </c>
      <c r="D1396" s="1">
        <f t="shared" si="106"/>
        <v>101.02222222222221</v>
      </c>
      <c r="E1396" s="2">
        <f t="shared" si="107"/>
        <v>77.05745489533751</v>
      </c>
      <c r="F1396" s="2">
        <f t="shared" si="108"/>
        <v>23.487112252098875</v>
      </c>
    </row>
    <row r="1397" spans="1:6" ht="11.25">
      <c r="A1397">
        <f t="shared" si="109"/>
        <v>8334</v>
      </c>
      <c r="B1397" s="4">
        <v>4071</v>
      </c>
      <c r="C1397" s="8">
        <f t="shared" si="110"/>
        <v>4.071</v>
      </c>
      <c r="D1397" s="1">
        <f t="shared" si="106"/>
        <v>101.02222222222221</v>
      </c>
      <c r="E1397" s="2">
        <f t="shared" si="107"/>
        <v>77.05745489533751</v>
      </c>
      <c r="F1397" s="2">
        <f t="shared" si="108"/>
        <v>23.487112252098875</v>
      </c>
    </row>
    <row r="1398" spans="1:6" ht="11.25">
      <c r="A1398">
        <f t="shared" si="109"/>
        <v>8340</v>
      </c>
      <c r="B1398" s="4">
        <v>4073</v>
      </c>
      <c r="C1398" s="8">
        <f t="shared" si="110"/>
        <v>4.073</v>
      </c>
      <c r="D1398" s="1">
        <f t="shared" si="106"/>
        <v>101.06666666666668</v>
      </c>
      <c r="E1398" s="2">
        <f t="shared" si="107"/>
        <v>64.89173103070156</v>
      </c>
      <c r="F1398" s="2">
        <f t="shared" si="108"/>
        <v>19.778999618157837</v>
      </c>
    </row>
    <row r="1399" spans="1:6" ht="11.25">
      <c r="A1399">
        <f t="shared" si="109"/>
        <v>8346</v>
      </c>
      <c r="B1399" s="4">
        <v>4072</v>
      </c>
      <c r="C1399" s="8">
        <f t="shared" si="110"/>
        <v>4.072</v>
      </c>
      <c r="D1399" s="1">
        <f t="shared" si="106"/>
        <v>101.04444444444445</v>
      </c>
      <c r="E1399" s="2">
        <f t="shared" si="107"/>
        <v>70.97405134023013</v>
      </c>
      <c r="F1399" s="2">
        <f t="shared" si="108"/>
        <v>21.632890848502146</v>
      </c>
    </row>
    <row r="1400" spans="1:6" ht="11.25">
      <c r="A1400">
        <f t="shared" si="109"/>
        <v>8352</v>
      </c>
      <c r="B1400" s="4">
        <v>4073</v>
      </c>
      <c r="C1400" s="8">
        <f t="shared" si="110"/>
        <v>4.073</v>
      </c>
      <c r="D1400" s="1">
        <f t="shared" si="106"/>
        <v>101.06666666666668</v>
      </c>
      <c r="E1400" s="2">
        <f t="shared" si="107"/>
        <v>64.89173103070156</v>
      </c>
      <c r="F1400" s="2">
        <f t="shared" si="108"/>
        <v>19.778999618157837</v>
      </c>
    </row>
    <row r="1401" spans="1:6" ht="11.25">
      <c r="A1401">
        <f t="shared" si="109"/>
        <v>8358</v>
      </c>
      <c r="B1401" s="4">
        <v>4073</v>
      </c>
      <c r="C1401" s="8">
        <f t="shared" si="110"/>
        <v>4.073</v>
      </c>
      <c r="D1401" s="1">
        <f t="shared" si="106"/>
        <v>101.06666666666668</v>
      </c>
      <c r="E1401" s="2">
        <f t="shared" si="107"/>
        <v>64.89173103070156</v>
      </c>
      <c r="F1401" s="2">
        <f t="shared" si="108"/>
        <v>19.778999618157837</v>
      </c>
    </row>
    <row r="1402" spans="1:6" ht="11.25">
      <c r="A1402">
        <f t="shared" si="109"/>
        <v>8364</v>
      </c>
      <c r="B1402" s="4">
        <v>4073</v>
      </c>
      <c r="C1402" s="8">
        <f t="shared" si="110"/>
        <v>4.073</v>
      </c>
      <c r="D1402" s="1">
        <f t="shared" si="106"/>
        <v>101.06666666666668</v>
      </c>
      <c r="E1402" s="2">
        <f t="shared" si="107"/>
        <v>64.89173103070156</v>
      </c>
      <c r="F1402" s="2">
        <f t="shared" si="108"/>
        <v>19.778999618157837</v>
      </c>
    </row>
    <row r="1403" spans="1:6" ht="11.25">
      <c r="A1403">
        <f t="shared" si="109"/>
        <v>8370</v>
      </c>
      <c r="B1403" s="4">
        <v>4071</v>
      </c>
      <c r="C1403" s="8">
        <f t="shared" si="110"/>
        <v>4.071</v>
      </c>
      <c r="D1403" s="1">
        <f t="shared" si="106"/>
        <v>101.02222222222221</v>
      </c>
      <c r="E1403" s="2">
        <f t="shared" si="107"/>
        <v>77.05745489533751</v>
      </c>
      <c r="F1403" s="2">
        <f t="shared" si="108"/>
        <v>23.487112252098875</v>
      </c>
    </row>
    <row r="1404" spans="1:6" ht="11.25">
      <c r="A1404">
        <f t="shared" si="109"/>
        <v>8376</v>
      </c>
      <c r="B1404" s="4">
        <v>4072</v>
      </c>
      <c r="C1404" s="8">
        <f t="shared" si="110"/>
        <v>4.072</v>
      </c>
      <c r="D1404" s="1">
        <f t="shared" si="106"/>
        <v>101.04444444444445</v>
      </c>
      <c r="E1404" s="2">
        <f t="shared" si="107"/>
        <v>70.97405134023013</v>
      </c>
      <c r="F1404" s="2">
        <f t="shared" si="108"/>
        <v>21.632890848502146</v>
      </c>
    </row>
    <row r="1405" spans="1:6" ht="11.25">
      <c r="A1405">
        <f t="shared" si="109"/>
        <v>8382</v>
      </c>
      <c r="B1405" s="4">
        <v>4071</v>
      </c>
      <c r="C1405" s="8">
        <f t="shared" si="110"/>
        <v>4.071</v>
      </c>
      <c r="D1405" s="1">
        <f t="shared" si="106"/>
        <v>101.02222222222221</v>
      </c>
      <c r="E1405" s="2">
        <f t="shared" si="107"/>
        <v>77.05745489533751</v>
      </c>
      <c r="F1405" s="2">
        <f t="shared" si="108"/>
        <v>23.487112252098875</v>
      </c>
    </row>
    <row r="1406" spans="1:6" ht="11.25">
      <c r="A1406">
        <f t="shared" si="109"/>
        <v>8388</v>
      </c>
      <c r="B1406" s="4">
        <v>4073</v>
      </c>
      <c r="C1406" s="8">
        <f t="shared" si="110"/>
        <v>4.073</v>
      </c>
      <c r="D1406" s="1">
        <f t="shared" si="106"/>
        <v>101.06666666666668</v>
      </c>
      <c r="E1406" s="2">
        <f t="shared" si="107"/>
        <v>64.89173103070156</v>
      </c>
      <c r="F1406" s="2">
        <f t="shared" si="108"/>
        <v>19.778999618157837</v>
      </c>
    </row>
    <row r="1407" spans="1:6" ht="11.25">
      <c r="A1407">
        <f t="shared" si="109"/>
        <v>8394</v>
      </c>
      <c r="B1407" s="4">
        <v>4072</v>
      </c>
      <c r="C1407" s="8">
        <f t="shared" si="110"/>
        <v>4.072</v>
      </c>
      <c r="D1407" s="1">
        <f t="shared" si="106"/>
        <v>101.04444444444445</v>
      </c>
      <c r="E1407" s="2">
        <f t="shared" si="107"/>
        <v>70.97405134023013</v>
      </c>
      <c r="F1407" s="2">
        <f t="shared" si="108"/>
        <v>21.632890848502146</v>
      </c>
    </row>
    <row r="1408" spans="1:6" ht="11.25">
      <c r="A1408">
        <f t="shared" si="109"/>
        <v>8400</v>
      </c>
      <c r="B1408" s="4">
        <v>4072</v>
      </c>
      <c r="C1408" s="8">
        <f t="shared" si="110"/>
        <v>4.072</v>
      </c>
      <c r="D1408" s="1">
        <f t="shared" si="106"/>
        <v>101.04444444444445</v>
      </c>
      <c r="E1408" s="2">
        <f t="shared" si="107"/>
        <v>70.97405134023013</v>
      </c>
      <c r="F1408" s="2">
        <f t="shared" si="108"/>
        <v>21.632890848502146</v>
      </c>
    </row>
    <row r="1409" spans="1:6" ht="11.25">
      <c r="A1409">
        <f t="shared" si="109"/>
        <v>8406</v>
      </c>
      <c r="B1409" s="4">
        <v>4071</v>
      </c>
      <c r="C1409" s="8">
        <f t="shared" si="110"/>
        <v>4.071</v>
      </c>
      <c r="D1409" s="1">
        <f t="shared" si="106"/>
        <v>101.02222222222221</v>
      </c>
      <c r="E1409" s="2">
        <f t="shared" si="107"/>
        <v>77.05745489533751</v>
      </c>
      <c r="F1409" s="2">
        <f t="shared" si="108"/>
        <v>23.487112252098875</v>
      </c>
    </row>
    <row r="1410" spans="1:6" ht="11.25">
      <c r="A1410">
        <f t="shared" si="109"/>
        <v>8412</v>
      </c>
      <c r="B1410" s="4">
        <v>4071</v>
      </c>
      <c r="C1410" s="8">
        <f t="shared" si="110"/>
        <v>4.071</v>
      </c>
      <c r="D1410" s="1">
        <f t="shared" si="106"/>
        <v>101.02222222222221</v>
      </c>
      <c r="E1410" s="2">
        <f t="shared" si="107"/>
        <v>77.05745489533751</v>
      </c>
      <c r="F1410" s="2">
        <f t="shared" si="108"/>
        <v>23.487112252098875</v>
      </c>
    </row>
    <row r="1411" spans="1:6" ht="11.25">
      <c r="A1411">
        <f t="shared" si="109"/>
        <v>8418</v>
      </c>
      <c r="B1411" s="4">
        <v>4072</v>
      </c>
      <c r="C1411" s="8">
        <f t="shared" si="110"/>
        <v>4.072</v>
      </c>
      <c r="D1411" s="1">
        <f t="shared" si="106"/>
        <v>101.04444444444445</v>
      </c>
      <c r="E1411" s="2">
        <f t="shared" si="107"/>
        <v>70.97405134023013</v>
      </c>
      <c r="F1411" s="2">
        <f t="shared" si="108"/>
        <v>21.632890848502146</v>
      </c>
    </row>
    <row r="1412" spans="1:6" ht="11.25">
      <c r="A1412">
        <f t="shared" si="109"/>
        <v>8424</v>
      </c>
      <c r="B1412" s="4">
        <v>4073</v>
      </c>
      <c r="C1412" s="8">
        <f t="shared" si="110"/>
        <v>4.073</v>
      </c>
      <c r="D1412" s="1">
        <f t="shared" si="106"/>
        <v>101.06666666666668</v>
      </c>
      <c r="E1412" s="2">
        <f t="shared" si="107"/>
        <v>64.89173103070156</v>
      </c>
      <c r="F1412" s="2">
        <f t="shared" si="108"/>
        <v>19.778999618157837</v>
      </c>
    </row>
    <row r="1413" spans="1:6" ht="11.25">
      <c r="A1413">
        <f t="shared" si="109"/>
        <v>8430</v>
      </c>
      <c r="B1413" s="4">
        <v>4073</v>
      </c>
      <c r="C1413" s="8">
        <f t="shared" si="110"/>
        <v>4.073</v>
      </c>
      <c r="D1413" s="1">
        <f t="shared" si="106"/>
        <v>101.06666666666668</v>
      </c>
      <c r="E1413" s="2">
        <f t="shared" si="107"/>
        <v>64.89173103070156</v>
      </c>
      <c r="F1413" s="2">
        <f t="shared" si="108"/>
        <v>19.778999618157837</v>
      </c>
    </row>
    <row r="1414" spans="1:6" ht="11.25">
      <c r="A1414">
        <f t="shared" si="109"/>
        <v>8436</v>
      </c>
      <c r="B1414" s="4">
        <v>4071</v>
      </c>
      <c r="C1414" s="8">
        <f t="shared" si="110"/>
        <v>4.071</v>
      </c>
      <c r="D1414" s="1">
        <f t="shared" si="106"/>
        <v>101.02222222222221</v>
      </c>
      <c r="E1414" s="2">
        <f t="shared" si="107"/>
        <v>77.05745489533751</v>
      </c>
      <c r="F1414" s="2">
        <f t="shared" si="108"/>
        <v>23.487112252098875</v>
      </c>
    </row>
    <row r="1415" spans="1:6" ht="11.25">
      <c r="A1415">
        <f t="shared" si="109"/>
        <v>8442</v>
      </c>
      <c r="B1415" s="4">
        <v>4072</v>
      </c>
      <c r="C1415" s="8">
        <f t="shared" si="110"/>
        <v>4.072</v>
      </c>
      <c r="D1415" s="1">
        <f t="shared" si="106"/>
        <v>101.04444444444445</v>
      </c>
      <c r="E1415" s="2">
        <f t="shared" si="107"/>
        <v>70.97405134023013</v>
      </c>
      <c r="F1415" s="2">
        <f t="shared" si="108"/>
        <v>21.632890848502146</v>
      </c>
    </row>
    <row r="1416" spans="1:6" ht="11.25">
      <c r="A1416">
        <f t="shared" si="109"/>
        <v>8448</v>
      </c>
      <c r="B1416" s="4">
        <v>4072</v>
      </c>
      <c r="C1416" s="8">
        <f t="shared" si="110"/>
        <v>4.072</v>
      </c>
      <c r="D1416" s="1">
        <f aca="true" t="shared" si="111" ref="D1416:D1479">((C1416/5)+0.095)/0.009</f>
        <v>101.04444444444445</v>
      </c>
      <c r="E1416" s="2">
        <f aca="true" t="shared" si="112" ref="E1416:E1479">(POWER(10,LOG10(D1416/101.304)/5.2558797)-1)/(-6.8755856*POWER(10,-6))</f>
        <v>70.97405134023013</v>
      </c>
      <c r="F1416" s="2">
        <f t="shared" si="108"/>
        <v>21.632890848502146</v>
      </c>
    </row>
    <row r="1417" spans="1:6" ht="11.25">
      <c r="A1417">
        <f t="shared" si="109"/>
        <v>8454</v>
      </c>
      <c r="B1417" s="4">
        <v>4072</v>
      </c>
      <c r="C1417" s="8">
        <f t="shared" si="110"/>
        <v>4.072</v>
      </c>
      <c r="D1417" s="1">
        <f t="shared" si="111"/>
        <v>101.04444444444445</v>
      </c>
      <c r="E1417" s="2">
        <f t="shared" si="112"/>
        <v>70.97405134023013</v>
      </c>
      <c r="F1417" s="2">
        <f t="shared" si="108"/>
        <v>21.632890848502146</v>
      </c>
    </row>
    <row r="1418" spans="1:6" ht="11.25">
      <c r="A1418">
        <f t="shared" si="109"/>
        <v>8460</v>
      </c>
      <c r="B1418" s="4">
        <v>4071</v>
      </c>
      <c r="C1418" s="8">
        <f t="shared" si="110"/>
        <v>4.071</v>
      </c>
      <c r="D1418" s="1">
        <f t="shared" si="111"/>
        <v>101.02222222222221</v>
      </c>
      <c r="E1418" s="2">
        <f t="shared" si="112"/>
        <v>77.05745489533751</v>
      </c>
      <c r="F1418" s="2">
        <f aca="true" t="shared" si="113" ref="F1418:F1481">E1418*0.3048</f>
        <v>23.487112252098875</v>
      </c>
    </row>
    <row r="1419" spans="1:6" ht="11.25">
      <c r="A1419">
        <f aca="true" t="shared" si="114" ref="A1419:A1482">A1418+6</f>
        <v>8466</v>
      </c>
      <c r="B1419" s="4">
        <v>4071</v>
      </c>
      <c r="C1419" s="8">
        <f t="shared" si="110"/>
        <v>4.071</v>
      </c>
      <c r="D1419" s="1">
        <f t="shared" si="111"/>
        <v>101.02222222222221</v>
      </c>
      <c r="E1419" s="2">
        <f t="shared" si="112"/>
        <v>77.05745489533751</v>
      </c>
      <c r="F1419" s="2">
        <f t="shared" si="113"/>
        <v>23.487112252098875</v>
      </c>
    </row>
    <row r="1420" spans="1:6" ht="11.25">
      <c r="A1420">
        <f t="shared" si="114"/>
        <v>8472</v>
      </c>
      <c r="B1420" s="4">
        <v>4074</v>
      </c>
      <c r="C1420" s="8">
        <f t="shared" si="110"/>
        <v>4.074</v>
      </c>
      <c r="D1420" s="1">
        <f t="shared" si="111"/>
        <v>101.08888888888889</v>
      </c>
      <c r="E1420" s="2">
        <f t="shared" si="112"/>
        <v>58.810493535763634</v>
      </c>
      <c r="F1420" s="2">
        <f t="shared" si="113"/>
        <v>17.925438429700755</v>
      </c>
    </row>
    <row r="1421" spans="1:6" ht="11.25">
      <c r="A1421">
        <f t="shared" si="114"/>
        <v>8478</v>
      </c>
      <c r="B1421" s="4">
        <v>4072</v>
      </c>
      <c r="C1421" s="8">
        <f t="shared" si="110"/>
        <v>4.072</v>
      </c>
      <c r="D1421" s="1">
        <f t="shared" si="111"/>
        <v>101.04444444444445</v>
      </c>
      <c r="E1421" s="2">
        <f t="shared" si="112"/>
        <v>70.97405134023013</v>
      </c>
      <c r="F1421" s="2">
        <f t="shared" si="113"/>
        <v>21.632890848502146</v>
      </c>
    </row>
    <row r="1422" spans="1:6" ht="11.25">
      <c r="A1422">
        <f t="shared" si="114"/>
        <v>8484</v>
      </c>
      <c r="B1422" s="4">
        <v>4070</v>
      </c>
      <c r="C1422" s="8">
        <f t="shared" si="110"/>
        <v>4.07</v>
      </c>
      <c r="D1422" s="1">
        <f t="shared" si="111"/>
        <v>101.00000000000001</v>
      </c>
      <c r="E1422" s="2">
        <f t="shared" si="112"/>
        <v>83.14194212736717</v>
      </c>
      <c r="F1422" s="2">
        <f t="shared" si="113"/>
        <v>25.341663960421517</v>
      </c>
    </row>
    <row r="1423" spans="1:6" ht="11.25">
      <c r="A1423">
        <f t="shared" si="114"/>
        <v>8490</v>
      </c>
      <c r="B1423" s="4">
        <v>4072</v>
      </c>
      <c r="C1423" s="8">
        <f aca="true" t="shared" si="115" ref="C1423:C1486">B1423/1000</f>
        <v>4.072</v>
      </c>
      <c r="D1423" s="1">
        <f t="shared" si="111"/>
        <v>101.04444444444445</v>
      </c>
      <c r="E1423" s="2">
        <f t="shared" si="112"/>
        <v>70.97405134023013</v>
      </c>
      <c r="F1423" s="2">
        <f t="shared" si="113"/>
        <v>21.632890848502146</v>
      </c>
    </row>
    <row r="1424" spans="1:6" ht="11.25">
      <c r="A1424">
        <f t="shared" si="114"/>
        <v>8496</v>
      </c>
      <c r="B1424" s="4">
        <v>4071</v>
      </c>
      <c r="C1424" s="8">
        <f t="shared" si="115"/>
        <v>4.071</v>
      </c>
      <c r="D1424" s="1">
        <f t="shared" si="111"/>
        <v>101.02222222222221</v>
      </c>
      <c r="E1424" s="2">
        <f t="shared" si="112"/>
        <v>77.05745489533751</v>
      </c>
      <c r="F1424" s="2">
        <f t="shared" si="113"/>
        <v>23.487112252098875</v>
      </c>
    </row>
    <row r="1425" spans="1:6" ht="11.25">
      <c r="A1425">
        <f t="shared" si="114"/>
        <v>8502</v>
      </c>
      <c r="B1425" s="4">
        <v>4075</v>
      </c>
      <c r="C1425" s="8">
        <f t="shared" si="115"/>
        <v>4.075</v>
      </c>
      <c r="D1425" s="1">
        <f t="shared" si="111"/>
        <v>101.11111111111113</v>
      </c>
      <c r="E1425" s="2">
        <f t="shared" si="112"/>
        <v>52.73033842467032</v>
      </c>
      <c r="F1425" s="2">
        <f t="shared" si="113"/>
        <v>16.072207151839514</v>
      </c>
    </row>
    <row r="1426" spans="1:6" ht="11.25">
      <c r="A1426">
        <f t="shared" si="114"/>
        <v>8508</v>
      </c>
      <c r="B1426" s="4">
        <v>4070</v>
      </c>
      <c r="C1426" s="8">
        <f t="shared" si="115"/>
        <v>4.07</v>
      </c>
      <c r="D1426" s="1">
        <f t="shared" si="111"/>
        <v>101.00000000000001</v>
      </c>
      <c r="E1426" s="2">
        <f t="shared" si="112"/>
        <v>83.14194212736717</v>
      </c>
      <c r="F1426" s="2">
        <f t="shared" si="113"/>
        <v>25.341663960421517</v>
      </c>
    </row>
    <row r="1427" spans="1:6" ht="11.25">
      <c r="A1427">
        <f t="shared" si="114"/>
        <v>8514</v>
      </c>
      <c r="B1427" s="4">
        <v>4073</v>
      </c>
      <c r="C1427" s="8">
        <f t="shared" si="115"/>
        <v>4.073</v>
      </c>
      <c r="D1427" s="1">
        <f t="shared" si="111"/>
        <v>101.06666666666668</v>
      </c>
      <c r="E1427" s="2">
        <f t="shared" si="112"/>
        <v>64.89173103070156</v>
      </c>
      <c r="F1427" s="2">
        <f t="shared" si="113"/>
        <v>19.778999618157837</v>
      </c>
    </row>
    <row r="1428" spans="1:6" ht="11.25">
      <c r="A1428">
        <f t="shared" si="114"/>
        <v>8520</v>
      </c>
      <c r="B1428" s="4">
        <v>4071</v>
      </c>
      <c r="C1428" s="8">
        <f t="shared" si="115"/>
        <v>4.071</v>
      </c>
      <c r="D1428" s="1">
        <f t="shared" si="111"/>
        <v>101.02222222222221</v>
      </c>
      <c r="E1428" s="2">
        <f t="shared" si="112"/>
        <v>77.05745489533751</v>
      </c>
      <c r="F1428" s="2">
        <f t="shared" si="113"/>
        <v>23.487112252098875</v>
      </c>
    </row>
    <row r="1429" spans="1:6" ht="11.25">
      <c r="A1429">
        <f t="shared" si="114"/>
        <v>8526</v>
      </c>
      <c r="B1429" s="4">
        <v>4071</v>
      </c>
      <c r="C1429" s="8">
        <f t="shared" si="115"/>
        <v>4.071</v>
      </c>
      <c r="D1429" s="1">
        <f t="shared" si="111"/>
        <v>101.02222222222221</v>
      </c>
      <c r="E1429" s="2">
        <f t="shared" si="112"/>
        <v>77.05745489533751</v>
      </c>
      <c r="F1429" s="2">
        <f t="shared" si="113"/>
        <v>23.487112252098875</v>
      </c>
    </row>
    <row r="1430" spans="1:6" ht="11.25">
      <c r="A1430">
        <f t="shared" si="114"/>
        <v>8532</v>
      </c>
      <c r="B1430" s="4">
        <v>4073</v>
      </c>
      <c r="C1430" s="8">
        <f t="shared" si="115"/>
        <v>4.073</v>
      </c>
      <c r="D1430" s="1">
        <f t="shared" si="111"/>
        <v>101.06666666666668</v>
      </c>
      <c r="E1430" s="2">
        <f t="shared" si="112"/>
        <v>64.89173103070156</v>
      </c>
      <c r="F1430" s="2">
        <f t="shared" si="113"/>
        <v>19.778999618157837</v>
      </c>
    </row>
    <row r="1431" spans="1:6" ht="11.25">
      <c r="A1431">
        <f t="shared" si="114"/>
        <v>8538</v>
      </c>
      <c r="B1431" s="4">
        <v>4074</v>
      </c>
      <c r="C1431" s="8">
        <f t="shared" si="115"/>
        <v>4.074</v>
      </c>
      <c r="D1431" s="1">
        <f t="shared" si="111"/>
        <v>101.08888888888889</v>
      </c>
      <c r="E1431" s="2">
        <f t="shared" si="112"/>
        <v>58.810493535763634</v>
      </c>
      <c r="F1431" s="2">
        <f t="shared" si="113"/>
        <v>17.925438429700755</v>
      </c>
    </row>
    <row r="1432" spans="1:6" ht="11.25">
      <c r="A1432">
        <f t="shared" si="114"/>
        <v>8544</v>
      </c>
      <c r="B1432" s="4">
        <v>4070</v>
      </c>
      <c r="C1432" s="8">
        <f t="shared" si="115"/>
        <v>4.07</v>
      </c>
      <c r="D1432" s="1">
        <f t="shared" si="111"/>
        <v>101.00000000000001</v>
      </c>
      <c r="E1432" s="2">
        <f t="shared" si="112"/>
        <v>83.14194212736717</v>
      </c>
      <c r="F1432" s="2">
        <f t="shared" si="113"/>
        <v>25.341663960421517</v>
      </c>
    </row>
    <row r="1433" spans="1:6" ht="11.25">
      <c r="A1433">
        <f t="shared" si="114"/>
        <v>8550</v>
      </c>
      <c r="B1433" s="4">
        <v>4073</v>
      </c>
      <c r="C1433" s="8">
        <f t="shared" si="115"/>
        <v>4.073</v>
      </c>
      <c r="D1433" s="1">
        <f t="shared" si="111"/>
        <v>101.06666666666668</v>
      </c>
      <c r="E1433" s="2">
        <f t="shared" si="112"/>
        <v>64.89173103070156</v>
      </c>
      <c r="F1433" s="2">
        <f t="shared" si="113"/>
        <v>19.778999618157837</v>
      </c>
    </row>
    <row r="1434" spans="1:6" ht="11.25">
      <c r="A1434">
        <f t="shared" si="114"/>
        <v>8556</v>
      </c>
      <c r="B1434" s="4">
        <v>4072</v>
      </c>
      <c r="C1434" s="8">
        <f t="shared" si="115"/>
        <v>4.072</v>
      </c>
      <c r="D1434" s="1">
        <f t="shared" si="111"/>
        <v>101.04444444444445</v>
      </c>
      <c r="E1434" s="2">
        <f t="shared" si="112"/>
        <v>70.97405134023013</v>
      </c>
      <c r="F1434" s="2">
        <f t="shared" si="113"/>
        <v>21.632890848502146</v>
      </c>
    </row>
    <row r="1435" spans="1:6" ht="11.25">
      <c r="A1435">
        <f t="shared" si="114"/>
        <v>8562</v>
      </c>
      <c r="B1435" s="4">
        <v>4072</v>
      </c>
      <c r="C1435" s="8">
        <f t="shared" si="115"/>
        <v>4.072</v>
      </c>
      <c r="D1435" s="1">
        <f t="shared" si="111"/>
        <v>101.04444444444445</v>
      </c>
      <c r="E1435" s="2">
        <f t="shared" si="112"/>
        <v>70.97405134023013</v>
      </c>
      <c r="F1435" s="2">
        <f t="shared" si="113"/>
        <v>21.632890848502146</v>
      </c>
    </row>
    <row r="1436" spans="1:6" ht="11.25">
      <c r="A1436">
        <f t="shared" si="114"/>
        <v>8568</v>
      </c>
      <c r="B1436" s="4">
        <v>4074</v>
      </c>
      <c r="C1436" s="8">
        <f t="shared" si="115"/>
        <v>4.074</v>
      </c>
      <c r="D1436" s="1">
        <f t="shared" si="111"/>
        <v>101.08888888888889</v>
      </c>
      <c r="E1436" s="2">
        <f t="shared" si="112"/>
        <v>58.810493535763634</v>
      </c>
      <c r="F1436" s="2">
        <f t="shared" si="113"/>
        <v>17.925438429700755</v>
      </c>
    </row>
    <row r="1437" spans="1:6" ht="11.25">
      <c r="A1437">
        <f t="shared" si="114"/>
        <v>8574</v>
      </c>
      <c r="B1437" s="4">
        <v>4073</v>
      </c>
      <c r="C1437" s="8">
        <f t="shared" si="115"/>
        <v>4.073</v>
      </c>
      <c r="D1437" s="1">
        <f t="shared" si="111"/>
        <v>101.06666666666668</v>
      </c>
      <c r="E1437" s="2">
        <f t="shared" si="112"/>
        <v>64.89173103070156</v>
      </c>
      <c r="F1437" s="2">
        <f t="shared" si="113"/>
        <v>19.778999618157837</v>
      </c>
    </row>
    <row r="1438" spans="1:6" ht="11.25">
      <c r="A1438">
        <f t="shared" si="114"/>
        <v>8580</v>
      </c>
      <c r="B1438" s="4">
        <v>4071</v>
      </c>
      <c r="C1438" s="8">
        <f t="shared" si="115"/>
        <v>4.071</v>
      </c>
      <c r="D1438" s="1">
        <f t="shared" si="111"/>
        <v>101.02222222222221</v>
      </c>
      <c r="E1438" s="2">
        <f t="shared" si="112"/>
        <v>77.05745489533751</v>
      </c>
      <c r="F1438" s="2">
        <f t="shared" si="113"/>
        <v>23.487112252098875</v>
      </c>
    </row>
    <row r="1439" spans="1:6" ht="11.25">
      <c r="A1439">
        <f t="shared" si="114"/>
        <v>8586</v>
      </c>
      <c r="B1439" s="4">
        <v>4074</v>
      </c>
      <c r="C1439" s="8">
        <f t="shared" si="115"/>
        <v>4.074</v>
      </c>
      <c r="D1439" s="1">
        <f t="shared" si="111"/>
        <v>101.08888888888889</v>
      </c>
      <c r="E1439" s="2">
        <f t="shared" si="112"/>
        <v>58.810493535763634</v>
      </c>
      <c r="F1439" s="2">
        <f t="shared" si="113"/>
        <v>17.925438429700755</v>
      </c>
    </row>
    <row r="1440" spans="1:6" ht="11.25">
      <c r="A1440">
        <f t="shared" si="114"/>
        <v>8592</v>
      </c>
      <c r="B1440" s="4">
        <v>4074</v>
      </c>
      <c r="C1440" s="8">
        <f t="shared" si="115"/>
        <v>4.074</v>
      </c>
      <c r="D1440" s="1">
        <f t="shared" si="111"/>
        <v>101.08888888888889</v>
      </c>
      <c r="E1440" s="2">
        <f t="shared" si="112"/>
        <v>58.810493535763634</v>
      </c>
      <c r="F1440" s="2">
        <f t="shared" si="113"/>
        <v>17.925438429700755</v>
      </c>
    </row>
    <row r="1441" spans="1:6" ht="11.25">
      <c r="A1441">
        <f t="shared" si="114"/>
        <v>8598</v>
      </c>
      <c r="B1441" s="4">
        <v>4073</v>
      </c>
      <c r="C1441" s="8">
        <f t="shared" si="115"/>
        <v>4.073</v>
      </c>
      <c r="D1441" s="1">
        <f t="shared" si="111"/>
        <v>101.06666666666668</v>
      </c>
      <c r="E1441" s="2">
        <f t="shared" si="112"/>
        <v>64.89173103070156</v>
      </c>
      <c r="F1441" s="2">
        <f t="shared" si="113"/>
        <v>19.778999618157837</v>
      </c>
    </row>
    <row r="1442" spans="1:6" ht="11.25">
      <c r="A1442">
        <f t="shared" si="114"/>
        <v>8604</v>
      </c>
      <c r="B1442" s="4">
        <v>4074</v>
      </c>
      <c r="C1442" s="8">
        <f t="shared" si="115"/>
        <v>4.074</v>
      </c>
      <c r="D1442" s="1">
        <f t="shared" si="111"/>
        <v>101.08888888888889</v>
      </c>
      <c r="E1442" s="2">
        <f t="shared" si="112"/>
        <v>58.810493535763634</v>
      </c>
      <c r="F1442" s="2">
        <f t="shared" si="113"/>
        <v>17.925438429700755</v>
      </c>
    </row>
    <row r="1443" spans="1:6" ht="11.25">
      <c r="A1443">
        <f t="shared" si="114"/>
        <v>8610</v>
      </c>
      <c r="B1443" s="4">
        <v>4071</v>
      </c>
      <c r="C1443" s="8">
        <f t="shared" si="115"/>
        <v>4.071</v>
      </c>
      <c r="D1443" s="1">
        <f t="shared" si="111"/>
        <v>101.02222222222221</v>
      </c>
      <c r="E1443" s="2">
        <f t="shared" si="112"/>
        <v>77.05745489533751</v>
      </c>
      <c r="F1443" s="2">
        <f t="shared" si="113"/>
        <v>23.487112252098875</v>
      </c>
    </row>
    <row r="1444" spans="1:6" ht="11.25">
      <c r="A1444">
        <f t="shared" si="114"/>
        <v>8616</v>
      </c>
      <c r="B1444" s="4">
        <v>4071</v>
      </c>
      <c r="C1444" s="8">
        <f t="shared" si="115"/>
        <v>4.071</v>
      </c>
      <c r="D1444" s="1">
        <f t="shared" si="111"/>
        <v>101.02222222222221</v>
      </c>
      <c r="E1444" s="2">
        <f t="shared" si="112"/>
        <v>77.05745489533751</v>
      </c>
      <c r="F1444" s="2">
        <f t="shared" si="113"/>
        <v>23.487112252098875</v>
      </c>
    </row>
    <row r="1445" spans="1:6" ht="11.25">
      <c r="A1445">
        <f t="shared" si="114"/>
        <v>8622</v>
      </c>
      <c r="B1445" s="4">
        <v>4071</v>
      </c>
      <c r="C1445" s="8">
        <f t="shared" si="115"/>
        <v>4.071</v>
      </c>
      <c r="D1445" s="1">
        <f t="shared" si="111"/>
        <v>101.02222222222221</v>
      </c>
      <c r="E1445" s="2">
        <f t="shared" si="112"/>
        <v>77.05745489533751</v>
      </c>
      <c r="F1445" s="2">
        <f t="shared" si="113"/>
        <v>23.487112252098875</v>
      </c>
    </row>
    <row r="1446" spans="1:6" ht="11.25">
      <c r="A1446">
        <f t="shared" si="114"/>
        <v>8628</v>
      </c>
      <c r="B1446" s="4">
        <v>4072</v>
      </c>
      <c r="C1446" s="8">
        <f t="shared" si="115"/>
        <v>4.072</v>
      </c>
      <c r="D1446" s="1">
        <f t="shared" si="111"/>
        <v>101.04444444444445</v>
      </c>
      <c r="E1446" s="2">
        <f t="shared" si="112"/>
        <v>70.97405134023013</v>
      </c>
      <c r="F1446" s="2">
        <f t="shared" si="113"/>
        <v>21.632890848502146</v>
      </c>
    </row>
    <row r="1447" spans="1:6" ht="11.25">
      <c r="A1447">
        <f t="shared" si="114"/>
        <v>8634</v>
      </c>
      <c r="B1447" s="4">
        <v>4072</v>
      </c>
      <c r="C1447" s="8">
        <f t="shared" si="115"/>
        <v>4.072</v>
      </c>
      <c r="D1447" s="1">
        <f t="shared" si="111"/>
        <v>101.04444444444445</v>
      </c>
      <c r="E1447" s="2">
        <f t="shared" si="112"/>
        <v>70.97405134023013</v>
      </c>
      <c r="F1447" s="2">
        <f t="shared" si="113"/>
        <v>21.632890848502146</v>
      </c>
    </row>
    <row r="1448" spans="1:6" ht="11.25">
      <c r="A1448">
        <f t="shared" si="114"/>
        <v>8640</v>
      </c>
      <c r="B1448" s="4">
        <v>4073</v>
      </c>
      <c r="C1448" s="8">
        <f t="shared" si="115"/>
        <v>4.073</v>
      </c>
      <c r="D1448" s="1">
        <f t="shared" si="111"/>
        <v>101.06666666666668</v>
      </c>
      <c r="E1448" s="2">
        <f t="shared" si="112"/>
        <v>64.89173103070156</v>
      </c>
      <c r="F1448" s="2">
        <f t="shared" si="113"/>
        <v>19.778999618157837</v>
      </c>
    </row>
    <row r="1449" spans="1:6" ht="11.25">
      <c r="A1449">
        <f t="shared" si="114"/>
        <v>8646</v>
      </c>
      <c r="B1449" s="4">
        <v>4072</v>
      </c>
      <c r="C1449" s="8">
        <f t="shared" si="115"/>
        <v>4.072</v>
      </c>
      <c r="D1449" s="1">
        <f t="shared" si="111"/>
        <v>101.04444444444445</v>
      </c>
      <c r="E1449" s="2">
        <f t="shared" si="112"/>
        <v>70.97405134023013</v>
      </c>
      <c r="F1449" s="2">
        <f t="shared" si="113"/>
        <v>21.632890848502146</v>
      </c>
    </row>
    <row r="1450" spans="1:6" ht="11.25">
      <c r="A1450">
        <f t="shared" si="114"/>
        <v>8652</v>
      </c>
      <c r="B1450" s="4">
        <v>4073</v>
      </c>
      <c r="C1450" s="8">
        <f t="shared" si="115"/>
        <v>4.073</v>
      </c>
      <c r="D1450" s="1">
        <f t="shared" si="111"/>
        <v>101.06666666666668</v>
      </c>
      <c r="E1450" s="2">
        <f t="shared" si="112"/>
        <v>64.89173103070156</v>
      </c>
      <c r="F1450" s="2">
        <f t="shared" si="113"/>
        <v>19.778999618157837</v>
      </c>
    </row>
    <row r="1451" spans="1:6" ht="11.25">
      <c r="A1451">
        <f t="shared" si="114"/>
        <v>8658</v>
      </c>
      <c r="B1451" s="4">
        <v>4073</v>
      </c>
      <c r="C1451" s="8">
        <f t="shared" si="115"/>
        <v>4.073</v>
      </c>
      <c r="D1451" s="1">
        <f t="shared" si="111"/>
        <v>101.06666666666668</v>
      </c>
      <c r="E1451" s="2">
        <f t="shared" si="112"/>
        <v>64.89173103070156</v>
      </c>
      <c r="F1451" s="2">
        <f t="shared" si="113"/>
        <v>19.778999618157837</v>
      </c>
    </row>
    <row r="1452" spans="1:6" ht="11.25">
      <c r="A1452">
        <f t="shared" si="114"/>
        <v>8664</v>
      </c>
      <c r="B1452" s="4">
        <v>4070</v>
      </c>
      <c r="C1452" s="8">
        <f t="shared" si="115"/>
        <v>4.07</v>
      </c>
      <c r="D1452" s="1">
        <f t="shared" si="111"/>
        <v>101.00000000000001</v>
      </c>
      <c r="E1452" s="2">
        <f t="shared" si="112"/>
        <v>83.14194212736717</v>
      </c>
      <c r="F1452" s="2">
        <f t="shared" si="113"/>
        <v>25.341663960421517</v>
      </c>
    </row>
    <row r="1453" spans="1:6" ht="11.25">
      <c r="A1453">
        <f t="shared" si="114"/>
        <v>8670</v>
      </c>
      <c r="B1453" s="4">
        <v>4072</v>
      </c>
      <c r="C1453" s="8">
        <f t="shared" si="115"/>
        <v>4.072</v>
      </c>
      <c r="D1453" s="1">
        <f t="shared" si="111"/>
        <v>101.04444444444445</v>
      </c>
      <c r="E1453" s="2">
        <f t="shared" si="112"/>
        <v>70.97405134023013</v>
      </c>
      <c r="F1453" s="2">
        <f t="shared" si="113"/>
        <v>21.632890848502146</v>
      </c>
    </row>
    <row r="1454" spans="1:6" ht="11.25">
      <c r="A1454">
        <f t="shared" si="114"/>
        <v>8676</v>
      </c>
      <c r="B1454" s="4">
        <v>4074</v>
      </c>
      <c r="C1454" s="8">
        <f t="shared" si="115"/>
        <v>4.074</v>
      </c>
      <c r="D1454" s="1">
        <f t="shared" si="111"/>
        <v>101.08888888888889</v>
      </c>
      <c r="E1454" s="2">
        <f t="shared" si="112"/>
        <v>58.810493535763634</v>
      </c>
      <c r="F1454" s="2">
        <f t="shared" si="113"/>
        <v>17.925438429700755</v>
      </c>
    </row>
    <row r="1455" spans="1:6" ht="11.25">
      <c r="A1455">
        <f t="shared" si="114"/>
        <v>8682</v>
      </c>
      <c r="B1455" s="4">
        <v>4075</v>
      </c>
      <c r="C1455" s="8">
        <f t="shared" si="115"/>
        <v>4.075</v>
      </c>
      <c r="D1455" s="1">
        <f t="shared" si="111"/>
        <v>101.11111111111113</v>
      </c>
      <c r="E1455" s="2">
        <f t="shared" si="112"/>
        <v>52.73033842467032</v>
      </c>
      <c r="F1455" s="2">
        <f t="shared" si="113"/>
        <v>16.072207151839514</v>
      </c>
    </row>
    <row r="1456" spans="1:6" ht="11.25">
      <c r="A1456">
        <f t="shared" si="114"/>
        <v>8688</v>
      </c>
      <c r="B1456" s="4">
        <v>4072</v>
      </c>
      <c r="C1456" s="8">
        <f t="shared" si="115"/>
        <v>4.072</v>
      </c>
      <c r="D1456" s="1">
        <f t="shared" si="111"/>
        <v>101.04444444444445</v>
      </c>
      <c r="E1456" s="2">
        <f t="shared" si="112"/>
        <v>70.97405134023013</v>
      </c>
      <c r="F1456" s="2">
        <f t="shared" si="113"/>
        <v>21.632890848502146</v>
      </c>
    </row>
    <row r="1457" spans="1:6" ht="11.25">
      <c r="A1457">
        <f t="shared" si="114"/>
        <v>8694</v>
      </c>
      <c r="B1457" s="4">
        <v>4073</v>
      </c>
      <c r="C1457" s="8">
        <f t="shared" si="115"/>
        <v>4.073</v>
      </c>
      <c r="D1457" s="1">
        <f t="shared" si="111"/>
        <v>101.06666666666668</v>
      </c>
      <c r="E1457" s="2">
        <f t="shared" si="112"/>
        <v>64.89173103070156</v>
      </c>
      <c r="F1457" s="2">
        <f t="shared" si="113"/>
        <v>19.778999618157837</v>
      </c>
    </row>
    <row r="1458" spans="1:6" ht="11.25">
      <c r="A1458">
        <f t="shared" si="114"/>
        <v>8700</v>
      </c>
      <c r="B1458" s="4">
        <v>4073</v>
      </c>
      <c r="C1458" s="8">
        <f t="shared" si="115"/>
        <v>4.073</v>
      </c>
      <c r="D1458" s="1">
        <f t="shared" si="111"/>
        <v>101.06666666666668</v>
      </c>
      <c r="E1458" s="2">
        <f t="shared" si="112"/>
        <v>64.89173103070156</v>
      </c>
      <c r="F1458" s="2">
        <f t="shared" si="113"/>
        <v>19.778999618157837</v>
      </c>
    </row>
    <row r="1459" spans="1:6" ht="11.25">
      <c r="A1459">
        <f t="shared" si="114"/>
        <v>8706</v>
      </c>
      <c r="B1459" s="4">
        <v>4073</v>
      </c>
      <c r="C1459" s="8">
        <f t="shared" si="115"/>
        <v>4.073</v>
      </c>
      <c r="D1459" s="1">
        <f t="shared" si="111"/>
        <v>101.06666666666668</v>
      </c>
      <c r="E1459" s="2">
        <f t="shared" si="112"/>
        <v>64.89173103070156</v>
      </c>
      <c r="F1459" s="2">
        <f t="shared" si="113"/>
        <v>19.778999618157837</v>
      </c>
    </row>
    <row r="1460" spans="1:6" ht="11.25">
      <c r="A1460">
        <f t="shared" si="114"/>
        <v>8712</v>
      </c>
      <c r="B1460" s="4">
        <v>4072</v>
      </c>
      <c r="C1460" s="8">
        <f t="shared" si="115"/>
        <v>4.072</v>
      </c>
      <c r="D1460" s="1">
        <f t="shared" si="111"/>
        <v>101.04444444444445</v>
      </c>
      <c r="E1460" s="2">
        <f t="shared" si="112"/>
        <v>70.97405134023013</v>
      </c>
      <c r="F1460" s="2">
        <f t="shared" si="113"/>
        <v>21.632890848502146</v>
      </c>
    </row>
    <row r="1461" spans="1:6" ht="11.25">
      <c r="A1461">
        <f t="shared" si="114"/>
        <v>8718</v>
      </c>
      <c r="B1461" s="4">
        <v>4070</v>
      </c>
      <c r="C1461" s="8">
        <f t="shared" si="115"/>
        <v>4.07</v>
      </c>
      <c r="D1461" s="1">
        <f t="shared" si="111"/>
        <v>101.00000000000001</v>
      </c>
      <c r="E1461" s="2">
        <f t="shared" si="112"/>
        <v>83.14194212736717</v>
      </c>
      <c r="F1461" s="2">
        <f t="shared" si="113"/>
        <v>25.341663960421517</v>
      </c>
    </row>
    <row r="1462" spans="1:6" ht="11.25">
      <c r="A1462">
        <f t="shared" si="114"/>
        <v>8724</v>
      </c>
      <c r="B1462" s="4">
        <v>4072</v>
      </c>
      <c r="C1462" s="8">
        <f t="shared" si="115"/>
        <v>4.072</v>
      </c>
      <c r="D1462" s="1">
        <f t="shared" si="111"/>
        <v>101.04444444444445</v>
      </c>
      <c r="E1462" s="2">
        <f t="shared" si="112"/>
        <v>70.97405134023013</v>
      </c>
      <c r="F1462" s="2">
        <f t="shared" si="113"/>
        <v>21.632890848502146</v>
      </c>
    </row>
    <row r="1463" spans="1:6" ht="11.25">
      <c r="A1463">
        <f t="shared" si="114"/>
        <v>8730</v>
      </c>
      <c r="B1463" s="4">
        <v>4070</v>
      </c>
      <c r="C1463" s="8">
        <f t="shared" si="115"/>
        <v>4.07</v>
      </c>
      <c r="D1463" s="1">
        <f t="shared" si="111"/>
        <v>101.00000000000001</v>
      </c>
      <c r="E1463" s="2">
        <f t="shared" si="112"/>
        <v>83.14194212736717</v>
      </c>
      <c r="F1463" s="2">
        <f t="shared" si="113"/>
        <v>25.341663960421517</v>
      </c>
    </row>
    <row r="1464" spans="1:6" ht="11.25">
      <c r="A1464">
        <f t="shared" si="114"/>
        <v>8736</v>
      </c>
      <c r="B1464" s="4">
        <v>4071</v>
      </c>
      <c r="C1464" s="8">
        <f t="shared" si="115"/>
        <v>4.071</v>
      </c>
      <c r="D1464" s="1">
        <f t="shared" si="111"/>
        <v>101.02222222222221</v>
      </c>
      <c r="E1464" s="2">
        <f t="shared" si="112"/>
        <v>77.05745489533751</v>
      </c>
      <c r="F1464" s="2">
        <f t="shared" si="113"/>
        <v>23.487112252098875</v>
      </c>
    </row>
    <row r="1465" spans="1:6" ht="11.25">
      <c r="A1465">
        <f t="shared" si="114"/>
        <v>8742</v>
      </c>
      <c r="B1465" s="4">
        <v>4071</v>
      </c>
      <c r="C1465" s="8">
        <f t="shared" si="115"/>
        <v>4.071</v>
      </c>
      <c r="D1465" s="1">
        <f t="shared" si="111"/>
        <v>101.02222222222221</v>
      </c>
      <c r="E1465" s="2">
        <f t="shared" si="112"/>
        <v>77.05745489533751</v>
      </c>
      <c r="F1465" s="2">
        <f t="shared" si="113"/>
        <v>23.487112252098875</v>
      </c>
    </row>
    <row r="1466" spans="1:6" ht="11.25">
      <c r="A1466">
        <f t="shared" si="114"/>
        <v>8748</v>
      </c>
      <c r="B1466" s="4">
        <v>4075</v>
      </c>
      <c r="C1466" s="8">
        <f t="shared" si="115"/>
        <v>4.075</v>
      </c>
      <c r="D1466" s="1">
        <f t="shared" si="111"/>
        <v>101.11111111111113</v>
      </c>
      <c r="E1466" s="2">
        <f t="shared" si="112"/>
        <v>52.73033842467032</v>
      </c>
      <c r="F1466" s="2">
        <f t="shared" si="113"/>
        <v>16.072207151839514</v>
      </c>
    </row>
    <row r="1467" spans="1:6" ht="11.25">
      <c r="A1467">
        <f t="shared" si="114"/>
        <v>8754</v>
      </c>
      <c r="B1467" s="4">
        <v>4073</v>
      </c>
      <c r="C1467" s="8">
        <f t="shared" si="115"/>
        <v>4.073</v>
      </c>
      <c r="D1467" s="1">
        <f t="shared" si="111"/>
        <v>101.06666666666668</v>
      </c>
      <c r="E1467" s="2">
        <f t="shared" si="112"/>
        <v>64.89173103070156</v>
      </c>
      <c r="F1467" s="2">
        <f t="shared" si="113"/>
        <v>19.778999618157837</v>
      </c>
    </row>
    <row r="1468" spans="1:6" ht="11.25">
      <c r="A1468">
        <f t="shared" si="114"/>
        <v>8760</v>
      </c>
      <c r="B1468" s="4">
        <v>4073</v>
      </c>
      <c r="C1468" s="8">
        <f t="shared" si="115"/>
        <v>4.073</v>
      </c>
      <c r="D1468" s="1">
        <f t="shared" si="111"/>
        <v>101.06666666666668</v>
      </c>
      <c r="E1468" s="2">
        <f t="shared" si="112"/>
        <v>64.89173103070156</v>
      </c>
      <c r="F1468" s="2">
        <f t="shared" si="113"/>
        <v>19.778999618157837</v>
      </c>
    </row>
    <row r="1469" spans="1:6" ht="11.25">
      <c r="A1469">
        <f t="shared" si="114"/>
        <v>8766</v>
      </c>
      <c r="B1469" s="4">
        <v>4072</v>
      </c>
      <c r="C1469" s="8">
        <f t="shared" si="115"/>
        <v>4.072</v>
      </c>
      <c r="D1469" s="1">
        <f t="shared" si="111"/>
        <v>101.04444444444445</v>
      </c>
      <c r="E1469" s="2">
        <f t="shared" si="112"/>
        <v>70.97405134023013</v>
      </c>
      <c r="F1469" s="2">
        <f t="shared" si="113"/>
        <v>21.632890848502146</v>
      </c>
    </row>
    <row r="1470" spans="1:6" ht="11.25">
      <c r="A1470">
        <f t="shared" si="114"/>
        <v>8772</v>
      </c>
      <c r="B1470" s="4">
        <v>4070</v>
      </c>
      <c r="C1470" s="8">
        <f t="shared" si="115"/>
        <v>4.07</v>
      </c>
      <c r="D1470" s="1">
        <f t="shared" si="111"/>
        <v>101.00000000000001</v>
      </c>
      <c r="E1470" s="2">
        <f t="shared" si="112"/>
        <v>83.14194212736717</v>
      </c>
      <c r="F1470" s="2">
        <f t="shared" si="113"/>
        <v>25.341663960421517</v>
      </c>
    </row>
    <row r="1471" spans="1:6" ht="11.25">
      <c r="A1471">
        <f t="shared" si="114"/>
        <v>8778</v>
      </c>
      <c r="B1471" s="4">
        <v>4073</v>
      </c>
      <c r="C1471" s="8">
        <f t="shared" si="115"/>
        <v>4.073</v>
      </c>
      <c r="D1471" s="1">
        <f t="shared" si="111"/>
        <v>101.06666666666668</v>
      </c>
      <c r="E1471" s="2">
        <f t="shared" si="112"/>
        <v>64.89173103070156</v>
      </c>
      <c r="F1471" s="2">
        <f t="shared" si="113"/>
        <v>19.778999618157837</v>
      </c>
    </row>
    <row r="1472" spans="1:6" ht="11.25">
      <c r="A1472">
        <f t="shared" si="114"/>
        <v>8784</v>
      </c>
      <c r="B1472" s="4">
        <v>4072</v>
      </c>
      <c r="C1472" s="8">
        <f t="shared" si="115"/>
        <v>4.072</v>
      </c>
      <c r="D1472" s="1">
        <f t="shared" si="111"/>
        <v>101.04444444444445</v>
      </c>
      <c r="E1472" s="2">
        <f t="shared" si="112"/>
        <v>70.97405134023013</v>
      </c>
      <c r="F1472" s="2">
        <f t="shared" si="113"/>
        <v>21.632890848502146</v>
      </c>
    </row>
    <row r="1473" spans="1:6" ht="11.25">
      <c r="A1473">
        <f t="shared" si="114"/>
        <v>8790</v>
      </c>
      <c r="B1473" s="4">
        <v>4072</v>
      </c>
      <c r="C1473" s="8">
        <f t="shared" si="115"/>
        <v>4.072</v>
      </c>
      <c r="D1473" s="1">
        <f t="shared" si="111"/>
        <v>101.04444444444445</v>
      </c>
      <c r="E1473" s="2">
        <f t="shared" si="112"/>
        <v>70.97405134023013</v>
      </c>
      <c r="F1473" s="2">
        <f t="shared" si="113"/>
        <v>21.632890848502146</v>
      </c>
    </row>
    <row r="1474" spans="1:6" ht="11.25">
      <c r="A1474">
        <f t="shared" si="114"/>
        <v>8796</v>
      </c>
      <c r="B1474" s="4">
        <v>4073</v>
      </c>
      <c r="C1474" s="8">
        <f t="shared" si="115"/>
        <v>4.073</v>
      </c>
      <c r="D1474" s="1">
        <f t="shared" si="111"/>
        <v>101.06666666666668</v>
      </c>
      <c r="E1474" s="2">
        <f t="shared" si="112"/>
        <v>64.89173103070156</v>
      </c>
      <c r="F1474" s="2">
        <f t="shared" si="113"/>
        <v>19.778999618157837</v>
      </c>
    </row>
    <row r="1475" spans="1:6" ht="11.25">
      <c r="A1475">
        <f t="shared" si="114"/>
        <v>8802</v>
      </c>
      <c r="B1475" s="4">
        <v>4073</v>
      </c>
      <c r="C1475" s="8">
        <f t="shared" si="115"/>
        <v>4.073</v>
      </c>
      <c r="D1475" s="1">
        <f t="shared" si="111"/>
        <v>101.06666666666668</v>
      </c>
      <c r="E1475" s="2">
        <f t="shared" si="112"/>
        <v>64.89173103070156</v>
      </c>
      <c r="F1475" s="2">
        <f t="shared" si="113"/>
        <v>19.778999618157837</v>
      </c>
    </row>
    <row r="1476" spans="1:6" ht="11.25">
      <c r="A1476">
        <f t="shared" si="114"/>
        <v>8808</v>
      </c>
      <c r="B1476" s="4">
        <v>4076</v>
      </c>
      <c r="C1476" s="8">
        <f t="shared" si="115"/>
        <v>4.076</v>
      </c>
      <c r="D1476" s="1">
        <f t="shared" si="111"/>
        <v>101.13333333333333</v>
      </c>
      <c r="E1476" s="2">
        <f t="shared" si="112"/>
        <v>46.651265267014736</v>
      </c>
      <c r="F1476" s="2">
        <f t="shared" si="113"/>
        <v>14.219305653386092</v>
      </c>
    </row>
    <row r="1477" spans="1:6" ht="11.25">
      <c r="A1477">
        <f t="shared" si="114"/>
        <v>8814</v>
      </c>
      <c r="B1477" s="4">
        <v>4074</v>
      </c>
      <c r="C1477" s="8">
        <f t="shared" si="115"/>
        <v>4.074</v>
      </c>
      <c r="D1477" s="1">
        <f t="shared" si="111"/>
        <v>101.08888888888889</v>
      </c>
      <c r="E1477" s="2">
        <f t="shared" si="112"/>
        <v>58.810493535763634</v>
      </c>
      <c r="F1477" s="2">
        <f t="shared" si="113"/>
        <v>17.925438429700755</v>
      </c>
    </row>
    <row r="1478" spans="1:6" ht="11.25">
      <c r="A1478">
        <f t="shared" si="114"/>
        <v>8820</v>
      </c>
      <c r="B1478" s="4">
        <v>4073</v>
      </c>
      <c r="C1478" s="8">
        <f t="shared" si="115"/>
        <v>4.073</v>
      </c>
      <c r="D1478" s="1">
        <f t="shared" si="111"/>
        <v>101.06666666666668</v>
      </c>
      <c r="E1478" s="2">
        <f t="shared" si="112"/>
        <v>64.89173103070156</v>
      </c>
      <c r="F1478" s="2">
        <f t="shared" si="113"/>
        <v>19.778999618157837</v>
      </c>
    </row>
    <row r="1479" spans="1:6" ht="11.25">
      <c r="A1479">
        <f t="shared" si="114"/>
        <v>8826</v>
      </c>
      <c r="B1479" s="4">
        <v>4074</v>
      </c>
      <c r="C1479" s="8">
        <f t="shared" si="115"/>
        <v>4.074</v>
      </c>
      <c r="D1479" s="1">
        <f t="shared" si="111"/>
        <v>101.08888888888889</v>
      </c>
      <c r="E1479" s="2">
        <f t="shared" si="112"/>
        <v>58.810493535763634</v>
      </c>
      <c r="F1479" s="2">
        <f t="shared" si="113"/>
        <v>17.925438429700755</v>
      </c>
    </row>
    <row r="1480" spans="1:6" ht="11.25">
      <c r="A1480">
        <f t="shared" si="114"/>
        <v>8832</v>
      </c>
      <c r="B1480" s="4">
        <v>4072</v>
      </c>
      <c r="C1480" s="8">
        <f t="shared" si="115"/>
        <v>4.072</v>
      </c>
      <c r="D1480" s="1">
        <f aca="true" t="shared" si="116" ref="D1480:D1543">((C1480/5)+0.095)/0.009</f>
        <v>101.04444444444445</v>
      </c>
      <c r="E1480" s="2">
        <f aca="true" t="shared" si="117" ref="E1480:E1543">(POWER(10,LOG10(D1480/101.304)/5.2558797)-1)/(-6.8755856*POWER(10,-6))</f>
        <v>70.97405134023013</v>
      </c>
      <c r="F1480" s="2">
        <f t="shared" si="113"/>
        <v>21.632890848502146</v>
      </c>
    </row>
    <row r="1481" spans="1:6" ht="11.25">
      <c r="A1481">
        <f t="shared" si="114"/>
        <v>8838</v>
      </c>
      <c r="B1481" s="4">
        <v>4070</v>
      </c>
      <c r="C1481" s="8">
        <f t="shared" si="115"/>
        <v>4.07</v>
      </c>
      <c r="D1481" s="1">
        <f t="shared" si="116"/>
        <v>101.00000000000001</v>
      </c>
      <c r="E1481" s="2">
        <f t="shared" si="117"/>
        <v>83.14194212736717</v>
      </c>
      <c r="F1481" s="2">
        <f t="shared" si="113"/>
        <v>25.341663960421517</v>
      </c>
    </row>
    <row r="1482" spans="1:6" ht="11.25">
      <c r="A1482">
        <f t="shared" si="114"/>
        <v>8844</v>
      </c>
      <c r="B1482" s="4">
        <v>4071</v>
      </c>
      <c r="C1482" s="8">
        <f t="shared" si="115"/>
        <v>4.071</v>
      </c>
      <c r="D1482" s="1">
        <f t="shared" si="116"/>
        <v>101.02222222222221</v>
      </c>
      <c r="E1482" s="2">
        <f t="shared" si="117"/>
        <v>77.05745489533751</v>
      </c>
      <c r="F1482" s="2">
        <f aca="true" t="shared" si="118" ref="F1482:F1545">E1482*0.3048</f>
        <v>23.487112252098875</v>
      </c>
    </row>
    <row r="1483" spans="1:6" ht="11.25">
      <c r="A1483">
        <f aca="true" t="shared" si="119" ref="A1483:A1546">A1482+6</f>
        <v>8850</v>
      </c>
      <c r="B1483" s="4">
        <v>4072</v>
      </c>
      <c r="C1483" s="8">
        <f t="shared" si="115"/>
        <v>4.072</v>
      </c>
      <c r="D1483" s="1">
        <f t="shared" si="116"/>
        <v>101.04444444444445</v>
      </c>
      <c r="E1483" s="2">
        <f t="shared" si="117"/>
        <v>70.97405134023013</v>
      </c>
      <c r="F1483" s="2">
        <f t="shared" si="118"/>
        <v>21.632890848502146</v>
      </c>
    </row>
    <row r="1484" spans="1:6" ht="11.25">
      <c r="A1484">
        <f t="shared" si="119"/>
        <v>8856</v>
      </c>
      <c r="B1484" s="4">
        <v>4072</v>
      </c>
      <c r="C1484" s="8">
        <f t="shared" si="115"/>
        <v>4.072</v>
      </c>
      <c r="D1484" s="1">
        <f t="shared" si="116"/>
        <v>101.04444444444445</v>
      </c>
      <c r="E1484" s="2">
        <f t="shared" si="117"/>
        <v>70.97405134023013</v>
      </c>
      <c r="F1484" s="2">
        <f t="shared" si="118"/>
        <v>21.632890848502146</v>
      </c>
    </row>
    <row r="1485" spans="1:6" ht="11.25">
      <c r="A1485">
        <f t="shared" si="119"/>
        <v>8862</v>
      </c>
      <c r="B1485" s="4">
        <v>4072</v>
      </c>
      <c r="C1485" s="8">
        <f t="shared" si="115"/>
        <v>4.072</v>
      </c>
      <c r="D1485" s="1">
        <f t="shared" si="116"/>
        <v>101.04444444444445</v>
      </c>
      <c r="E1485" s="2">
        <f t="shared" si="117"/>
        <v>70.97405134023013</v>
      </c>
      <c r="F1485" s="2">
        <f t="shared" si="118"/>
        <v>21.632890848502146</v>
      </c>
    </row>
    <row r="1486" spans="1:6" ht="11.25">
      <c r="A1486">
        <f t="shared" si="119"/>
        <v>8868</v>
      </c>
      <c r="B1486" s="4">
        <v>4073</v>
      </c>
      <c r="C1486" s="8">
        <f t="shared" si="115"/>
        <v>4.073</v>
      </c>
      <c r="D1486" s="1">
        <f t="shared" si="116"/>
        <v>101.06666666666668</v>
      </c>
      <c r="E1486" s="2">
        <f t="shared" si="117"/>
        <v>64.89173103070156</v>
      </c>
      <c r="F1486" s="2">
        <f t="shared" si="118"/>
        <v>19.778999618157837</v>
      </c>
    </row>
    <row r="1487" spans="1:6" ht="11.25">
      <c r="A1487">
        <f t="shared" si="119"/>
        <v>8874</v>
      </c>
      <c r="B1487" s="4">
        <v>4072</v>
      </c>
      <c r="C1487" s="8">
        <f aca="true" t="shared" si="120" ref="C1487:C1550">B1487/1000</f>
        <v>4.072</v>
      </c>
      <c r="D1487" s="1">
        <f t="shared" si="116"/>
        <v>101.04444444444445</v>
      </c>
      <c r="E1487" s="2">
        <f t="shared" si="117"/>
        <v>70.97405134023013</v>
      </c>
      <c r="F1487" s="2">
        <f t="shared" si="118"/>
        <v>21.632890848502146</v>
      </c>
    </row>
    <row r="1488" spans="1:6" ht="11.25">
      <c r="A1488">
        <f t="shared" si="119"/>
        <v>8880</v>
      </c>
      <c r="B1488" s="4">
        <v>4071</v>
      </c>
      <c r="C1488" s="8">
        <f t="shared" si="120"/>
        <v>4.071</v>
      </c>
      <c r="D1488" s="1">
        <f t="shared" si="116"/>
        <v>101.02222222222221</v>
      </c>
      <c r="E1488" s="2">
        <f t="shared" si="117"/>
        <v>77.05745489533751</v>
      </c>
      <c r="F1488" s="2">
        <f t="shared" si="118"/>
        <v>23.487112252098875</v>
      </c>
    </row>
    <row r="1489" spans="1:6" ht="11.25">
      <c r="A1489">
        <f t="shared" si="119"/>
        <v>8886</v>
      </c>
      <c r="B1489" s="4">
        <v>4075</v>
      </c>
      <c r="C1489" s="8">
        <f t="shared" si="120"/>
        <v>4.075</v>
      </c>
      <c r="D1489" s="1">
        <f t="shared" si="116"/>
        <v>101.11111111111113</v>
      </c>
      <c r="E1489" s="2">
        <f t="shared" si="117"/>
        <v>52.73033842467032</v>
      </c>
      <c r="F1489" s="2">
        <f t="shared" si="118"/>
        <v>16.072207151839514</v>
      </c>
    </row>
    <row r="1490" spans="1:6" ht="11.25">
      <c r="A1490">
        <f t="shared" si="119"/>
        <v>8892</v>
      </c>
      <c r="B1490" s="4">
        <v>4072</v>
      </c>
      <c r="C1490" s="8">
        <f t="shared" si="120"/>
        <v>4.072</v>
      </c>
      <c r="D1490" s="1">
        <f t="shared" si="116"/>
        <v>101.04444444444445</v>
      </c>
      <c r="E1490" s="2">
        <f t="shared" si="117"/>
        <v>70.97405134023013</v>
      </c>
      <c r="F1490" s="2">
        <f t="shared" si="118"/>
        <v>21.632890848502146</v>
      </c>
    </row>
    <row r="1491" spans="1:6" ht="11.25">
      <c r="A1491">
        <f t="shared" si="119"/>
        <v>8898</v>
      </c>
      <c r="B1491" s="4">
        <v>4071</v>
      </c>
      <c r="C1491" s="8">
        <f t="shared" si="120"/>
        <v>4.071</v>
      </c>
      <c r="D1491" s="1">
        <f t="shared" si="116"/>
        <v>101.02222222222221</v>
      </c>
      <c r="E1491" s="2">
        <f t="shared" si="117"/>
        <v>77.05745489533751</v>
      </c>
      <c r="F1491" s="2">
        <f t="shared" si="118"/>
        <v>23.487112252098875</v>
      </c>
    </row>
    <row r="1492" spans="1:6" ht="11.25">
      <c r="A1492">
        <f t="shared" si="119"/>
        <v>8904</v>
      </c>
      <c r="B1492" s="4">
        <v>4070</v>
      </c>
      <c r="C1492" s="8">
        <f t="shared" si="120"/>
        <v>4.07</v>
      </c>
      <c r="D1492" s="1">
        <f t="shared" si="116"/>
        <v>101.00000000000001</v>
      </c>
      <c r="E1492" s="2">
        <f t="shared" si="117"/>
        <v>83.14194212736717</v>
      </c>
      <c r="F1492" s="2">
        <f t="shared" si="118"/>
        <v>25.341663960421517</v>
      </c>
    </row>
    <row r="1493" spans="1:6" ht="11.25">
      <c r="A1493">
        <f t="shared" si="119"/>
        <v>8910</v>
      </c>
      <c r="B1493" s="4">
        <v>4070</v>
      </c>
      <c r="C1493" s="8">
        <f t="shared" si="120"/>
        <v>4.07</v>
      </c>
      <c r="D1493" s="1">
        <f t="shared" si="116"/>
        <v>101.00000000000001</v>
      </c>
      <c r="E1493" s="2">
        <f t="shared" si="117"/>
        <v>83.14194212736717</v>
      </c>
      <c r="F1493" s="2">
        <f t="shared" si="118"/>
        <v>25.341663960421517</v>
      </c>
    </row>
    <row r="1494" spans="1:6" ht="11.25">
      <c r="A1494">
        <f t="shared" si="119"/>
        <v>8916</v>
      </c>
      <c r="B1494" s="4">
        <v>4073</v>
      </c>
      <c r="C1494" s="8">
        <f t="shared" si="120"/>
        <v>4.073</v>
      </c>
      <c r="D1494" s="1">
        <f t="shared" si="116"/>
        <v>101.06666666666668</v>
      </c>
      <c r="E1494" s="2">
        <f t="shared" si="117"/>
        <v>64.89173103070156</v>
      </c>
      <c r="F1494" s="2">
        <f t="shared" si="118"/>
        <v>19.778999618157837</v>
      </c>
    </row>
    <row r="1495" spans="1:6" ht="11.25">
      <c r="A1495">
        <f t="shared" si="119"/>
        <v>8922</v>
      </c>
      <c r="B1495" s="4">
        <v>4071</v>
      </c>
      <c r="C1495" s="8">
        <f t="shared" si="120"/>
        <v>4.071</v>
      </c>
      <c r="D1495" s="1">
        <f t="shared" si="116"/>
        <v>101.02222222222221</v>
      </c>
      <c r="E1495" s="2">
        <f t="shared" si="117"/>
        <v>77.05745489533751</v>
      </c>
      <c r="F1495" s="2">
        <f t="shared" si="118"/>
        <v>23.487112252098875</v>
      </c>
    </row>
    <row r="1496" spans="1:6" ht="11.25">
      <c r="A1496">
        <f t="shared" si="119"/>
        <v>8928</v>
      </c>
      <c r="B1496" s="4">
        <v>4072</v>
      </c>
      <c r="C1496" s="8">
        <f t="shared" si="120"/>
        <v>4.072</v>
      </c>
      <c r="D1496" s="1">
        <f t="shared" si="116"/>
        <v>101.04444444444445</v>
      </c>
      <c r="E1496" s="2">
        <f t="shared" si="117"/>
        <v>70.97405134023013</v>
      </c>
      <c r="F1496" s="2">
        <f t="shared" si="118"/>
        <v>21.632890848502146</v>
      </c>
    </row>
    <row r="1497" spans="1:6" ht="11.25">
      <c r="A1497">
        <f t="shared" si="119"/>
        <v>8934</v>
      </c>
      <c r="B1497" s="4">
        <v>4071</v>
      </c>
      <c r="C1497" s="8">
        <f t="shared" si="120"/>
        <v>4.071</v>
      </c>
      <c r="D1497" s="1">
        <f t="shared" si="116"/>
        <v>101.02222222222221</v>
      </c>
      <c r="E1497" s="2">
        <f t="shared" si="117"/>
        <v>77.05745489533751</v>
      </c>
      <c r="F1497" s="2">
        <f t="shared" si="118"/>
        <v>23.487112252098875</v>
      </c>
    </row>
    <row r="1498" spans="1:6" ht="11.25">
      <c r="A1498">
        <f t="shared" si="119"/>
        <v>8940</v>
      </c>
      <c r="B1498" s="4">
        <v>4073</v>
      </c>
      <c r="C1498" s="8">
        <f t="shared" si="120"/>
        <v>4.073</v>
      </c>
      <c r="D1498" s="1">
        <f t="shared" si="116"/>
        <v>101.06666666666668</v>
      </c>
      <c r="E1498" s="2">
        <f t="shared" si="117"/>
        <v>64.89173103070156</v>
      </c>
      <c r="F1498" s="2">
        <f t="shared" si="118"/>
        <v>19.778999618157837</v>
      </c>
    </row>
    <row r="1499" spans="1:6" ht="11.25">
      <c r="A1499">
        <f t="shared" si="119"/>
        <v>8946</v>
      </c>
      <c r="B1499" s="4">
        <v>4075</v>
      </c>
      <c r="C1499" s="8">
        <f t="shared" si="120"/>
        <v>4.075</v>
      </c>
      <c r="D1499" s="1">
        <f t="shared" si="116"/>
        <v>101.11111111111113</v>
      </c>
      <c r="E1499" s="2">
        <f t="shared" si="117"/>
        <v>52.73033842467032</v>
      </c>
      <c r="F1499" s="2">
        <f t="shared" si="118"/>
        <v>16.072207151839514</v>
      </c>
    </row>
    <row r="1500" spans="1:6" ht="11.25">
      <c r="A1500">
        <f t="shared" si="119"/>
        <v>8952</v>
      </c>
      <c r="B1500" s="4">
        <v>4070</v>
      </c>
      <c r="C1500" s="8">
        <f t="shared" si="120"/>
        <v>4.07</v>
      </c>
      <c r="D1500" s="1">
        <f t="shared" si="116"/>
        <v>101.00000000000001</v>
      </c>
      <c r="E1500" s="2">
        <f t="shared" si="117"/>
        <v>83.14194212736717</v>
      </c>
      <c r="F1500" s="2">
        <f t="shared" si="118"/>
        <v>25.341663960421517</v>
      </c>
    </row>
    <row r="1501" spans="1:6" ht="11.25">
      <c r="A1501">
        <f t="shared" si="119"/>
        <v>8958</v>
      </c>
      <c r="B1501" s="4">
        <v>4071</v>
      </c>
      <c r="C1501" s="8">
        <f t="shared" si="120"/>
        <v>4.071</v>
      </c>
      <c r="D1501" s="1">
        <f t="shared" si="116"/>
        <v>101.02222222222221</v>
      </c>
      <c r="E1501" s="2">
        <f t="shared" si="117"/>
        <v>77.05745489533751</v>
      </c>
      <c r="F1501" s="2">
        <f t="shared" si="118"/>
        <v>23.487112252098875</v>
      </c>
    </row>
    <row r="1502" spans="1:6" ht="11.25">
      <c r="A1502">
        <f t="shared" si="119"/>
        <v>8964</v>
      </c>
      <c r="B1502" s="4">
        <v>4073</v>
      </c>
      <c r="C1502" s="8">
        <f t="shared" si="120"/>
        <v>4.073</v>
      </c>
      <c r="D1502" s="1">
        <f t="shared" si="116"/>
        <v>101.06666666666668</v>
      </c>
      <c r="E1502" s="2">
        <f t="shared" si="117"/>
        <v>64.89173103070156</v>
      </c>
      <c r="F1502" s="2">
        <f t="shared" si="118"/>
        <v>19.778999618157837</v>
      </c>
    </row>
    <row r="1503" spans="1:6" ht="11.25">
      <c r="A1503">
        <f t="shared" si="119"/>
        <v>8970</v>
      </c>
      <c r="B1503" s="4">
        <v>4074</v>
      </c>
      <c r="C1503" s="8">
        <f t="shared" si="120"/>
        <v>4.074</v>
      </c>
      <c r="D1503" s="1">
        <f t="shared" si="116"/>
        <v>101.08888888888889</v>
      </c>
      <c r="E1503" s="2">
        <f t="shared" si="117"/>
        <v>58.810493535763634</v>
      </c>
      <c r="F1503" s="2">
        <f t="shared" si="118"/>
        <v>17.925438429700755</v>
      </c>
    </row>
    <row r="1504" spans="1:6" ht="11.25">
      <c r="A1504">
        <f t="shared" si="119"/>
        <v>8976</v>
      </c>
      <c r="B1504" s="4">
        <v>4070</v>
      </c>
      <c r="C1504" s="8">
        <f t="shared" si="120"/>
        <v>4.07</v>
      </c>
      <c r="D1504" s="1">
        <f t="shared" si="116"/>
        <v>101.00000000000001</v>
      </c>
      <c r="E1504" s="2">
        <f t="shared" si="117"/>
        <v>83.14194212736717</v>
      </c>
      <c r="F1504" s="2">
        <f t="shared" si="118"/>
        <v>25.341663960421517</v>
      </c>
    </row>
    <row r="1505" spans="1:6" ht="11.25">
      <c r="A1505">
        <f t="shared" si="119"/>
        <v>8982</v>
      </c>
      <c r="B1505" s="4">
        <v>4073</v>
      </c>
      <c r="C1505" s="8">
        <f t="shared" si="120"/>
        <v>4.073</v>
      </c>
      <c r="D1505" s="1">
        <f t="shared" si="116"/>
        <v>101.06666666666668</v>
      </c>
      <c r="E1505" s="2">
        <f t="shared" si="117"/>
        <v>64.89173103070156</v>
      </c>
      <c r="F1505" s="2">
        <f t="shared" si="118"/>
        <v>19.778999618157837</v>
      </c>
    </row>
    <row r="1506" spans="1:6" ht="11.25">
      <c r="A1506">
        <f t="shared" si="119"/>
        <v>8988</v>
      </c>
      <c r="B1506" s="4">
        <v>4071</v>
      </c>
      <c r="C1506" s="8">
        <f t="shared" si="120"/>
        <v>4.071</v>
      </c>
      <c r="D1506" s="1">
        <f t="shared" si="116"/>
        <v>101.02222222222221</v>
      </c>
      <c r="E1506" s="2">
        <f t="shared" si="117"/>
        <v>77.05745489533751</v>
      </c>
      <c r="F1506" s="2">
        <f t="shared" si="118"/>
        <v>23.487112252098875</v>
      </c>
    </row>
    <row r="1507" spans="1:6" ht="11.25">
      <c r="A1507">
        <f t="shared" si="119"/>
        <v>8994</v>
      </c>
      <c r="B1507" s="4">
        <v>4073</v>
      </c>
      <c r="C1507" s="8">
        <f t="shared" si="120"/>
        <v>4.073</v>
      </c>
      <c r="D1507" s="1">
        <f t="shared" si="116"/>
        <v>101.06666666666668</v>
      </c>
      <c r="E1507" s="2">
        <f t="shared" si="117"/>
        <v>64.89173103070156</v>
      </c>
      <c r="F1507" s="2">
        <f t="shared" si="118"/>
        <v>19.778999618157837</v>
      </c>
    </row>
    <row r="1508" spans="1:6" ht="11.25">
      <c r="A1508">
        <f t="shared" si="119"/>
        <v>9000</v>
      </c>
      <c r="B1508" s="4">
        <v>4074</v>
      </c>
      <c r="C1508" s="8">
        <f t="shared" si="120"/>
        <v>4.074</v>
      </c>
      <c r="D1508" s="1">
        <f t="shared" si="116"/>
        <v>101.08888888888889</v>
      </c>
      <c r="E1508" s="2">
        <f t="shared" si="117"/>
        <v>58.810493535763634</v>
      </c>
      <c r="F1508" s="2">
        <f t="shared" si="118"/>
        <v>17.925438429700755</v>
      </c>
    </row>
    <row r="1509" spans="1:6" ht="11.25">
      <c r="A1509">
        <f t="shared" si="119"/>
        <v>9006</v>
      </c>
      <c r="B1509" s="4">
        <v>4073</v>
      </c>
      <c r="C1509" s="8">
        <f t="shared" si="120"/>
        <v>4.073</v>
      </c>
      <c r="D1509" s="1">
        <f t="shared" si="116"/>
        <v>101.06666666666668</v>
      </c>
      <c r="E1509" s="2">
        <f t="shared" si="117"/>
        <v>64.89173103070156</v>
      </c>
      <c r="F1509" s="2">
        <f t="shared" si="118"/>
        <v>19.778999618157837</v>
      </c>
    </row>
    <row r="1510" spans="1:6" ht="11.25">
      <c r="A1510">
        <f t="shared" si="119"/>
        <v>9012</v>
      </c>
      <c r="B1510" s="4">
        <v>4074</v>
      </c>
      <c r="C1510" s="8">
        <f t="shared" si="120"/>
        <v>4.074</v>
      </c>
      <c r="D1510" s="1">
        <f t="shared" si="116"/>
        <v>101.08888888888889</v>
      </c>
      <c r="E1510" s="2">
        <f t="shared" si="117"/>
        <v>58.810493535763634</v>
      </c>
      <c r="F1510" s="2">
        <f t="shared" si="118"/>
        <v>17.925438429700755</v>
      </c>
    </row>
    <row r="1511" spans="1:6" ht="11.25">
      <c r="A1511">
        <f t="shared" si="119"/>
        <v>9018</v>
      </c>
      <c r="B1511" s="4">
        <v>4072</v>
      </c>
      <c r="C1511" s="8">
        <f t="shared" si="120"/>
        <v>4.072</v>
      </c>
      <c r="D1511" s="1">
        <f t="shared" si="116"/>
        <v>101.04444444444445</v>
      </c>
      <c r="E1511" s="2">
        <f t="shared" si="117"/>
        <v>70.97405134023013</v>
      </c>
      <c r="F1511" s="2">
        <f t="shared" si="118"/>
        <v>21.632890848502146</v>
      </c>
    </row>
    <row r="1512" spans="1:6" ht="11.25">
      <c r="A1512">
        <f t="shared" si="119"/>
        <v>9024</v>
      </c>
      <c r="B1512" s="4">
        <v>4074</v>
      </c>
      <c r="C1512" s="8">
        <f t="shared" si="120"/>
        <v>4.074</v>
      </c>
      <c r="D1512" s="1">
        <f t="shared" si="116"/>
        <v>101.08888888888889</v>
      </c>
      <c r="E1512" s="2">
        <f t="shared" si="117"/>
        <v>58.810493535763634</v>
      </c>
      <c r="F1512" s="2">
        <f t="shared" si="118"/>
        <v>17.925438429700755</v>
      </c>
    </row>
    <row r="1513" spans="1:6" ht="11.25">
      <c r="A1513">
        <f t="shared" si="119"/>
        <v>9030</v>
      </c>
      <c r="B1513" s="4">
        <v>4073</v>
      </c>
      <c r="C1513" s="8">
        <f t="shared" si="120"/>
        <v>4.073</v>
      </c>
      <c r="D1513" s="1">
        <f t="shared" si="116"/>
        <v>101.06666666666668</v>
      </c>
      <c r="E1513" s="2">
        <f t="shared" si="117"/>
        <v>64.89173103070156</v>
      </c>
      <c r="F1513" s="2">
        <f t="shared" si="118"/>
        <v>19.778999618157837</v>
      </c>
    </row>
    <row r="1514" spans="1:6" ht="11.25">
      <c r="A1514">
        <f t="shared" si="119"/>
        <v>9036</v>
      </c>
      <c r="B1514" s="4">
        <v>4073</v>
      </c>
      <c r="C1514" s="8">
        <f t="shared" si="120"/>
        <v>4.073</v>
      </c>
      <c r="D1514" s="1">
        <f t="shared" si="116"/>
        <v>101.06666666666668</v>
      </c>
      <c r="E1514" s="2">
        <f t="shared" si="117"/>
        <v>64.89173103070156</v>
      </c>
      <c r="F1514" s="2">
        <f t="shared" si="118"/>
        <v>19.778999618157837</v>
      </c>
    </row>
    <row r="1515" spans="1:6" ht="11.25">
      <c r="A1515">
        <f t="shared" si="119"/>
        <v>9042</v>
      </c>
      <c r="B1515" s="4">
        <v>4072</v>
      </c>
      <c r="C1515" s="8">
        <f t="shared" si="120"/>
        <v>4.072</v>
      </c>
      <c r="D1515" s="1">
        <f t="shared" si="116"/>
        <v>101.04444444444445</v>
      </c>
      <c r="E1515" s="2">
        <f t="shared" si="117"/>
        <v>70.97405134023013</v>
      </c>
      <c r="F1515" s="2">
        <f t="shared" si="118"/>
        <v>21.632890848502146</v>
      </c>
    </row>
    <row r="1516" spans="1:6" ht="11.25">
      <c r="A1516">
        <f t="shared" si="119"/>
        <v>9048</v>
      </c>
      <c r="B1516" s="4">
        <v>4070</v>
      </c>
      <c r="C1516" s="8">
        <f t="shared" si="120"/>
        <v>4.07</v>
      </c>
      <c r="D1516" s="1">
        <f t="shared" si="116"/>
        <v>101.00000000000001</v>
      </c>
      <c r="E1516" s="2">
        <f t="shared" si="117"/>
        <v>83.14194212736717</v>
      </c>
      <c r="F1516" s="2">
        <f t="shared" si="118"/>
        <v>25.341663960421517</v>
      </c>
    </row>
    <row r="1517" spans="1:6" ht="11.25">
      <c r="A1517">
        <f t="shared" si="119"/>
        <v>9054</v>
      </c>
      <c r="B1517" s="4">
        <v>4074</v>
      </c>
      <c r="C1517" s="8">
        <f t="shared" si="120"/>
        <v>4.074</v>
      </c>
      <c r="D1517" s="1">
        <f t="shared" si="116"/>
        <v>101.08888888888889</v>
      </c>
      <c r="E1517" s="2">
        <f t="shared" si="117"/>
        <v>58.810493535763634</v>
      </c>
      <c r="F1517" s="2">
        <f t="shared" si="118"/>
        <v>17.925438429700755</v>
      </c>
    </row>
    <row r="1518" spans="1:6" ht="11.25">
      <c r="A1518">
        <f t="shared" si="119"/>
        <v>9060</v>
      </c>
      <c r="B1518" s="4">
        <v>4072</v>
      </c>
      <c r="C1518" s="8">
        <f t="shared" si="120"/>
        <v>4.072</v>
      </c>
      <c r="D1518" s="1">
        <f t="shared" si="116"/>
        <v>101.04444444444445</v>
      </c>
      <c r="E1518" s="2">
        <f t="shared" si="117"/>
        <v>70.97405134023013</v>
      </c>
      <c r="F1518" s="2">
        <f t="shared" si="118"/>
        <v>21.632890848502146</v>
      </c>
    </row>
    <row r="1519" spans="1:6" ht="11.25">
      <c r="A1519">
        <f t="shared" si="119"/>
        <v>9066</v>
      </c>
      <c r="B1519" s="4">
        <v>4073</v>
      </c>
      <c r="C1519" s="8">
        <f t="shared" si="120"/>
        <v>4.073</v>
      </c>
      <c r="D1519" s="1">
        <f t="shared" si="116"/>
        <v>101.06666666666668</v>
      </c>
      <c r="E1519" s="2">
        <f t="shared" si="117"/>
        <v>64.89173103070156</v>
      </c>
      <c r="F1519" s="2">
        <f t="shared" si="118"/>
        <v>19.778999618157837</v>
      </c>
    </row>
    <row r="1520" spans="1:6" ht="11.25">
      <c r="A1520">
        <f t="shared" si="119"/>
        <v>9072</v>
      </c>
      <c r="B1520" s="4">
        <v>4070</v>
      </c>
      <c r="C1520" s="8">
        <f t="shared" si="120"/>
        <v>4.07</v>
      </c>
      <c r="D1520" s="1">
        <f t="shared" si="116"/>
        <v>101.00000000000001</v>
      </c>
      <c r="E1520" s="2">
        <f t="shared" si="117"/>
        <v>83.14194212736717</v>
      </c>
      <c r="F1520" s="2">
        <f t="shared" si="118"/>
        <v>25.341663960421517</v>
      </c>
    </row>
    <row r="1521" spans="1:6" ht="11.25">
      <c r="A1521">
        <f t="shared" si="119"/>
        <v>9078</v>
      </c>
      <c r="B1521" s="4">
        <v>4070</v>
      </c>
      <c r="C1521" s="8">
        <f t="shared" si="120"/>
        <v>4.07</v>
      </c>
      <c r="D1521" s="1">
        <f t="shared" si="116"/>
        <v>101.00000000000001</v>
      </c>
      <c r="E1521" s="2">
        <f t="shared" si="117"/>
        <v>83.14194212736717</v>
      </c>
      <c r="F1521" s="2">
        <f t="shared" si="118"/>
        <v>25.341663960421517</v>
      </c>
    </row>
    <row r="1522" spans="1:6" ht="11.25">
      <c r="A1522">
        <f t="shared" si="119"/>
        <v>9084</v>
      </c>
      <c r="B1522" s="4">
        <v>4072</v>
      </c>
      <c r="C1522" s="8">
        <f t="shared" si="120"/>
        <v>4.072</v>
      </c>
      <c r="D1522" s="1">
        <f t="shared" si="116"/>
        <v>101.04444444444445</v>
      </c>
      <c r="E1522" s="2">
        <f t="shared" si="117"/>
        <v>70.97405134023013</v>
      </c>
      <c r="F1522" s="2">
        <f t="shared" si="118"/>
        <v>21.632890848502146</v>
      </c>
    </row>
    <row r="1523" spans="1:6" ht="11.25">
      <c r="A1523">
        <f t="shared" si="119"/>
        <v>9090</v>
      </c>
      <c r="B1523" s="4">
        <v>4072</v>
      </c>
      <c r="C1523" s="8">
        <f t="shared" si="120"/>
        <v>4.072</v>
      </c>
      <c r="D1523" s="1">
        <f t="shared" si="116"/>
        <v>101.04444444444445</v>
      </c>
      <c r="E1523" s="2">
        <f t="shared" si="117"/>
        <v>70.97405134023013</v>
      </c>
      <c r="F1523" s="2">
        <f t="shared" si="118"/>
        <v>21.632890848502146</v>
      </c>
    </row>
    <row r="1524" spans="1:6" ht="11.25">
      <c r="A1524">
        <f t="shared" si="119"/>
        <v>9096</v>
      </c>
      <c r="B1524" s="4">
        <v>4072</v>
      </c>
      <c r="C1524" s="8">
        <f t="shared" si="120"/>
        <v>4.072</v>
      </c>
      <c r="D1524" s="1">
        <f t="shared" si="116"/>
        <v>101.04444444444445</v>
      </c>
      <c r="E1524" s="2">
        <f t="shared" si="117"/>
        <v>70.97405134023013</v>
      </c>
      <c r="F1524" s="2">
        <f t="shared" si="118"/>
        <v>21.632890848502146</v>
      </c>
    </row>
    <row r="1525" spans="1:6" ht="11.25">
      <c r="A1525">
        <f t="shared" si="119"/>
        <v>9102</v>
      </c>
      <c r="B1525" s="4">
        <v>4074</v>
      </c>
      <c r="C1525" s="8">
        <f t="shared" si="120"/>
        <v>4.074</v>
      </c>
      <c r="D1525" s="1">
        <f t="shared" si="116"/>
        <v>101.08888888888889</v>
      </c>
      <c r="E1525" s="2">
        <f t="shared" si="117"/>
        <v>58.810493535763634</v>
      </c>
      <c r="F1525" s="2">
        <f t="shared" si="118"/>
        <v>17.925438429700755</v>
      </c>
    </row>
    <row r="1526" spans="1:6" ht="11.25">
      <c r="A1526">
        <f t="shared" si="119"/>
        <v>9108</v>
      </c>
      <c r="B1526" s="4">
        <v>4071</v>
      </c>
      <c r="C1526" s="8">
        <f t="shared" si="120"/>
        <v>4.071</v>
      </c>
      <c r="D1526" s="1">
        <f t="shared" si="116"/>
        <v>101.02222222222221</v>
      </c>
      <c r="E1526" s="2">
        <f t="shared" si="117"/>
        <v>77.05745489533751</v>
      </c>
      <c r="F1526" s="2">
        <f t="shared" si="118"/>
        <v>23.487112252098875</v>
      </c>
    </row>
    <row r="1527" spans="1:6" ht="11.25">
      <c r="A1527">
        <f t="shared" si="119"/>
        <v>9114</v>
      </c>
      <c r="B1527" s="4">
        <v>4073</v>
      </c>
      <c r="C1527" s="8">
        <f t="shared" si="120"/>
        <v>4.073</v>
      </c>
      <c r="D1527" s="1">
        <f t="shared" si="116"/>
        <v>101.06666666666668</v>
      </c>
      <c r="E1527" s="2">
        <f t="shared" si="117"/>
        <v>64.89173103070156</v>
      </c>
      <c r="F1527" s="2">
        <f t="shared" si="118"/>
        <v>19.778999618157837</v>
      </c>
    </row>
    <row r="1528" spans="1:6" ht="11.25">
      <c r="A1528">
        <f t="shared" si="119"/>
        <v>9120</v>
      </c>
      <c r="B1528" s="4">
        <v>4071</v>
      </c>
      <c r="C1528" s="8">
        <f t="shared" si="120"/>
        <v>4.071</v>
      </c>
      <c r="D1528" s="1">
        <f t="shared" si="116"/>
        <v>101.02222222222221</v>
      </c>
      <c r="E1528" s="2">
        <f t="shared" si="117"/>
        <v>77.05745489533751</v>
      </c>
      <c r="F1528" s="2">
        <f t="shared" si="118"/>
        <v>23.487112252098875</v>
      </c>
    </row>
    <row r="1529" spans="1:6" ht="11.25">
      <c r="A1529">
        <f t="shared" si="119"/>
        <v>9126</v>
      </c>
      <c r="B1529" s="4">
        <v>4070</v>
      </c>
      <c r="C1529" s="8">
        <f t="shared" si="120"/>
        <v>4.07</v>
      </c>
      <c r="D1529" s="1">
        <f t="shared" si="116"/>
        <v>101.00000000000001</v>
      </c>
      <c r="E1529" s="2">
        <f t="shared" si="117"/>
        <v>83.14194212736717</v>
      </c>
      <c r="F1529" s="2">
        <f t="shared" si="118"/>
        <v>25.341663960421517</v>
      </c>
    </row>
    <row r="1530" spans="1:6" ht="11.25">
      <c r="A1530">
        <f t="shared" si="119"/>
        <v>9132</v>
      </c>
      <c r="B1530" s="4">
        <v>4072</v>
      </c>
      <c r="C1530" s="8">
        <f t="shared" si="120"/>
        <v>4.072</v>
      </c>
      <c r="D1530" s="1">
        <f t="shared" si="116"/>
        <v>101.04444444444445</v>
      </c>
      <c r="E1530" s="2">
        <f t="shared" si="117"/>
        <v>70.97405134023013</v>
      </c>
      <c r="F1530" s="2">
        <f t="shared" si="118"/>
        <v>21.632890848502146</v>
      </c>
    </row>
    <row r="1531" spans="1:6" ht="11.25">
      <c r="A1531">
        <f t="shared" si="119"/>
        <v>9138</v>
      </c>
      <c r="B1531" s="4">
        <v>4071</v>
      </c>
      <c r="C1531" s="8">
        <f t="shared" si="120"/>
        <v>4.071</v>
      </c>
      <c r="D1531" s="1">
        <f t="shared" si="116"/>
        <v>101.02222222222221</v>
      </c>
      <c r="E1531" s="2">
        <f t="shared" si="117"/>
        <v>77.05745489533751</v>
      </c>
      <c r="F1531" s="2">
        <f t="shared" si="118"/>
        <v>23.487112252098875</v>
      </c>
    </row>
    <row r="1532" spans="1:6" ht="11.25">
      <c r="A1532">
        <f t="shared" si="119"/>
        <v>9144</v>
      </c>
      <c r="B1532" s="4">
        <v>4072</v>
      </c>
      <c r="C1532" s="8">
        <f t="shared" si="120"/>
        <v>4.072</v>
      </c>
      <c r="D1532" s="1">
        <f t="shared" si="116"/>
        <v>101.04444444444445</v>
      </c>
      <c r="E1532" s="2">
        <f t="shared" si="117"/>
        <v>70.97405134023013</v>
      </c>
      <c r="F1532" s="2">
        <f t="shared" si="118"/>
        <v>21.632890848502146</v>
      </c>
    </row>
    <row r="1533" spans="1:6" ht="11.25">
      <c r="A1533">
        <f t="shared" si="119"/>
        <v>9150</v>
      </c>
      <c r="B1533" s="4">
        <v>4070</v>
      </c>
      <c r="C1533" s="8">
        <f t="shared" si="120"/>
        <v>4.07</v>
      </c>
      <c r="D1533" s="1">
        <f t="shared" si="116"/>
        <v>101.00000000000001</v>
      </c>
      <c r="E1533" s="2">
        <f t="shared" si="117"/>
        <v>83.14194212736717</v>
      </c>
      <c r="F1533" s="2">
        <f t="shared" si="118"/>
        <v>25.341663960421517</v>
      </c>
    </row>
    <row r="1534" spans="1:6" ht="11.25">
      <c r="A1534">
        <f t="shared" si="119"/>
        <v>9156</v>
      </c>
      <c r="B1534" s="4">
        <v>4072</v>
      </c>
      <c r="C1534" s="8">
        <f t="shared" si="120"/>
        <v>4.072</v>
      </c>
      <c r="D1534" s="1">
        <f t="shared" si="116"/>
        <v>101.04444444444445</v>
      </c>
      <c r="E1534" s="2">
        <f t="shared" si="117"/>
        <v>70.97405134023013</v>
      </c>
      <c r="F1534" s="2">
        <f t="shared" si="118"/>
        <v>21.632890848502146</v>
      </c>
    </row>
    <row r="1535" spans="1:6" ht="11.25">
      <c r="A1535">
        <f t="shared" si="119"/>
        <v>9162</v>
      </c>
      <c r="B1535" s="4">
        <v>4071</v>
      </c>
      <c r="C1535" s="8">
        <f t="shared" si="120"/>
        <v>4.071</v>
      </c>
      <c r="D1535" s="1">
        <f t="shared" si="116"/>
        <v>101.02222222222221</v>
      </c>
      <c r="E1535" s="2">
        <f t="shared" si="117"/>
        <v>77.05745489533751</v>
      </c>
      <c r="F1535" s="2">
        <f t="shared" si="118"/>
        <v>23.487112252098875</v>
      </c>
    </row>
    <row r="1536" spans="1:6" ht="11.25">
      <c r="A1536">
        <f t="shared" si="119"/>
        <v>9168</v>
      </c>
      <c r="B1536" s="4">
        <v>4072</v>
      </c>
      <c r="C1536" s="8">
        <f t="shared" si="120"/>
        <v>4.072</v>
      </c>
      <c r="D1536" s="1">
        <f t="shared" si="116"/>
        <v>101.04444444444445</v>
      </c>
      <c r="E1536" s="2">
        <f t="shared" si="117"/>
        <v>70.97405134023013</v>
      </c>
      <c r="F1536" s="2">
        <f t="shared" si="118"/>
        <v>21.632890848502146</v>
      </c>
    </row>
    <row r="1537" spans="1:6" ht="11.25">
      <c r="A1537">
        <f t="shared" si="119"/>
        <v>9174</v>
      </c>
      <c r="B1537" s="4">
        <v>4074</v>
      </c>
      <c r="C1537" s="8">
        <f t="shared" si="120"/>
        <v>4.074</v>
      </c>
      <c r="D1537" s="1">
        <f t="shared" si="116"/>
        <v>101.08888888888889</v>
      </c>
      <c r="E1537" s="2">
        <f t="shared" si="117"/>
        <v>58.810493535763634</v>
      </c>
      <c r="F1537" s="2">
        <f t="shared" si="118"/>
        <v>17.925438429700755</v>
      </c>
    </row>
    <row r="1538" spans="1:6" ht="11.25">
      <c r="A1538">
        <f t="shared" si="119"/>
        <v>9180</v>
      </c>
      <c r="B1538" s="4">
        <v>4072</v>
      </c>
      <c r="C1538" s="8">
        <f t="shared" si="120"/>
        <v>4.072</v>
      </c>
      <c r="D1538" s="1">
        <f t="shared" si="116"/>
        <v>101.04444444444445</v>
      </c>
      <c r="E1538" s="2">
        <f t="shared" si="117"/>
        <v>70.97405134023013</v>
      </c>
      <c r="F1538" s="2">
        <f t="shared" si="118"/>
        <v>21.632890848502146</v>
      </c>
    </row>
    <row r="1539" spans="1:6" ht="11.25">
      <c r="A1539">
        <f t="shared" si="119"/>
        <v>9186</v>
      </c>
      <c r="B1539" s="4">
        <v>4074</v>
      </c>
      <c r="C1539" s="8">
        <f t="shared" si="120"/>
        <v>4.074</v>
      </c>
      <c r="D1539" s="1">
        <f t="shared" si="116"/>
        <v>101.08888888888889</v>
      </c>
      <c r="E1539" s="2">
        <f t="shared" si="117"/>
        <v>58.810493535763634</v>
      </c>
      <c r="F1539" s="2">
        <f t="shared" si="118"/>
        <v>17.925438429700755</v>
      </c>
    </row>
    <row r="1540" spans="1:6" ht="11.25">
      <c r="A1540">
        <f t="shared" si="119"/>
        <v>9192</v>
      </c>
      <c r="B1540" s="4">
        <v>4070</v>
      </c>
      <c r="C1540" s="8">
        <f t="shared" si="120"/>
        <v>4.07</v>
      </c>
      <c r="D1540" s="1">
        <f t="shared" si="116"/>
        <v>101.00000000000001</v>
      </c>
      <c r="E1540" s="2">
        <f t="shared" si="117"/>
        <v>83.14194212736717</v>
      </c>
      <c r="F1540" s="2">
        <f t="shared" si="118"/>
        <v>25.341663960421517</v>
      </c>
    </row>
    <row r="1541" spans="1:6" ht="11.25">
      <c r="A1541">
        <f t="shared" si="119"/>
        <v>9198</v>
      </c>
      <c r="B1541" s="4">
        <v>4071</v>
      </c>
      <c r="C1541" s="8">
        <f t="shared" si="120"/>
        <v>4.071</v>
      </c>
      <c r="D1541" s="1">
        <f t="shared" si="116"/>
        <v>101.02222222222221</v>
      </c>
      <c r="E1541" s="2">
        <f t="shared" si="117"/>
        <v>77.05745489533751</v>
      </c>
      <c r="F1541" s="2">
        <f t="shared" si="118"/>
        <v>23.487112252098875</v>
      </c>
    </row>
    <row r="1542" spans="1:6" ht="11.25">
      <c r="A1542">
        <f t="shared" si="119"/>
        <v>9204</v>
      </c>
      <c r="B1542" s="4">
        <v>4073</v>
      </c>
      <c r="C1542" s="8">
        <f t="shared" si="120"/>
        <v>4.073</v>
      </c>
      <c r="D1542" s="1">
        <f t="shared" si="116"/>
        <v>101.06666666666668</v>
      </c>
      <c r="E1542" s="2">
        <f t="shared" si="117"/>
        <v>64.89173103070156</v>
      </c>
      <c r="F1542" s="2">
        <f t="shared" si="118"/>
        <v>19.778999618157837</v>
      </c>
    </row>
    <row r="1543" spans="1:6" ht="11.25">
      <c r="A1543">
        <f t="shared" si="119"/>
        <v>9210</v>
      </c>
      <c r="B1543" s="4">
        <v>4074</v>
      </c>
      <c r="C1543" s="8">
        <f t="shared" si="120"/>
        <v>4.074</v>
      </c>
      <c r="D1543" s="1">
        <f t="shared" si="116"/>
        <v>101.08888888888889</v>
      </c>
      <c r="E1543" s="2">
        <f t="shared" si="117"/>
        <v>58.810493535763634</v>
      </c>
      <c r="F1543" s="2">
        <f t="shared" si="118"/>
        <v>17.925438429700755</v>
      </c>
    </row>
    <row r="1544" spans="1:6" ht="11.25">
      <c r="A1544">
        <f t="shared" si="119"/>
        <v>9216</v>
      </c>
      <c r="B1544" s="4">
        <v>4071</v>
      </c>
      <c r="C1544" s="8">
        <f t="shared" si="120"/>
        <v>4.071</v>
      </c>
      <c r="D1544" s="1">
        <f aca="true" t="shared" si="121" ref="D1544:D1607">((C1544/5)+0.095)/0.009</f>
        <v>101.02222222222221</v>
      </c>
      <c r="E1544" s="2">
        <f aca="true" t="shared" si="122" ref="E1544:E1607">(POWER(10,LOG10(D1544/101.304)/5.2558797)-1)/(-6.8755856*POWER(10,-6))</f>
        <v>77.05745489533751</v>
      </c>
      <c r="F1544" s="2">
        <f t="shared" si="118"/>
        <v>23.487112252098875</v>
      </c>
    </row>
    <row r="1545" spans="1:6" ht="11.25">
      <c r="A1545">
        <f t="shared" si="119"/>
        <v>9222</v>
      </c>
      <c r="B1545" s="4">
        <v>4073</v>
      </c>
      <c r="C1545" s="8">
        <f t="shared" si="120"/>
        <v>4.073</v>
      </c>
      <c r="D1545" s="1">
        <f t="shared" si="121"/>
        <v>101.06666666666668</v>
      </c>
      <c r="E1545" s="2">
        <f t="shared" si="122"/>
        <v>64.89173103070156</v>
      </c>
      <c r="F1545" s="2">
        <f t="shared" si="118"/>
        <v>19.778999618157837</v>
      </c>
    </row>
    <row r="1546" spans="1:6" ht="11.25">
      <c r="A1546">
        <f t="shared" si="119"/>
        <v>9228</v>
      </c>
      <c r="B1546" s="4">
        <v>4071</v>
      </c>
      <c r="C1546" s="8">
        <f t="shared" si="120"/>
        <v>4.071</v>
      </c>
      <c r="D1546" s="1">
        <f t="shared" si="121"/>
        <v>101.02222222222221</v>
      </c>
      <c r="E1546" s="2">
        <f t="shared" si="122"/>
        <v>77.05745489533751</v>
      </c>
      <c r="F1546" s="2">
        <f aca="true" t="shared" si="123" ref="F1546:F1609">E1546*0.3048</f>
        <v>23.487112252098875</v>
      </c>
    </row>
    <row r="1547" spans="1:6" ht="11.25">
      <c r="A1547">
        <f aca="true" t="shared" si="124" ref="A1547:A1610">A1546+6</f>
        <v>9234</v>
      </c>
      <c r="B1547" s="4">
        <v>4074</v>
      </c>
      <c r="C1547" s="8">
        <f t="shared" si="120"/>
        <v>4.074</v>
      </c>
      <c r="D1547" s="1">
        <f t="shared" si="121"/>
        <v>101.08888888888889</v>
      </c>
      <c r="E1547" s="2">
        <f t="shared" si="122"/>
        <v>58.810493535763634</v>
      </c>
      <c r="F1547" s="2">
        <f t="shared" si="123"/>
        <v>17.925438429700755</v>
      </c>
    </row>
    <row r="1548" spans="1:6" ht="11.25">
      <c r="A1548">
        <f t="shared" si="124"/>
        <v>9240</v>
      </c>
      <c r="B1548" s="4">
        <v>4069</v>
      </c>
      <c r="C1548" s="8">
        <f t="shared" si="120"/>
        <v>4.069</v>
      </c>
      <c r="D1548" s="1">
        <f t="shared" si="121"/>
        <v>100.97777777777777</v>
      </c>
      <c r="E1548" s="2">
        <f t="shared" si="122"/>
        <v>89.22751346779171</v>
      </c>
      <c r="F1548" s="2">
        <f t="shared" si="123"/>
        <v>27.196546104982914</v>
      </c>
    </row>
    <row r="1549" spans="1:6" ht="11.25">
      <c r="A1549">
        <f t="shared" si="124"/>
        <v>9246</v>
      </c>
      <c r="B1549" s="4">
        <v>4072</v>
      </c>
      <c r="C1549" s="8">
        <f t="shared" si="120"/>
        <v>4.072</v>
      </c>
      <c r="D1549" s="1">
        <f t="shared" si="121"/>
        <v>101.04444444444445</v>
      </c>
      <c r="E1549" s="2">
        <f t="shared" si="122"/>
        <v>70.97405134023013</v>
      </c>
      <c r="F1549" s="2">
        <f t="shared" si="123"/>
        <v>21.632890848502146</v>
      </c>
    </row>
    <row r="1550" spans="1:6" ht="11.25">
      <c r="A1550">
        <f t="shared" si="124"/>
        <v>9252</v>
      </c>
      <c r="B1550" s="4">
        <v>4072</v>
      </c>
      <c r="C1550" s="8">
        <f t="shared" si="120"/>
        <v>4.072</v>
      </c>
      <c r="D1550" s="1">
        <f t="shared" si="121"/>
        <v>101.04444444444445</v>
      </c>
      <c r="E1550" s="2">
        <f t="shared" si="122"/>
        <v>70.97405134023013</v>
      </c>
      <c r="F1550" s="2">
        <f t="shared" si="123"/>
        <v>21.632890848502146</v>
      </c>
    </row>
    <row r="1551" spans="1:6" ht="11.25">
      <c r="A1551">
        <f t="shared" si="124"/>
        <v>9258</v>
      </c>
      <c r="B1551" s="4">
        <v>4069</v>
      </c>
      <c r="C1551" s="8">
        <f aca="true" t="shared" si="125" ref="C1551:C1614">B1551/1000</f>
        <v>4.069</v>
      </c>
      <c r="D1551" s="1">
        <f t="shared" si="121"/>
        <v>100.97777777777777</v>
      </c>
      <c r="E1551" s="2">
        <f t="shared" si="122"/>
        <v>89.22751346779171</v>
      </c>
      <c r="F1551" s="2">
        <f t="shared" si="123"/>
        <v>27.196546104982914</v>
      </c>
    </row>
    <row r="1552" spans="1:6" ht="11.25">
      <c r="A1552">
        <f t="shared" si="124"/>
        <v>9264</v>
      </c>
      <c r="B1552" s="4">
        <v>4070</v>
      </c>
      <c r="C1552" s="8">
        <f t="shared" si="125"/>
        <v>4.07</v>
      </c>
      <c r="D1552" s="1">
        <f t="shared" si="121"/>
        <v>101.00000000000001</v>
      </c>
      <c r="E1552" s="2">
        <f t="shared" si="122"/>
        <v>83.14194212736717</v>
      </c>
      <c r="F1552" s="2">
        <f t="shared" si="123"/>
        <v>25.341663960421517</v>
      </c>
    </row>
    <row r="1553" spans="1:6" ht="11.25">
      <c r="A1553">
        <f t="shared" si="124"/>
        <v>9270</v>
      </c>
      <c r="B1553" s="4">
        <v>4070</v>
      </c>
      <c r="C1553" s="8">
        <f t="shared" si="125"/>
        <v>4.07</v>
      </c>
      <c r="D1553" s="1">
        <f t="shared" si="121"/>
        <v>101.00000000000001</v>
      </c>
      <c r="E1553" s="2">
        <f t="shared" si="122"/>
        <v>83.14194212736717</v>
      </c>
      <c r="F1553" s="2">
        <f t="shared" si="123"/>
        <v>25.341663960421517</v>
      </c>
    </row>
    <row r="1554" spans="1:6" ht="11.25">
      <c r="A1554">
        <f t="shared" si="124"/>
        <v>9276</v>
      </c>
      <c r="B1554" s="4">
        <v>4070</v>
      </c>
      <c r="C1554" s="8">
        <f t="shared" si="125"/>
        <v>4.07</v>
      </c>
      <c r="D1554" s="1">
        <f t="shared" si="121"/>
        <v>101.00000000000001</v>
      </c>
      <c r="E1554" s="2">
        <f t="shared" si="122"/>
        <v>83.14194212736717</v>
      </c>
      <c r="F1554" s="2">
        <f t="shared" si="123"/>
        <v>25.341663960421517</v>
      </c>
    </row>
    <row r="1555" spans="1:6" ht="11.25">
      <c r="A1555">
        <f t="shared" si="124"/>
        <v>9282</v>
      </c>
      <c r="B1555" s="4">
        <v>4073</v>
      </c>
      <c r="C1555" s="8">
        <f t="shared" si="125"/>
        <v>4.073</v>
      </c>
      <c r="D1555" s="1">
        <f t="shared" si="121"/>
        <v>101.06666666666668</v>
      </c>
      <c r="E1555" s="2">
        <f t="shared" si="122"/>
        <v>64.89173103070156</v>
      </c>
      <c r="F1555" s="2">
        <f t="shared" si="123"/>
        <v>19.778999618157837</v>
      </c>
    </row>
    <row r="1556" spans="1:6" ht="11.25">
      <c r="A1556">
        <f t="shared" si="124"/>
        <v>9288</v>
      </c>
      <c r="B1556" s="4">
        <v>4073</v>
      </c>
      <c r="C1556" s="8">
        <f t="shared" si="125"/>
        <v>4.073</v>
      </c>
      <c r="D1556" s="1">
        <f t="shared" si="121"/>
        <v>101.06666666666668</v>
      </c>
      <c r="E1556" s="2">
        <f t="shared" si="122"/>
        <v>64.89173103070156</v>
      </c>
      <c r="F1556" s="2">
        <f t="shared" si="123"/>
        <v>19.778999618157837</v>
      </c>
    </row>
    <row r="1557" spans="1:6" ht="11.25">
      <c r="A1557">
        <f t="shared" si="124"/>
        <v>9294</v>
      </c>
      <c r="B1557" s="4">
        <v>4072</v>
      </c>
      <c r="C1557" s="8">
        <f t="shared" si="125"/>
        <v>4.072</v>
      </c>
      <c r="D1557" s="1">
        <f t="shared" si="121"/>
        <v>101.04444444444445</v>
      </c>
      <c r="E1557" s="2">
        <f t="shared" si="122"/>
        <v>70.97405134023013</v>
      </c>
      <c r="F1557" s="2">
        <f t="shared" si="123"/>
        <v>21.632890848502146</v>
      </c>
    </row>
    <row r="1558" spans="1:6" ht="11.25">
      <c r="A1558">
        <f t="shared" si="124"/>
        <v>9300</v>
      </c>
      <c r="B1558" s="4">
        <v>4071</v>
      </c>
      <c r="C1558" s="8">
        <f t="shared" si="125"/>
        <v>4.071</v>
      </c>
      <c r="D1558" s="1">
        <f t="shared" si="121"/>
        <v>101.02222222222221</v>
      </c>
      <c r="E1558" s="2">
        <f t="shared" si="122"/>
        <v>77.05745489533751</v>
      </c>
      <c r="F1558" s="2">
        <f t="shared" si="123"/>
        <v>23.487112252098875</v>
      </c>
    </row>
    <row r="1559" spans="1:6" ht="11.25">
      <c r="A1559">
        <f t="shared" si="124"/>
        <v>9306</v>
      </c>
      <c r="B1559" s="4">
        <v>4073</v>
      </c>
      <c r="C1559" s="8">
        <f t="shared" si="125"/>
        <v>4.073</v>
      </c>
      <c r="D1559" s="1">
        <f t="shared" si="121"/>
        <v>101.06666666666668</v>
      </c>
      <c r="E1559" s="2">
        <f t="shared" si="122"/>
        <v>64.89173103070156</v>
      </c>
      <c r="F1559" s="2">
        <f t="shared" si="123"/>
        <v>19.778999618157837</v>
      </c>
    </row>
    <row r="1560" spans="1:6" ht="11.25">
      <c r="A1560">
        <f t="shared" si="124"/>
        <v>9312</v>
      </c>
      <c r="B1560" s="4">
        <v>4074</v>
      </c>
      <c r="C1560" s="8">
        <f t="shared" si="125"/>
        <v>4.074</v>
      </c>
      <c r="D1560" s="1">
        <f t="shared" si="121"/>
        <v>101.08888888888889</v>
      </c>
      <c r="E1560" s="2">
        <f t="shared" si="122"/>
        <v>58.810493535763634</v>
      </c>
      <c r="F1560" s="2">
        <f t="shared" si="123"/>
        <v>17.925438429700755</v>
      </c>
    </row>
    <row r="1561" spans="1:6" ht="11.25">
      <c r="A1561">
        <f t="shared" si="124"/>
        <v>9318</v>
      </c>
      <c r="B1561" s="4">
        <v>4071</v>
      </c>
      <c r="C1561" s="8">
        <f t="shared" si="125"/>
        <v>4.071</v>
      </c>
      <c r="D1561" s="1">
        <f t="shared" si="121"/>
        <v>101.02222222222221</v>
      </c>
      <c r="E1561" s="2">
        <f t="shared" si="122"/>
        <v>77.05745489533751</v>
      </c>
      <c r="F1561" s="2">
        <f t="shared" si="123"/>
        <v>23.487112252098875</v>
      </c>
    </row>
    <row r="1562" spans="1:6" ht="11.25">
      <c r="A1562">
        <f t="shared" si="124"/>
        <v>9324</v>
      </c>
      <c r="B1562" s="4">
        <v>4071</v>
      </c>
      <c r="C1562" s="8">
        <f t="shared" si="125"/>
        <v>4.071</v>
      </c>
      <c r="D1562" s="1">
        <f t="shared" si="121"/>
        <v>101.02222222222221</v>
      </c>
      <c r="E1562" s="2">
        <f t="shared" si="122"/>
        <v>77.05745489533751</v>
      </c>
      <c r="F1562" s="2">
        <f t="shared" si="123"/>
        <v>23.487112252098875</v>
      </c>
    </row>
    <row r="1563" spans="1:6" ht="11.25">
      <c r="A1563">
        <f t="shared" si="124"/>
        <v>9330</v>
      </c>
      <c r="B1563" s="4">
        <v>4074</v>
      </c>
      <c r="C1563" s="8">
        <f t="shared" si="125"/>
        <v>4.074</v>
      </c>
      <c r="D1563" s="1">
        <f t="shared" si="121"/>
        <v>101.08888888888889</v>
      </c>
      <c r="E1563" s="2">
        <f t="shared" si="122"/>
        <v>58.810493535763634</v>
      </c>
      <c r="F1563" s="2">
        <f t="shared" si="123"/>
        <v>17.925438429700755</v>
      </c>
    </row>
    <row r="1564" spans="1:6" ht="11.25">
      <c r="A1564">
        <f t="shared" si="124"/>
        <v>9336</v>
      </c>
      <c r="B1564" s="4">
        <v>4071</v>
      </c>
      <c r="C1564" s="8">
        <f t="shared" si="125"/>
        <v>4.071</v>
      </c>
      <c r="D1564" s="1">
        <f t="shared" si="121"/>
        <v>101.02222222222221</v>
      </c>
      <c r="E1564" s="2">
        <f t="shared" si="122"/>
        <v>77.05745489533751</v>
      </c>
      <c r="F1564" s="2">
        <f t="shared" si="123"/>
        <v>23.487112252098875</v>
      </c>
    </row>
    <row r="1565" spans="1:6" ht="11.25">
      <c r="A1565">
        <f t="shared" si="124"/>
        <v>9342</v>
      </c>
      <c r="B1565" s="4">
        <v>4072</v>
      </c>
      <c r="C1565" s="8">
        <f t="shared" si="125"/>
        <v>4.072</v>
      </c>
      <c r="D1565" s="1">
        <f t="shared" si="121"/>
        <v>101.04444444444445</v>
      </c>
      <c r="E1565" s="2">
        <f t="shared" si="122"/>
        <v>70.97405134023013</v>
      </c>
      <c r="F1565" s="2">
        <f t="shared" si="123"/>
        <v>21.632890848502146</v>
      </c>
    </row>
    <row r="1566" spans="1:6" ht="11.25">
      <c r="A1566">
        <f t="shared" si="124"/>
        <v>9348</v>
      </c>
      <c r="B1566" s="4">
        <v>4074</v>
      </c>
      <c r="C1566" s="8">
        <f t="shared" si="125"/>
        <v>4.074</v>
      </c>
      <c r="D1566" s="1">
        <f t="shared" si="121"/>
        <v>101.08888888888889</v>
      </c>
      <c r="E1566" s="2">
        <f t="shared" si="122"/>
        <v>58.810493535763634</v>
      </c>
      <c r="F1566" s="2">
        <f t="shared" si="123"/>
        <v>17.925438429700755</v>
      </c>
    </row>
    <row r="1567" spans="1:6" ht="11.25">
      <c r="A1567">
        <f t="shared" si="124"/>
        <v>9354</v>
      </c>
      <c r="B1567" s="4">
        <v>4073</v>
      </c>
      <c r="C1567" s="8">
        <f t="shared" si="125"/>
        <v>4.073</v>
      </c>
      <c r="D1567" s="1">
        <f t="shared" si="121"/>
        <v>101.06666666666668</v>
      </c>
      <c r="E1567" s="2">
        <f t="shared" si="122"/>
        <v>64.89173103070156</v>
      </c>
      <c r="F1567" s="2">
        <f t="shared" si="123"/>
        <v>19.778999618157837</v>
      </c>
    </row>
    <row r="1568" spans="1:6" ht="11.25">
      <c r="A1568">
        <f t="shared" si="124"/>
        <v>9360</v>
      </c>
      <c r="B1568" s="4">
        <v>4071</v>
      </c>
      <c r="C1568" s="8">
        <f t="shared" si="125"/>
        <v>4.071</v>
      </c>
      <c r="D1568" s="1">
        <f t="shared" si="121"/>
        <v>101.02222222222221</v>
      </c>
      <c r="E1568" s="2">
        <f t="shared" si="122"/>
        <v>77.05745489533751</v>
      </c>
      <c r="F1568" s="2">
        <f t="shared" si="123"/>
        <v>23.487112252098875</v>
      </c>
    </row>
    <row r="1569" spans="1:6" ht="11.25">
      <c r="A1569">
        <f t="shared" si="124"/>
        <v>9366</v>
      </c>
      <c r="B1569" s="4">
        <v>4074</v>
      </c>
      <c r="C1569" s="8">
        <f t="shared" si="125"/>
        <v>4.074</v>
      </c>
      <c r="D1569" s="1">
        <f t="shared" si="121"/>
        <v>101.08888888888889</v>
      </c>
      <c r="E1569" s="2">
        <f t="shared" si="122"/>
        <v>58.810493535763634</v>
      </c>
      <c r="F1569" s="2">
        <f t="shared" si="123"/>
        <v>17.925438429700755</v>
      </c>
    </row>
    <row r="1570" spans="1:6" ht="11.25">
      <c r="A1570">
        <f t="shared" si="124"/>
        <v>9372</v>
      </c>
      <c r="B1570" s="4">
        <v>4072</v>
      </c>
      <c r="C1570" s="8">
        <f t="shared" si="125"/>
        <v>4.072</v>
      </c>
      <c r="D1570" s="1">
        <f t="shared" si="121"/>
        <v>101.04444444444445</v>
      </c>
      <c r="E1570" s="2">
        <f t="shared" si="122"/>
        <v>70.97405134023013</v>
      </c>
      <c r="F1570" s="2">
        <f t="shared" si="123"/>
        <v>21.632890848502146</v>
      </c>
    </row>
    <row r="1571" spans="1:6" ht="11.25">
      <c r="A1571">
        <f t="shared" si="124"/>
        <v>9378</v>
      </c>
      <c r="B1571" s="4">
        <v>4070</v>
      </c>
      <c r="C1571" s="8">
        <f t="shared" si="125"/>
        <v>4.07</v>
      </c>
      <c r="D1571" s="1">
        <f t="shared" si="121"/>
        <v>101.00000000000001</v>
      </c>
      <c r="E1571" s="2">
        <f t="shared" si="122"/>
        <v>83.14194212736717</v>
      </c>
      <c r="F1571" s="2">
        <f t="shared" si="123"/>
        <v>25.341663960421517</v>
      </c>
    </row>
    <row r="1572" spans="1:6" ht="11.25">
      <c r="A1572">
        <f t="shared" si="124"/>
        <v>9384</v>
      </c>
      <c r="B1572" s="4">
        <v>4071</v>
      </c>
      <c r="C1572" s="8">
        <f t="shared" si="125"/>
        <v>4.071</v>
      </c>
      <c r="D1572" s="1">
        <f t="shared" si="121"/>
        <v>101.02222222222221</v>
      </c>
      <c r="E1572" s="2">
        <f t="shared" si="122"/>
        <v>77.05745489533751</v>
      </c>
      <c r="F1572" s="2">
        <f t="shared" si="123"/>
        <v>23.487112252098875</v>
      </c>
    </row>
    <row r="1573" spans="1:6" ht="11.25">
      <c r="A1573">
        <f t="shared" si="124"/>
        <v>9390</v>
      </c>
      <c r="B1573" s="4">
        <v>4071</v>
      </c>
      <c r="C1573" s="8">
        <f t="shared" si="125"/>
        <v>4.071</v>
      </c>
      <c r="D1573" s="1">
        <f t="shared" si="121"/>
        <v>101.02222222222221</v>
      </c>
      <c r="E1573" s="2">
        <f t="shared" si="122"/>
        <v>77.05745489533751</v>
      </c>
      <c r="F1573" s="2">
        <f t="shared" si="123"/>
        <v>23.487112252098875</v>
      </c>
    </row>
    <row r="1574" spans="1:6" ht="11.25">
      <c r="A1574">
        <f t="shared" si="124"/>
        <v>9396</v>
      </c>
      <c r="B1574" s="4">
        <v>4070</v>
      </c>
      <c r="C1574" s="8">
        <f t="shared" si="125"/>
        <v>4.07</v>
      </c>
      <c r="D1574" s="1">
        <f t="shared" si="121"/>
        <v>101.00000000000001</v>
      </c>
      <c r="E1574" s="2">
        <f t="shared" si="122"/>
        <v>83.14194212736717</v>
      </c>
      <c r="F1574" s="2">
        <f t="shared" si="123"/>
        <v>25.341663960421517</v>
      </c>
    </row>
    <row r="1575" spans="1:6" ht="11.25">
      <c r="A1575">
        <f t="shared" si="124"/>
        <v>9402</v>
      </c>
      <c r="B1575" s="4">
        <v>4072</v>
      </c>
      <c r="C1575" s="8">
        <f t="shared" si="125"/>
        <v>4.072</v>
      </c>
      <c r="D1575" s="1">
        <f t="shared" si="121"/>
        <v>101.04444444444445</v>
      </c>
      <c r="E1575" s="2">
        <f t="shared" si="122"/>
        <v>70.97405134023013</v>
      </c>
      <c r="F1575" s="2">
        <f t="shared" si="123"/>
        <v>21.632890848502146</v>
      </c>
    </row>
    <row r="1576" spans="1:6" ht="11.25">
      <c r="A1576">
        <f t="shared" si="124"/>
        <v>9408</v>
      </c>
      <c r="B1576" s="4">
        <v>4072</v>
      </c>
      <c r="C1576" s="8">
        <f t="shared" si="125"/>
        <v>4.072</v>
      </c>
      <c r="D1576" s="1">
        <f t="shared" si="121"/>
        <v>101.04444444444445</v>
      </c>
      <c r="E1576" s="2">
        <f t="shared" si="122"/>
        <v>70.97405134023013</v>
      </c>
      <c r="F1576" s="2">
        <f t="shared" si="123"/>
        <v>21.632890848502146</v>
      </c>
    </row>
    <row r="1577" spans="1:6" ht="11.25">
      <c r="A1577">
        <f t="shared" si="124"/>
        <v>9414</v>
      </c>
      <c r="B1577" s="4">
        <v>4074</v>
      </c>
      <c r="C1577" s="8">
        <f t="shared" si="125"/>
        <v>4.074</v>
      </c>
      <c r="D1577" s="1">
        <f t="shared" si="121"/>
        <v>101.08888888888889</v>
      </c>
      <c r="E1577" s="2">
        <f t="shared" si="122"/>
        <v>58.810493535763634</v>
      </c>
      <c r="F1577" s="2">
        <f t="shared" si="123"/>
        <v>17.925438429700755</v>
      </c>
    </row>
    <row r="1578" spans="1:6" ht="11.25">
      <c r="A1578">
        <f t="shared" si="124"/>
        <v>9420</v>
      </c>
      <c r="B1578" s="4">
        <v>4071</v>
      </c>
      <c r="C1578" s="8">
        <f t="shared" si="125"/>
        <v>4.071</v>
      </c>
      <c r="D1578" s="1">
        <f t="shared" si="121"/>
        <v>101.02222222222221</v>
      </c>
      <c r="E1578" s="2">
        <f t="shared" si="122"/>
        <v>77.05745489533751</v>
      </c>
      <c r="F1578" s="2">
        <f t="shared" si="123"/>
        <v>23.487112252098875</v>
      </c>
    </row>
    <row r="1579" spans="1:6" ht="11.25">
      <c r="A1579">
        <f t="shared" si="124"/>
        <v>9426</v>
      </c>
      <c r="B1579" s="4">
        <v>4071</v>
      </c>
      <c r="C1579" s="8">
        <f t="shared" si="125"/>
        <v>4.071</v>
      </c>
      <c r="D1579" s="1">
        <f t="shared" si="121"/>
        <v>101.02222222222221</v>
      </c>
      <c r="E1579" s="2">
        <f t="shared" si="122"/>
        <v>77.05745489533751</v>
      </c>
      <c r="F1579" s="2">
        <f t="shared" si="123"/>
        <v>23.487112252098875</v>
      </c>
    </row>
    <row r="1580" spans="1:6" ht="11.25">
      <c r="A1580">
        <f t="shared" si="124"/>
        <v>9432</v>
      </c>
      <c r="B1580" s="4">
        <v>4073</v>
      </c>
      <c r="C1580" s="8">
        <f t="shared" si="125"/>
        <v>4.073</v>
      </c>
      <c r="D1580" s="1">
        <f t="shared" si="121"/>
        <v>101.06666666666668</v>
      </c>
      <c r="E1580" s="2">
        <f t="shared" si="122"/>
        <v>64.89173103070156</v>
      </c>
      <c r="F1580" s="2">
        <f t="shared" si="123"/>
        <v>19.778999618157837</v>
      </c>
    </row>
    <row r="1581" spans="1:6" ht="11.25">
      <c r="A1581">
        <f t="shared" si="124"/>
        <v>9438</v>
      </c>
      <c r="B1581" s="4">
        <v>4073</v>
      </c>
      <c r="C1581" s="8">
        <f t="shared" si="125"/>
        <v>4.073</v>
      </c>
      <c r="D1581" s="1">
        <f t="shared" si="121"/>
        <v>101.06666666666668</v>
      </c>
      <c r="E1581" s="2">
        <f t="shared" si="122"/>
        <v>64.89173103070156</v>
      </c>
      <c r="F1581" s="2">
        <f t="shared" si="123"/>
        <v>19.778999618157837</v>
      </c>
    </row>
    <row r="1582" spans="1:6" ht="11.25">
      <c r="A1582">
        <f t="shared" si="124"/>
        <v>9444</v>
      </c>
      <c r="B1582" s="4">
        <v>4072</v>
      </c>
      <c r="C1582" s="8">
        <f t="shared" si="125"/>
        <v>4.072</v>
      </c>
      <c r="D1582" s="1">
        <f t="shared" si="121"/>
        <v>101.04444444444445</v>
      </c>
      <c r="E1582" s="2">
        <f t="shared" si="122"/>
        <v>70.97405134023013</v>
      </c>
      <c r="F1582" s="2">
        <f t="shared" si="123"/>
        <v>21.632890848502146</v>
      </c>
    </row>
    <row r="1583" spans="1:6" ht="11.25">
      <c r="A1583">
        <f t="shared" si="124"/>
        <v>9450</v>
      </c>
      <c r="B1583" s="4">
        <v>4072</v>
      </c>
      <c r="C1583" s="8">
        <f t="shared" si="125"/>
        <v>4.072</v>
      </c>
      <c r="D1583" s="1">
        <f t="shared" si="121"/>
        <v>101.04444444444445</v>
      </c>
      <c r="E1583" s="2">
        <f t="shared" si="122"/>
        <v>70.97405134023013</v>
      </c>
      <c r="F1583" s="2">
        <f t="shared" si="123"/>
        <v>21.632890848502146</v>
      </c>
    </row>
    <row r="1584" spans="1:6" ht="11.25">
      <c r="A1584">
        <f t="shared" si="124"/>
        <v>9456</v>
      </c>
      <c r="B1584" s="4">
        <v>4074</v>
      </c>
      <c r="C1584" s="8">
        <f t="shared" si="125"/>
        <v>4.074</v>
      </c>
      <c r="D1584" s="1">
        <f t="shared" si="121"/>
        <v>101.08888888888889</v>
      </c>
      <c r="E1584" s="2">
        <f t="shared" si="122"/>
        <v>58.810493535763634</v>
      </c>
      <c r="F1584" s="2">
        <f t="shared" si="123"/>
        <v>17.925438429700755</v>
      </c>
    </row>
    <row r="1585" spans="1:6" ht="11.25">
      <c r="A1585">
        <f t="shared" si="124"/>
        <v>9462</v>
      </c>
      <c r="B1585" s="4">
        <v>4071</v>
      </c>
      <c r="C1585" s="8">
        <f t="shared" si="125"/>
        <v>4.071</v>
      </c>
      <c r="D1585" s="1">
        <f t="shared" si="121"/>
        <v>101.02222222222221</v>
      </c>
      <c r="E1585" s="2">
        <f t="shared" si="122"/>
        <v>77.05745489533751</v>
      </c>
      <c r="F1585" s="2">
        <f t="shared" si="123"/>
        <v>23.487112252098875</v>
      </c>
    </row>
    <row r="1586" spans="1:6" ht="11.25">
      <c r="A1586">
        <f t="shared" si="124"/>
        <v>9468</v>
      </c>
      <c r="B1586" s="4">
        <v>4069</v>
      </c>
      <c r="C1586" s="8">
        <f t="shared" si="125"/>
        <v>4.069</v>
      </c>
      <c r="D1586" s="1">
        <f t="shared" si="121"/>
        <v>100.97777777777777</v>
      </c>
      <c r="E1586" s="2">
        <f t="shared" si="122"/>
        <v>89.22751346779171</v>
      </c>
      <c r="F1586" s="2">
        <f t="shared" si="123"/>
        <v>27.196546104982914</v>
      </c>
    </row>
    <row r="1587" spans="1:6" ht="11.25">
      <c r="A1587">
        <f t="shared" si="124"/>
        <v>9474</v>
      </c>
      <c r="B1587" s="4">
        <v>4072</v>
      </c>
      <c r="C1587" s="8">
        <f t="shared" si="125"/>
        <v>4.072</v>
      </c>
      <c r="D1587" s="1">
        <f t="shared" si="121"/>
        <v>101.04444444444445</v>
      </c>
      <c r="E1587" s="2">
        <f t="shared" si="122"/>
        <v>70.97405134023013</v>
      </c>
      <c r="F1587" s="2">
        <f t="shared" si="123"/>
        <v>21.632890848502146</v>
      </c>
    </row>
    <row r="1588" spans="1:6" ht="11.25">
      <c r="A1588">
        <f t="shared" si="124"/>
        <v>9480</v>
      </c>
      <c r="B1588" s="4">
        <v>4073</v>
      </c>
      <c r="C1588" s="8">
        <f t="shared" si="125"/>
        <v>4.073</v>
      </c>
      <c r="D1588" s="1">
        <f t="shared" si="121"/>
        <v>101.06666666666668</v>
      </c>
      <c r="E1588" s="2">
        <f t="shared" si="122"/>
        <v>64.89173103070156</v>
      </c>
      <c r="F1588" s="2">
        <f t="shared" si="123"/>
        <v>19.778999618157837</v>
      </c>
    </row>
    <row r="1589" spans="1:6" ht="11.25">
      <c r="A1589">
        <f t="shared" si="124"/>
        <v>9486</v>
      </c>
      <c r="B1589" s="4">
        <v>4071</v>
      </c>
      <c r="C1589" s="8">
        <f t="shared" si="125"/>
        <v>4.071</v>
      </c>
      <c r="D1589" s="1">
        <f t="shared" si="121"/>
        <v>101.02222222222221</v>
      </c>
      <c r="E1589" s="2">
        <f t="shared" si="122"/>
        <v>77.05745489533751</v>
      </c>
      <c r="F1589" s="2">
        <f t="shared" si="123"/>
        <v>23.487112252098875</v>
      </c>
    </row>
    <row r="1590" spans="1:6" ht="11.25">
      <c r="A1590">
        <f t="shared" si="124"/>
        <v>9492</v>
      </c>
      <c r="B1590" s="4">
        <v>4074</v>
      </c>
      <c r="C1590" s="8">
        <f t="shared" si="125"/>
        <v>4.074</v>
      </c>
      <c r="D1590" s="1">
        <f t="shared" si="121"/>
        <v>101.08888888888889</v>
      </c>
      <c r="E1590" s="2">
        <f t="shared" si="122"/>
        <v>58.810493535763634</v>
      </c>
      <c r="F1590" s="2">
        <f t="shared" si="123"/>
        <v>17.925438429700755</v>
      </c>
    </row>
    <row r="1591" spans="1:6" ht="11.25">
      <c r="A1591">
        <f t="shared" si="124"/>
        <v>9498</v>
      </c>
      <c r="B1591" s="4">
        <v>4073</v>
      </c>
      <c r="C1591" s="8">
        <f t="shared" si="125"/>
        <v>4.073</v>
      </c>
      <c r="D1591" s="1">
        <f t="shared" si="121"/>
        <v>101.06666666666668</v>
      </c>
      <c r="E1591" s="2">
        <f t="shared" si="122"/>
        <v>64.89173103070156</v>
      </c>
      <c r="F1591" s="2">
        <f t="shared" si="123"/>
        <v>19.778999618157837</v>
      </c>
    </row>
    <row r="1592" spans="1:6" ht="11.25">
      <c r="A1592">
        <f t="shared" si="124"/>
        <v>9504</v>
      </c>
      <c r="B1592" s="4">
        <v>4073</v>
      </c>
      <c r="C1592" s="8">
        <f t="shared" si="125"/>
        <v>4.073</v>
      </c>
      <c r="D1592" s="1">
        <f t="shared" si="121"/>
        <v>101.06666666666668</v>
      </c>
      <c r="E1592" s="2">
        <f t="shared" si="122"/>
        <v>64.89173103070156</v>
      </c>
      <c r="F1592" s="2">
        <f t="shared" si="123"/>
        <v>19.778999618157837</v>
      </c>
    </row>
    <row r="1593" spans="1:6" ht="11.25">
      <c r="A1593">
        <f t="shared" si="124"/>
        <v>9510</v>
      </c>
      <c r="B1593" s="4">
        <v>4071</v>
      </c>
      <c r="C1593" s="8">
        <f t="shared" si="125"/>
        <v>4.071</v>
      </c>
      <c r="D1593" s="1">
        <f t="shared" si="121"/>
        <v>101.02222222222221</v>
      </c>
      <c r="E1593" s="2">
        <f t="shared" si="122"/>
        <v>77.05745489533751</v>
      </c>
      <c r="F1593" s="2">
        <f t="shared" si="123"/>
        <v>23.487112252098875</v>
      </c>
    </row>
    <row r="1594" spans="1:6" ht="11.25">
      <c r="A1594">
        <f t="shared" si="124"/>
        <v>9516</v>
      </c>
      <c r="B1594" s="4">
        <v>4072</v>
      </c>
      <c r="C1594" s="8">
        <f t="shared" si="125"/>
        <v>4.072</v>
      </c>
      <c r="D1594" s="1">
        <f t="shared" si="121"/>
        <v>101.04444444444445</v>
      </c>
      <c r="E1594" s="2">
        <f t="shared" si="122"/>
        <v>70.97405134023013</v>
      </c>
      <c r="F1594" s="2">
        <f t="shared" si="123"/>
        <v>21.632890848502146</v>
      </c>
    </row>
    <row r="1595" spans="1:6" ht="11.25">
      <c r="A1595">
        <f t="shared" si="124"/>
        <v>9522</v>
      </c>
      <c r="B1595" s="4">
        <v>4072</v>
      </c>
      <c r="C1595" s="8">
        <f t="shared" si="125"/>
        <v>4.072</v>
      </c>
      <c r="D1595" s="1">
        <f t="shared" si="121"/>
        <v>101.04444444444445</v>
      </c>
      <c r="E1595" s="2">
        <f t="shared" si="122"/>
        <v>70.97405134023013</v>
      </c>
      <c r="F1595" s="2">
        <f t="shared" si="123"/>
        <v>21.632890848502146</v>
      </c>
    </row>
    <row r="1596" spans="1:6" ht="11.25">
      <c r="A1596">
        <f t="shared" si="124"/>
        <v>9528</v>
      </c>
      <c r="B1596" s="4">
        <v>4073</v>
      </c>
      <c r="C1596" s="8">
        <f t="shared" si="125"/>
        <v>4.073</v>
      </c>
      <c r="D1596" s="1">
        <f t="shared" si="121"/>
        <v>101.06666666666668</v>
      </c>
      <c r="E1596" s="2">
        <f t="shared" si="122"/>
        <v>64.89173103070156</v>
      </c>
      <c r="F1596" s="2">
        <f t="shared" si="123"/>
        <v>19.778999618157837</v>
      </c>
    </row>
    <row r="1597" spans="1:6" ht="11.25">
      <c r="A1597">
        <f t="shared" si="124"/>
        <v>9534</v>
      </c>
      <c r="B1597" s="4">
        <v>4072</v>
      </c>
      <c r="C1597" s="8">
        <f t="shared" si="125"/>
        <v>4.072</v>
      </c>
      <c r="D1597" s="1">
        <f t="shared" si="121"/>
        <v>101.04444444444445</v>
      </c>
      <c r="E1597" s="2">
        <f t="shared" si="122"/>
        <v>70.97405134023013</v>
      </c>
      <c r="F1597" s="2">
        <f t="shared" si="123"/>
        <v>21.632890848502146</v>
      </c>
    </row>
    <row r="1598" spans="1:6" ht="11.25">
      <c r="A1598">
        <f t="shared" si="124"/>
        <v>9540</v>
      </c>
      <c r="B1598" s="4">
        <v>4070</v>
      </c>
      <c r="C1598" s="8">
        <f t="shared" si="125"/>
        <v>4.07</v>
      </c>
      <c r="D1598" s="1">
        <f t="shared" si="121"/>
        <v>101.00000000000001</v>
      </c>
      <c r="E1598" s="2">
        <f t="shared" si="122"/>
        <v>83.14194212736717</v>
      </c>
      <c r="F1598" s="2">
        <f t="shared" si="123"/>
        <v>25.341663960421517</v>
      </c>
    </row>
    <row r="1599" spans="1:6" ht="11.25">
      <c r="A1599">
        <f t="shared" si="124"/>
        <v>9546</v>
      </c>
      <c r="B1599" s="4">
        <v>4072</v>
      </c>
      <c r="C1599" s="8">
        <f t="shared" si="125"/>
        <v>4.072</v>
      </c>
      <c r="D1599" s="1">
        <f t="shared" si="121"/>
        <v>101.04444444444445</v>
      </c>
      <c r="E1599" s="2">
        <f t="shared" si="122"/>
        <v>70.97405134023013</v>
      </c>
      <c r="F1599" s="2">
        <f t="shared" si="123"/>
        <v>21.632890848502146</v>
      </c>
    </row>
    <row r="1600" spans="1:6" ht="11.25">
      <c r="A1600">
        <f t="shared" si="124"/>
        <v>9552</v>
      </c>
      <c r="B1600" s="4">
        <v>4072</v>
      </c>
      <c r="C1600" s="8">
        <f t="shared" si="125"/>
        <v>4.072</v>
      </c>
      <c r="D1600" s="1">
        <f t="shared" si="121"/>
        <v>101.04444444444445</v>
      </c>
      <c r="E1600" s="2">
        <f t="shared" si="122"/>
        <v>70.97405134023013</v>
      </c>
      <c r="F1600" s="2">
        <f t="shared" si="123"/>
        <v>21.632890848502146</v>
      </c>
    </row>
    <row r="1601" spans="1:6" ht="11.25">
      <c r="A1601">
        <f t="shared" si="124"/>
        <v>9558</v>
      </c>
      <c r="B1601" s="4">
        <v>4074</v>
      </c>
      <c r="C1601" s="8">
        <f t="shared" si="125"/>
        <v>4.074</v>
      </c>
      <c r="D1601" s="1">
        <f t="shared" si="121"/>
        <v>101.08888888888889</v>
      </c>
      <c r="E1601" s="2">
        <f t="shared" si="122"/>
        <v>58.810493535763634</v>
      </c>
      <c r="F1601" s="2">
        <f t="shared" si="123"/>
        <v>17.925438429700755</v>
      </c>
    </row>
    <row r="1602" spans="1:6" ht="11.25">
      <c r="A1602">
        <f t="shared" si="124"/>
        <v>9564</v>
      </c>
      <c r="B1602" s="4">
        <v>4071</v>
      </c>
      <c r="C1602" s="8">
        <f t="shared" si="125"/>
        <v>4.071</v>
      </c>
      <c r="D1602" s="1">
        <f t="shared" si="121"/>
        <v>101.02222222222221</v>
      </c>
      <c r="E1602" s="2">
        <f t="shared" si="122"/>
        <v>77.05745489533751</v>
      </c>
      <c r="F1602" s="2">
        <f t="shared" si="123"/>
        <v>23.487112252098875</v>
      </c>
    </row>
    <row r="1603" spans="1:6" ht="11.25">
      <c r="A1603">
        <f t="shared" si="124"/>
        <v>9570</v>
      </c>
      <c r="B1603" s="4">
        <v>4073</v>
      </c>
      <c r="C1603" s="8">
        <f t="shared" si="125"/>
        <v>4.073</v>
      </c>
      <c r="D1603" s="1">
        <f t="shared" si="121"/>
        <v>101.06666666666668</v>
      </c>
      <c r="E1603" s="2">
        <f t="shared" si="122"/>
        <v>64.89173103070156</v>
      </c>
      <c r="F1603" s="2">
        <f t="shared" si="123"/>
        <v>19.778999618157837</v>
      </c>
    </row>
    <row r="1604" spans="1:6" ht="11.25">
      <c r="A1604">
        <f t="shared" si="124"/>
        <v>9576</v>
      </c>
      <c r="B1604" s="4">
        <v>4072</v>
      </c>
      <c r="C1604" s="8">
        <f t="shared" si="125"/>
        <v>4.072</v>
      </c>
      <c r="D1604" s="1">
        <f t="shared" si="121"/>
        <v>101.04444444444445</v>
      </c>
      <c r="E1604" s="2">
        <f t="shared" si="122"/>
        <v>70.97405134023013</v>
      </c>
      <c r="F1604" s="2">
        <f t="shared" si="123"/>
        <v>21.632890848502146</v>
      </c>
    </row>
    <row r="1605" spans="1:6" ht="11.25">
      <c r="A1605">
        <f t="shared" si="124"/>
        <v>9582</v>
      </c>
      <c r="B1605" s="4">
        <v>4072</v>
      </c>
      <c r="C1605" s="8">
        <f t="shared" si="125"/>
        <v>4.072</v>
      </c>
      <c r="D1605" s="1">
        <f t="shared" si="121"/>
        <v>101.04444444444445</v>
      </c>
      <c r="E1605" s="2">
        <f t="shared" si="122"/>
        <v>70.97405134023013</v>
      </c>
      <c r="F1605" s="2">
        <f t="shared" si="123"/>
        <v>21.632890848502146</v>
      </c>
    </row>
    <row r="1606" spans="1:6" ht="11.25">
      <c r="A1606">
        <f t="shared" si="124"/>
        <v>9588</v>
      </c>
      <c r="B1606" s="4">
        <v>4071</v>
      </c>
      <c r="C1606" s="8">
        <f t="shared" si="125"/>
        <v>4.071</v>
      </c>
      <c r="D1606" s="1">
        <f t="shared" si="121"/>
        <v>101.02222222222221</v>
      </c>
      <c r="E1606" s="2">
        <f t="shared" si="122"/>
        <v>77.05745489533751</v>
      </c>
      <c r="F1606" s="2">
        <f t="shared" si="123"/>
        <v>23.487112252098875</v>
      </c>
    </row>
    <row r="1607" spans="1:6" ht="11.25">
      <c r="A1607">
        <f t="shared" si="124"/>
        <v>9594</v>
      </c>
      <c r="B1607" s="4">
        <v>4073</v>
      </c>
      <c r="C1607" s="8">
        <f t="shared" si="125"/>
        <v>4.073</v>
      </c>
      <c r="D1607" s="1">
        <f t="shared" si="121"/>
        <v>101.06666666666668</v>
      </c>
      <c r="E1607" s="2">
        <f t="shared" si="122"/>
        <v>64.89173103070156</v>
      </c>
      <c r="F1607" s="2">
        <f t="shared" si="123"/>
        <v>19.778999618157837</v>
      </c>
    </row>
    <row r="1608" spans="1:6" ht="11.25">
      <c r="A1608">
        <f t="shared" si="124"/>
        <v>9600</v>
      </c>
      <c r="B1608" s="4">
        <v>4073</v>
      </c>
      <c r="C1608" s="8">
        <f t="shared" si="125"/>
        <v>4.073</v>
      </c>
      <c r="D1608" s="1">
        <f aca="true" t="shared" si="126" ref="D1608:D1619">((C1608/5)+0.095)/0.009</f>
        <v>101.06666666666668</v>
      </c>
      <c r="E1608" s="2">
        <f aca="true" t="shared" si="127" ref="E1608:E1619">(POWER(10,LOG10(D1608/101.304)/5.2558797)-1)/(-6.8755856*POWER(10,-6))</f>
        <v>64.89173103070156</v>
      </c>
      <c r="F1608" s="2">
        <f t="shared" si="123"/>
        <v>19.778999618157837</v>
      </c>
    </row>
    <row r="1609" spans="1:6" ht="11.25">
      <c r="A1609">
        <f t="shared" si="124"/>
        <v>9606</v>
      </c>
      <c r="B1609" s="4">
        <v>4073</v>
      </c>
      <c r="C1609" s="8">
        <f t="shared" si="125"/>
        <v>4.073</v>
      </c>
      <c r="D1609" s="1">
        <f t="shared" si="126"/>
        <v>101.06666666666668</v>
      </c>
      <c r="E1609" s="2">
        <f t="shared" si="127"/>
        <v>64.89173103070156</v>
      </c>
      <c r="F1609" s="2">
        <f t="shared" si="123"/>
        <v>19.778999618157837</v>
      </c>
    </row>
    <row r="1610" spans="1:6" ht="11.25">
      <c r="A1610">
        <f t="shared" si="124"/>
        <v>9612</v>
      </c>
      <c r="B1610" s="4">
        <v>4072</v>
      </c>
      <c r="C1610" s="8">
        <f t="shared" si="125"/>
        <v>4.072</v>
      </c>
      <c r="D1610" s="1">
        <f t="shared" si="126"/>
        <v>101.04444444444445</v>
      </c>
      <c r="E1610" s="2">
        <f t="shared" si="127"/>
        <v>70.97405134023013</v>
      </c>
      <c r="F1610" s="2">
        <f aca="true" t="shared" si="128" ref="F1610:F1619">E1610*0.3048</f>
        <v>21.632890848502146</v>
      </c>
    </row>
    <row r="1611" spans="1:6" ht="11.25">
      <c r="A1611">
        <f aca="true" t="shared" si="129" ref="A1611:A1619">A1610+6</f>
        <v>9618</v>
      </c>
      <c r="B1611" s="4">
        <v>4073</v>
      </c>
      <c r="C1611" s="8">
        <f t="shared" si="125"/>
        <v>4.073</v>
      </c>
      <c r="D1611" s="1">
        <f t="shared" si="126"/>
        <v>101.06666666666668</v>
      </c>
      <c r="E1611" s="2">
        <f t="shared" si="127"/>
        <v>64.89173103070156</v>
      </c>
      <c r="F1611" s="2">
        <f t="shared" si="128"/>
        <v>19.778999618157837</v>
      </c>
    </row>
    <row r="1612" spans="1:6" ht="11.25">
      <c r="A1612">
        <f t="shared" si="129"/>
        <v>9624</v>
      </c>
      <c r="B1612" s="4">
        <v>4070</v>
      </c>
      <c r="C1612" s="8">
        <f t="shared" si="125"/>
        <v>4.07</v>
      </c>
      <c r="D1612" s="1">
        <f t="shared" si="126"/>
        <v>101.00000000000001</v>
      </c>
      <c r="E1612" s="2">
        <f t="shared" si="127"/>
        <v>83.14194212736717</v>
      </c>
      <c r="F1612" s="2">
        <f t="shared" si="128"/>
        <v>25.341663960421517</v>
      </c>
    </row>
    <row r="1613" spans="1:6" ht="11.25">
      <c r="A1613">
        <f t="shared" si="129"/>
        <v>9630</v>
      </c>
      <c r="B1613" s="4">
        <v>4072</v>
      </c>
      <c r="C1613" s="8">
        <f t="shared" si="125"/>
        <v>4.072</v>
      </c>
      <c r="D1613" s="1">
        <f t="shared" si="126"/>
        <v>101.04444444444445</v>
      </c>
      <c r="E1613" s="2">
        <f t="shared" si="127"/>
        <v>70.97405134023013</v>
      </c>
      <c r="F1613" s="2">
        <f t="shared" si="128"/>
        <v>21.632890848502146</v>
      </c>
    </row>
    <row r="1614" spans="1:6" ht="11.25">
      <c r="A1614">
        <f t="shared" si="129"/>
        <v>9636</v>
      </c>
      <c r="B1614" s="4">
        <v>4075</v>
      </c>
      <c r="C1614" s="8">
        <f t="shared" si="125"/>
        <v>4.075</v>
      </c>
      <c r="D1614" s="1">
        <f t="shared" si="126"/>
        <v>101.11111111111113</v>
      </c>
      <c r="E1614" s="2">
        <f t="shared" si="127"/>
        <v>52.73033842467032</v>
      </c>
      <c r="F1614" s="2">
        <f t="shared" si="128"/>
        <v>16.072207151839514</v>
      </c>
    </row>
    <row r="1615" spans="1:6" ht="11.25">
      <c r="A1615">
        <f t="shared" si="129"/>
        <v>9642</v>
      </c>
      <c r="B1615" s="4">
        <v>4072</v>
      </c>
      <c r="C1615" s="8">
        <f>B1615/1000</f>
        <v>4.072</v>
      </c>
      <c r="D1615" s="1">
        <f t="shared" si="126"/>
        <v>101.04444444444445</v>
      </c>
      <c r="E1615" s="2">
        <f t="shared" si="127"/>
        <v>70.97405134023013</v>
      </c>
      <c r="F1615" s="2">
        <f t="shared" si="128"/>
        <v>21.632890848502146</v>
      </c>
    </row>
    <row r="1616" spans="1:6" ht="11.25">
      <c r="A1616">
        <f t="shared" si="129"/>
        <v>9648</v>
      </c>
      <c r="B1616" s="4">
        <v>4075</v>
      </c>
      <c r="C1616" s="8">
        <f>B1616/1000</f>
        <v>4.075</v>
      </c>
      <c r="D1616" s="1">
        <f t="shared" si="126"/>
        <v>101.11111111111113</v>
      </c>
      <c r="E1616" s="2">
        <f t="shared" si="127"/>
        <v>52.73033842467032</v>
      </c>
      <c r="F1616" s="2">
        <f t="shared" si="128"/>
        <v>16.072207151839514</v>
      </c>
    </row>
    <row r="1617" spans="1:6" ht="11.25">
      <c r="A1617">
        <f t="shared" si="129"/>
        <v>9654</v>
      </c>
      <c r="B1617" s="4">
        <v>4073</v>
      </c>
      <c r="C1617" s="8">
        <f>B1617/1000</f>
        <v>4.073</v>
      </c>
      <c r="D1617" s="1">
        <f t="shared" si="126"/>
        <v>101.06666666666668</v>
      </c>
      <c r="E1617" s="2">
        <f t="shared" si="127"/>
        <v>64.89173103070156</v>
      </c>
      <c r="F1617" s="2">
        <f t="shared" si="128"/>
        <v>19.778999618157837</v>
      </c>
    </row>
    <row r="1618" spans="1:6" ht="11.25">
      <c r="A1618">
        <f t="shared" si="129"/>
        <v>9660</v>
      </c>
      <c r="B1618" s="4">
        <v>4072</v>
      </c>
      <c r="C1618" s="8">
        <f>B1618/1000</f>
        <v>4.072</v>
      </c>
      <c r="D1618" s="1">
        <f t="shared" si="126"/>
        <v>101.04444444444445</v>
      </c>
      <c r="E1618" s="2">
        <f t="shared" si="127"/>
        <v>70.97405134023013</v>
      </c>
      <c r="F1618" s="2">
        <f t="shared" si="128"/>
        <v>21.632890848502146</v>
      </c>
    </row>
    <row r="1619" spans="1:6" ht="11.25">
      <c r="A1619">
        <f t="shared" si="129"/>
        <v>9666</v>
      </c>
      <c r="B1619" s="4">
        <v>4072</v>
      </c>
      <c r="C1619" s="8">
        <f>B1619/1000</f>
        <v>4.072</v>
      </c>
      <c r="D1619" s="1">
        <f t="shared" si="126"/>
        <v>101.04444444444445</v>
      </c>
      <c r="E1619" s="2">
        <f t="shared" si="127"/>
        <v>70.97405134023013</v>
      </c>
      <c r="F1619" s="2">
        <f t="shared" si="128"/>
        <v>21.632890848502146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10" sqref="A10"/>
    </sheetView>
  </sheetViews>
  <sheetFormatPr defaultColWidth="9.33203125" defaultRowHeight="11.25"/>
  <sheetData>
    <row r="1" ht="11.25">
      <c r="A1" t="s">
        <v>12</v>
      </c>
    </row>
    <row r="2" ht="11.25">
      <c r="A2" t="s">
        <v>15</v>
      </c>
    </row>
    <row r="4" spans="1:2" ht="11.25">
      <c r="A4" t="s">
        <v>9</v>
      </c>
      <c r="B4" s="2">
        <f>MAX('Altimeter Data'!E958:E1608)</f>
        <v>95.31416934845514</v>
      </c>
    </row>
    <row r="5" spans="1:2" ht="11.25">
      <c r="A5" t="s">
        <v>10</v>
      </c>
      <c r="B5" s="2">
        <f>MIN('Altimeter Data'!E958:E1608)</f>
        <v>46.651265267014736</v>
      </c>
    </row>
    <row r="6" spans="1:2" ht="11.25">
      <c r="A6" t="s">
        <v>11</v>
      </c>
      <c r="B6" s="2">
        <f>AVERAGE('Altimeter Data'!E958:E1608)</f>
        <v>70.46118238299239</v>
      </c>
    </row>
    <row r="7" spans="1:2" ht="11.25">
      <c r="A7" t="s">
        <v>14</v>
      </c>
      <c r="B7" s="2">
        <f>MEDIAN('Altimeter Data'!E959:E1609)</f>
        <v>70.97405134023013</v>
      </c>
    </row>
    <row r="8" spans="1:2" ht="11.25">
      <c r="A8" t="s">
        <v>13</v>
      </c>
      <c r="B8" s="9">
        <f>STDEV('Altimeter Data'!E958:E1608)</f>
        <v>8.43645476682662</v>
      </c>
    </row>
    <row r="9" spans="1:2" ht="11.25">
      <c r="A9" t="s">
        <v>16</v>
      </c>
      <c r="B9" s="2">
        <f>MODE('Altimeter Data'!E961:E1611)</f>
        <v>70.97405134023013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Adams</dc:creator>
  <cp:keywords/>
  <dc:description/>
  <cp:lastModifiedBy>Dr. Richard Morley</cp:lastModifiedBy>
  <cp:lastPrinted>2001-07-11T12:22:06Z</cp:lastPrinted>
  <dcterms:created xsi:type="dcterms:W3CDTF">2001-05-21T23:32:59Z</dcterms:created>
  <dcterms:modified xsi:type="dcterms:W3CDTF">2001-07-12T13:27:49Z</dcterms:modified>
  <cp:category/>
  <cp:version/>
  <cp:contentType/>
  <cp:contentStatus/>
</cp:coreProperties>
</file>