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139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<sst xmlns="http://schemas.openxmlformats.org/spreadsheetml/2006/main" count="13" uniqueCount="13">
  <si>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</si>
  <si>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High</t>
  </si>
  <si>
    <t>Low</t>
  </si>
  <si>
    <t>Close</t>
  </si>
  <si>
    <t>OBV</t>
  </si>
  <si>
    <t>---</t>
  </si>
  <si>
    <t>AV(12) OBV</t>
  </si>
  <si>
    <t xml:space="preserve">% change </t>
  </si>
  <si>
    <t>in OBV</t>
  </si>
  <si>
    <t>%change</t>
  </si>
  <si>
    <t xml:space="preserve"> in price</t>
  </si>
  <si>
    <t>Volume</t>
  </si>
  <si>
    <t>(C-L/H-L)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</si>
</sst>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quotePrefix="1">
      <alignment horizontal="center" vertical="center"/>
    </xf>
    <xf numFmtId="10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78">
      <selection activeCell="H202" sqref="H202"/>
    </sheetView>
  </sheetViews>
  <sheetFormatPr defaultColWidth="9.00390625" defaultRowHeight="16.5"/>
  <cols>
    <col min="1" max="1" width="9.875" style="0" customWidth="1"/>
    <col min="5" max="6" width="10.625" style="0" customWidth="1"/>
    <col min="7" max="7" width="13.375" style="0" customWidth="1"/>
    <col min="8" max="8" width="11.25390625" style="0" customWidth="1"/>
    <col min="9" max="10" width="9.00390625" style="3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12</v>
      </c>
      <c r="G1" t="s">
        <v>4</v>
      </c>
      <c r="H1" t="s">
        <v>6</v>
      </c>
      <c r="I1" s="3" t="s">
        <v>9</v>
      </c>
      <c r="J1" s="3" t="s">
        <v>7</v>
      </c>
    </row>
    <row r="2" spans="1:10" ht="16.5">
      <c r="A2" s="1">
        <v>39017</v>
      </c>
      <c r="B2">
        <v>3.63</v>
      </c>
      <c r="C2">
        <v>3.49</v>
      </c>
      <c r="D2">
        <v>3.52</v>
      </c>
      <c r="E2">
        <v>4294967200</v>
      </c>
      <c r="F2">
        <v>0</v>
      </c>
      <c r="G2" s="2" t="s">
        <v>5</v>
      </c>
      <c r="I2" s="3" t="s">
        <v>10</v>
      </c>
      <c r="J2" s="3" t="s">
        <v>8</v>
      </c>
    </row>
    <row r="3" spans="1:9" ht="16.5">
      <c r="A3" s="1">
        <v>39021</v>
      </c>
      <c r="B3">
        <v>3.49</v>
      </c>
      <c r="C3">
        <v>3.45</v>
      </c>
      <c r="D3">
        <v>3.48</v>
      </c>
      <c r="E3">
        <v>2253748200</v>
      </c>
      <c r="F3">
        <f>(D3-C3)/(B3-C3)</f>
        <v>0.7499999999999944</v>
      </c>
      <c r="G3">
        <f>E3*F3</f>
        <v>1690311149.9999876</v>
      </c>
      <c r="I3" s="3">
        <f>(D3-D2)/D2</f>
        <v>-0.011363636363636374</v>
      </c>
    </row>
    <row r="4" spans="1:9" ht="16.5">
      <c r="A4" s="1">
        <v>39022</v>
      </c>
      <c r="B4">
        <v>3.52</v>
      </c>
      <c r="C4">
        <v>3.47</v>
      </c>
      <c r="D4">
        <v>3.49</v>
      </c>
      <c r="E4">
        <v>984243900</v>
      </c>
      <c r="F4">
        <f aca="true" t="shared" si="0" ref="F4:F67">(D4-C4)/(B4-C4)</f>
        <v>0.4000000000000018</v>
      </c>
      <c r="G4">
        <f aca="true" t="shared" si="1" ref="G4:G67">E4*F4</f>
        <v>393697560.0000018</v>
      </c>
      <c r="I4" s="3">
        <f aca="true" t="shared" si="2" ref="I4:I67">(D4-D3)/D3</f>
        <v>0.002873563218390871</v>
      </c>
    </row>
    <row r="5" spans="1:9" ht="16.5">
      <c r="A5" s="1">
        <v>39023</v>
      </c>
      <c r="B5">
        <v>3.51</v>
      </c>
      <c r="C5">
        <v>3.48</v>
      </c>
      <c r="D5">
        <v>3.5</v>
      </c>
      <c r="E5">
        <v>512928000</v>
      </c>
      <c r="F5">
        <f t="shared" si="0"/>
        <v>0.6666666666666716</v>
      </c>
      <c r="G5">
        <f t="shared" si="1"/>
        <v>341952000.00000256</v>
      </c>
      <c r="I5" s="3">
        <f t="shared" si="2"/>
        <v>0.0028653295128939216</v>
      </c>
    </row>
    <row r="6" spans="1:9" ht="16.5">
      <c r="A6" s="1">
        <v>39024</v>
      </c>
      <c r="B6">
        <v>3.63</v>
      </c>
      <c r="C6">
        <v>3.5</v>
      </c>
      <c r="D6">
        <v>3.58</v>
      </c>
      <c r="E6">
        <v>2051866000</v>
      </c>
      <c r="F6">
        <f t="shared" si="0"/>
        <v>0.6153846153846164</v>
      </c>
      <c r="G6">
        <f t="shared" si="1"/>
        <v>1262686769.2307713</v>
      </c>
      <c r="I6" s="3">
        <f t="shared" si="2"/>
        <v>0.022857142857142878</v>
      </c>
    </row>
    <row r="7" spans="1:9" ht="16.5">
      <c r="A7" s="1">
        <v>39027</v>
      </c>
      <c r="B7">
        <v>3.65</v>
      </c>
      <c r="C7">
        <v>3.56</v>
      </c>
      <c r="D7">
        <v>3.62</v>
      </c>
      <c r="E7">
        <v>952751500</v>
      </c>
      <c r="F7">
        <f t="shared" si="0"/>
        <v>0.6666666666666683</v>
      </c>
      <c r="G7">
        <f t="shared" si="1"/>
        <v>635167666.6666682</v>
      </c>
      <c r="I7" s="3">
        <f t="shared" si="2"/>
        <v>0.011173184357541908</v>
      </c>
    </row>
    <row r="8" spans="1:9" ht="16.5">
      <c r="A8" s="1">
        <v>39028</v>
      </c>
      <c r="B8">
        <v>3.64</v>
      </c>
      <c r="C8">
        <v>3.59</v>
      </c>
      <c r="D8">
        <v>3.61</v>
      </c>
      <c r="E8">
        <v>508741100</v>
      </c>
      <c r="F8">
        <f t="shared" si="0"/>
        <v>0.39999999999999825</v>
      </c>
      <c r="G8">
        <f t="shared" si="1"/>
        <v>203496439.9999991</v>
      </c>
      <c r="I8" s="3">
        <f t="shared" si="2"/>
        <v>-0.002762430939226583</v>
      </c>
    </row>
    <row r="9" spans="1:9" ht="16.5">
      <c r="A9" s="1">
        <v>39029</v>
      </c>
      <c r="B9">
        <v>3.6</v>
      </c>
      <c r="C9">
        <v>3.55</v>
      </c>
      <c r="D9">
        <v>3.56</v>
      </c>
      <c r="E9">
        <v>508204100</v>
      </c>
      <c r="F9">
        <f t="shared" si="0"/>
        <v>0.20000000000000356</v>
      </c>
      <c r="G9">
        <f t="shared" si="1"/>
        <v>101640820.00000182</v>
      </c>
      <c r="I9" s="3">
        <f t="shared" si="2"/>
        <v>-0.013850415512465325</v>
      </c>
    </row>
    <row r="10" spans="1:9" ht="16.5">
      <c r="A10" s="1">
        <v>39030</v>
      </c>
      <c r="B10">
        <v>3.64</v>
      </c>
      <c r="C10">
        <v>3.56</v>
      </c>
      <c r="D10">
        <v>3.63</v>
      </c>
      <c r="E10">
        <v>832210700</v>
      </c>
      <c r="F10">
        <f t="shared" si="0"/>
        <v>0.8749999999999972</v>
      </c>
      <c r="G10">
        <f t="shared" si="1"/>
        <v>728184362.4999977</v>
      </c>
      <c r="I10" s="3">
        <f t="shared" si="2"/>
        <v>0.01966292134831456</v>
      </c>
    </row>
    <row r="11" spans="1:9" ht="16.5">
      <c r="A11" s="1">
        <v>39031</v>
      </c>
      <c r="B11">
        <v>3.67</v>
      </c>
      <c r="C11">
        <v>3.62</v>
      </c>
      <c r="D11">
        <v>3.65</v>
      </c>
      <c r="E11">
        <v>1055038800</v>
      </c>
      <c r="F11">
        <f t="shared" si="0"/>
        <v>0.5999999999999982</v>
      </c>
      <c r="G11">
        <f t="shared" si="1"/>
        <v>633023279.9999981</v>
      </c>
      <c r="I11" s="3">
        <f t="shared" si="2"/>
        <v>0.005509641873278242</v>
      </c>
    </row>
    <row r="12" spans="1:9" ht="16.5">
      <c r="A12" s="1">
        <v>39034</v>
      </c>
      <c r="B12">
        <v>3.78</v>
      </c>
      <c r="C12">
        <v>3.63</v>
      </c>
      <c r="D12">
        <v>3.77</v>
      </c>
      <c r="E12">
        <v>1197494700</v>
      </c>
      <c r="F12">
        <f t="shared" si="0"/>
        <v>0.9333333333333347</v>
      </c>
      <c r="G12">
        <f t="shared" si="1"/>
        <v>1117661720.0000017</v>
      </c>
      <c r="I12" s="3">
        <f t="shared" si="2"/>
        <v>0.032876712328767155</v>
      </c>
    </row>
    <row r="13" spans="1:9" ht="16.5">
      <c r="A13" s="1">
        <v>39035</v>
      </c>
      <c r="B13">
        <v>3.93</v>
      </c>
      <c r="C13">
        <v>3.8</v>
      </c>
      <c r="D13">
        <v>3.87</v>
      </c>
      <c r="E13">
        <v>1464082400</v>
      </c>
      <c r="F13">
        <f t="shared" si="0"/>
        <v>0.5384615384615392</v>
      </c>
      <c r="G13">
        <f t="shared" si="1"/>
        <v>788352061.5384626</v>
      </c>
      <c r="I13" s="3">
        <f t="shared" si="2"/>
        <v>0.026525198938992064</v>
      </c>
    </row>
    <row r="14" spans="1:9" ht="16.5">
      <c r="A14" s="1">
        <v>39036</v>
      </c>
      <c r="B14">
        <v>4.02</v>
      </c>
      <c r="C14">
        <v>3.88</v>
      </c>
      <c r="D14">
        <v>4</v>
      </c>
      <c r="E14">
        <v>1160173000</v>
      </c>
      <c r="F14">
        <f t="shared" si="0"/>
        <v>0.8571428571428599</v>
      </c>
      <c r="G14">
        <f t="shared" si="1"/>
        <v>994434000.0000032</v>
      </c>
      <c r="H14">
        <f aca="true" t="shared" si="3" ref="H14:H77">AVERAGE(G3:G14)</f>
        <v>740883985.8279914</v>
      </c>
      <c r="I14" s="3">
        <f t="shared" si="2"/>
        <v>0.033591731266149845</v>
      </c>
    </row>
    <row r="15" spans="1:10" ht="16.5">
      <c r="A15" s="1">
        <v>39037</v>
      </c>
      <c r="B15">
        <v>4.14</v>
      </c>
      <c r="C15">
        <v>3.97</v>
      </c>
      <c r="D15">
        <v>4.03</v>
      </c>
      <c r="E15">
        <v>1049694900</v>
      </c>
      <c r="F15">
        <f t="shared" si="0"/>
        <v>0.35294117647058965</v>
      </c>
      <c r="G15">
        <f t="shared" si="1"/>
        <v>370480552.94117796</v>
      </c>
      <c r="H15">
        <f t="shared" si="3"/>
        <v>630898102.7397572</v>
      </c>
      <c r="I15" s="3">
        <f t="shared" si="2"/>
        <v>0.007500000000000062</v>
      </c>
      <c r="J15" s="3">
        <f aca="true" t="shared" si="4" ref="J15:J46">(H15-H14)/H14</f>
        <v>-0.14845223434721297</v>
      </c>
    </row>
    <row r="16" spans="1:10" ht="16.5">
      <c r="A16" s="1">
        <v>39038</v>
      </c>
      <c r="B16">
        <v>4.03</v>
      </c>
      <c r="C16">
        <v>3.96</v>
      </c>
      <c r="D16">
        <v>4.01</v>
      </c>
      <c r="E16">
        <v>593172900</v>
      </c>
      <c r="F16">
        <f t="shared" si="0"/>
        <v>0.7142857142857089</v>
      </c>
      <c r="G16">
        <f t="shared" si="1"/>
        <v>423694928.5714254</v>
      </c>
      <c r="H16">
        <f t="shared" si="3"/>
        <v>633397883.4540424</v>
      </c>
      <c r="I16" s="3">
        <f t="shared" si="2"/>
        <v>-0.004962779156327658</v>
      </c>
      <c r="J16" s="3">
        <f t="shared" si="4"/>
        <v>0.003962257460324625</v>
      </c>
    </row>
    <row r="17" spans="1:10" ht="16.5">
      <c r="A17" s="1">
        <v>39041</v>
      </c>
      <c r="B17">
        <v>4.05</v>
      </c>
      <c r="C17">
        <v>3.95</v>
      </c>
      <c r="D17">
        <v>4.01</v>
      </c>
      <c r="E17">
        <v>450274500</v>
      </c>
      <c r="F17">
        <f t="shared" si="0"/>
        <v>0.5999999999999982</v>
      </c>
      <c r="G17">
        <f t="shared" si="1"/>
        <v>270164699.99999917</v>
      </c>
      <c r="H17">
        <f t="shared" si="3"/>
        <v>627415608.4540422</v>
      </c>
      <c r="I17" s="3">
        <f t="shared" si="2"/>
        <v>0</v>
      </c>
      <c r="J17" s="3">
        <f t="shared" si="4"/>
        <v>-0.00944473474931385</v>
      </c>
    </row>
    <row r="18" spans="1:10" ht="16.5">
      <c r="A18" s="1">
        <v>39042</v>
      </c>
      <c r="B18">
        <v>4.05</v>
      </c>
      <c r="C18">
        <v>3.99</v>
      </c>
      <c r="D18">
        <v>4.01</v>
      </c>
      <c r="E18">
        <v>357018900</v>
      </c>
      <c r="F18">
        <f t="shared" si="0"/>
        <v>0.3333333333333284</v>
      </c>
      <c r="G18">
        <f t="shared" si="1"/>
        <v>119006299.99999823</v>
      </c>
      <c r="H18">
        <f t="shared" si="3"/>
        <v>532108902.6848111</v>
      </c>
      <c r="I18" s="3">
        <f t="shared" si="2"/>
        <v>0</v>
      </c>
      <c r="J18" s="3">
        <f t="shared" si="4"/>
        <v>-0.15190362573871516</v>
      </c>
    </row>
    <row r="19" spans="1:10" ht="16.5">
      <c r="A19" s="1">
        <v>39043</v>
      </c>
      <c r="B19">
        <v>4.14</v>
      </c>
      <c r="C19">
        <v>4.02</v>
      </c>
      <c r="D19">
        <v>4.13</v>
      </c>
      <c r="E19">
        <v>685890100</v>
      </c>
      <c r="F19">
        <f t="shared" si="0"/>
        <v>0.9166666666666685</v>
      </c>
      <c r="G19">
        <f t="shared" si="1"/>
        <v>628732591.6666679</v>
      </c>
      <c r="H19">
        <f t="shared" si="3"/>
        <v>531572646.43481106</v>
      </c>
      <c r="I19" s="3">
        <f t="shared" si="2"/>
        <v>0.02992518703241898</v>
      </c>
      <c r="J19" s="3">
        <f t="shared" si="4"/>
        <v>-0.0010077941701300667</v>
      </c>
    </row>
    <row r="20" spans="1:10" ht="16.5">
      <c r="A20" s="1">
        <v>39044</v>
      </c>
      <c r="B20">
        <v>4.2</v>
      </c>
      <c r="C20">
        <v>4.08</v>
      </c>
      <c r="D20">
        <v>4.11</v>
      </c>
      <c r="E20">
        <v>605236900</v>
      </c>
      <c r="F20">
        <f t="shared" si="0"/>
        <v>0.25000000000000183</v>
      </c>
      <c r="G20">
        <f t="shared" si="1"/>
        <v>151309225.0000011</v>
      </c>
      <c r="H20">
        <f t="shared" si="3"/>
        <v>527223711.85147786</v>
      </c>
      <c r="I20" s="3">
        <f t="shared" si="2"/>
        <v>-0.0048426150121064345</v>
      </c>
      <c r="J20" s="3">
        <f t="shared" si="4"/>
        <v>-0.008181261042118956</v>
      </c>
    </row>
    <row r="21" spans="1:10" ht="16.5">
      <c r="A21" s="1">
        <v>39045</v>
      </c>
      <c r="B21">
        <v>4.13</v>
      </c>
      <c r="C21">
        <v>4.06</v>
      </c>
      <c r="D21">
        <v>4.08</v>
      </c>
      <c r="E21">
        <v>304620500</v>
      </c>
      <c r="F21">
        <f t="shared" si="0"/>
        <v>0.28571428571429114</v>
      </c>
      <c r="G21">
        <f t="shared" si="1"/>
        <v>87034428.57143022</v>
      </c>
      <c r="H21">
        <f t="shared" si="3"/>
        <v>526006512.56576353</v>
      </c>
      <c r="I21" s="3">
        <f t="shared" si="2"/>
        <v>-0.00729927007299276</v>
      </c>
      <c r="J21" s="3">
        <f t="shared" si="4"/>
        <v>-0.0023086960209733904</v>
      </c>
    </row>
    <row r="22" spans="1:10" ht="16.5">
      <c r="A22" s="1">
        <v>39048</v>
      </c>
      <c r="B22">
        <v>4.09</v>
      </c>
      <c r="C22">
        <v>3.96</v>
      </c>
      <c r="D22">
        <v>3.97</v>
      </c>
      <c r="E22">
        <v>579428000</v>
      </c>
      <c r="F22">
        <f t="shared" si="0"/>
        <v>0.07692307692307876</v>
      </c>
      <c r="G22">
        <f t="shared" si="1"/>
        <v>44571384.61538568</v>
      </c>
      <c r="H22">
        <f t="shared" si="3"/>
        <v>469038764.4087126</v>
      </c>
      <c r="I22" s="3">
        <f t="shared" si="2"/>
        <v>-0.02696078431372546</v>
      </c>
      <c r="J22" s="3">
        <f t="shared" si="4"/>
        <v>-0.10830236279618033</v>
      </c>
    </row>
    <row r="23" spans="1:10" ht="16.5">
      <c r="A23" s="1">
        <v>39049</v>
      </c>
      <c r="B23">
        <v>3.88</v>
      </c>
      <c r="C23">
        <v>3.75</v>
      </c>
      <c r="D23">
        <v>3.76</v>
      </c>
      <c r="E23">
        <v>891276000</v>
      </c>
      <c r="F23">
        <f t="shared" si="0"/>
        <v>0.07692307692307535</v>
      </c>
      <c r="G23">
        <f t="shared" si="1"/>
        <v>68559692.3076909</v>
      </c>
      <c r="H23">
        <f t="shared" si="3"/>
        <v>422000132.1010203</v>
      </c>
      <c r="I23" s="3">
        <f t="shared" si="2"/>
        <v>-0.05289672544080615</v>
      </c>
      <c r="J23" s="3">
        <f t="shared" si="4"/>
        <v>-0.10028730219556792</v>
      </c>
    </row>
    <row r="24" spans="1:10" ht="16.5">
      <c r="A24" s="1">
        <v>39050</v>
      </c>
      <c r="B24">
        <v>3.93</v>
      </c>
      <c r="C24">
        <v>3.79</v>
      </c>
      <c r="D24">
        <v>3.91</v>
      </c>
      <c r="E24">
        <v>597325800</v>
      </c>
      <c r="F24">
        <f t="shared" si="0"/>
        <v>0.8571428571428571</v>
      </c>
      <c r="G24">
        <f t="shared" si="1"/>
        <v>511993542.8571428</v>
      </c>
      <c r="H24">
        <f t="shared" si="3"/>
        <v>371527784.00578207</v>
      </c>
      <c r="I24" s="3">
        <f t="shared" si="2"/>
        <v>0.039893617021276695</v>
      </c>
      <c r="J24" s="3">
        <f t="shared" si="4"/>
        <v>-0.11960268316493303</v>
      </c>
    </row>
    <row r="25" spans="1:10" ht="16.5">
      <c r="A25" s="1">
        <v>39051</v>
      </c>
      <c r="B25">
        <v>4</v>
      </c>
      <c r="C25">
        <v>3.91</v>
      </c>
      <c r="D25">
        <v>3.93</v>
      </c>
      <c r="E25">
        <v>416143500</v>
      </c>
      <c r="F25">
        <f t="shared" si="0"/>
        <v>0.22222222222222276</v>
      </c>
      <c r="G25">
        <f t="shared" si="1"/>
        <v>92476333.33333355</v>
      </c>
      <c r="H25">
        <f t="shared" si="3"/>
        <v>313538139.988688</v>
      </c>
      <c r="I25" s="3">
        <f t="shared" si="2"/>
        <v>0.005115089514066501</v>
      </c>
      <c r="J25" s="3">
        <f t="shared" si="4"/>
        <v>-0.15608427286878654</v>
      </c>
    </row>
    <row r="26" spans="1:10" ht="16.5">
      <c r="A26" s="1">
        <v>39052</v>
      </c>
      <c r="B26">
        <v>3.95</v>
      </c>
      <c r="C26">
        <v>3.87</v>
      </c>
      <c r="D26">
        <v>3.89</v>
      </c>
      <c r="E26">
        <v>240092500</v>
      </c>
      <c r="F26">
        <f t="shared" si="0"/>
        <v>0.25</v>
      </c>
      <c r="G26">
        <f t="shared" si="1"/>
        <v>60023125</v>
      </c>
      <c r="H26">
        <f t="shared" si="3"/>
        <v>235670567.0720211</v>
      </c>
      <c r="I26" s="3">
        <f t="shared" si="2"/>
        <v>-0.010178117048346065</v>
      </c>
      <c r="J26" s="3">
        <f t="shared" si="4"/>
        <v>-0.24835119873925465</v>
      </c>
    </row>
    <row r="27" spans="1:10" ht="16.5">
      <c r="A27" s="1">
        <v>39055</v>
      </c>
      <c r="B27">
        <v>3.91</v>
      </c>
      <c r="C27">
        <v>3.82</v>
      </c>
      <c r="D27">
        <v>3.89</v>
      </c>
      <c r="E27">
        <v>305579700</v>
      </c>
      <c r="F27">
        <f t="shared" si="0"/>
        <v>0.7777777777777783</v>
      </c>
      <c r="G27">
        <f t="shared" si="1"/>
        <v>237673100.00000018</v>
      </c>
      <c r="H27">
        <f t="shared" si="3"/>
        <v>224603279.3269229</v>
      </c>
      <c r="I27" s="3">
        <f t="shared" si="2"/>
        <v>0</v>
      </c>
      <c r="J27" s="3">
        <f t="shared" si="4"/>
        <v>-0.04696083979683399</v>
      </c>
    </row>
    <row r="28" spans="1:10" ht="16.5">
      <c r="A28" s="1">
        <v>39056</v>
      </c>
      <c r="B28">
        <v>3.97</v>
      </c>
      <c r="C28">
        <v>3.91</v>
      </c>
      <c r="D28">
        <v>3.95</v>
      </c>
      <c r="E28">
        <v>290126500</v>
      </c>
      <c r="F28">
        <f t="shared" si="0"/>
        <v>0.6666666666666666</v>
      </c>
      <c r="G28">
        <f t="shared" si="1"/>
        <v>193417666.66666666</v>
      </c>
      <c r="H28">
        <f t="shared" si="3"/>
        <v>205413507.50152636</v>
      </c>
      <c r="I28" s="3">
        <f t="shared" si="2"/>
        <v>0.015424164524421607</v>
      </c>
      <c r="J28" s="3">
        <f t="shared" si="4"/>
        <v>-0.08543852023400214</v>
      </c>
    </row>
    <row r="29" spans="1:10" ht="16.5">
      <c r="A29" s="1">
        <v>39057</v>
      </c>
      <c r="B29">
        <v>4.03</v>
      </c>
      <c r="C29">
        <v>3.92</v>
      </c>
      <c r="D29">
        <v>3.98</v>
      </c>
      <c r="E29">
        <v>369831400</v>
      </c>
      <c r="F29">
        <f t="shared" si="0"/>
        <v>0.5454545454545443</v>
      </c>
      <c r="G29">
        <f t="shared" si="1"/>
        <v>201726218.18181777</v>
      </c>
      <c r="H29">
        <f t="shared" si="3"/>
        <v>199710300.6833446</v>
      </c>
      <c r="I29" s="3">
        <f t="shared" si="2"/>
        <v>0.00759493670886071</v>
      </c>
      <c r="J29" s="3">
        <f t="shared" si="4"/>
        <v>-0.027764516986008694</v>
      </c>
    </row>
    <row r="30" spans="1:10" ht="16.5">
      <c r="A30" s="1">
        <v>39058</v>
      </c>
      <c r="B30">
        <v>4.07</v>
      </c>
      <c r="C30">
        <v>3.97</v>
      </c>
      <c r="D30">
        <v>4.03</v>
      </c>
      <c r="E30">
        <v>571227800</v>
      </c>
      <c r="F30">
        <f t="shared" si="0"/>
        <v>0.6</v>
      </c>
      <c r="G30">
        <f t="shared" si="1"/>
        <v>342736680</v>
      </c>
      <c r="H30">
        <f t="shared" si="3"/>
        <v>218354499.0166781</v>
      </c>
      <c r="I30" s="3">
        <f t="shared" si="2"/>
        <v>0.012562814070351825</v>
      </c>
      <c r="J30" s="3">
        <f t="shared" si="4"/>
        <v>0.09335621782922075</v>
      </c>
    </row>
    <row r="31" spans="1:10" ht="16.5">
      <c r="A31" s="1">
        <v>39059</v>
      </c>
      <c r="B31">
        <v>4.07</v>
      </c>
      <c r="C31">
        <v>3.98</v>
      </c>
      <c r="D31">
        <v>4.02</v>
      </c>
      <c r="E31">
        <v>422988500</v>
      </c>
      <c r="F31">
        <f t="shared" si="0"/>
        <v>0.4444444444444384</v>
      </c>
      <c r="G31">
        <f t="shared" si="1"/>
        <v>187994888.88888633</v>
      </c>
      <c r="H31">
        <f t="shared" si="3"/>
        <v>181626357.1185296</v>
      </c>
      <c r="I31" s="3">
        <f t="shared" si="2"/>
        <v>-0.002481389578163939</v>
      </c>
      <c r="J31" s="3">
        <f t="shared" si="4"/>
        <v>-0.16820419118244584</v>
      </c>
    </row>
    <row r="32" spans="1:10" ht="16.5">
      <c r="A32" s="1">
        <v>39062</v>
      </c>
      <c r="B32">
        <v>4.13</v>
      </c>
      <c r="C32">
        <v>4.03</v>
      </c>
      <c r="D32">
        <v>4.12</v>
      </c>
      <c r="E32">
        <v>526952500</v>
      </c>
      <c r="F32">
        <f t="shared" si="0"/>
        <v>0.9000000000000018</v>
      </c>
      <c r="G32">
        <f t="shared" si="1"/>
        <v>474257250.00000095</v>
      </c>
      <c r="H32">
        <f t="shared" si="3"/>
        <v>208538692.53519627</v>
      </c>
      <c r="I32" s="3">
        <f t="shared" si="2"/>
        <v>0.0248756218905474</v>
      </c>
      <c r="J32" s="3">
        <f t="shared" si="4"/>
        <v>0.14817417385684648</v>
      </c>
    </row>
    <row r="33" spans="1:10" ht="16.5">
      <c r="A33" s="1">
        <v>39063</v>
      </c>
      <c r="B33">
        <v>4.17</v>
      </c>
      <c r="C33">
        <v>4.12</v>
      </c>
      <c r="D33">
        <v>4.15</v>
      </c>
      <c r="E33">
        <v>362805900</v>
      </c>
      <c r="F33">
        <f t="shared" si="0"/>
        <v>0.6000000000000071</v>
      </c>
      <c r="G33">
        <f t="shared" si="1"/>
        <v>217683540.00000256</v>
      </c>
      <c r="H33">
        <f t="shared" si="3"/>
        <v>219426118.4875773</v>
      </c>
      <c r="I33" s="3">
        <f t="shared" si="2"/>
        <v>0.0072815533980583125</v>
      </c>
      <c r="J33" s="3">
        <f t="shared" si="4"/>
        <v>0.05220818170490582</v>
      </c>
    </row>
    <row r="34" spans="1:10" ht="16.5">
      <c r="A34" s="1">
        <v>39064</v>
      </c>
      <c r="B34">
        <v>4.18</v>
      </c>
      <c r="C34">
        <v>4.03</v>
      </c>
      <c r="D34">
        <v>4.14</v>
      </c>
      <c r="E34">
        <v>382993600</v>
      </c>
      <c r="F34">
        <f t="shared" si="0"/>
        <v>0.7333333333333322</v>
      </c>
      <c r="G34">
        <f t="shared" si="1"/>
        <v>280861973.3333329</v>
      </c>
      <c r="H34">
        <f t="shared" si="3"/>
        <v>239117000.88073957</v>
      </c>
      <c r="I34" s="3">
        <f t="shared" si="2"/>
        <v>-0.00240963855421703</v>
      </c>
      <c r="J34" s="3">
        <f t="shared" si="4"/>
        <v>0.0897380974010032</v>
      </c>
    </row>
    <row r="35" spans="1:10" ht="16.5">
      <c r="A35" s="1">
        <v>39065</v>
      </c>
      <c r="B35">
        <v>4.19</v>
      </c>
      <c r="C35">
        <v>4.13</v>
      </c>
      <c r="D35">
        <v>4.18</v>
      </c>
      <c r="E35">
        <v>279380200</v>
      </c>
      <c r="F35">
        <f t="shared" si="0"/>
        <v>0.8333333333333235</v>
      </c>
      <c r="G35">
        <f t="shared" si="1"/>
        <v>232816833.33333057</v>
      </c>
      <c r="H35">
        <f t="shared" si="3"/>
        <v>252805095.96620953</v>
      </c>
      <c r="I35" s="3">
        <f t="shared" si="2"/>
        <v>0.00966183574879228</v>
      </c>
      <c r="J35" s="3">
        <f t="shared" si="4"/>
        <v>0.05724434078318399</v>
      </c>
    </row>
    <row r="36" spans="1:10" ht="16.5">
      <c r="A36" s="1">
        <v>39066</v>
      </c>
      <c r="B36">
        <v>4.2</v>
      </c>
      <c r="C36">
        <v>4.12</v>
      </c>
      <c r="D36">
        <v>4.15</v>
      </c>
      <c r="E36">
        <v>359240600</v>
      </c>
      <c r="F36">
        <f t="shared" si="0"/>
        <v>0.3750000000000028</v>
      </c>
      <c r="G36">
        <f t="shared" si="1"/>
        <v>134715225.00000098</v>
      </c>
      <c r="H36">
        <f t="shared" si="3"/>
        <v>221365236.14478102</v>
      </c>
      <c r="I36" s="3">
        <f t="shared" si="2"/>
        <v>-0.007177033492822814</v>
      </c>
      <c r="J36" s="3">
        <f t="shared" si="4"/>
        <v>-0.12436402716197946</v>
      </c>
    </row>
    <row r="37" spans="1:10" ht="16.5">
      <c r="A37" s="1">
        <v>39069</v>
      </c>
      <c r="B37">
        <v>4.28</v>
      </c>
      <c r="C37">
        <v>4.16</v>
      </c>
      <c r="D37">
        <v>4.27</v>
      </c>
      <c r="E37">
        <v>746068600</v>
      </c>
      <c r="F37">
        <f t="shared" si="0"/>
        <v>0.9166666666666611</v>
      </c>
      <c r="G37">
        <f t="shared" si="1"/>
        <v>683896216.6666625</v>
      </c>
      <c r="H37">
        <f t="shared" si="3"/>
        <v>270650226.4225585</v>
      </c>
      <c r="I37" s="3">
        <f t="shared" si="2"/>
        <v>0.02891566265060222</v>
      </c>
      <c r="J37" s="3">
        <f t="shared" si="4"/>
        <v>0.2226410575396006</v>
      </c>
    </row>
    <row r="38" spans="1:10" ht="16.5">
      <c r="A38" s="1">
        <v>39070</v>
      </c>
      <c r="B38">
        <v>4.34</v>
      </c>
      <c r="C38">
        <v>4.21</v>
      </c>
      <c r="D38">
        <v>4.3</v>
      </c>
      <c r="E38">
        <v>554646900</v>
      </c>
      <c r="F38">
        <f t="shared" si="0"/>
        <v>0.6923076923076917</v>
      </c>
      <c r="G38">
        <f t="shared" si="1"/>
        <v>383986315.38461506</v>
      </c>
      <c r="H38">
        <f t="shared" si="3"/>
        <v>297647158.9546097</v>
      </c>
      <c r="I38" s="3">
        <f t="shared" si="2"/>
        <v>0.007025761124121839</v>
      </c>
      <c r="J38" s="3">
        <f t="shared" si="4"/>
        <v>0.09974842027252423</v>
      </c>
    </row>
    <row r="39" spans="1:10" ht="16.5">
      <c r="A39" s="1">
        <v>39071</v>
      </c>
      <c r="B39">
        <v>4.41</v>
      </c>
      <c r="C39">
        <v>4.31</v>
      </c>
      <c r="D39">
        <v>4.4</v>
      </c>
      <c r="E39">
        <v>497612400</v>
      </c>
      <c r="F39">
        <f t="shared" si="0"/>
        <v>0.9000000000000027</v>
      </c>
      <c r="G39">
        <f t="shared" si="1"/>
        <v>447851160.0000013</v>
      </c>
      <c r="H39">
        <f t="shared" si="3"/>
        <v>315161997.2879432</v>
      </c>
      <c r="I39" s="3">
        <f t="shared" si="2"/>
        <v>0.023255813953488497</v>
      </c>
      <c r="J39" s="3">
        <f t="shared" si="4"/>
        <v>0.05884429871546146</v>
      </c>
    </row>
    <row r="40" spans="1:10" ht="16.5">
      <c r="A40" s="1">
        <v>39072</v>
      </c>
      <c r="B40">
        <v>4.43</v>
      </c>
      <c r="C40">
        <v>4.35</v>
      </c>
      <c r="D40">
        <v>4.4</v>
      </c>
      <c r="E40">
        <v>471867000</v>
      </c>
      <c r="F40">
        <f t="shared" si="0"/>
        <v>0.6250000000000083</v>
      </c>
      <c r="G40">
        <f t="shared" si="1"/>
        <v>294916875.00000393</v>
      </c>
      <c r="H40">
        <f t="shared" si="3"/>
        <v>323620264.6490546</v>
      </c>
      <c r="I40" s="3">
        <f t="shared" si="2"/>
        <v>0</v>
      </c>
      <c r="J40" s="3">
        <f t="shared" si="4"/>
        <v>0.026837840329408846</v>
      </c>
    </row>
    <row r="41" spans="1:10" ht="16.5">
      <c r="A41" s="1">
        <v>39073</v>
      </c>
      <c r="B41">
        <v>4.4</v>
      </c>
      <c r="C41">
        <v>4.35</v>
      </c>
      <c r="D41">
        <v>4.4</v>
      </c>
      <c r="E41">
        <v>277786100</v>
      </c>
      <c r="F41">
        <f t="shared" si="0"/>
        <v>1</v>
      </c>
      <c r="G41">
        <f t="shared" si="1"/>
        <v>277786100</v>
      </c>
      <c r="H41">
        <f t="shared" si="3"/>
        <v>329958588.1339031</v>
      </c>
      <c r="I41" s="3">
        <f t="shared" si="2"/>
        <v>0</v>
      </c>
      <c r="J41" s="3">
        <f t="shared" si="4"/>
        <v>0.01958568166836525</v>
      </c>
    </row>
    <row r="42" spans="1:10" ht="16.5">
      <c r="A42" s="1">
        <v>39078</v>
      </c>
      <c r="B42">
        <v>5.02</v>
      </c>
      <c r="C42">
        <v>4.8</v>
      </c>
      <c r="D42">
        <v>4.98</v>
      </c>
      <c r="E42">
        <v>1124619200</v>
      </c>
      <c r="F42">
        <f t="shared" si="0"/>
        <v>0.8181818181818219</v>
      </c>
      <c r="G42">
        <f t="shared" si="1"/>
        <v>920142981.818186</v>
      </c>
      <c r="H42">
        <f t="shared" si="3"/>
        <v>378075779.95208526</v>
      </c>
      <c r="I42" s="3">
        <f t="shared" si="2"/>
        <v>0.13181818181818183</v>
      </c>
      <c r="J42" s="3">
        <f t="shared" si="4"/>
        <v>0.14582797220193994</v>
      </c>
    </row>
    <row r="43" spans="1:10" ht="16.5">
      <c r="A43" s="1">
        <v>39079</v>
      </c>
      <c r="B43">
        <v>4.99</v>
      </c>
      <c r="C43">
        <v>4.81</v>
      </c>
      <c r="D43">
        <v>4.93</v>
      </c>
      <c r="E43">
        <v>761885400</v>
      </c>
      <c r="F43">
        <f t="shared" si="0"/>
        <v>0.6666666666666651</v>
      </c>
      <c r="G43">
        <f t="shared" si="1"/>
        <v>507923599.9999988</v>
      </c>
      <c r="H43">
        <f t="shared" si="3"/>
        <v>404736505.8780113</v>
      </c>
      <c r="I43" s="3">
        <f t="shared" si="2"/>
        <v>-0.010040160642570423</v>
      </c>
      <c r="J43" s="3">
        <f t="shared" si="4"/>
        <v>0.07051688402072417</v>
      </c>
    </row>
    <row r="44" spans="1:10" ht="16.5">
      <c r="A44" s="1">
        <v>39080</v>
      </c>
      <c r="B44">
        <v>4.95</v>
      </c>
      <c r="C44">
        <v>4.78</v>
      </c>
      <c r="D44">
        <v>4.85</v>
      </c>
      <c r="E44">
        <v>840102400</v>
      </c>
      <c r="F44">
        <f t="shared" si="0"/>
        <v>0.41176470588234954</v>
      </c>
      <c r="G44">
        <f t="shared" si="1"/>
        <v>345924517.647056</v>
      </c>
      <c r="H44">
        <f t="shared" si="3"/>
        <v>394042111.5152659</v>
      </c>
      <c r="I44" s="3">
        <f t="shared" si="2"/>
        <v>-0.01622718052738338</v>
      </c>
      <c r="J44" s="3">
        <f t="shared" si="4"/>
        <v>-0.026423102950759586</v>
      </c>
    </row>
    <row r="45" spans="1:10" ht="16.5">
      <c r="A45" s="1">
        <v>39084</v>
      </c>
      <c r="B45">
        <v>5.14</v>
      </c>
      <c r="C45">
        <v>4.85</v>
      </c>
      <c r="D45">
        <v>5.12</v>
      </c>
      <c r="E45">
        <v>664383400</v>
      </c>
      <c r="F45">
        <f t="shared" si="0"/>
        <v>0.9310344827586222</v>
      </c>
      <c r="G45">
        <f t="shared" si="1"/>
        <v>618563855.1724148</v>
      </c>
      <c r="H45">
        <f t="shared" si="3"/>
        <v>427448804.4463002</v>
      </c>
      <c r="I45" s="3">
        <f t="shared" si="2"/>
        <v>0.055670103092783606</v>
      </c>
      <c r="J45" s="3">
        <f t="shared" si="4"/>
        <v>0.08477949933465447</v>
      </c>
    </row>
    <row r="46" spans="1:10" ht="16.5">
      <c r="A46" s="1">
        <v>39085</v>
      </c>
      <c r="B46">
        <v>5.18</v>
      </c>
      <c r="C46">
        <v>5.02</v>
      </c>
      <c r="D46">
        <v>5.16</v>
      </c>
      <c r="E46">
        <v>761984700</v>
      </c>
      <c r="F46">
        <f t="shared" si="0"/>
        <v>0.8750000000000028</v>
      </c>
      <c r="G46">
        <f t="shared" si="1"/>
        <v>666736612.5000021</v>
      </c>
      <c r="H46">
        <f t="shared" si="3"/>
        <v>459605024.376856</v>
      </c>
      <c r="I46" s="3">
        <f t="shared" si="2"/>
        <v>0.007812500000000007</v>
      </c>
      <c r="J46" s="3">
        <f t="shared" si="4"/>
        <v>0.075228236916488</v>
      </c>
    </row>
    <row r="47" spans="1:10" ht="16.5">
      <c r="A47" s="1">
        <v>39086</v>
      </c>
      <c r="B47">
        <v>5.22</v>
      </c>
      <c r="C47">
        <v>4.89</v>
      </c>
      <c r="D47">
        <v>4.93</v>
      </c>
      <c r="E47">
        <v>973499300</v>
      </c>
      <c r="F47">
        <f t="shared" si="0"/>
        <v>0.1212121212121213</v>
      </c>
      <c r="G47">
        <f t="shared" si="1"/>
        <v>117999915.15151523</v>
      </c>
      <c r="H47">
        <f t="shared" si="3"/>
        <v>450036947.86170477</v>
      </c>
      <c r="I47" s="3">
        <f t="shared" si="2"/>
        <v>-0.04457364341085279</v>
      </c>
      <c r="J47" s="3">
        <f aca="true" t="shared" si="5" ref="J47:J78">(H47-H46)/H46</f>
        <v>-0.02081804159587659</v>
      </c>
    </row>
    <row r="48" spans="1:10" ht="16.5">
      <c r="A48" s="1">
        <v>39087</v>
      </c>
      <c r="B48">
        <v>4.95</v>
      </c>
      <c r="C48">
        <v>4.61</v>
      </c>
      <c r="D48">
        <v>4.94</v>
      </c>
      <c r="E48">
        <v>1057512600</v>
      </c>
      <c r="F48">
        <f t="shared" si="0"/>
        <v>0.9705882352941183</v>
      </c>
      <c r="G48">
        <f t="shared" si="1"/>
        <v>1026409288.2352948</v>
      </c>
      <c r="H48">
        <f t="shared" si="3"/>
        <v>524344786.46464586</v>
      </c>
      <c r="I48" s="3">
        <f t="shared" si="2"/>
        <v>0.002028397565923058</v>
      </c>
      <c r="J48" s="3">
        <f t="shared" si="5"/>
        <v>0.16511497323943214</v>
      </c>
    </row>
    <row r="49" spans="1:10" ht="16.5">
      <c r="A49" s="1">
        <v>39090</v>
      </c>
      <c r="B49">
        <v>4.84</v>
      </c>
      <c r="C49">
        <v>4.74</v>
      </c>
      <c r="D49">
        <v>4.77</v>
      </c>
      <c r="E49">
        <v>647464400</v>
      </c>
      <c r="F49">
        <f t="shared" si="0"/>
        <v>0.29999999999999466</v>
      </c>
      <c r="G49">
        <f t="shared" si="1"/>
        <v>194239319.99999654</v>
      </c>
      <c r="H49">
        <f t="shared" si="3"/>
        <v>483540045.075757</v>
      </c>
      <c r="I49" s="3">
        <f t="shared" si="2"/>
        <v>-0.03441295546558721</v>
      </c>
      <c r="J49" s="3">
        <f t="shared" si="5"/>
        <v>-0.07782043884523321</v>
      </c>
    </row>
    <row r="50" spans="1:10" ht="16.5">
      <c r="A50" s="1">
        <v>39091</v>
      </c>
      <c r="B50">
        <v>4.82</v>
      </c>
      <c r="C50">
        <v>4.6</v>
      </c>
      <c r="D50">
        <v>4.68</v>
      </c>
      <c r="E50">
        <v>681145100</v>
      </c>
      <c r="F50">
        <f t="shared" si="0"/>
        <v>0.3636363636363629</v>
      </c>
      <c r="G50">
        <f t="shared" si="1"/>
        <v>247689127.27272677</v>
      </c>
      <c r="H50">
        <f t="shared" si="3"/>
        <v>472181946.066433</v>
      </c>
      <c r="I50" s="3">
        <f t="shared" si="2"/>
        <v>-0.01886792452830186</v>
      </c>
      <c r="J50" s="3">
        <f t="shared" si="5"/>
        <v>-0.023489469228023342</v>
      </c>
    </row>
    <row r="51" spans="1:10" ht="16.5">
      <c r="A51" s="1">
        <v>39092</v>
      </c>
      <c r="B51">
        <v>4.65</v>
      </c>
      <c r="C51">
        <v>4.52</v>
      </c>
      <c r="D51">
        <v>4.63</v>
      </c>
      <c r="E51">
        <v>774491300</v>
      </c>
      <c r="F51">
        <f t="shared" si="0"/>
        <v>0.8461538461538435</v>
      </c>
      <c r="G51">
        <f t="shared" si="1"/>
        <v>655338792.3076903</v>
      </c>
      <c r="H51">
        <f t="shared" si="3"/>
        <v>489472582.09207374</v>
      </c>
      <c r="I51" s="3">
        <f t="shared" si="2"/>
        <v>-0.010683760683760646</v>
      </c>
      <c r="J51" s="3">
        <f t="shared" si="5"/>
        <v>0.036618587749240296</v>
      </c>
    </row>
    <row r="52" spans="1:10" ht="16.5">
      <c r="A52" s="1">
        <v>39093</v>
      </c>
      <c r="B52">
        <v>4.7</v>
      </c>
      <c r="C52">
        <v>4.53</v>
      </c>
      <c r="D52">
        <v>4.56</v>
      </c>
      <c r="E52">
        <v>538741000</v>
      </c>
      <c r="F52">
        <f t="shared" si="0"/>
        <v>0.17647058823529044</v>
      </c>
      <c r="G52">
        <f t="shared" si="1"/>
        <v>95071941.17646861</v>
      </c>
      <c r="H52">
        <f t="shared" si="3"/>
        <v>472818837.60677916</v>
      </c>
      <c r="I52" s="3">
        <f t="shared" si="2"/>
        <v>-0.01511879049676032</v>
      </c>
      <c r="J52" s="3">
        <f t="shared" si="5"/>
        <v>-0.03402385566544742</v>
      </c>
    </row>
    <row r="53" spans="1:10" ht="16.5">
      <c r="A53" s="1">
        <v>39094</v>
      </c>
      <c r="B53">
        <v>4.68</v>
      </c>
      <c r="C53">
        <v>4.58</v>
      </c>
      <c r="D53">
        <v>4.61</v>
      </c>
      <c r="E53">
        <v>463603400</v>
      </c>
      <c r="F53">
        <f t="shared" si="0"/>
        <v>0.30000000000000354</v>
      </c>
      <c r="G53">
        <f t="shared" si="1"/>
        <v>139081020.00000164</v>
      </c>
      <c r="H53">
        <f t="shared" si="3"/>
        <v>461260080.94011277</v>
      </c>
      <c r="I53" s="3">
        <f t="shared" si="2"/>
        <v>0.010964912280701912</v>
      </c>
      <c r="J53" s="3">
        <f t="shared" si="5"/>
        <v>-0.02444648086605901</v>
      </c>
    </row>
    <row r="54" spans="1:10" ht="16.5">
      <c r="A54" s="1">
        <v>39097</v>
      </c>
      <c r="B54">
        <v>4.74</v>
      </c>
      <c r="C54">
        <v>4.63</v>
      </c>
      <c r="D54">
        <v>4.72</v>
      </c>
      <c r="E54">
        <v>367994700</v>
      </c>
      <c r="F54">
        <f t="shared" si="0"/>
        <v>0.8181818181818145</v>
      </c>
      <c r="G54">
        <f t="shared" si="1"/>
        <v>301086572.7272714</v>
      </c>
      <c r="H54">
        <f t="shared" si="3"/>
        <v>409672046.8492031</v>
      </c>
      <c r="I54" s="3">
        <f t="shared" si="2"/>
        <v>0.023861171366594235</v>
      </c>
      <c r="J54" s="3">
        <f t="shared" si="5"/>
        <v>-0.11184153197425194</v>
      </c>
    </row>
    <row r="55" spans="1:10" ht="16.5">
      <c r="A55" s="1">
        <v>39098</v>
      </c>
      <c r="B55">
        <v>4.78</v>
      </c>
      <c r="C55">
        <v>4.71</v>
      </c>
      <c r="D55">
        <v>4.74</v>
      </c>
      <c r="E55">
        <v>293178900</v>
      </c>
      <c r="F55">
        <f t="shared" si="0"/>
        <v>0.4285714285714304</v>
      </c>
      <c r="G55">
        <f t="shared" si="1"/>
        <v>125648100.00000054</v>
      </c>
      <c r="H55">
        <f t="shared" si="3"/>
        <v>377815755.18253654</v>
      </c>
      <c r="I55" s="3">
        <f t="shared" si="2"/>
        <v>0.004237288135593318</v>
      </c>
      <c r="J55" s="3">
        <f t="shared" si="5"/>
        <v>-0.07776047184979795</v>
      </c>
    </row>
    <row r="56" spans="1:10" ht="16.5">
      <c r="A56" s="1">
        <v>39099</v>
      </c>
      <c r="B56">
        <v>4.77</v>
      </c>
      <c r="C56">
        <v>4.65</v>
      </c>
      <c r="D56">
        <v>4.66</v>
      </c>
      <c r="E56">
        <v>299731700</v>
      </c>
      <c r="F56">
        <f t="shared" si="0"/>
        <v>0.0833333333333321</v>
      </c>
      <c r="G56">
        <f t="shared" si="1"/>
        <v>24977641.666666295</v>
      </c>
      <c r="H56">
        <f t="shared" si="3"/>
        <v>351070182.1841707</v>
      </c>
      <c r="I56" s="3">
        <f t="shared" si="2"/>
        <v>-0.016877637130801704</v>
      </c>
      <c r="J56" s="3">
        <f t="shared" si="5"/>
        <v>-0.07078998858966075</v>
      </c>
    </row>
    <row r="57" spans="1:10" ht="16.5">
      <c r="A57" s="1">
        <v>39100</v>
      </c>
      <c r="B57">
        <v>4.68</v>
      </c>
      <c r="C57">
        <v>4.55</v>
      </c>
      <c r="D57">
        <v>4.61</v>
      </c>
      <c r="E57">
        <v>579149300</v>
      </c>
      <c r="F57">
        <f t="shared" si="0"/>
        <v>0.4615384615384657</v>
      </c>
      <c r="G57">
        <f t="shared" si="1"/>
        <v>267299676.92307934</v>
      </c>
      <c r="H57">
        <f t="shared" si="3"/>
        <v>321798167.33005947</v>
      </c>
      <c r="I57" s="3">
        <f t="shared" si="2"/>
        <v>-0.010729613733905541</v>
      </c>
      <c r="J57" s="3">
        <f t="shared" si="5"/>
        <v>-0.0833793820711188</v>
      </c>
    </row>
    <row r="58" spans="1:10" ht="16.5">
      <c r="A58" s="1">
        <v>39101</v>
      </c>
      <c r="B58">
        <v>4.64</v>
      </c>
      <c r="C58">
        <v>4.55</v>
      </c>
      <c r="D58">
        <v>4.6</v>
      </c>
      <c r="E58">
        <v>321386600</v>
      </c>
      <c r="F58">
        <f t="shared" si="0"/>
        <v>0.5555555555555545</v>
      </c>
      <c r="G58">
        <f t="shared" si="1"/>
        <v>178548111.11111078</v>
      </c>
      <c r="H58">
        <f t="shared" si="3"/>
        <v>281115792.2143185</v>
      </c>
      <c r="I58" s="3">
        <f t="shared" si="2"/>
        <v>-0.00216919739696327</v>
      </c>
      <c r="J58" s="3">
        <f t="shared" si="5"/>
        <v>-0.12642202239148917</v>
      </c>
    </row>
    <row r="59" spans="1:10" ht="16.5">
      <c r="A59" s="1">
        <v>39104</v>
      </c>
      <c r="B59">
        <v>4.67</v>
      </c>
      <c r="C59">
        <v>4.61</v>
      </c>
      <c r="D59">
        <v>4.62</v>
      </c>
      <c r="E59">
        <v>303111600</v>
      </c>
      <c r="F59">
        <f t="shared" si="0"/>
        <v>0.1666666666666642</v>
      </c>
      <c r="G59">
        <f t="shared" si="1"/>
        <v>50518599.99999925</v>
      </c>
      <c r="H59">
        <f t="shared" si="3"/>
        <v>275492349.28502554</v>
      </c>
      <c r="I59" s="3">
        <f t="shared" si="2"/>
        <v>0.004347826086956622</v>
      </c>
      <c r="J59" s="3">
        <f t="shared" si="5"/>
        <v>-0.020004009326540242</v>
      </c>
    </row>
    <row r="60" spans="1:10" ht="16.5">
      <c r="A60" s="1">
        <v>39105</v>
      </c>
      <c r="B60">
        <v>4.64</v>
      </c>
      <c r="C60">
        <v>4.58</v>
      </c>
      <c r="D60">
        <v>4.63</v>
      </c>
      <c r="E60">
        <v>182303600</v>
      </c>
      <c r="F60">
        <f t="shared" si="0"/>
        <v>0.8333333333333358</v>
      </c>
      <c r="G60">
        <f t="shared" si="1"/>
        <v>151919666.66666713</v>
      </c>
      <c r="H60">
        <f t="shared" si="3"/>
        <v>202618214.1543065</v>
      </c>
      <c r="I60" s="3">
        <f t="shared" si="2"/>
        <v>0.002164502164502118</v>
      </c>
      <c r="J60" s="3">
        <f t="shared" si="5"/>
        <v>-0.2645232628777039</v>
      </c>
    </row>
    <row r="61" spans="1:10" ht="16.5">
      <c r="A61" s="1">
        <v>39106</v>
      </c>
      <c r="B61">
        <v>4.68</v>
      </c>
      <c r="C61">
        <v>4.61</v>
      </c>
      <c r="D61">
        <v>4.68</v>
      </c>
      <c r="E61">
        <v>264428300</v>
      </c>
      <c r="F61">
        <f t="shared" si="0"/>
        <v>1</v>
      </c>
      <c r="G61">
        <f t="shared" si="1"/>
        <v>264428300</v>
      </c>
      <c r="H61">
        <f t="shared" si="3"/>
        <v>208467295.8209735</v>
      </c>
      <c r="I61" s="3">
        <f t="shared" si="2"/>
        <v>0.010799136069114432</v>
      </c>
      <c r="J61" s="3">
        <f t="shared" si="5"/>
        <v>0.028867501823960116</v>
      </c>
    </row>
    <row r="62" spans="1:10" ht="16.5">
      <c r="A62" s="1">
        <v>39107</v>
      </c>
      <c r="B62">
        <v>4.74</v>
      </c>
      <c r="C62">
        <v>4.64</v>
      </c>
      <c r="D62">
        <v>4.67</v>
      </c>
      <c r="E62">
        <v>334370200</v>
      </c>
      <c r="F62">
        <f t="shared" si="0"/>
        <v>0.3000000000000009</v>
      </c>
      <c r="G62">
        <f t="shared" si="1"/>
        <v>100311060.0000003</v>
      </c>
      <c r="H62">
        <f t="shared" si="3"/>
        <v>196185790.21491298</v>
      </c>
      <c r="I62" s="3">
        <f t="shared" si="2"/>
        <v>-0.0021367521367520914</v>
      </c>
      <c r="J62" s="3">
        <f t="shared" si="5"/>
        <v>-0.058913344453834886</v>
      </c>
    </row>
    <row r="63" spans="1:10" ht="16.5">
      <c r="A63" s="1">
        <v>39108</v>
      </c>
      <c r="B63">
        <v>4.6</v>
      </c>
      <c r="C63">
        <v>4.52</v>
      </c>
      <c r="D63">
        <v>4.6</v>
      </c>
      <c r="E63">
        <v>566884700</v>
      </c>
      <c r="F63">
        <f t="shared" si="0"/>
        <v>1</v>
      </c>
      <c r="G63">
        <f t="shared" si="1"/>
        <v>566884700</v>
      </c>
      <c r="H63">
        <f t="shared" si="3"/>
        <v>188814615.85593876</v>
      </c>
      <c r="I63" s="3">
        <f t="shared" si="2"/>
        <v>-0.01498929336188443</v>
      </c>
      <c r="J63" s="3">
        <f t="shared" si="5"/>
        <v>-0.03757241720156908</v>
      </c>
    </row>
    <row r="64" spans="1:10" ht="16.5">
      <c r="A64" s="1">
        <v>39111</v>
      </c>
      <c r="B64">
        <v>4.64</v>
      </c>
      <c r="C64">
        <v>4.55</v>
      </c>
      <c r="D64">
        <v>4.57</v>
      </c>
      <c r="E64">
        <v>224961600</v>
      </c>
      <c r="F64">
        <f t="shared" si="0"/>
        <v>0.2222222222222277</v>
      </c>
      <c r="G64">
        <f t="shared" si="1"/>
        <v>49991466.6666679</v>
      </c>
      <c r="H64">
        <f t="shared" si="3"/>
        <v>185057909.64678872</v>
      </c>
      <c r="I64" s="3">
        <f t="shared" si="2"/>
        <v>-0.006521739130434644</v>
      </c>
      <c r="J64" s="3">
        <f t="shared" si="5"/>
        <v>-0.01989626805170807</v>
      </c>
    </row>
    <row r="65" spans="1:10" ht="16.5">
      <c r="A65" s="1">
        <v>39112</v>
      </c>
      <c r="B65">
        <v>4.6</v>
      </c>
      <c r="C65">
        <v>4.53</v>
      </c>
      <c r="D65">
        <v>4.57</v>
      </c>
      <c r="E65">
        <v>193851800</v>
      </c>
      <c r="F65">
        <f t="shared" si="0"/>
        <v>0.5714285714285768</v>
      </c>
      <c r="G65">
        <f t="shared" si="1"/>
        <v>110772457.14285819</v>
      </c>
      <c r="H65">
        <f t="shared" si="3"/>
        <v>182698862.74202678</v>
      </c>
      <c r="I65" s="3">
        <f t="shared" si="2"/>
        <v>0</v>
      </c>
      <c r="J65" s="3">
        <f t="shared" si="5"/>
        <v>-0.012747614567053856</v>
      </c>
    </row>
    <row r="66" spans="1:10" ht="16.5">
      <c r="A66" s="1">
        <v>39113</v>
      </c>
      <c r="B66">
        <v>4.59</v>
      </c>
      <c r="C66">
        <v>4.49</v>
      </c>
      <c r="D66">
        <v>4.54</v>
      </c>
      <c r="E66">
        <v>317740500</v>
      </c>
      <c r="F66">
        <f t="shared" si="0"/>
        <v>0.5</v>
      </c>
      <c r="G66">
        <f t="shared" si="1"/>
        <v>158870250</v>
      </c>
      <c r="H66">
        <f t="shared" si="3"/>
        <v>170847502.51475415</v>
      </c>
      <c r="I66" s="3">
        <f t="shared" si="2"/>
        <v>-0.006564551422319529</v>
      </c>
      <c r="J66" s="3">
        <f t="shared" si="5"/>
        <v>-0.0648682758578903</v>
      </c>
    </row>
    <row r="67" spans="1:10" ht="16.5">
      <c r="A67" s="1">
        <v>39114</v>
      </c>
      <c r="B67">
        <v>4.53</v>
      </c>
      <c r="C67">
        <v>4.43</v>
      </c>
      <c r="D67">
        <v>4.46</v>
      </c>
      <c r="E67">
        <v>465617700</v>
      </c>
      <c r="F67">
        <f t="shared" si="0"/>
        <v>0.3000000000000009</v>
      </c>
      <c r="G67">
        <f t="shared" si="1"/>
        <v>139685310.00000042</v>
      </c>
      <c r="H67">
        <f t="shared" si="3"/>
        <v>172017270.01475415</v>
      </c>
      <c r="I67" s="3">
        <f t="shared" si="2"/>
        <v>-0.017621145374449355</v>
      </c>
      <c r="J67" s="3">
        <f t="shared" si="5"/>
        <v>0.006846851623710335</v>
      </c>
    </row>
    <row r="68" spans="1:10" ht="16.5">
      <c r="A68" s="1">
        <v>39115</v>
      </c>
      <c r="B68">
        <v>4.57</v>
      </c>
      <c r="C68">
        <v>4.42</v>
      </c>
      <c r="D68">
        <v>4.52</v>
      </c>
      <c r="E68">
        <v>389049500</v>
      </c>
      <c r="F68">
        <f aca="true" t="shared" si="6" ref="F68:F131">(D68-C68)/(B68-C68)</f>
        <v>0.6666666666666627</v>
      </c>
      <c r="G68">
        <f aca="true" t="shared" si="7" ref="G68:G131">E68*F68</f>
        <v>259366333.3333318</v>
      </c>
      <c r="H68">
        <f t="shared" si="3"/>
        <v>191549660.98697627</v>
      </c>
      <c r="I68" s="3">
        <f aca="true" t="shared" si="8" ref="I68:I131">(D68-D67)/D67</f>
        <v>0.01345291479820619</v>
      </c>
      <c r="J68" s="3">
        <f t="shared" si="5"/>
        <v>0.11354901150650049</v>
      </c>
    </row>
    <row r="69" spans="1:10" ht="16.5">
      <c r="A69" s="1">
        <v>39118</v>
      </c>
      <c r="B69">
        <v>4.62</v>
      </c>
      <c r="C69">
        <v>4.48</v>
      </c>
      <c r="D69">
        <v>4.55</v>
      </c>
      <c r="E69">
        <v>433445400</v>
      </c>
      <c r="F69">
        <f t="shared" si="6"/>
        <v>0.49999999999999684</v>
      </c>
      <c r="G69">
        <f t="shared" si="7"/>
        <v>216722699.99999863</v>
      </c>
      <c r="H69">
        <f t="shared" si="3"/>
        <v>187334912.9100529</v>
      </c>
      <c r="I69" s="3">
        <f t="shared" si="8"/>
        <v>0.006637168141592976</v>
      </c>
      <c r="J69" s="3">
        <f t="shared" si="5"/>
        <v>-0.022003422272879603</v>
      </c>
    </row>
    <row r="70" spans="1:10" ht="16.5">
      <c r="A70" s="1">
        <v>39119</v>
      </c>
      <c r="B70">
        <v>4.6</v>
      </c>
      <c r="C70">
        <v>4.52</v>
      </c>
      <c r="D70">
        <v>4.56</v>
      </c>
      <c r="E70">
        <v>292651900</v>
      </c>
      <c r="F70">
        <f t="shared" si="6"/>
        <v>0.5</v>
      </c>
      <c r="G70">
        <f t="shared" si="7"/>
        <v>146325950</v>
      </c>
      <c r="H70">
        <f t="shared" si="3"/>
        <v>184649732.8174603</v>
      </c>
      <c r="I70" s="3">
        <f t="shared" si="8"/>
        <v>0.002197802197802151</v>
      </c>
      <c r="J70" s="3">
        <f t="shared" si="5"/>
        <v>-0.014333580702502907</v>
      </c>
    </row>
    <row r="71" spans="1:10" ht="16.5">
      <c r="A71" s="1">
        <v>39120</v>
      </c>
      <c r="B71">
        <v>4.69</v>
      </c>
      <c r="C71">
        <v>4.57</v>
      </c>
      <c r="D71">
        <v>4.66</v>
      </c>
      <c r="E71">
        <v>380906400</v>
      </c>
      <c r="F71">
        <f t="shared" si="6"/>
        <v>0.7499999999999981</v>
      </c>
      <c r="G71">
        <f t="shared" si="7"/>
        <v>285679799.9999993</v>
      </c>
      <c r="H71">
        <f t="shared" si="3"/>
        <v>204246499.48412696</v>
      </c>
      <c r="I71" s="3">
        <f t="shared" si="8"/>
        <v>0.02192982456140363</v>
      </c>
      <c r="J71" s="3">
        <f t="shared" si="5"/>
        <v>0.10612940710853606</v>
      </c>
    </row>
    <row r="72" spans="1:10" ht="16.5">
      <c r="A72" s="1">
        <v>39121</v>
      </c>
      <c r="B72">
        <v>4.73</v>
      </c>
      <c r="C72">
        <v>4.65</v>
      </c>
      <c r="D72">
        <v>4.7</v>
      </c>
      <c r="E72">
        <v>401288900</v>
      </c>
      <c r="F72">
        <f t="shared" si="6"/>
        <v>0.6249999999999972</v>
      </c>
      <c r="G72">
        <f t="shared" si="7"/>
        <v>250805562.4999989</v>
      </c>
      <c r="H72">
        <f t="shared" si="3"/>
        <v>212486990.8035713</v>
      </c>
      <c r="I72" s="3">
        <f t="shared" si="8"/>
        <v>0.00858369098712447</v>
      </c>
      <c r="J72" s="3">
        <f t="shared" si="5"/>
        <v>0.04034581420126013</v>
      </c>
    </row>
    <row r="73" spans="1:10" ht="16.5">
      <c r="A73" s="1">
        <v>39122</v>
      </c>
      <c r="B73">
        <v>4.74</v>
      </c>
      <c r="C73">
        <v>4.67</v>
      </c>
      <c r="D73">
        <v>4.68</v>
      </c>
      <c r="E73">
        <v>265264600</v>
      </c>
      <c r="F73">
        <f t="shared" si="6"/>
        <v>0.14285714285713924</v>
      </c>
      <c r="G73">
        <f t="shared" si="7"/>
        <v>37894942.8571419</v>
      </c>
      <c r="H73">
        <f t="shared" si="3"/>
        <v>193609211.04166642</v>
      </c>
      <c r="I73" s="3">
        <f t="shared" si="8"/>
        <v>-0.004255319148936268</v>
      </c>
      <c r="J73" s="3">
        <f t="shared" si="5"/>
        <v>-0.08884204953213358</v>
      </c>
    </row>
    <row r="74" spans="1:10" ht="16.5">
      <c r="A74" s="1">
        <v>39125</v>
      </c>
      <c r="B74">
        <v>4.73</v>
      </c>
      <c r="C74">
        <v>4.66</v>
      </c>
      <c r="D74">
        <v>4.69</v>
      </c>
      <c r="E74">
        <v>216676700</v>
      </c>
      <c r="F74">
        <f t="shared" si="6"/>
        <v>0.4285714285714304</v>
      </c>
      <c r="G74">
        <f t="shared" si="7"/>
        <v>92861442.85714325</v>
      </c>
      <c r="H74">
        <f t="shared" si="3"/>
        <v>192988409.61309505</v>
      </c>
      <c r="I74" s="3">
        <f t="shared" si="8"/>
        <v>0.002136752136752281</v>
      </c>
      <c r="J74" s="3">
        <f t="shared" si="5"/>
        <v>-0.0032064663929536456</v>
      </c>
    </row>
    <row r="75" spans="1:10" ht="16.5">
      <c r="A75" s="1">
        <v>39126</v>
      </c>
      <c r="B75">
        <v>4.69</v>
      </c>
      <c r="C75">
        <v>4.59</v>
      </c>
      <c r="D75">
        <v>4.6</v>
      </c>
      <c r="E75">
        <v>299994600</v>
      </c>
      <c r="F75">
        <f t="shared" si="6"/>
        <v>0.09999999999999734</v>
      </c>
      <c r="G75">
        <f t="shared" si="7"/>
        <v>29999459.999999203</v>
      </c>
      <c r="H75">
        <f t="shared" si="3"/>
        <v>148247972.94642827</v>
      </c>
      <c r="I75" s="3">
        <f t="shared" si="8"/>
        <v>-0.019189765458422332</v>
      </c>
      <c r="J75" s="3">
        <f t="shared" si="5"/>
        <v>-0.23182965628020263</v>
      </c>
    </row>
    <row r="76" spans="1:10" ht="16.5">
      <c r="A76" s="1">
        <v>39127</v>
      </c>
      <c r="B76">
        <v>4.64</v>
      </c>
      <c r="C76">
        <v>4.57</v>
      </c>
      <c r="D76">
        <v>4.6</v>
      </c>
      <c r="E76">
        <v>181740200</v>
      </c>
      <c r="F76">
        <f t="shared" si="6"/>
        <v>0.4285714285714231</v>
      </c>
      <c r="G76">
        <f t="shared" si="7"/>
        <v>77888657.14285615</v>
      </c>
      <c r="H76">
        <f t="shared" si="3"/>
        <v>150572738.81944397</v>
      </c>
      <c r="I76" s="3">
        <f t="shared" si="8"/>
        <v>0</v>
      </c>
      <c r="J76" s="3">
        <f t="shared" si="5"/>
        <v>0.015681603106005318</v>
      </c>
    </row>
    <row r="77" spans="1:10" ht="16.5">
      <c r="A77" s="1">
        <v>39128</v>
      </c>
      <c r="B77">
        <v>4.65</v>
      </c>
      <c r="C77">
        <v>4.59</v>
      </c>
      <c r="D77">
        <v>4.62</v>
      </c>
      <c r="E77">
        <v>169938800</v>
      </c>
      <c r="F77">
        <f t="shared" si="6"/>
        <v>0.5</v>
      </c>
      <c r="G77">
        <f t="shared" si="7"/>
        <v>84969400</v>
      </c>
      <c r="H77">
        <f t="shared" si="3"/>
        <v>148422484.05753914</v>
      </c>
      <c r="I77" s="3">
        <f t="shared" si="8"/>
        <v>0.004347826086956622</v>
      </c>
      <c r="J77" s="3">
        <f t="shared" si="5"/>
        <v>-0.014280505081887811</v>
      </c>
    </row>
    <row r="78" spans="1:10" ht="16.5">
      <c r="A78" s="1">
        <v>39129</v>
      </c>
      <c r="B78">
        <v>4.68</v>
      </c>
      <c r="C78">
        <v>4.6</v>
      </c>
      <c r="D78">
        <v>4.65</v>
      </c>
      <c r="E78">
        <v>151673600</v>
      </c>
      <c r="F78">
        <f t="shared" si="6"/>
        <v>0.6250000000000083</v>
      </c>
      <c r="G78">
        <f t="shared" si="7"/>
        <v>94796000.00000127</v>
      </c>
      <c r="H78">
        <f aca="true" t="shared" si="9" ref="H78:H141">AVERAGE(G67:G78)</f>
        <v>143082963.22420588</v>
      </c>
      <c r="I78" s="3">
        <f t="shared" si="8"/>
        <v>0.006493506493506547</v>
      </c>
      <c r="J78" s="3">
        <f t="shared" si="5"/>
        <v>-0.03597514801910521</v>
      </c>
    </row>
    <row r="79" spans="1:10" ht="16.5">
      <c r="A79" s="1">
        <v>39134</v>
      </c>
      <c r="B79">
        <v>4.66</v>
      </c>
      <c r="C79">
        <v>4.61</v>
      </c>
      <c r="D79">
        <v>4.62</v>
      </c>
      <c r="E79">
        <v>128723600</v>
      </c>
      <c r="F79">
        <f t="shared" si="6"/>
        <v>0.19999999999999646</v>
      </c>
      <c r="G79">
        <f t="shared" si="7"/>
        <v>25744719.999999546</v>
      </c>
      <c r="H79">
        <f t="shared" si="9"/>
        <v>133587914.05753915</v>
      </c>
      <c r="I79" s="3">
        <f t="shared" si="8"/>
        <v>-0.006451612903225859</v>
      </c>
      <c r="J79" s="3">
        <f aca="true" t="shared" si="10" ref="J79:J110">(H79-H78)/H78</f>
        <v>-0.06636044538571884</v>
      </c>
    </row>
    <row r="80" spans="1:10" ht="16.5">
      <c r="A80" s="1">
        <v>39135</v>
      </c>
      <c r="B80">
        <v>4.63</v>
      </c>
      <c r="C80">
        <v>4.58</v>
      </c>
      <c r="D80">
        <v>4.6</v>
      </c>
      <c r="E80">
        <v>134332600</v>
      </c>
      <c r="F80">
        <f t="shared" si="6"/>
        <v>0.3999999999999929</v>
      </c>
      <c r="G80">
        <f t="shared" si="7"/>
        <v>53733039.99999905</v>
      </c>
      <c r="H80">
        <f t="shared" si="9"/>
        <v>116451806.27976142</v>
      </c>
      <c r="I80" s="3">
        <f t="shared" si="8"/>
        <v>-0.004329004329004429</v>
      </c>
      <c r="J80" s="3">
        <f t="shared" si="10"/>
        <v>-0.12827588407733387</v>
      </c>
    </row>
    <row r="81" spans="1:10" ht="16.5">
      <c r="A81" s="1">
        <v>39136</v>
      </c>
      <c r="B81">
        <v>4.6</v>
      </c>
      <c r="C81">
        <v>4.53</v>
      </c>
      <c r="D81">
        <v>4.57</v>
      </c>
      <c r="E81">
        <v>183217000</v>
      </c>
      <c r="F81">
        <f t="shared" si="6"/>
        <v>0.5714285714285768</v>
      </c>
      <c r="G81">
        <f t="shared" si="7"/>
        <v>104695428.57142957</v>
      </c>
      <c r="H81">
        <f t="shared" si="9"/>
        <v>107116200.32738066</v>
      </c>
      <c r="I81" s="3">
        <f t="shared" si="8"/>
        <v>-0.006521739130434644</v>
      </c>
      <c r="J81" s="3">
        <f t="shared" si="10"/>
        <v>-0.08016712020724774</v>
      </c>
    </row>
    <row r="82" spans="1:10" ht="16.5">
      <c r="A82" s="1">
        <v>39139</v>
      </c>
      <c r="B82">
        <v>4.55</v>
      </c>
      <c r="C82">
        <v>4.5</v>
      </c>
      <c r="D82">
        <v>4.51</v>
      </c>
      <c r="E82">
        <v>313019600</v>
      </c>
      <c r="F82">
        <f t="shared" si="6"/>
        <v>0.19999999999999646</v>
      </c>
      <c r="G82">
        <f t="shared" si="7"/>
        <v>62603919.99999889</v>
      </c>
      <c r="H82">
        <f t="shared" si="9"/>
        <v>100139364.49404724</v>
      </c>
      <c r="I82" s="3">
        <f t="shared" si="8"/>
        <v>-0.013129102844639058</v>
      </c>
      <c r="J82" s="3">
        <f t="shared" si="10"/>
        <v>-0.06513333942027463</v>
      </c>
    </row>
    <row r="83" spans="1:10" ht="16.5">
      <c r="A83" s="1">
        <v>39140</v>
      </c>
      <c r="B83">
        <v>4.52</v>
      </c>
      <c r="C83">
        <v>4.41</v>
      </c>
      <c r="D83">
        <v>4.43</v>
      </c>
      <c r="E83">
        <v>426153900</v>
      </c>
      <c r="F83">
        <f t="shared" si="6"/>
        <v>0.18181818181817888</v>
      </c>
      <c r="G83">
        <f t="shared" si="7"/>
        <v>77482527.27272601</v>
      </c>
      <c r="H83">
        <f t="shared" si="9"/>
        <v>82789591.76677449</v>
      </c>
      <c r="I83" s="3">
        <f t="shared" si="8"/>
        <v>-0.017738359201773853</v>
      </c>
      <c r="J83" s="3">
        <f t="shared" si="10"/>
        <v>-0.17325626954926504</v>
      </c>
    </row>
    <row r="84" spans="1:10" ht="16.5">
      <c r="A84" s="1">
        <v>39141</v>
      </c>
      <c r="B84">
        <v>4.33</v>
      </c>
      <c r="C84">
        <v>4.16</v>
      </c>
      <c r="D84">
        <v>4.31</v>
      </c>
      <c r="E84">
        <v>986496100</v>
      </c>
      <c r="F84">
        <f t="shared" si="6"/>
        <v>0.8823529411764678</v>
      </c>
      <c r="G84">
        <f t="shared" si="7"/>
        <v>870437735.2941148</v>
      </c>
      <c r="H84">
        <f t="shared" si="9"/>
        <v>134425606.16628414</v>
      </c>
      <c r="I84" s="3">
        <f t="shared" si="8"/>
        <v>-0.027088036117381517</v>
      </c>
      <c r="J84" s="3">
        <f t="shared" si="10"/>
        <v>0.6237017636827201</v>
      </c>
    </row>
    <row r="85" spans="1:10" ht="16.5">
      <c r="A85" s="1">
        <v>39142</v>
      </c>
      <c r="B85">
        <v>4.27</v>
      </c>
      <c r="C85">
        <v>4.17</v>
      </c>
      <c r="D85">
        <v>4.19</v>
      </c>
      <c r="E85">
        <v>518941900</v>
      </c>
      <c r="F85">
        <f t="shared" si="6"/>
        <v>0.20000000000000534</v>
      </c>
      <c r="G85">
        <f t="shared" si="7"/>
        <v>103788380.00000277</v>
      </c>
      <c r="H85">
        <f t="shared" si="9"/>
        <v>139916725.92818922</v>
      </c>
      <c r="I85" s="3">
        <f t="shared" si="8"/>
        <v>-0.027842227378190077</v>
      </c>
      <c r="J85" s="3">
        <f t="shared" si="10"/>
        <v>0.04084876325655227</v>
      </c>
    </row>
    <row r="86" spans="1:10" ht="16.5">
      <c r="A86" s="1">
        <v>39143</v>
      </c>
      <c r="B86">
        <v>4.24</v>
      </c>
      <c r="C86">
        <v>4.16</v>
      </c>
      <c r="D86">
        <v>4.18</v>
      </c>
      <c r="E86">
        <v>347574700</v>
      </c>
      <c r="F86">
        <f t="shared" si="6"/>
        <v>0.24999999999999445</v>
      </c>
      <c r="G86">
        <f t="shared" si="7"/>
        <v>86893674.99999808</v>
      </c>
      <c r="H86">
        <f t="shared" si="9"/>
        <v>139419411.9400938</v>
      </c>
      <c r="I86" s="3">
        <f t="shared" si="8"/>
        <v>-0.002386634844868896</v>
      </c>
      <c r="J86" s="3">
        <f t="shared" si="10"/>
        <v>-0.0035543569562274755</v>
      </c>
    </row>
    <row r="87" spans="1:10" ht="16.5">
      <c r="A87" s="1">
        <v>39146</v>
      </c>
      <c r="B87">
        <v>4.14</v>
      </c>
      <c r="C87">
        <v>3.96</v>
      </c>
      <c r="D87">
        <v>4</v>
      </c>
      <c r="E87">
        <v>638843200</v>
      </c>
      <c r="F87">
        <f t="shared" si="6"/>
        <v>0.22222222222222276</v>
      </c>
      <c r="G87">
        <f t="shared" si="7"/>
        <v>141965155.5555559</v>
      </c>
      <c r="H87">
        <f t="shared" si="9"/>
        <v>148749886.56972352</v>
      </c>
      <c r="I87" s="3">
        <f t="shared" si="8"/>
        <v>-0.04306220095693773</v>
      </c>
      <c r="J87" s="3">
        <f t="shared" si="10"/>
        <v>0.06692378414018044</v>
      </c>
    </row>
    <row r="88" spans="1:10" ht="16.5">
      <c r="A88" s="1">
        <v>39147</v>
      </c>
      <c r="B88">
        <v>4.28</v>
      </c>
      <c r="C88">
        <v>4.04</v>
      </c>
      <c r="D88">
        <v>4.2</v>
      </c>
      <c r="E88">
        <v>591415200</v>
      </c>
      <c r="F88">
        <f t="shared" si="6"/>
        <v>0.6666666666666666</v>
      </c>
      <c r="G88">
        <f t="shared" si="7"/>
        <v>394276800</v>
      </c>
      <c r="H88">
        <f t="shared" si="9"/>
        <v>175115565.14115217</v>
      </c>
      <c r="I88" s="3">
        <f t="shared" si="8"/>
        <v>0.050000000000000044</v>
      </c>
      <c r="J88" s="3">
        <f t="shared" si="10"/>
        <v>0.17724839446563392</v>
      </c>
    </row>
    <row r="89" spans="1:10" ht="16.5">
      <c r="A89" s="1">
        <v>39148</v>
      </c>
      <c r="B89">
        <v>4.33</v>
      </c>
      <c r="C89">
        <v>4.2</v>
      </c>
      <c r="D89">
        <v>4.25</v>
      </c>
      <c r="E89">
        <v>455674800</v>
      </c>
      <c r="F89">
        <f t="shared" si="6"/>
        <v>0.3846153846153836</v>
      </c>
      <c r="G89">
        <f t="shared" si="7"/>
        <v>175259538.461538</v>
      </c>
      <c r="H89">
        <f t="shared" si="9"/>
        <v>182639743.34628034</v>
      </c>
      <c r="I89" s="3">
        <f t="shared" si="8"/>
        <v>0.011904761904761862</v>
      </c>
      <c r="J89" s="3">
        <f t="shared" si="10"/>
        <v>0.0429669298617932</v>
      </c>
    </row>
    <row r="90" spans="1:10" ht="16.5">
      <c r="A90" s="1">
        <v>39149</v>
      </c>
      <c r="B90">
        <v>4.41</v>
      </c>
      <c r="C90">
        <v>4.26</v>
      </c>
      <c r="D90">
        <v>4.4</v>
      </c>
      <c r="E90">
        <v>483456300</v>
      </c>
      <c r="F90">
        <f t="shared" si="6"/>
        <v>0.9333333333333349</v>
      </c>
      <c r="G90">
        <f t="shared" si="7"/>
        <v>451225880.0000008</v>
      </c>
      <c r="H90">
        <f t="shared" si="9"/>
        <v>212342233.3462803</v>
      </c>
      <c r="I90" s="3">
        <f t="shared" si="8"/>
        <v>0.035294117647058906</v>
      </c>
      <c r="J90" s="3">
        <f t="shared" si="10"/>
        <v>0.16262884219939358</v>
      </c>
    </row>
    <row r="91" spans="1:10" ht="16.5">
      <c r="A91" s="1">
        <v>39150</v>
      </c>
      <c r="B91">
        <v>4.45</v>
      </c>
      <c r="C91">
        <v>4.37</v>
      </c>
      <c r="D91">
        <v>4.41</v>
      </c>
      <c r="E91">
        <v>860845400</v>
      </c>
      <c r="F91">
        <f t="shared" si="6"/>
        <v>0.5</v>
      </c>
      <c r="G91">
        <f t="shared" si="7"/>
        <v>430422700</v>
      </c>
      <c r="H91">
        <f t="shared" si="9"/>
        <v>246065398.34628034</v>
      </c>
      <c r="I91" s="3">
        <f t="shared" si="8"/>
        <v>0.002272727272727224</v>
      </c>
      <c r="J91" s="3">
        <f t="shared" si="10"/>
        <v>0.15881515640369792</v>
      </c>
    </row>
    <row r="92" spans="1:10" ht="16.5">
      <c r="A92" s="1">
        <v>39153</v>
      </c>
      <c r="B92">
        <v>4.43</v>
      </c>
      <c r="C92">
        <v>4.35</v>
      </c>
      <c r="D92">
        <v>4.42</v>
      </c>
      <c r="E92">
        <v>485528900</v>
      </c>
      <c r="F92">
        <f t="shared" si="6"/>
        <v>0.8750000000000028</v>
      </c>
      <c r="G92">
        <f t="shared" si="7"/>
        <v>424837787.5000014</v>
      </c>
      <c r="H92">
        <f t="shared" si="9"/>
        <v>276990793.9712805</v>
      </c>
      <c r="I92" s="3">
        <f t="shared" si="8"/>
        <v>0.002267573696145076</v>
      </c>
      <c r="J92" s="3">
        <f t="shared" si="10"/>
        <v>0.12567957881457112</v>
      </c>
    </row>
    <row r="93" spans="1:10" ht="16.5">
      <c r="A93" s="1">
        <v>39154</v>
      </c>
      <c r="B93">
        <v>4.43</v>
      </c>
      <c r="C93">
        <v>4.32</v>
      </c>
      <c r="D93">
        <v>4.36</v>
      </c>
      <c r="E93">
        <v>355333300</v>
      </c>
      <c r="F93">
        <f t="shared" si="6"/>
        <v>0.3636363636363658</v>
      </c>
      <c r="G93">
        <f t="shared" si="7"/>
        <v>129212109.09090987</v>
      </c>
      <c r="H93">
        <f t="shared" si="9"/>
        <v>279033850.6812372</v>
      </c>
      <c r="I93" s="3">
        <f t="shared" si="8"/>
        <v>-0.013574660633484075</v>
      </c>
      <c r="J93" s="3">
        <f t="shared" si="10"/>
        <v>0.007375901128932601</v>
      </c>
    </row>
    <row r="94" spans="1:10" ht="16.5">
      <c r="A94" s="1">
        <v>39155</v>
      </c>
      <c r="B94">
        <v>4.24</v>
      </c>
      <c r="C94">
        <v>4.18</v>
      </c>
      <c r="D94">
        <v>4.23</v>
      </c>
      <c r="E94">
        <v>449700000</v>
      </c>
      <c r="F94">
        <f t="shared" si="6"/>
        <v>0.8333333333333383</v>
      </c>
      <c r="G94">
        <f t="shared" si="7"/>
        <v>374750000.0000022</v>
      </c>
      <c r="H94">
        <f t="shared" si="9"/>
        <v>305046024.01457083</v>
      </c>
      <c r="I94" s="3">
        <f t="shared" si="8"/>
        <v>-0.029816513761467864</v>
      </c>
      <c r="J94" s="3">
        <f t="shared" si="10"/>
        <v>0.09322228564680278</v>
      </c>
    </row>
    <row r="95" spans="1:10" ht="16.5">
      <c r="A95" s="1">
        <v>39156</v>
      </c>
      <c r="B95">
        <v>4.31</v>
      </c>
      <c r="C95">
        <v>4.24</v>
      </c>
      <c r="D95">
        <v>4.25</v>
      </c>
      <c r="E95">
        <v>158123000</v>
      </c>
      <c r="F95">
        <f t="shared" si="6"/>
        <v>0.14285714285714105</v>
      </c>
      <c r="G95">
        <f t="shared" si="7"/>
        <v>22588999.999999713</v>
      </c>
      <c r="H95">
        <f t="shared" si="9"/>
        <v>300471563.4085103</v>
      </c>
      <c r="I95" s="3">
        <f t="shared" si="8"/>
        <v>0.004728132387706754</v>
      </c>
      <c r="J95" s="3">
        <f t="shared" si="10"/>
        <v>-0.014995968627481607</v>
      </c>
    </row>
    <row r="96" spans="1:10" ht="16.5">
      <c r="A96" s="1">
        <v>39157</v>
      </c>
      <c r="B96">
        <v>4.33</v>
      </c>
      <c r="C96">
        <v>4.2</v>
      </c>
      <c r="D96">
        <v>4.24</v>
      </c>
      <c r="E96">
        <v>211755900</v>
      </c>
      <c r="F96">
        <f t="shared" si="6"/>
        <v>0.3076923076923082</v>
      </c>
      <c r="G96">
        <f t="shared" si="7"/>
        <v>65155661.53846165</v>
      </c>
      <c r="H96">
        <f t="shared" si="9"/>
        <v>233364723.92887256</v>
      </c>
      <c r="I96" s="3">
        <f t="shared" si="8"/>
        <v>-0.002352941176470538</v>
      </c>
      <c r="J96" s="3">
        <f t="shared" si="10"/>
        <v>-0.2233384042016706</v>
      </c>
    </row>
    <row r="97" spans="1:10" ht="16.5">
      <c r="A97" s="1">
        <v>39160</v>
      </c>
      <c r="B97">
        <v>4.31</v>
      </c>
      <c r="C97">
        <v>4.21</v>
      </c>
      <c r="D97">
        <v>4.29</v>
      </c>
      <c r="E97">
        <v>194978800</v>
      </c>
      <c r="F97">
        <f t="shared" si="6"/>
        <v>0.8000000000000036</v>
      </c>
      <c r="G97">
        <f t="shared" si="7"/>
        <v>155983040.00000072</v>
      </c>
      <c r="H97">
        <f t="shared" si="9"/>
        <v>237714278.92887235</v>
      </c>
      <c r="I97" s="3">
        <f t="shared" si="8"/>
        <v>0.011792452830188637</v>
      </c>
      <c r="J97" s="3">
        <f t="shared" si="10"/>
        <v>0.018638442549378183</v>
      </c>
    </row>
    <row r="98" spans="1:10" ht="16.5">
      <c r="A98" s="1">
        <v>39161</v>
      </c>
      <c r="B98">
        <v>4.33</v>
      </c>
      <c r="C98">
        <v>4.29</v>
      </c>
      <c r="D98">
        <v>4.3</v>
      </c>
      <c r="E98">
        <v>147785000</v>
      </c>
      <c r="F98">
        <f t="shared" si="6"/>
        <v>0.24999999999999445</v>
      </c>
      <c r="G98">
        <f t="shared" si="7"/>
        <v>36946249.99999918</v>
      </c>
      <c r="H98">
        <f t="shared" si="9"/>
        <v>233551993.51220575</v>
      </c>
      <c r="I98" s="3">
        <f t="shared" si="8"/>
        <v>0.002331002331002281</v>
      </c>
      <c r="J98" s="3">
        <f t="shared" si="10"/>
        <v>-0.017509614632413458</v>
      </c>
    </row>
    <row r="99" spans="1:10" ht="16.5">
      <c r="A99" s="1">
        <v>39162</v>
      </c>
      <c r="B99">
        <v>4.37</v>
      </c>
      <c r="C99">
        <v>4.28</v>
      </c>
      <c r="D99">
        <v>4.34</v>
      </c>
      <c r="E99">
        <v>183632000</v>
      </c>
      <c r="F99">
        <f t="shared" si="6"/>
        <v>0.6666666666666634</v>
      </c>
      <c r="G99">
        <f t="shared" si="7"/>
        <v>122421333.33333273</v>
      </c>
      <c r="H99">
        <f t="shared" si="9"/>
        <v>231923341.66035387</v>
      </c>
      <c r="I99" s="3">
        <f t="shared" si="8"/>
        <v>0.009302325581395357</v>
      </c>
      <c r="J99" s="3">
        <f t="shared" si="10"/>
        <v>-0.006973401628304941</v>
      </c>
    </row>
    <row r="100" spans="1:10" ht="16.5">
      <c r="A100" s="1">
        <v>39163</v>
      </c>
      <c r="B100">
        <v>4.44</v>
      </c>
      <c r="C100">
        <v>4.37</v>
      </c>
      <c r="D100">
        <v>4.4</v>
      </c>
      <c r="E100">
        <v>305499900</v>
      </c>
      <c r="F100">
        <f t="shared" si="6"/>
        <v>0.4285714285714304</v>
      </c>
      <c r="G100">
        <f t="shared" si="7"/>
        <v>130928528.57142912</v>
      </c>
      <c r="H100">
        <f t="shared" si="9"/>
        <v>209977652.37463963</v>
      </c>
      <c r="I100" s="3">
        <f t="shared" si="8"/>
        <v>0.013824884792626843</v>
      </c>
      <c r="J100" s="3">
        <f t="shared" si="10"/>
        <v>-0.0946247545788348</v>
      </c>
    </row>
    <row r="101" spans="1:10" ht="16.5">
      <c r="A101" s="1">
        <v>39164</v>
      </c>
      <c r="B101">
        <v>4.4</v>
      </c>
      <c r="C101">
        <v>4.36</v>
      </c>
      <c r="D101">
        <v>4.39</v>
      </c>
      <c r="E101">
        <v>132840200</v>
      </c>
      <c r="F101">
        <f t="shared" si="6"/>
        <v>0.7499999999999833</v>
      </c>
      <c r="G101">
        <f t="shared" si="7"/>
        <v>99630149.9999978</v>
      </c>
      <c r="H101">
        <f t="shared" si="9"/>
        <v>203675203.33617795</v>
      </c>
      <c r="I101" s="3">
        <f t="shared" si="8"/>
        <v>-0.002272727272727426</v>
      </c>
      <c r="J101" s="3">
        <f t="shared" si="10"/>
        <v>-0.030014856186776157</v>
      </c>
    </row>
    <row r="102" spans="1:10" ht="16.5">
      <c r="A102" s="1">
        <v>39167</v>
      </c>
      <c r="B102">
        <v>4.41</v>
      </c>
      <c r="C102">
        <v>4.35</v>
      </c>
      <c r="D102">
        <v>4.39</v>
      </c>
      <c r="E102">
        <v>79997700</v>
      </c>
      <c r="F102">
        <f t="shared" si="6"/>
        <v>0.6666666666666617</v>
      </c>
      <c r="G102">
        <f t="shared" si="7"/>
        <v>53331799.999999605</v>
      </c>
      <c r="H102">
        <f t="shared" si="9"/>
        <v>170517363.33617786</v>
      </c>
      <c r="I102" s="3">
        <f t="shared" si="8"/>
        <v>0</v>
      </c>
      <c r="J102" s="3">
        <f t="shared" si="10"/>
        <v>-0.1627976280709592</v>
      </c>
    </row>
    <row r="103" spans="1:10" ht="16.5">
      <c r="A103" s="1">
        <v>39168</v>
      </c>
      <c r="B103">
        <v>4.41</v>
      </c>
      <c r="C103">
        <v>4.35</v>
      </c>
      <c r="D103">
        <v>4.37</v>
      </c>
      <c r="E103">
        <v>133211100</v>
      </c>
      <c r="F103">
        <f t="shared" si="6"/>
        <v>0.33333333333333826</v>
      </c>
      <c r="G103">
        <f t="shared" si="7"/>
        <v>44403700.000000656</v>
      </c>
      <c r="H103">
        <f t="shared" si="9"/>
        <v>138349113.33617792</v>
      </c>
      <c r="I103" s="3">
        <f t="shared" si="8"/>
        <v>-0.00455580865603635</v>
      </c>
      <c r="J103" s="3">
        <f t="shared" si="10"/>
        <v>-0.18865087619599005</v>
      </c>
    </row>
    <row r="104" spans="1:10" ht="16.5">
      <c r="A104" s="1">
        <v>39169</v>
      </c>
      <c r="B104">
        <v>4.37</v>
      </c>
      <c r="C104">
        <v>4.28</v>
      </c>
      <c r="D104">
        <v>4.32</v>
      </c>
      <c r="E104">
        <v>169259400</v>
      </c>
      <c r="F104">
        <f t="shared" si="6"/>
        <v>0.44444444444444553</v>
      </c>
      <c r="G104">
        <f t="shared" si="7"/>
        <v>75226400.00000018</v>
      </c>
      <c r="H104">
        <f t="shared" si="9"/>
        <v>109214831.04451112</v>
      </c>
      <c r="I104" s="3">
        <f t="shared" si="8"/>
        <v>-0.011441647597253964</v>
      </c>
      <c r="J104" s="3">
        <f t="shared" si="10"/>
        <v>-0.21058524763272377</v>
      </c>
    </row>
    <row r="105" spans="1:10" ht="16.5">
      <c r="A105" s="1">
        <v>39170</v>
      </c>
      <c r="B105">
        <v>4.43</v>
      </c>
      <c r="C105">
        <v>4.29</v>
      </c>
      <c r="D105">
        <v>4.38</v>
      </c>
      <c r="E105">
        <v>380522900</v>
      </c>
      <c r="F105">
        <f t="shared" si="6"/>
        <v>0.6428571428571433</v>
      </c>
      <c r="G105">
        <f t="shared" si="7"/>
        <v>244621864.28571448</v>
      </c>
      <c r="H105">
        <f t="shared" si="9"/>
        <v>118832310.64407818</v>
      </c>
      <c r="I105" s="3">
        <f t="shared" si="8"/>
        <v>0.013888888888888798</v>
      </c>
      <c r="J105" s="3">
        <f t="shared" si="10"/>
        <v>0.08806019757195245</v>
      </c>
    </row>
    <row r="106" spans="1:10" ht="16.5">
      <c r="A106" s="1">
        <v>39171</v>
      </c>
      <c r="B106">
        <v>4.4</v>
      </c>
      <c r="C106">
        <v>4.34</v>
      </c>
      <c r="D106">
        <v>4.38</v>
      </c>
      <c r="E106">
        <v>159255300</v>
      </c>
      <c r="F106">
        <f t="shared" si="6"/>
        <v>0.6666666666666617</v>
      </c>
      <c r="G106">
        <f t="shared" si="7"/>
        <v>106170199.99999921</v>
      </c>
      <c r="H106">
        <f t="shared" si="9"/>
        <v>96450660.64407791</v>
      </c>
      <c r="I106" s="3">
        <f t="shared" si="8"/>
        <v>0</v>
      </c>
      <c r="J106" s="3">
        <f t="shared" si="10"/>
        <v>-0.18834650171060713</v>
      </c>
    </row>
    <row r="107" spans="1:10" ht="16.5">
      <c r="A107" s="1">
        <v>39174</v>
      </c>
      <c r="B107">
        <v>4.42</v>
      </c>
      <c r="C107">
        <v>4.35</v>
      </c>
      <c r="D107">
        <v>4.4</v>
      </c>
      <c r="E107">
        <v>149724600</v>
      </c>
      <c r="F107">
        <f t="shared" si="6"/>
        <v>0.7142857142857215</v>
      </c>
      <c r="G107">
        <f t="shared" si="7"/>
        <v>106946142.85714394</v>
      </c>
      <c r="H107">
        <f t="shared" si="9"/>
        <v>103480422.54883994</v>
      </c>
      <c r="I107" s="3">
        <f t="shared" si="8"/>
        <v>0.004566210045662206</v>
      </c>
      <c r="J107" s="3">
        <f t="shared" si="10"/>
        <v>0.07288453866275989</v>
      </c>
    </row>
    <row r="108" spans="1:10" ht="16.5">
      <c r="A108" s="1">
        <v>39175</v>
      </c>
      <c r="B108">
        <v>4.42</v>
      </c>
      <c r="C108">
        <v>4.37</v>
      </c>
      <c r="D108">
        <v>4.4</v>
      </c>
      <c r="E108">
        <v>178418000</v>
      </c>
      <c r="F108">
        <f t="shared" si="6"/>
        <v>0.6000000000000071</v>
      </c>
      <c r="G108">
        <f t="shared" si="7"/>
        <v>107050800.00000127</v>
      </c>
      <c r="H108">
        <f t="shared" si="9"/>
        <v>106971684.08730157</v>
      </c>
      <c r="I108" s="3">
        <f t="shared" si="8"/>
        <v>0</v>
      </c>
      <c r="J108" s="3">
        <f t="shared" si="10"/>
        <v>0.033738377293674515</v>
      </c>
    </row>
    <row r="109" spans="1:10" ht="16.5">
      <c r="A109" s="1">
        <v>39176</v>
      </c>
      <c r="B109">
        <v>4.39</v>
      </c>
      <c r="C109">
        <v>4.28</v>
      </c>
      <c r="D109">
        <v>4.31</v>
      </c>
      <c r="E109">
        <v>656471400</v>
      </c>
      <c r="F109">
        <f t="shared" si="6"/>
        <v>0.2727272727272683</v>
      </c>
      <c r="G109">
        <f t="shared" si="7"/>
        <v>179037654.54545164</v>
      </c>
      <c r="H109">
        <f t="shared" si="9"/>
        <v>108892901.96608913</v>
      </c>
      <c r="I109" s="3">
        <f t="shared" si="8"/>
        <v>-0.02045454545454562</v>
      </c>
      <c r="J109" s="3">
        <f t="shared" si="10"/>
        <v>0.017960060133480005</v>
      </c>
    </row>
    <row r="110" spans="1:10" ht="16.5">
      <c r="A110" s="1">
        <v>39182</v>
      </c>
      <c r="B110">
        <v>4.36</v>
      </c>
      <c r="C110">
        <v>4.3</v>
      </c>
      <c r="D110">
        <v>4.32</v>
      </c>
      <c r="E110">
        <v>261853800</v>
      </c>
      <c r="F110">
        <f t="shared" si="6"/>
        <v>0.33333333333333826</v>
      </c>
      <c r="G110">
        <f t="shared" si="7"/>
        <v>87284600.00000128</v>
      </c>
      <c r="H110">
        <f t="shared" si="9"/>
        <v>113087764.46608931</v>
      </c>
      <c r="I110" s="3">
        <f t="shared" si="8"/>
        <v>0.002320185614849345</v>
      </c>
      <c r="J110" s="3">
        <f t="shared" si="10"/>
        <v>0.03852282769823254</v>
      </c>
    </row>
    <row r="111" spans="1:10" ht="16.5">
      <c r="A111" s="1">
        <v>39183</v>
      </c>
      <c r="B111">
        <v>4.37</v>
      </c>
      <c r="C111">
        <v>4.28</v>
      </c>
      <c r="D111">
        <v>4.33</v>
      </c>
      <c r="E111">
        <v>333843800</v>
      </c>
      <c r="F111">
        <f t="shared" si="6"/>
        <v>0.5555555555555545</v>
      </c>
      <c r="G111">
        <f t="shared" si="7"/>
        <v>185468777.7777774</v>
      </c>
      <c r="H111">
        <f t="shared" si="9"/>
        <v>118341718.16979305</v>
      </c>
      <c r="I111" s="3">
        <f t="shared" si="8"/>
        <v>0.0023148148148147652</v>
      </c>
      <c r="J111" s="3">
        <f aca="true" t="shared" si="11" ref="J111:J142">(H111-H110)/H110</f>
        <v>0.046459081833554204</v>
      </c>
    </row>
    <row r="112" spans="1:10" ht="16.5">
      <c r="A112" s="1">
        <v>39184</v>
      </c>
      <c r="B112">
        <v>4.35</v>
      </c>
      <c r="C112">
        <v>4.29</v>
      </c>
      <c r="D112">
        <v>4.32</v>
      </c>
      <c r="E112">
        <v>363207200</v>
      </c>
      <c r="F112">
        <f t="shared" si="6"/>
        <v>0.5000000000000074</v>
      </c>
      <c r="G112">
        <f t="shared" si="7"/>
        <v>181603600.0000027</v>
      </c>
      <c r="H112">
        <f t="shared" si="9"/>
        <v>122564640.78884085</v>
      </c>
      <c r="I112" s="3">
        <f t="shared" si="8"/>
        <v>-0.002309468822170851</v>
      </c>
      <c r="J112" s="3">
        <f t="shared" si="11"/>
        <v>0.03568414152132616</v>
      </c>
    </row>
    <row r="113" spans="1:10" ht="16.5">
      <c r="A113" s="1">
        <v>39185</v>
      </c>
      <c r="B113">
        <v>4.34</v>
      </c>
      <c r="C113">
        <v>4.28</v>
      </c>
      <c r="D113">
        <v>4.29</v>
      </c>
      <c r="E113">
        <v>372570800</v>
      </c>
      <c r="F113">
        <f t="shared" si="6"/>
        <v>0.1666666666666642</v>
      </c>
      <c r="G113">
        <f t="shared" si="7"/>
        <v>62095133.33333241</v>
      </c>
      <c r="H113">
        <f t="shared" si="9"/>
        <v>119436722.73328538</v>
      </c>
      <c r="I113" s="3">
        <f t="shared" si="8"/>
        <v>-0.006944444444444501</v>
      </c>
      <c r="J113" s="3">
        <f t="shared" si="11"/>
        <v>-0.025520558257453408</v>
      </c>
    </row>
    <row r="114" spans="1:10" ht="16.5">
      <c r="A114" s="1">
        <v>39188</v>
      </c>
      <c r="B114">
        <v>4.34</v>
      </c>
      <c r="C114">
        <v>4.28</v>
      </c>
      <c r="D114">
        <v>4.32</v>
      </c>
      <c r="E114">
        <v>282929800</v>
      </c>
      <c r="F114">
        <f t="shared" si="6"/>
        <v>0.6666666666666716</v>
      </c>
      <c r="G114">
        <f t="shared" si="7"/>
        <v>188619866.66666806</v>
      </c>
      <c r="H114">
        <f t="shared" si="9"/>
        <v>130710728.28884108</v>
      </c>
      <c r="I114" s="3">
        <f t="shared" si="8"/>
        <v>0.006993006993007051</v>
      </c>
      <c r="J114" s="3">
        <f t="shared" si="11"/>
        <v>0.09439312547725985</v>
      </c>
    </row>
    <row r="115" spans="1:10" ht="16.5">
      <c r="A115" s="1">
        <v>39189</v>
      </c>
      <c r="B115">
        <v>4.39</v>
      </c>
      <c r="C115">
        <v>4.31</v>
      </c>
      <c r="D115">
        <v>4.34</v>
      </c>
      <c r="E115">
        <v>316686300</v>
      </c>
      <c r="F115">
        <f t="shared" si="6"/>
        <v>0.3750000000000028</v>
      </c>
      <c r="G115">
        <f t="shared" si="7"/>
        <v>118757362.50000088</v>
      </c>
      <c r="H115">
        <f t="shared" si="9"/>
        <v>136906866.83050779</v>
      </c>
      <c r="I115" s="3">
        <f t="shared" si="8"/>
        <v>0.0046296296296295305</v>
      </c>
      <c r="J115" s="3">
        <f t="shared" si="11"/>
        <v>0.04740344287558891</v>
      </c>
    </row>
    <row r="116" spans="1:10" ht="16.5">
      <c r="A116" s="1">
        <v>39190</v>
      </c>
      <c r="B116">
        <v>4.42</v>
      </c>
      <c r="C116">
        <v>4.32</v>
      </c>
      <c r="D116">
        <v>4.41</v>
      </c>
      <c r="E116">
        <v>475742800</v>
      </c>
      <c r="F116">
        <f t="shared" si="6"/>
        <v>0.9000000000000018</v>
      </c>
      <c r="G116">
        <f t="shared" si="7"/>
        <v>428168520.00000083</v>
      </c>
      <c r="H116">
        <f t="shared" si="9"/>
        <v>166318710.16384116</v>
      </c>
      <c r="I116" s="3">
        <f t="shared" si="8"/>
        <v>0.01612903225806458</v>
      </c>
      <c r="J116" s="3">
        <f t="shared" si="11"/>
        <v>0.21483103086235666</v>
      </c>
    </row>
    <row r="117" spans="1:10" ht="16.5">
      <c r="A117" s="1">
        <v>39191</v>
      </c>
      <c r="B117">
        <v>4.4</v>
      </c>
      <c r="C117">
        <v>4.28</v>
      </c>
      <c r="D117">
        <v>4.33</v>
      </c>
      <c r="E117">
        <v>470003600</v>
      </c>
      <c r="F117">
        <f t="shared" si="6"/>
        <v>0.4166666666666648</v>
      </c>
      <c r="G117">
        <f t="shared" si="7"/>
        <v>195834833.33333245</v>
      </c>
      <c r="H117">
        <f t="shared" si="9"/>
        <v>162253124.2511427</v>
      </c>
      <c r="I117" s="3">
        <f t="shared" si="8"/>
        <v>-0.018140589569161012</v>
      </c>
      <c r="J117" s="3">
        <f t="shared" si="11"/>
        <v>-0.02444454931554859</v>
      </c>
    </row>
    <row r="118" spans="1:10" ht="16.5">
      <c r="A118" s="1">
        <v>39192</v>
      </c>
      <c r="B118">
        <v>4.4</v>
      </c>
      <c r="C118">
        <v>4.32</v>
      </c>
      <c r="D118">
        <v>4.33</v>
      </c>
      <c r="E118">
        <v>327571300</v>
      </c>
      <c r="F118">
        <f t="shared" si="6"/>
        <v>0.12499999999999722</v>
      </c>
      <c r="G118">
        <f t="shared" si="7"/>
        <v>40946412.49999909</v>
      </c>
      <c r="H118">
        <f t="shared" si="9"/>
        <v>156817808.6261427</v>
      </c>
      <c r="I118" s="3">
        <f t="shared" si="8"/>
        <v>0</v>
      </c>
      <c r="J118" s="3">
        <f t="shared" si="11"/>
        <v>-0.03349898900305286</v>
      </c>
    </row>
    <row r="119" spans="1:10" ht="16.5">
      <c r="A119" s="1">
        <v>39195</v>
      </c>
      <c r="B119">
        <v>4.4</v>
      </c>
      <c r="C119">
        <v>4.33</v>
      </c>
      <c r="D119">
        <v>4.34</v>
      </c>
      <c r="E119">
        <v>319937800</v>
      </c>
      <c r="F119">
        <f t="shared" si="6"/>
        <v>0.14285714285713924</v>
      </c>
      <c r="G119">
        <f t="shared" si="7"/>
        <v>45705399.999998845</v>
      </c>
      <c r="H119">
        <f t="shared" si="9"/>
        <v>151714413.38804725</v>
      </c>
      <c r="I119" s="3">
        <f t="shared" si="8"/>
        <v>0.002309468822170851</v>
      </c>
      <c r="J119" s="3">
        <f t="shared" si="11"/>
        <v>-0.03254346737022754</v>
      </c>
    </row>
    <row r="120" spans="1:10" ht="16.5">
      <c r="A120" s="1">
        <v>39196</v>
      </c>
      <c r="B120">
        <v>4.36</v>
      </c>
      <c r="C120">
        <v>4.3</v>
      </c>
      <c r="D120">
        <v>4.32</v>
      </c>
      <c r="E120">
        <v>246001000</v>
      </c>
      <c r="F120">
        <f t="shared" si="6"/>
        <v>0.33333333333333826</v>
      </c>
      <c r="G120">
        <f t="shared" si="7"/>
        <v>82000333.33333455</v>
      </c>
      <c r="H120">
        <f t="shared" si="9"/>
        <v>149626874.49915832</v>
      </c>
      <c r="I120" s="3">
        <f t="shared" si="8"/>
        <v>-0.004608294930875478</v>
      </c>
      <c r="J120" s="3">
        <f t="shared" si="11"/>
        <v>-0.013759660946317122</v>
      </c>
    </row>
    <row r="121" spans="1:10" ht="16.5">
      <c r="A121" s="1">
        <v>39198</v>
      </c>
      <c r="B121">
        <v>4.44</v>
      </c>
      <c r="C121">
        <v>4.35</v>
      </c>
      <c r="D121">
        <v>4.36</v>
      </c>
      <c r="E121">
        <v>533952600</v>
      </c>
      <c r="F121">
        <f t="shared" si="6"/>
        <v>0.1111111111111177</v>
      </c>
      <c r="G121">
        <f t="shared" si="7"/>
        <v>59328066.66667018</v>
      </c>
      <c r="H121">
        <f t="shared" si="9"/>
        <v>139651075.50925985</v>
      </c>
      <c r="I121" s="3">
        <f t="shared" si="8"/>
        <v>0.009259259259259267</v>
      </c>
      <c r="J121" s="3">
        <f t="shared" si="11"/>
        <v>-0.06667117136069423</v>
      </c>
    </row>
    <row r="122" spans="1:10" ht="16.5">
      <c r="A122" s="1">
        <v>39199</v>
      </c>
      <c r="B122">
        <v>4.38</v>
      </c>
      <c r="C122">
        <v>4.32</v>
      </c>
      <c r="D122">
        <v>4.34</v>
      </c>
      <c r="E122">
        <v>297709500</v>
      </c>
      <c r="F122">
        <f t="shared" si="6"/>
        <v>0.3333333333333284</v>
      </c>
      <c r="G122">
        <f t="shared" si="7"/>
        <v>99236499.99999852</v>
      </c>
      <c r="H122">
        <f t="shared" si="9"/>
        <v>140647067.1759263</v>
      </c>
      <c r="I122" s="3">
        <f t="shared" si="8"/>
        <v>-0.0045871559633028575</v>
      </c>
      <c r="J122" s="3">
        <f t="shared" si="11"/>
        <v>0.007132001404460411</v>
      </c>
    </row>
    <row r="123" spans="1:10" ht="16.5">
      <c r="A123" s="1">
        <v>39202</v>
      </c>
      <c r="B123">
        <v>4.36</v>
      </c>
      <c r="C123">
        <v>4.27</v>
      </c>
      <c r="D123">
        <v>4.3</v>
      </c>
      <c r="E123">
        <v>330616900</v>
      </c>
      <c r="F123">
        <f t="shared" si="6"/>
        <v>0.3333333333333333</v>
      </c>
      <c r="G123">
        <f t="shared" si="7"/>
        <v>110205633.33333333</v>
      </c>
      <c r="H123">
        <f t="shared" si="9"/>
        <v>134375138.47222263</v>
      </c>
      <c r="I123" s="3">
        <f t="shared" si="8"/>
        <v>-0.00921658986175116</v>
      </c>
      <c r="J123" s="3">
        <f t="shared" si="11"/>
        <v>-0.044593384203728346</v>
      </c>
    </row>
    <row r="124" spans="1:10" ht="16.5">
      <c r="A124" s="1">
        <v>39204</v>
      </c>
      <c r="B124">
        <v>4.3</v>
      </c>
      <c r="C124">
        <v>4.25</v>
      </c>
      <c r="D124">
        <v>4.26</v>
      </c>
      <c r="E124">
        <v>257382200</v>
      </c>
      <c r="F124">
        <f t="shared" si="6"/>
        <v>0.19999999999999646</v>
      </c>
      <c r="G124">
        <f t="shared" si="7"/>
        <v>51476439.99999909</v>
      </c>
      <c r="H124">
        <f t="shared" si="9"/>
        <v>123531208.47222233</v>
      </c>
      <c r="I124" s="3">
        <f t="shared" si="8"/>
        <v>-0.009302325581395357</v>
      </c>
      <c r="J124" s="3">
        <f t="shared" si="11"/>
        <v>-0.080698930793972</v>
      </c>
    </row>
    <row r="125" spans="1:10" ht="16.5">
      <c r="A125" s="1">
        <v>39205</v>
      </c>
      <c r="B125">
        <v>4.3</v>
      </c>
      <c r="C125">
        <v>4.25</v>
      </c>
      <c r="D125">
        <v>4.27</v>
      </c>
      <c r="E125">
        <v>253737300</v>
      </c>
      <c r="F125">
        <f t="shared" si="6"/>
        <v>0.3999999999999929</v>
      </c>
      <c r="G125">
        <f t="shared" si="7"/>
        <v>101494919.9999982</v>
      </c>
      <c r="H125">
        <f t="shared" si="9"/>
        <v>126814524.0277778</v>
      </c>
      <c r="I125" s="3">
        <f t="shared" si="8"/>
        <v>0.002347417840375537</v>
      </c>
      <c r="J125" s="3">
        <f t="shared" si="11"/>
        <v>0.026578834580848254</v>
      </c>
    </row>
    <row r="126" spans="1:10" ht="16.5">
      <c r="A126" s="1">
        <v>39206</v>
      </c>
      <c r="B126">
        <v>4.32</v>
      </c>
      <c r="C126">
        <v>4.27</v>
      </c>
      <c r="D126">
        <v>4.29</v>
      </c>
      <c r="E126">
        <v>252074800</v>
      </c>
      <c r="F126">
        <f t="shared" si="6"/>
        <v>0.4000000000000036</v>
      </c>
      <c r="G126">
        <f t="shared" si="7"/>
        <v>100829920.0000009</v>
      </c>
      <c r="H126">
        <f t="shared" si="9"/>
        <v>119498695.1388889</v>
      </c>
      <c r="I126" s="3">
        <f t="shared" si="8"/>
        <v>0.004683840749414628</v>
      </c>
      <c r="J126" s="3">
        <f t="shared" si="11"/>
        <v>-0.0576892035433294</v>
      </c>
    </row>
    <row r="127" spans="1:10" ht="16.5">
      <c r="A127" s="1">
        <v>39209</v>
      </c>
      <c r="B127">
        <v>4.37</v>
      </c>
      <c r="C127">
        <v>4.3</v>
      </c>
      <c r="D127">
        <v>4.32</v>
      </c>
      <c r="E127">
        <v>252978400</v>
      </c>
      <c r="F127">
        <f t="shared" si="6"/>
        <v>0.28571428571429114</v>
      </c>
      <c r="G127">
        <f t="shared" si="7"/>
        <v>72279542.85714424</v>
      </c>
      <c r="H127">
        <f t="shared" si="9"/>
        <v>115625543.5019842</v>
      </c>
      <c r="I127" s="3">
        <f t="shared" si="8"/>
        <v>0.006993006993007051</v>
      </c>
      <c r="J127" s="3">
        <f t="shared" si="11"/>
        <v>-0.03241166468305852</v>
      </c>
    </row>
    <row r="128" spans="1:10" ht="16.5">
      <c r="A128" s="1">
        <v>39210</v>
      </c>
      <c r="B128">
        <v>4.35</v>
      </c>
      <c r="C128">
        <v>4.28</v>
      </c>
      <c r="D128">
        <v>4.32</v>
      </c>
      <c r="E128">
        <v>180589800</v>
      </c>
      <c r="F128">
        <f t="shared" si="6"/>
        <v>0.5714285714285768</v>
      </c>
      <c r="G128">
        <f t="shared" si="7"/>
        <v>103194171.4285724</v>
      </c>
      <c r="H128">
        <f t="shared" si="9"/>
        <v>88544347.78769848</v>
      </c>
      <c r="I128" s="3">
        <f t="shared" si="8"/>
        <v>0</v>
      </c>
      <c r="J128" s="3">
        <f t="shared" si="11"/>
        <v>-0.2342146457786898</v>
      </c>
    </row>
    <row r="129" spans="1:10" ht="16.5">
      <c r="A129" s="1">
        <v>39211</v>
      </c>
      <c r="B129">
        <v>4.34</v>
      </c>
      <c r="C129">
        <v>4.28</v>
      </c>
      <c r="D129">
        <v>4.31</v>
      </c>
      <c r="E129">
        <v>147488500</v>
      </c>
      <c r="F129">
        <f t="shared" si="6"/>
        <v>0.4999999999999926</v>
      </c>
      <c r="G129">
        <f t="shared" si="7"/>
        <v>73744249.99999891</v>
      </c>
      <c r="H129">
        <f t="shared" si="9"/>
        <v>78370132.5099207</v>
      </c>
      <c r="I129" s="3">
        <f t="shared" si="8"/>
        <v>-0.002314814814814971</v>
      </c>
      <c r="J129" s="3">
        <f t="shared" si="11"/>
        <v>-0.11490530487809733</v>
      </c>
    </row>
    <row r="130" spans="1:10" ht="16.5">
      <c r="A130" s="1">
        <v>39212</v>
      </c>
      <c r="B130">
        <v>4.34</v>
      </c>
      <c r="C130">
        <v>4.27</v>
      </c>
      <c r="D130">
        <v>4.3</v>
      </c>
      <c r="E130">
        <v>250443000</v>
      </c>
      <c r="F130">
        <f t="shared" si="6"/>
        <v>0.4285714285714304</v>
      </c>
      <c r="G130">
        <f t="shared" si="7"/>
        <v>107332714.28571475</v>
      </c>
      <c r="H130">
        <f t="shared" si="9"/>
        <v>83902324.32539698</v>
      </c>
      <c r="I130" s="3">
        <f t="shared" si="8"/>
        <v>-0.002320185614849139</v>
      </c>
      <c r="J130" s="3">
        <f t="shared" si="11"/>
        <v>0.07059056350039954</v>
      </c>
    </row>
    <row r="131" spans="1:10" ht="16.5">
      <c r="A131" s="1">
        <v>39213</v>
      </c>
      <c r="B131">
        <v>4.26</v>
      </c>
      <c r="C131">
        <v>4.2</v>
      </c>
      <c r="D131">
        <v>4.21</v>
      </c>
      <c r="E131">
        <v>465719500</v>
      </c>
      <c r="F131">
        <f t="shared" si="6"/>
        <v>0.1666666666666642</v>
      </c>
      <c r="G131">
        <f t="shared" si="7"/>
        <v>77619916.66666551</v>
      </c>
      <c r="H131">
        <f t="shared" si="9"/>
        <v>86561867.38095255</v>
      </c>
      <c r="I131" s="3">
        <f t="shared" si="8"/>
        <v>-0.020930232558139503</v>
      </c>
      <c r="J131" s="3">
        <f t="shared" si="11"/>
        <v>0.03169808556484211</v>
      </c>
    </row>
    <row r="132" spans="1:10" ht="16.5">
      <c r="A132" s="1">
        <v>39216</v>
      </c>
      <c r="B132">
        <v>4.39</v>
      </c>
      <c r="C132">
        <v>4.24</v>
      </c>
      <c r="D132">
        <v>4.32</v>
      </c>
      <c r="E132">
        <v>477142400</v>
      </c>
      <c r="F132">
        <f aca="true" t="shared" si="12" ref="F132:F195">(D132-C132)/(B132-C132)</f>
        <v>0.5333333333333357</v>
      </c>
      <c r="G132">
        <f aca="true" t="shared" si="13" ref="G132:G195">E132*F132</f>
        <v>254475946.6666678</v>
      </c>
      <c r="H132">
        <f t="shared" si="9"/>
        <v>100934835.15873033</v>
      </c>
      <c r="I132" s="3">
        <f aca="true" t="shared" si="14" ref="I132:I195">(D132-D131)/D131</f>
        <v>0.026128266033254233</v>
      </c>
      <c r="J132" s="3">
        <f t="shared" si="11"/>
        <v>0.16604271849316027</v>
      </c>
    </row>
    <row r="133" spans="1:10" ht="16.5">
      <c r="A133" s="1">
        <v>39217</v>
      </c>
      <c r="B133">
        <v>4.36</v>
      </c>
      <c r="C133">
        <v>4.27</v>
      </c>
      <c r="D133">
        <v>4.3</v>
      </c>
      <c r="E133">
        <v>302393500</v>
      </c>
      <c r="F133">
        <f t="shared" si="12"/>
        <v>0.3333333333333333</v>
      </c>
      <c r="G133">
        <f t="shared" si="13"/>
        <v>100797833.33333333</v>
      </c>
      <c r="H133">
        <f t="shared" si="9"/>
        <v>104390649.04761891</v>
      </c>
      <c r="I133" s="3">
        <f t="shared" si="14"/>
        <v>-0.004629629629629736</v>
      </c>
      <c r="J133" s="3">
        <f t="shared" si="11"/>
        <v>0.034238069378663596</v>
      </c>
    </row>
    <row r="134" spans="1:10" ht="16.5">
      <c r="A134" s="1">
        <v>39218</v>
      </c>
      <c r="B134">
        <v>4.32</v>
      </c>
      <c r="C134">
        <v>4.27</v>
      </c>
      <c r="D134">
        <v>4.3</v>
      </c>
      <c r="E134">
        <v>166766500</v>
      </c>
      <c r="F134">
        <f t="shared" si="12"/>
        <v>0.5999999999999964</v>
      </c>
      <c r="G134">
        <f t="shared" si="13"/>
        <v>100059899.9999994</v>
      </c>
      <c r="H134">
        <f t="shared" si="9"/>
        <v>104459265.71428566</v>
      </c>
      <c r="I134" s="3">
        <f t="shared" si="14"/>
        <v>0</v>
      </c>
      <c r="J134" s="3">
        <f t="shared" si="11"/>
        <v>0.0006573066389830176</v>
      </c>
    </row>
    <row r="135" spans="1:10" ht="16.5">
      <c r="A135" s="1">
        <v>39219</v>
      </c>
      <c r="B135">
        <v>4.33</v>
      </c>
      <c r="C135">
        <v>4.27</v>
      </c>
      <c r="D135">
        <v>4.28</v>
      </c>
      <c r="E135">
        <v>198250500</v>
      </c>
      <c r="F135">
        <f t="shared" si="12"/>
        <v>0.16666666666667654</v>
      </c>
      <c r="G135">
        <f t="shared" si="13"/>
        <v>33041750.000001956</v>
      </c>
      <c r="H135">
        <f t="shared" si="9"/>
        <v>98028942.10317473</v>
      </c>
      <c r="I135" s="3">
        <f t="shared" si="14"/>
        <v>-0.0046511627906975755</v>
      </c>
      <c r="J135" s="3">
        <f t="shared" si="11"/>
        <v>-0.06155819272843621</v>
      </c>
    </row>
    <row r="136" spans="1:10" ht="16.5">
      <c r="A136" s="1">
        <v>39220</v>
      </c>
      <c r="B136">
        <v>4.28</v>
      </c>
      <c r="C136">
        <v>4.23</v>
      </c>
      <c r="D136">
        <v>4.26</v>
      </c>
      <c r="E136">
        <v>202759000</v>
      </c>
      <c r="F136">
        <f t="shared" si="12"/>
        <v>0.5999999999999893</v>
      </c>
      <c r="G136">
        <f t="shared" si="13"/>
        <v>121655399.99999784</v>
      </c>
      <c r="H136">
        <f t="shared" si="9"/>
        <v>103877188.7698413</v>
      </c>
      <c r="I136" s="3">
        <f t="shared" si="14"/>
        <v>-0.00467289719626179</v>
      </c>
      <c r="J136" s="3">
        <f t="shared" si="11"/>
        <v>0.05965836763301323</v>
      </c>
    </row>
    <row r="137" spans="1:10" ht="16.5">
      <c r="A137" s="1">
        <v>39223</v>
      </c>
      <c r="B137">
        <v>4.26</v>
      </c>
      <c r="C137">
        <v>4.21</v>
      </c>
      <c r="D137">
        <v>4.22</v>
      </c>
      <c r="E137">
        <v>257131100</v>
      </c>
      <c r="F137">
        <f t="shared" si="12"/>
        <v>0.19999999999999646</v>
      </c>
      <c r="G137">
        <f t="shared" si="13"/>
        <v>51426219.99999909</v>
      </c>
      <c r="H137">
        <f t="shared" si="9"/>
        <v>99704797.10317467</v>
      </c>
      <c r="I137" s="3">
        <f t="shared" si="14"/>
        <v>-0.009389671361502356</v>
      </c>
      <c r="J137" s="3">
        <f t="shared" si="11"/>
        <v>-0.04016658244295882</v>
      </c>
    </row>
    <row r="138" spans="1:10" ht="16.5">
      <c r="A138" s="1">
        <v>39224</v>
      </c>
      <c r="B138">
        <v>4.25</v>
      </c>
      <c r="C138">
        <v>4.16</v>
      </c>
      <c r="D138">
        <v>4.21</v>
      </c>
      <c r="E138">
        <v>284124500</v>
      </c>
      <c r="F138">
        <f t="shared" si="12"/>
        <v>0.5555555555555545</v>
      </c>
      <c r="G138">
        <f t="shared" si="13"/>
        <v>157846944.44444415</v>
      </c>
      <c r="H138">
        <f t="shared" si="9"/>
        <v>104456215.80687828</v>
      </c>
      <c r="I138" s="3">
        <f t="shared" si="14"/>
        <v>-0.002369668246445447</v>
      </c>
      <c r="J138" s="3">
        <f t="shared" si="11"/>
        <v>0.04765486558070859</v>
      </c>
    </row>
    <row r="139" spans="1:10" ht="16.5">
      <c r="A139" s="1">
        <v>39225</v>
      </c>
      <c r="B139">
        <v>4.2</v>
      </c>
      <c r="C139">
        <v>4.17</v>
      </c>
      <c r="D139">
        <v>4.19</v>
      </c>
      <c r="E139">
        <v>147396400</v>
      </c>
      <c r="F139">
        <f t="shared" si="12"/>
        <v>0.6666666666666765</v>
      </c>
      <c r="G139">
        <f t="shared" si="13"/>
        <v>98264266.66666812</v>
      </c>
      <c r="H139">
        <f t="shared" si="9"/>
        <v>106621609.45767194</v>
      </c>
      <c r="I139" s="3">
        <f t="shared" si="14"/>
        <v>-0.004750593824227927</v>
      </c>
      <c r="J139" s="3">
        <f t="shared" si="11"/>
        <v>0.020730156018643257</v>
      </c>
    </row>
    <row r="140" spans="1:10" ht="16.5">
      <c r="A140" s="1">
        <v>39227</v>
      </c>
      <c r="B140">
        <v>4.16</v>
      </c>
      <c r="C140">
        <v>4.09</v>
      </c>
      <c r="D140">
        <v>4.12</v>
      </c>
      <c r="E140">
        <v>371273000</v>
      </c>
      <c r="F140">
        <f t="shared" si="12"/>
        <v>0.4285714285714304</v>
      </c>
      <c r="G140">
        <f t="shared" si="13"/>
        <v>159117000.0000007</v>
      </c>
      <c r="H140">
        <f t="shared" si="9"/>
        <v>111281845.17195763</v>
      </c>
      <c r="I140" s="3">
        <f t="shared" si="14"/>
        <v>-0.01670644391408121</v>
      </c>
      <c r="J140" s="3">
        <f t="shared" si="11"/>
        <v>0.04370817264895789</v>
      </c>
    </row>
    <row r="141" spans="1:10" ht="16.5">
      <c r="A141" s="1">
        <v>39230</v>
      </c>
      <c r="B141">
        <v>4.14</v>
      </c>
      <c r="C141">
        <v>4.08</v>
      </c>
      <c r="D141">
        <v>4.11</v>
      </c>
      <c r="E141">
        <v>214679900</v>
      </c>
      <c r="F141">
        <f t="shared" si="12"/>
        <v>0.5000000000000074</v>
      </c>
      <c r="G141">
        <f t="shared" si="13"/>
        <v>107339950.0000016</v>
      </c>
      <c r="H141">
        <f t="shared" si="9"/>
        <v>114081486.83862452</v>
      </c>
      <c r="I141" s="3">
        <f t="shared" si="14"/>
        <v>-0.0024271844660193657</v>
      </c>
      <c r="J141" s="3">
        <f t="shared" si="11"/>
        <v>0.025158116872889418</v>
      </c>
    </row>
    <row r="142" spans="1:10" ht="16.5">
      <c r="A142" s="1">
        <v>39231</v>
      </c>
      <c r="B142">
        <v>4.11</v>
      </c>
      <c r="C142">
        <v>4.05</v>
      </c>
      <c r="D142">
        <v>4.07</v>
      </c>
      <c r="E142">
        <v>201912100</v>
      </c>
      <c r="F142">
        <f t="shared" si="12"/>
        <v>0.33333333333333826</v>
      </c>
      <c r="G142">
        <f t="shared" si="13"/>
        <v>67304033.33333433</v>
      </c>
      <c r="H142">
        <f aca="true" t="shared" si="15" ref="H142:H195">AVERAGE(G131:G142)</f>
        <v>110745763.42592616</v>
      </c>
      <c r="I142" s="3">
        <f t="shared" si="14"/>
        <v>-0.009732360097323608</v>
      </c>
      <c r="J142" s="3">
        <f t="shared" si="11"/>
        <v>-0.029239831151718333</v>
      </c>
    </row>
    <row r="143" spans="1:10" ht="16.5">
      <c r="A143" s="1">
        <v>39232</v>
      </c>
      <c r="B143">
        <v>4.07</v>
      </c>
      <c r="C143">
        <v>4.01</v>
      </c>
      <c r="D143">
        <v>4.05</v>
      </c>
      <c r="E143">
        <v>344914700</v>
      </c>
      <c r="F143">
        <f t="shared" si="12"/>
        <v>0.6666666666666617</v>
      </c>
      <c r="G143">
        <f t="shared" si="13"/>
        <v>229943133.33333164</v>
      </c>
      <c r="H143">
        <f t="shared" si="15"/>
        <v>123439364.814815</v>
      </c>
      <c r="I143" s="3">
        <f t="shared" si="14"/>
        <v>-0.0049140049140050275</v>
      </c>
      <c r="J143" s="3">
        <f aca="true" t="shared" si="16" ref="J143:J174">(H143-H142)/H142</f>
        <v>0.11461929554875593</v>
      </c>
    </row>
    <row r="144" spans="1:10" ht="16.5">
      <c r="A144" s="1">
        <v>39233</v>
      </c>
      <c r="B144">
        <v>4.14</v>
      </c>
      <c r="C144">
        <v>4.04</v>
      </c>
      <c r="D144">
        <v>4.09</v>
      </c>
      <c r="E144">
        <v>351352200</v>
      </c>
      <c r="F144">
        <f t="shared" si="12"/>
        <v>0.5</v>
      </c>
      <c r="G144">
        <f t="shared" si="13"/>
        <v>175676100</v>
      </c>
      <c r="H144">
        <f t="shared" si="15"/>
        <v>116872710.92592601</v>
      </c>
      <c r="I144" s="3">
        <f t="shared" si="14"/>
        <v>0.009876543209876552</v>
      </c>
      <c r="J144" s="3">
        <f t="shared" si="16"/>
        <v>-0.05319740504773616</v>
      </c>
    </row>
    <row r="145" spans="1:10" ht="16.5">
      <c r="A145" s="1">
        <v>39237</v>
      </c>
      <c r="B145">
        <v>4.13</v>
      </c>
      <c r="C145">
        <v>4.09</v>
      </c>
      <c r="D145">
        <v>4.1</v>
      </c>
      <c r="E145">
        <v>221135900</v>
      </c>
      <c r="F145">
        <f t="shared" si="12"/>
        <v>0.24999999999999445</v>
      </c>
      <c r="G145">
        <f t="shared" si="13"/>
        <v>55283974.99999877</v>
      </c>
      <c r="H145">
        <f t="shared" si="15"/>
        <v>113079889.39814812</v>
      </c>
      <c r="I145" s="3">
        <f t="shared" si="14"/>
        <v>0.0024449877750610726</v>
      </c>
      <c r="J145" s="3">
        <f t="shared" si="16"/>
        <v>-0.03245258450607676</v>
      </c>
    </row>
    <row r="146" spans="1:10" ht="16.5">
      <c r="A146" s="1">
        <v>39238</v>
      </c>
      <c r="B146">
        <v>4.13</v>
      </c>
      <c r="C146">
        <v>4.06</v>
      </c>
      <c r="D146">
        <v>4.1</v>
      </c>
      <c r="E146">
        <v>258260200</v>
      </c>
      <c r="F146">
        <f t="shared" si="12"/>
        <v>0.5714285714285696</v>
      </c>
      <c r="G146">
        <f t="shared" si="13"/>
        <v>147577257.1428567</v>
      </c>
      <c r="H146">
        <f t="shared" si="15"/>
        <v>117039669.1600529</v>
      </c>
      <c r="I146" s="3">
        <f t="shared" si="14"/>
        <v>0</v>
      </c>
      <c r="J146" s="3">
        <f t="shared" si="16"/>
        <v>0.0350175418722122</v>
      </c>
    </row>
    <row r="147" spans="1:10" ht="16.5">
      <c r="A147" s="1">
        <v>39239</v>
      </c>
      <c r="B147">
        <v>4.12</v>
      </c>
      <c r="C147">
        <v>4.08</v>
      </c>
      <c r="D147">
        <v>4.09</v>
      </c>
      <c r="E147">
        <v>148407700</v>
      </c>
      <c r="F147">
        <f t="shared" si="12"/>
        <v>0.24999999999999445</v>
      </c>
      <c r="G147">
        <f t="shared" si="13"/>
        <v>37101924.99999917</v>
      </c>
      <c r="H147">
        <f t="shared" si="15"/>
        <v>117378017.07671934</v>
      </c>
      <c r="I147" s="3">
        <f t="shared" si="14"/>
        <v>-0.002439024390243851</v>
      </c>
      <c r="J147" s="3">
        <f t="shared" si="16"/>
        <v>0.002890882374280758</v>
      </c>
    </row>
    <row r="148" spans="1:10" ht="16.5">
      <c r="A148" s="1">
        <v>39240</v>
      </c>
      <c r="B148">
        <v>4.09</v>
      </c>
      <c r="C148">
        <v>4.05</v>
      </c>
      <c r="D148">
        <v>4.07</v>
      </c>
      <c r="E148">
        <v>219884700</v>
      </c>
      <c r="F148">
        <f t="shared" si="12"/>
        <v>0.5000000000000111</v>
      </c>
      <c r="G148">
        <f t="shared" si="13"/>
        <v>109942350.00000244</v>
      </c>
      <c r="H148">
        <f t="shared" si="15"/>
        <v>116401929.57671972</v>
      </c>
      <c r="I148" s="3">
        <f t="shared" si="14"/>
        <v>-0.004889975550122145</v>
      </c>
      <c r="J148" s="3">
        <f t="shared" si="16"/>
        <v>-0.008315760687639218</v>
      </c>
    </row>
    <row r="149" spans="1:10" ht="16.5">
      <c r="A149" s="1">
        <v>39241</v>
      </c>
      <c r="B149">
        <v>4.06</v>
      </c>
      <c r="C149">
        <v>4</v>
      </c>
      <c r="D149">
        <v>4.03</v>
      </c>
      <c r="E149">
        <v>319408800</v>
      </c>
      <c r="F149">
        <f t="shared" si="12"/>
        <v>0.5000000000000074</v>
      </c>
      <c r="G149">
        <f t="shared" si="13"/>
        <v>159704400.00000238</v>
      </c>
      <c r="H149">
        <f t="shared" si="15"/>
        <v>125425111.24338667</v>
      </c>
      <c r="I149" s="3">
        <f t="shared" si="14"/>
        <v>-0.009828009828009836</v>
      </c>
      <c r="J149" s="3">
        <f t="shared" si="16"/>
        <v>0.0775174578246131</v>
      </c>
    </row>
    <row r="150" spans="1:10" ht="16.5">
      <c r="A150" s="1">
        <v>39244</v>
      </c>
      <c r="B150">
        <v>4.06</v>
      </c>
      <c r="C150">
        <v>4.03</v>
      </c>
      <c r="D150">
        <v>4.05</v>
      </c>
      <c r="E150">
        <v>131133200</v>
      </c>
      <c r="F150">
        <f t="shared" si="12"/>
        <v>0.6666666666666666</v>
      </c>
      <c r="G150">
        <f t="shared" si="13"/>
        <v>87422133.33333333</v>
      </c>
      <c r="H150">
        <f t="shared" si="15"/>
        <v>119556376.98412742</v>
      </c>
      <c r="I150" s="3">
        <f t="shared" si="14"/>
        <v>0.004962779156327438</v>
      </c>
      <c r="J150" s="3">
        <f t="shared" si="16"/>
        <v>-0.04679074390351554</v>
      </c>
    </row>
    <row r="151" spans="1:10" ht="16.5">
      <c r="A151" s="1">
        <v>39245</v>
      </c>
      <c r="B151">
        <v>4.05</v>
      </c>
      <c r="C151">
        <v>4.02</v>
      </c>
      <c r="D151">
        <v>4.04</v>
      </c>
      <c r="E151">
        <v>116745900</v>
      </c>
      <c r="F151">
        <f t="shared" si="12"/>
        <v>0.6666666666666765</v>
      </c>
      <c r="G151">
        <f t="shared" si="13"/>
        <v>77830600.00000115</v>
      </c>
      <c r="H151">
        <f t="shared" si="15"/>
        <v>117853571.42857184</v>
      </c>
      <c r="I151" s="3">
        <f t="shared" si="14"/>
        <v>-0.0024691358024690833</v>
      </c>
      <c r="J151" s="3">
        <f t="shared" si="16"/>
        <v>-0.014242699540666497</v>
      </c>
    </row>
    <row r="152" spans="1:10" ht="16.5">
      <c r="A152" s="1">
        <v>39246</v>
      </c>
      <c r="B152">
        <v>4.04</v>
      </c>
      <c r="C152">
        <v>4</v>
      </c>
      <c r="D152">
        <v>4.03</v>
      </c>
      <c r="E152">
        <v>224879800</v>
      </c>
      <c r="F152">
        <f t="shared" si="12"/>
        <v>0.7500000000000056</v>
      </c>
      <c r="G152">
        <f t="shared" si="13"/>
        <v>168659850.00000125</v>
      </c>
      <c r="H152">
        <f t="shared" si="15"/>
        <v>118648808.9285719</v>
      </c>
      <c r="I152" s="3">
        <f t="shared" si="14"/>
        <v>-0.0024752475247524224</v>
      </c>
      <c r="J152" s="3">
        <f t="shared" si="16"/>
        <v>0.006747674171945087</v>
      </c>
    </row>
    <row r="153" spans="1:10" ht="16.5">
      <c r="A153" s="1">
        <v>39247</v>
      </c>
      <c r="B153">
        <v>4.22</v>
      </c>
      <c r="C153">
        <v>4.03</v>
      </c>
      <c r="D153">
        <v>4.19</v>
      </c>
      <c r="E153">
        <v>705784300</v>
      </c>
      <c r="F153">
        <f t="shared" si="12"/>
        <v>0.8421052631578977</v>
      </c>
      <c r="G153">
        <f t="shared" si="13"/>
        <v>594344673.6842126</v>
      </c>
      <c r="H153">
        <f t="shared" si="15"/>
        <v>159232535.90225613</v>
      </c>
      <c r="I153" s="3">
        <f t="shared" si="14"/>
        <v>0.03970223325062038</v>
      </c>
      <c r="J153" s="3">
        <f t="shared" si="16"/>
        <v>0.3420491730188051</v>
      </c>
    </row>
    <row r="154" spans="1:10" ht="16.5">
      <c r="A154" s="1">
        <v>39248</v>
      </c>
      <c r="B154">
        <v>4.32</v>
      </c>
      <c r="C154">
        <v>4.21</v>
      </c>
      <c r="D154">
        <v>4.26</v>
      </c>
      <c r="E154">
        <v>834122500</v>
      </c>
      <c r="F154">
        <f t="shared" si="12"/>
        <v>0.4545454545454516</v>
      </c>
      <c r="G154">
        <f t="shared" si="13"/>
        <v>379146590.90908843</v>
      </c>
      <c r="H154">
        <f t="shared" si="15"/>
        <v>185219415.70023564</v>
      </c>
      <c r="I154" s="3">
        <f t="shared" si="14"/>
        <v>0.016706443914081</v>
      </c>
      <c r="J154" s="3">
        <f t="shared" si="16"/>
        <v>0.1632008160312876</v>
      </c>
    </row>
    <row r="155" spans="1:10" ht="16.5">
      <c r="A155" s="1">
        <v>39251</v>
      </c>
      <c r="B155">
        <v>4.47</v>
      </c>
      <c r="C155">
        <v>4.33</v>
      </c>
      <c r="D155">
        <v>4.42</v>
      </c>
      <c r="E155">
        <v>1170586400</v>
      </c>
      <c r="F155">
        <f t="shared" si="12"/>
        <v>0.6428571428571433</v>
      </c>
      <c r="G155">
        <f t="shared" si="13"/>
        <v>752519828.5714291</v>
      </c>
      <c r="H155">
        <f t="shared" si="15"/>
        <v>228767473.63674378</v>
      </c>
      <c r="I155" s="3">
        <f t="shared" si="14"/>
        <v>0.037558685446009425</v>
      </c>
      <c r="J155" s="3">
        <f t="shared" si="16"/>
        <v>0.23511605288177542</v>
      </c>
    </row>
    <row r="156" spans="1:10" ht="16.5">
      <c r="A156" s="1">
        <v>39253</v>
      </c>
      <c r="B156">
        <v>4.54</v>
      </c>
      <c r="C156">
        <v>4.37</v>
      </c>
      <c r="D156">
        <v>4.4</v>
      </c>
      <c r="E156">
        <v>684991300</v>
      </c>
      <c r="F156">
        <f t="shared" si="12"/>
        <v>0.17647058823529566</v>
      </c>
      <c r="G156">
        <f t="shared" si="13"/>
        <v>120880817.64705987</v>
      </c>
      <c r="H156">
        <f t="shared" si="15"/>
        <v>224201200.1073321</v>
      </c>
      <c r="I156" s="3">
        <f t="shared" si="14"/>
        <v>-0.0045248868778279576</v>
      </c>
      <c r="J156" s="3">
        <f t="shared" si="16"/>
        <v>-0.01996032677557294</v>
      </c>
    </row>
    <row r="157" spans="1:10" ht="16.5">
      <c r="A157" s="1">
        <v>39254</v>
      </c>
      <c r="B157">
        <v>4.45</v>
      </c>
      <c r="C157">
        <v>4.38</v>
      </c>
      <c r="D157">
        <v>4.39</v>
      </c>
      <c r="E157">
        <v>436717300</v>
      </c>
      <c r="F157">
        <f t="shared" si="12"/>
        <v>0.14285714285713924</v>
      </c>
      <c r="G157">
        <f t="shared" si="13"/>
        <v>62388185.71428414</v>
      </c>
      <c r="H157">
        <f t="shared" si="15"/>
        <v>224793217.66685584</v>
      </c>
      <c r="I157" s="3">
        <f t="shared" si="14"/>
        <v>-0.002272727272727426</v>
      </c>
      <c r="J157" s="3">
        <f t="shared" si="16"/>
        <v>0.0026405637402490004</v>
      </c>
    </row>
    <row r="158" spans="1:10" ht="16.5">
      <c r="A158" s="1">
        <v>39255</v>
      </c>
      <c r="B158">
        <v>4.41</v>
      </c>
      <c r="C158">
        <v>4.33</v>
      </c>
      <c r="D158">
        <v>4.37</v>
      </c>
      <c r="E158">
        <v>293595100</v>
      </c>
      <c r="F158">
        <f t="shared" si="12"/>
        <v>0.5</v>
      </c>
      <c r="G158">
        <f t="shared" si="13"/>
        <v>146797550</v>
      </c>
      <c r="H158">
        <f t="shared" si="15"/>
        <v>224728242.0716178</v>
      </c>
      <c r="I158" s="3">
        <f t="shared" si="14"/>
        <v>-0.00455580865603635</v>
      </c>
      <c r="J158" s="3">
        <f t="shared" si="16"/>
        <v>-0.00028904606603533724</v>
      </c>
    </row>
    <row r="159" spans="1:10" ht="16.5">
      <c r="A159" s="1">
        <v>39258</v>
      </c>
      <c r="B159">
        <v>4.4</v>
      </c>
      <c r="C159">
        <v>4.32</v>
      </c>
      <c r="D159">
        <v>4.35</v>
      </c>
      <c r="E159">
        <v>278615300</v>
      </c>
      <c r="F159">
        <f t="shared" si="12"/>
        <v>0.3749999999999917</v>
      </c>
      <c r="G159">
        <f t="shared" si="13"/>
        <v>104480737.49999768</v>
      </c>
      <c r="H159">
        <f t="shared" si="15"/>
        <v>230343143.11328435</v>
      </c>
      <c r="I159" s="3">
        <f t="shared" si="14"/>
        <v>-0.004576659038901708</v>
      </c>
      <c r="J159" s="3">
        <f t="shared" si="16"/>
        <v>0.024985293303176132</v>
      </c>
    </row>
    <row r="160" spans="1:10" ht="16.5">
      <c r="A160" s="1">
        <v>39259</v>
      </c>
      <c r="B160">
        <v>4.38</v>
      </c>
      <c r="C160">
        <v>4.32</v>
      </c>
      <c r="D160">
        <v>4.32</v>
      </c>
      <c r="E160">
        <v>197716800</v>
      </c>
      <c r="F160">
        <f t="shared" si="12"/>
        <v>0</v>
      </c>
      <c r="G160">
        <f t="shared" si="13"/>
        <v>0</v>
      </c>
      <c r="H160">
        <f t="shared" si="15"/>
        <v>221181280.61328414</v>
      </c>
      <c r="I160" s="3">
        <f t="shared" si="14"/>
        <v>-0.006896551724137784</v>
      </c>
      <c r="J160" s="3">
        <f t="shared" si="16"/>
        <v>-0.03977484363619342</v>
      </c>
    </row>
    <row r="161" spans="1:10" ht="16.5">
      <c r="A161" s="1">
        <v>39260</v>
      </c>
      <c r="B161">
        <v>4.38</v>
      </c>
      <c r="C161">
        <v>4.25</v>
      </c>
      <c r="D161">
        <v>4.36</v>
      </c>
      <c r="E161">
        <v>321476800</v>
      </c>
      <c r="F161">
        <f t="shared" si="12"/>
        <v>0.8461538461538493</v>
      </c>
      <c r="G161">
        <f t="shared" si="13"/>
        <v>272018830.76923174</v>
      </c>
      <c r="H161">
        <f t="shared" si="15"/>
        <v>230540816.51071993</v>
      </c>
      <c r="I161" s="3">
        <f t="shared" si="14"/>
        <v>0.009259259259259267</v>
      </c>
      <c r="J161" s="3">
        <f t="shared" si="16"/>
        <v>0.04231613033202436</v>
      </c>
    </row>
    <row r="162" spans="1:10" ht="16.5">
      <c r="A162" s="1">
        <v>39261</v>
      </c>
      <c r="B162">
        <v>4.43</v>
      </c>
      <c r="C162">
        <v>4.35</v>
      </c>
      <c r="D162">
        <v>4.38</v>
      </c>
      <c r="E162">
        <v>489510800</v>
      </c>
      <c r="F162">
        <f t="shared" si="12"/>
        <v>0.3750000000000028</v>
      </c>
      <c r="G162">
        <f t="shared" si="13"/>
        <v>183566550.00000137</v>
      </c>
      <c r="H162">
        <f t="shared" si="15"/>
        <v>238552851.23294225</v>
      </c>
      <c r="I162" s="3">
        <f t="shared" si="14"/>
        <v>0.0045871559633026545</v>
      </c>
      <c r="J162" s="3">
        <f t="shared" si="16"/>
        <v>0.034753215692934686</v>
      </c>
    </row>
    <row r="163" spans="1:10" ht="16.5">
      <c r="A163" s="1">
        <v>39262</v>
      </c>
      <c r="B163">
        <v>4.41</v>
      </c>
      <c r="C163">
        <v>4.29</v>
      </c>
      <c r="D163">
        <v>4.33</v>
      </c>
      <c r="E163">
        <v>280930300</v>
      </c>
      <c r="F163">
        <f t="shared" si="12"/>
        <v>0.3333333333333333</v>
      </c>
      <c r="G163">
        <f t="shared" si="13"/>
        <v>93643433.33333333</v>
      </c>
      <c r="H163">
        <f t="shared" si="15"/>
        <v>239870587.3440533</v>
      </c>
      <c r="I163" s="3">
        <f t="shared" si="14"/>
        <v>-0.01141552511415521</v>
      </c>
      <c r="J163" s="3">
        <f t="shared" si="16"/>
        <v>0.005523874916189122</v>
      </c>
    </row>
    <row r="164" spans="1:10" ht="16.5">
      <c r="A164" s="1">
        <v>39266</v>
      </c>
      <c r="B164">
        <v>4.48</v>
      </c>
      <c r="C164">
        <v>4.35</v>
      </c>
      <c r="D164">
        <v>4.46</v>
      </c>
      <c r="E164">
        <v>541216800</v>
      </c>
      <c r="F164">
        <f t="shared" si="12"/>
        <v>0.8461538461538435</v>
      </c>
      <c r="G164">
        <f t="shared" si="13"/>
        <v>457952676.9230755</v>
      </c>
      <c r="H164">
        <f t="shared" si="15"/>
        <v>263978322.9209762</v>
      </c>
      <c r="I164" s="3">
        <f t="shared" si="14"/>
        <v>0.030023094688221685</v>
      </c>
      <c r="J164" s="3">
        <f t="shared" si="16"/>
        <v>0.10050309145382828</v>
      </c>
    </row>
    <row r="165" spans="1:10" ht="16.5">
      <c r="A165" s="1">
        <v>39267</v>
      </c>
      <c r="B165">
        <v>4.54</v>
      </c>
      <c r="C165">
        <v>4.43</v>
      </c>
      <c r="D165">
        <v>4.48</v>
      </c>
      <c r="E165">
        <v>498824600</v>
      </c>
      <c r="F165">
        <f t="shared" si="12"/>
        <v>0.4545454545454597</v>
      </c>
      <c r="G165">
        <f t="shared" si="13"/>
        <v>226738454.54545712</v>
      </c>
      <c r="H165">
        <f t="shared" si="15"/>
        <v>233344471.32607985</v>
      </c>
      <c r="I165" s="3">
        <f t="shared" si="14"/>
        <v>0.00448430493273553</v>
      </c>
      <c r="J165" s="3">
        <f t="shared" si="16"/>
        <v>-0.11604684527095359</v>
      </c>
    </row>
    <row r="166" spans="1:10" ht="16.5">
      <c r="A166" s="1">
        <v>39268</v>
      </c>
      <c r="B166">
        <v>4.55</v>
      </c>
      <c r="C166">
        <v>4.45</v>
      </c>
      <c r="D166">
        <v>4.55</v>
      </c>
      <c r="E166">
        <v>429081700</v>
      </c>
      <c r="F166">
        <f t="shared" si="12"/>
        <v>1</v>
      </c>
      <c r="G166">
        <f t="shared" si="13"/>
        <v>429081700</v>
      </c>
      <c r="H166">
        <f t="shared" si="15"/>
        <v>237505730.41698918</v>
      </c>
      <c r="I166" s="3">
        <f t="shared" si="14"/>
        <v>0.015624999999999863</v>
      </c>
      <c r="J166" s="3">
        <f t="shared" si="16"/>
        <v>0.017833116281955153</v>
      </c>
    </row>
    <row r="167" spans="1:10" ht="16.5">
      <c r="A167" s="1">
        <v>39269</v>
      </c>
      <c r="B167">
        <v>4.66</v>
      </c>
      <c r="C167">
        <v>4.46</v>
      </c>
      <c r="D167">
        <v>4.61</v>
      </c>
      <c r="E167">
        <v>672141300</v>
      </c>
      <c r="F167">
        <f t="shared" si="12"/>
        <v>0.7500000000000011</v>
      </c>
      <c r="G167">
        <f t="shared" si="13"/>
        <v>504105975.0000008</v>
      </c>
      <c r="H167">
        <f t="shared" si="15"/>
        <v>216804575.95270348</v>
      </c>
      <c r="I167" s="3">
        <f t="shared" si="14"/>
        <v>0.013186813186813296</v>
      </c>
      <c r="J167" s="3">
        <f t="shared" si="16"/>
        <v>-0.08716065262063637</v>
      </c>
    </row>
    <row r="168" spans="1:10" ht="16.5">
      <c r="A168" s="1">
        <v>39272</v>
      </c>
      <c r="B168">
        <v>4.77</v>
      </c>
      <c r="C168">
        <v>4.63</v>
      </c>
      <c r="D168">
        <v>4.75</v>
      </c>
      <c r="E168">
        <v>696476400</v>
      </c>
      <c r="F168">
        <f t="shared" si="12"/>
        <v>0.8571428571428599</v>
      </c>
      <c r="G168">
        <f t="shared" si="13"/>
        <v>596979771.4285734</v>
      </c>
      <c r="H168">
        <f t="shared" si="15"/>
        <v>256479488.76782957</v>
      </c>
      <c r="I168" s="3">
        <f t="shared" si="14"/>
        <v>0.03036876355748366</v>
      </c>
      <c r="J168" s="3">
        <f t="shared" si="16"/>
        <v>0.1829985028719195</v>
      </c>
    </row>
    <row r="169" spans="1:10" ht="16.5">
      <c r="A169" s="1">
        <v>39273</v>
      </c>
      <c r="B169">
        <v>4.98</v>
      </c>
      <c r="C169">
        <v>4.84</v>
      </c>
      <c r="D169">
        <v>4.97</v>
      </c>
      <c r="E169">
        <v>1357581400</v>
      </c>
      <c r="F169">
        <f t="shared" si="12"/>
        <v>0.928571428571424</v>
      </c>
      <c r="G169">
        <f t="shared" si="13"/>
        <v>1260611299.9999938</v>
      </c>
      <c r="H169">
        <f t="shared" si="15"/>
        <v>356331414.9583054</v>
      </c>
      <c r="I169" s="3">
        <f t="shared" si="14"/>
        <v>0.04631578947368416</v>
      </c>
      <c r="J169" s="3">
        <f t="shared" si="16"/>
        <v>0.38931739403482607</v>
      </c>
    </row>
    <row r="170" spans="1:10" ht="16.5">
      <c r="A170" s="1">
        <v>39274</v>
      </c>
      <c r="B170">
        <v>4.98</v>
      </c>
      <c r="C170">
        <v>4.83</v>
      </c>
      <c r="D170">
        <v>4.85</v>
      </c>
      <c r="E170">
        <v>859204300</v>
      </c>
      <c r="F170">
        <f t="shared" si="12"/>
        <v>0.13333333333333017</v>
      </c>
      <c r="G170">
        <f t="shared" si="13"/>
        <v>114560573.33333062</v>
      </c>
      <c r="H170">
        <f t="shared" si="15"/>
        <v>353645000.236083</v>
      </c>
      <c r="I170" s="3">
        <f t="shared" si="14"/>
        <v>-0.024144869215291773</v>
      </c>
      <c r="J170" s="3">
        <f t="shared" si="16"/>
        <v>-0.007539090322801841</v>
      </c>
    </row>
    <row r="171" spans="1:10" ht="16.5">
      <c r="A171" s="1">
        <v>39275</v>
      </c>
      <c r="B171">
        <v>4.95</v>
      </c>
      <c r="C171">
        <v>4.74</v>
      </c>
      <c r="D171">
        <v>4.75</v>
      </c>
      <c r="E171">
        <v>595598800</v>
      </c>
      <c r="F171">
        <f t="shared" si="12"/>
        <v>0.04761904761904661</v>
      </c>
      <c r="G171">
        <f t="shared" si="13"/>
        <v>28361847.61904702</v>
      </c>
      <c r="H171">
        <f t="shared" si="15"/>
        <v>347301759.4126704</v>
      </c>
      <c r="I171" s="3">
        <f t="shared" si="14"/>
        <v>-0.020618556701030855</v>
      </c>
      <c r="J171" s="3">
        <f t="shared" si="16"/>
        <v>-0.017936746791777168</v>
      </c>
    </row>
    <row r="172" spans="1:10" ht="16.5">
      <c r="A172" s="1">
        <v>39276</v>
      </c>
      <c r="B172">
        <v>4.9</v>
      </c>
      <c r="C172">
        <v>4.75</v>
      </c>
      <c r="D172">
        <v>4.77</v>
      </c>
      <c r="E172">
        <v>488393100</v>
      </c>
      <c r="F172">
        <f t="shared" si="12"/>
        <v>0.13333333333333017</v>
      </c>
      <c r="G172">
        <f t="shared" si="13"/>
        <v>65119079.99999845</v>
      </c>
      <c r="H172">
        <f t="shared" si="15"/>
        <v>352728349.41267025</v>
      </c>
      <c r="I172" s="3">
        <f t="shared" si="14"/>
        <v>0.004210526315789384</v>
      </c>
      <c r="J172" s="3">
        <f t="shared" si="16"/>
        <v>0.015625000026423436</v>
      </c>
    </row>
    <row r="173" spans="1:10" ht="16.5">
      <c r="A173" s="1">
        <v>39279</v>
      </c>
      <c r="B173">
        <v>4.84</v>
      </c>
      <c r="C173">
        <v>4.68</v>
      </c>
      <c r="D173">
        <v>4.7</v>
      </c>
      <c r="E173">
        <v>267719500</v>
      </c>
      <c r="F173">
        <f t="shared" si="12"/>
        <v>0.12500000000000278</v>
      </c>
      <c r="G173">
        <f t="shared" si="13"/>
        <v>33464937.50000074</v>
      </c>
      <c r="H173">
        <f t="shared" si="15"/>
        <v>332848858.30690104</v>
      </c>
      <c r="I173" s="3">
        <f t="shared" si="14"/>
        <v>-0.014675052410901342</v>
      </c>
      <c r="J173" s="3">
        <f t="shared" si="16"/>
        <v>-0.056359209966736885</v>
      </c>
    </row>
    <row r="174" spans="1:10" ht="16.5">
      <c r="A174" s="1">
        <v>39280</v>
      </c>
      <c r="B174">
        <v>4.82</v>
      </c>
      <c r="C174">
        <v>4.61</v>
      </c>
      <c r="D174">
        <v>4.78</v>
      </c>
      <c r="E174">
        <v>379384200</v>
      </c>
      <c r="F174">
        <f t="shared" si="12"/>
        <v>0.8095238095238093</v>
      </c>
      <c r="G174">
        <f t="shared" si="13"/>
        <v>307120542.8571428</v>
      </c>
      <c r="H174">
        <f t="shared" si="15"/>
        <v>343145024.3783295</v>
      </c>
      <c r="I174" s="3">
        <f t="shared" si="14"/>
        <v>0.017021276595744695</v>
      </c>
      <c r="J174" s="3">
        <f t="shared" si="16"/>
        <v>0.03093345767746323</v>
      </c>
    </row>
    <row r="175" spans="1:10" ht="16.5">
      <c r="A175" s="1">
        <v>39281</v>
      </c>
      <c r="B175">
        <v>4.89</v>
      </c>
      <c r="C175">
        <v>4.78</v>
      </c>
      <c r="D175">
        <v>4.81</v>
      </c>
      <c r="E175">
        <v>684514300</v>
      </c>
      <c r="F175">
        <f t="shared" si="12"/>
        <v>0.2727272727272683</v>
      </c>
      <c r="G175">
        <f t="shared" si="13"/>
        <v>186685718.18181518</v>
      </c>
      <c r="H175">
        <f t="shared" si="15"/>
        <v>350898548.115703</v>
      </c>
      <c r="I175" s="3">
        <f t="shared" si="14"/>
        <v>0.006276150627614929</v>
      </c>
      <c r="J175" s="3">
        <f aca="true" t="shared" si="17" ref="J175:J195">(H175-H174)/H174</f>
        <v>0.022595471845819153</v>
      </c>
    </row>
    <row r="176" spans="1:10" ht="16.5">
      <c r="A176" s="1">
        <v>39282</v>
      </c>
      <c r="B176">
        <v>4.95</v>
      </c>
      <c r="C176">
        <v>4.81</v>
      </c>
      <c r="D176">
        <v>4.93</v>
      </c>
      <c r="E176">
        <v>554036700</v>
      </c>
      <c r="F176">
        <f t="shared" si="12"/>
        <v>0.8571428571428544</v>
      </c>
      <c r="G176">
        <f t="shared" si="13"/>
        <v>474888599.9999985</v>
      </c>
      <c r="H176">
        <f t="shared" si="15"/>
        <v>352309875.0387799</v>
      </c>
      <c r="I176" s="3">
        <f t="shared" si="14"/>
        <v>0.024948024948024974</v>
      </c>
      <c r="J176" s="3">
        <f t="shared" si="17"/>
        <v>0.0040220369410350655</v>
      </c>
    </row>
    <row r="177" spans="1:10" ht="16.5">
      <c r="A177" s="1">
        <v>39283</v>
      </c>
      <c r="B177">
        <v>4.97</v>
      </c>
      <c r="C177">
        <v>4.9</v>
      </c>
      <c r="D177">
        <v>4.92</v>
      </c>
      <c r="E177">
        <v>512830300</v>
      </c>
      <c r="F177">
        <f t="shared" si="12"/>
        <v>0.2857142857142821</v>
      </c>
      <c r="G177">
        <f t="shared" si="13"/>
        <v>146522942.857141</v>
      </c>
      <c r="H177">
        <f t="shared" si="15"/>
        <v>345625249.0647536</v>
      </c>
      <c r="I177" s="3">
        <f t="shared" si="14"/>
        <v>-0.002028397565922878</v>
      </c>
      <c r="J177" s="3">
        <f t="shared" si="17"/>
        <v>-0.018973711631814247</v>
      </c>
    </row>
    <row r="178" spans="1:10" ht="16.5">
      <c r="A178" s="1">
        <v>39286</v>
      </c>
      <c r="B178">
        <v>5.04</v>
      </c>
      <c r="C178">
        <v>4.88</v>
      </c>
      <c r="D178">
        <v>5.03</v>
      </c>
      <c r="E178">
        <v>425652700</v>
      </c>
      <c r="F178">
        <f t="shared" si="12"/>
        <v>0.9375000000000013</v>
      </c>
      <c r="G178">
        <f t="shared" si="13"/>
        <v>399049406.2500006</v>
      </c>
      <c r="H178">
        <f t="shared" si="15"/>
        <v>343122557.9189203</v>
      </c>
      <c r="I178" s="3">
        <f t="shared" si="14"/>
        <v>0.02235772357723584</v>
      </c>
      <c r="J178" s="3">
        <f t="shared" si="17"/>
        <v>-0.007241054155058067</v>
      </c>
    </row>
    <row r="179" spans="1:10" ht="16.5">
      <c r="A179" s="1">
        <v>39287</v>
      </c>
      <c r="B179">
        <v>5.06</v>
      </c>
      <c r="C179">
        <v>4.98</v>
      </c>
      <c r="D179">
        <v>4.99</v>
      </c>
      <c r="E179">
        <v>433997300</v>
      </c>
      <c r="F179">
        <f t="shared" si="12"/>
        <v>0.12499999999999861</v>
      </c>
      <c r="G179">
        <f t="shared" si="13"/>
        <v>54249662.4999994</v>
      </c>
      <c r="H179">
        <f t="shared" si="15"/>
        <v>305634531.8772535</v>
      </c>
      <c r="I179" s="3">
        <f t="shared" si="14"/>
        <v>-0.00795228628230617</v>
      </c>
      <c r="J179" s="3">
        <f t="shared" si="17"/>
        <v>-0.10925549829494222</v>
      </c>
    </row>
    <row r="180" spans="1:10" ht="16.5">
      <c r="A180" s="1">
        <v>39288</v>
      </c>
      <c r="B180">
        <v>4.95</v>
      </c>
      <c r="C180">
        <v>4.88</v>
      </c>
      <c r="D180">
        <v>4.9</v>
      </c>
      <c r="E180">
        <v>449599400</v>
      </c>
      <c r="F180">
        <f t="shared" si="12"/>
        <v>0.28571428571429114</v>
      </c>
      <c r="G180">
        <f t="shared" si="13"/>
        <v>128456971.42857386</v>
      </c>
      <c r="H180">
        <f t="shared" si="15"/>
        <v>266590965.21058682</v>
      </c>
      <c r="I180" s="3">
        <f t="shared" si="14"/>
        <v>-0.018036072144288547</v>
      </c>
      <c r="J180" s="3">
        <f t="shared" si="17"/>
        <v>-0.12774592722509193</v>
      </c>
    </row>
    <row r="181" spans="1:10" ht="16.5">
      <c r="A181" s="1">
        <v>39289</v>
      </c>
      <c r="B181">
        <v>5</v>
      </c>
      <c r="C181">
        <v>4.82</v>
      </c>
      <c r="D181">
        <v>4.86</v>
      </c>
      <c r="E181">
        <v>361147000</v>
      </c>
      <c r="F181">
        <f t="shared" si="12"/>
        <v>0.22222222222222276</v>
      </c>
      <c r="G181">
        <f t="shared" si="13"/>
        <v>80254888.88888909</v>
      </c>
      <c r="H181">
        <f t="shared" si="15"/>
        <v>168227930.9513281</v>
      </c>
      <c r="I181" s="3">
        <f t="shared" si="14"/>
        <v>-0.008163265306122455</v>
      </c>
      <c r="J181" s="3">
        <f t="shared" si="17"/>
        <v>-0.368966120744412</v>
      </c>
    </row>
    <row r="182" spans="1:10" ht="16.5">
      <c r="A182" s="1">
        <v>39290</v>
      </c>
      <c r="B182">
        <v>4.78</v>
      </c>
      <c r="C182">
        <v>4.63</v>
      </c>
      <c r="D182">
        <v>4.69</v>
      </c>
      <c r="E182">
        <v>697763400</v>
      </c>
      <c r="F182">
        <f t="shared" si="12"/>
        <v>0.40000000000000235</v>
      </c>
      <c r="G182">
        <f t="shared" si="13"/>
        <v>279105360.00000167</v>
      </c>
      <c r="H182">
        <f t="shared" si="15"/>
        <v>181939996.506884</v>
      </c>
      <c r="I182" s="3">
        <f t="shared" si="14"/>
        <v>-0.034979423868312744</v>
      </c>
      <c r="J182" s="3">
        <f t="shared" si="17"/>
        <v>0.08150885217463145</v>
      </c>
    </row>
    <row r="183" spans="1:10" ht="16.5">
      <c r="A183" s="1">
        <v>39294</v>
      </c>
      <c r="B183">
        <v>4.85</v>
      </c>
      <c r="C183">
        <v>4.73</v>
      </c>
      <c r="D183">
        <v>4.84</v>
      </c>
      <c r="E183">
        <v>331124500</v>
      </c>
      <c r="F183">
        <f t="shared" si="12"/>
        <v>0.9166666666666679</v>
      </c>
      <c r="G183">
        <f t="shared" si="13"/>
        <v>303530791.66666704</v>
      </c>
      <c r="H183">
        <f t="shared" si="15"/>
        <v>204870741.84418568</v>
      </c>
      <c r="I183" s="3">
        <f t="shared" si="14"/>
        <v>0.03198294243070351</v>
      </c>
      <c r="J183" s="3">
        <f t="shared" si="17"/>
        <v>0.12603465855532237</v>
      </c>
    </row>
    <row r="184" spans="1:10" ht="16.5">
      <c r="A184" s="1">
        <v>39295</v>
      </c>
      <c r="B184">
        <v>4.8</v>
      </c>
      <c r="C184">
        <v>4.58</v>
      </c>
      <c r="D184">
        <v>4.63</v>
      </c>
      <c r="E184">
        <v>615196200</v>
      </c>
      <c r="F184">
        <f t="shared" si="12"/>
        <v>0.2272727272727267</v>
      </c>
      <c r="G184">
        <f t="shared" si="13"/>
        <v>139817318.18181783</v>
      </c>
      <c r="H184">
        <f t="shared" si="15"/>
        <v>211095595.02600396</v>
      </c>
      <c r="I184" s="3">
        <f t="shared" si="14"/>
        <v>-0.04338842975206611</v>
      </c>
      <c r="J184" s="3">
        <f t="shared" si="17"/>
        <v>0.030384295608948324</v>
      </c>
    </row>
    <row r="185" spans="1:10" ht="16.5">
      <c r="A185" s="1">
        <v>39296</v>
      </c>
      <c r="B185">
        <v>4.75</v>
      </c>
      <c r="C185">
        <v>4.58</v>
      </c>
      <c r="D185">
        <v>4.67</v>
      </c>
      <c r="E185">
        <v>494498000</v>
      </c>
      <c r="F185">
        <f t="shared" si="12"/>
        <v>0.5294117647058817</v>
      </c>
      <c r="G185">
        <f t="shared" si="13"/>
        <v>261793058.8235291</v>
      </c>
      <c r="H185">
        <f t="shared" si="15"/>
        <v>230122938.46963134</v>
      </c>
      <c r="I185" s="3">
        <f t="shared" si="14"/>
        <v>0.008639308855291584</v>
      </c>
      <c r="J185" s="3">
        <f t="shared" si="17"/>
        <v>0.09013614633352957</v>
      </c>
    </row>
    <row r="186" spans="1:10" ht="16.5">
      <c r="A186" s="1">
        <v>39297</v>
      </c>
      <c r="B186">
        <v>4.81</v>
      </c>
      <c r="C186">
        <v>4.69</v>
      </c>
      <c r="D186">
        <v>4.74</v>
      </c>
      <c r="E186">
        <v>469206000</v>
      </c>
      <c r="F186">
        <f t="shared" si="12"/>
        <v>0.4166666666666679</v>
      </c>
      <c r="G186">
        <f t="shared" si="13"/>
        <v>195502500.0000006</v>
      </c>
      <c r="H186">
        <f t="shared" si="15"/>
        <v>220821434.8982028</v>
      </c>
      <c r="I186" s="3">
        <f t="shared" si="14"/>
        <v>0.01498929336188443</v>
      </c>
      <c r="J186" s="3">
        <f t="shared" si="17"/>
        <v>-0.040419714928401324</v>
      </c>
    </row>
    <row r="187" spans="1:10" ht="16.5">
      <c r="A187" s="1">
        <v>39300</v>
      </c>
      <c r="B187">
        <v>4.64</v>
      </c>
      <c r="C187">
        <v>4.51</v>
      </c>
      <c r="D187">
        <v>4.51</v>
      </c>
      <c r="E187">
        <v>549201200</v>
      </c>
      <c r="F187">
        <f t="shared" si="12"/>
        <v>0</v>
      </c>
      <c r="G187">
        <f t="shared" si="13"/>
        <v>0</v>
      </c>
      <c r="H187">
        <f t="shared" si="15"/>
        <v>205264291.71638486</v>
      </c>
      <c r="I187" s="3">
        <f t="shared" si="14"/>
        <v>-0.04852320675105494</v>
      </c>
      <c r="J187" s="3">
        <f t="shared" si="17"/>
        <v>-0.07045123671526583</v>
      </c>
    </row>
    <row r="188" spans="1:10" ht="16.5">
      <c r="A188" s="1">
        <v>39301</v>
      </c>
      <c r="B188">
        <v>4.61</v>
      </c>
      <c r="C188">
        <v>4.43</v>
      </c>
      <c r="D188">
        <v>4.47</v>
      </c>
      <c r="E188">
        <v>350653200</v>
      </c>
      <c r="F188">
        <f t="shared" si="12"/>
        <v>0.22222222222222168</v>
      </c>
      <c r="G188">
        <f t="shared" si="13"/>
        <v>77922933.33333315</v>
      </c>
      <c r="H188">
        <f t="shared" si="15"/>
        <v>172183819.49416277</v>
      </c>
      <c r="I188" s="3">
        <f t="shared" si="14"/>
        <v>-0.008869179600886927</v>
      </c>
      <c r="J188" s="3">
        <f t="shared" si="17"/>
        <v>-0.16116038471966482</v>
      </c>
    </row>
    <row r="189" spans="1:10" ht="16.5">
      <c r="A189" s="1">
        <v>39302</v>
      </c>
      <c r="B189">
        <v>4.74</v>
      </c>
      <c r="C189">
        <v>4.54</v>
      </c>
      <c r="D189">
        <v>4.72</v>
      </c>
      <c r="E189">
        <v>620224800</v>
      </c>
      <c r="F189">
        <f t="shared" si="12"/>
        <v>0.8999999999999978</v>
      </c>
      <c r="G189">
        <f t="shared" si="13"/>
        <v>558202319.9999987</v>
      </c>
      <c r="H189">
        <f t="shared" si="15"/>
        <v>206490434.2560676</v>
      </c>
      <c r="I189" s="3">
        <f t="shared" si="14"/>
        <v>0.055928411633109625</v>
      </c>
      <c r="J189" s="3">
        <f t="shared" si="17"/>
        <v>0.19924412678665124</v>
      </c>
    </row>
    <row r="190" spans="1:10" ht="16.5">
      <c r="A190" s="1">
        <v>39303</v>
      </c>
      <c r="B190">
        <v>4.83</v>
      </c>
      <c r="C190">
        <v>4.66</v>
      </c>
      <c r="D190">
        <v>4.68</v>
      </c>
      <c r="E190">
        <v>526150400</v>
      </c>
      <c r="F190">
        <f t="shared" si="12"/>
        <v>0.11764705882352695</v>
      </c>
      <c r="G190">
        <f t="shared" si="13"/>
        <v>61900047.05882224</v>
      </c>
      <c r="H190">
        <f t="shared" si="15"/>
        <v>178394654.3234694</v>
      </c>
      <c r="I190" s="3">
        <f t="shared" si="14"/>
        <v>-0.00847457627118645</v>
      </c>
      <c r="J190" s="3">
        <f t="shared" si="17"/>
        <v>-0.1360633485702141</v>
      </c>
    </row>
    <row r="191" spans="1:10" ht="16.5">
      <c r="A191" s="1">
        <v>39304</v>
      </c>
      <c r="B191">
        <v>4.61</v>
      </c>
      <c r="C191">
        <v>4.46</v>
      </c>
      <c r="D191">
        <v>4.6</v>
      </c>
      <c r="E191">
        <v>470557100</v>
      </c>
      <c r="F191">
        <f t="shared" si="12"/>
        <v>0.933333333333329</v>
      </c>
      <c r="G191">
        <f t="shared" si="13"/>
        <v>439186626.66666466</v>
      </c>
      <c r="H191">
        <f t="shared" si="15"/>
        <v>210472734.6706915</v>
      </c>
      <c r="I191" s="3">
        <f t="shared" si="14"/>
        <v>-0.01709401709401711</v>
      </c>
      <c r="J191" s="3">
        <f t="shared" si="17"/>
        <v>0.17981525550119543</v>
      </c>
    </row>
    <row r="192" spans="1:10" ht="16.5">
      <c r="A192" s="1">
        <v>39307</v>
      </c>
      <c r="B192">
        <v>4.76</v>
      </c>
      <c r="C192">
        <v>4.58</v>
      </c>
      <c r="D192">
        <v>4.75</v>
      </c>
      <c r="E192">
        <v>448563500</v>
      </c>
      <c r="F192">
        <f t="shared" si="12"/>
        <v>0.9444444444444455</v>
      </c>
      <c r="G192">
        <f t="shared" si="13"/>
        <v>423643305.55555606</v>
      </c>
      <c r="H192">
        <f t="shared" si="15"/>
        <v>235071595.84793997</v>
      </c>
      <c r="I192" s="3">
        <f t="shared" si="14"/>
        <v>0.032608695652173995</v>
      </c>
      <c r="J192" s="3">
        <f t="shared" si="17"/>
        <v>0.11687433631598977</v>
      </c>
    </row>
    <row r="193" spans="1:10" ht="16.5">
      <c r="A193" s="1">
        <v>39308</v>
      </c>
      <c r="B193">
        <v>4.77</v>
      </c>
      <c r="C193">
        <v>4.67</v>
      </c>
      <c r="D193">
        <v>4.72</v>
      </c>
      <c r="E193">
        <v>302629600</v>
      </c>
      <c r="F193">
        <f t="shared" si="12"/>
        <v>0.5</v>
      </c>
      <c r="G193">
        <f t="shared" si="13"/>
        <v>151314800</v>
      </c>
      <c r="H193">
        <f t="shared" si="15"/>
        <v>240993255.10719928</v>
      </c>
      <c r="I193" s="3">
        <f t="shared" si="14"/>
        <v>-0.006315789473684263</v>
      </c>
      <c r="J193" s="3">
        <f t="shared" si="17"/>
        <v>0.02519087530715467</v>
      </c>
    </row>
    <row r="194" spans="1:10" ht="16.5">
      <c r="A194" s="1">
        <v>39309</v>
      </c>
      <c r="B194">
        <v>4.64</v>
      </c>
      <c r="C194">
        <v>4.53</v>
      </c>
      <c r="D194">
        <v>4.57</v>
      </c>
      <c r="E194">
        <v>486163300</v>
      </c>
      <c r="F194">
        <f t="shared" si="12"/>
        <v>0.3636363636363658</v>
      </c>
      <c r="G194">
        <f t="shared" si="13"/>
        <v>176786654.5454556</v>
      </c>
      <c r="H194">
        <f t="shared" si="15"/>
        <v>232466696.3193204</v>
      </c>
      <c r="I194" s="3">
        <f t="shared" si="14"/>
        <v>-0.03177966101694904</v>
      </c>
      <c r="J194" s="3">
        <f t="shared" si="17"/>
        <v>-0.0353809021919973</v>
      </c>
    </row>
    <row r="195" spans="1:10" ht="16.5">
      <c r="A195" s="1">
        <v>39310</v>
      </c>
      <c r="B195">
        <v>4.43</v>
      </c>
      <c r="C195">
        <v>4.29</v>
      </c>
      <c r="D195">
        <v>4.3</v>
      </c>
      <c r="E195">
        <v>770980300</v>
      </c>
      <c r="F195">
        <f t="shared" si="12"/>
        <v>0.07142857142857006</v>
      </c>
      <c r="G195">
        <f t="shared" si="13"/>
        <v>55070021.428570375</v>
      </c>
      <c r="H195">
        <f t="shared" si="15"/>
        <v>211761632.13281235</v>
      </c>
      <c r="I195" s="3">
        <f t="shared" si="14"/>
        <v>-0.059080962800875374</v>
      </c>
      <c r="J195" s="3">
        <f t="shared" si="17"/>
        <v>-0.08906679758578069</v>
      </c>
    </row>
    <row r="196" spans="1:10" ht="16.5">
      <c r="A196" s="1">
        <v>39311</v>
      </c>
      <c r="B196">
        <v>4.4</v>
      </c>
      <c r="C196">
        <v>4</v>
      </c>
      <c r="D196">
        <v>4.25</v>
      </c>
      <c r="E196">
        <v>849384900</v>
      </c>
      <c r="F196">
        <f>(D196-C196)/(B196-C196)</f>
        <v>0.6249999999999994</v>
      </c>
      <c r="G196">
        <f>E196*F196</f>
        <v>530865562.4999995</v>
      </c>
      <c r="H196">
        <f>AVERAGE(G185:G196)</f>
        <v>244348985.82599413</v>
      </c>
      <c r="I196" s="3">
        <f>(D196-D195)/D195</f>
        <v>-0.011627906976744146</v>
      </c>
      <c r="J196" s="3">
        <f>(H196-H195)/H195</f>
        <v>0.15388695943155412</v>
      </c>
    </row>
    <row r="197" spans="1:10" ht="16.5">
      <c r="A197" s="1">
        <v>39314</v>
      </c>
      <c r="B197">
        <v>4.71</v>
      </c>
      <c r="C197">
        <v>4.4</v>
      </c>
      <c r="D197">
        <v>4.66</v>
      </c>
      <c r="E197">
        <v>839519400</v>
      </c>
      <c r="F197">
        <f>(D197-C197)/(B197-C197)</f>
        <v>0.8387096774193552</v>
      </c>
      <c r="G197">
        <f>E197*F197</f>
        <v>704113045.1612906</v>
      </c>
      <c r="H197">
        <f>AVERAGE(G186:G197)</f>
        <v>281208984.6874743</v>
      </c>
      <c r="I197" s="3">
        <f>(D197-D196)/D196</f>
        <v>0.09647058823529416</v>
      </c>
      <c r="J197" s="3">
        <f>(H197-H196)/H196</f>
        <v>0.15084981317552482</v>
      </c>
    </row>
    <row r="198" spans="1:10" ht="16.5">
      <c r="A198" s="1">
        <v>39315</v>
      </c>
      <c r="B198">
        <v>5</v>
      </c>
      <c r="C198">
        <v>4.66</v>
      </c>
      <c r="D198">
        <v>4.78</v>
      </c>
      <c r="E198">
        <v>1073300400</v>
      </c>
      <c r="F198">
        <f>(D198-C198)/(B198-C198)</f>
        <v>0.3529411764705887</v>
      </c>
      <c r="G198">
        <f>E198*F198</f>
        <v>378811905.8823534</v>
      </c>
      <c r="H198">
        <f>AVERAGE(G187:G198)</f>
        <v>296484768.5110037</v>
      </c>
      <c r="I198" s="3">
        <f>(D198-D197)/D197</f>
        <v>0.02575107296137341</v>
      </c>
      <c r="J198" s="3">
        <f>(H198-H197)/H197</f>
        <v>0.05432181991093324</v>
      </c>
    </row>
    <row r="199" spans="1:10" ht="16.5">
      <c r="A199" s="1">
        <v>39316</v>
      </c>
      <c r="B199">
        <v>4.88</v>
      </c>
      <c r="C199">
        <v>4.73</v>
      </c>
      <c r="D199">
        <v>4.86</v>
      </c>
      <c r="E199">
        <v>553691500</v>
      </c>
      <c r="F199">
        <f>(D199-C199)/(B199-C199)</f>
        <v>0.866666666666669</v>
      </c>
      <c r="G199">
        <f>E199*F199</f>
        <v>479865966.666668</v>
      </c>
      <c r="H199">
        <f>AVERAGE(G188:G199)</f>
        <v>336473599.0665594</v>
      </c>
      <c r="I199" s="3">
        <f>(D199-D198)/D198</f>
        <v>0.01673640167364018</v>
      </c>
      <c r="J199" s="3">
        <f>(H199-H198)/H198</f>
        <v>0.13487650902400933</v>
      </c>
    </row>
    <row r="200" spans="1:10" ht="16.5">
      <c r="A200" s="1">
        <v>39317</v>
      </c>
      <c r="B200">
        <v>5</v>
      </c>
      <c r="C200">
        <v>4.87</v>
      </c>
      <c r="D200">
        <v>4.89</v>
      </c>
      <c r="E200">
        <v>809421800</v>
      </c>
      <c r="F200">
        <f>(D200-C200)/(B200-C200)</f>
        <v>0.1538461538461507</v>
      </c>
      <c r="G200">
        <f>E200*F200</f>
        <v>124526430.76922822</v>
      </c>
      <c r="H200">
        <f>AVERAGE(G189:G200)</f>
        <v>340357223.8528839</v>
      </c>
      <c r="I200" s="3">
        <f>(D200-D199)/D199</f>
        <v>0.006172839506172707</v>
      </c>
      <c r="J200" s="3">
        <f>(H200-H199)/H199</f>
        <v>0.01154213821559374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</cp:lastModifiedBy>
  <dcterms:created xsi:type="dcterms:W3CDTF">2007-08-19T10:34:58Z</dcterms:created>
  <dcterms:modified xsi:type="dcterms:W3CDTF">2007-08-24T16:36:31Z</dcterms:modified>
  <cp:category/>
  <cp:version/>
  <cp:contentType/>
  <cp:contentStatus/>
</cp:coreProperties>
</file>