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15" windowHeight="6420" activeTab="0"/>
  </bookViews>
  <sheets>
    <sheet name="BIAS-1398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<sst xmlns="http://schemas.openxmlformats.org/spreadsheetml/2006/main" count="23" uniqueCount="22">
  <si>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Date</t>
  </si>
  <si>
    <t>Close</t>
  </si>
  <si>
    <t>MA(12)</t>
  </si>
  <si>
    <t xml:space="preserve"> MA(6) Moving Average (MA)</t>
  </si>
  <si>
    <t>MA(24)</t>
  </si>
  <si>
    <t>BIAS(12)</t>
  </si>
  <si>
    <t>Short</t>
  </si>
  <si>
    <t xml:space="preserve">Intermediate </t>
  </si>
  <si>
    <t>long</t>
  </si>
  <si>
    <t>special for</t>
  </si>
  <si>
    <t>China investment</t>
  </si>
  <si>
    <t xml:space="preserve"> heat situation</t>
  </si>
  <si>
    <t>MA(10)</t>
  </si>
  <si>
    <t>MA(25)</t>
  </si>
  <si>
    <t>MA(72)</t>
  </si>
  <si>
    <t>short</t>
  </si>
  <si>
    <t>BIAS(72)</t>
  </si>
  <si>
    <t>BIAS(25)</t>
  </si>
  <si>
    <t>Intermediate</t>
  </si>
  <si>
    <t>BIAS(24)</t>
  </si>
  <si>
    <t>BIAS(6)</t>
  </si>
  <si>
    <t>BIAS(10)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</si>
</sst>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0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85">
      <selection activeCell="A201" sqref="A201"/>
    </sheetView>
  </sheetViews>
  <sheetFormatPr defaultColWidth="9.00390625" defaultRowHeight="16.5"/>
  <cols>
    <col min="1" max="1" width="11.25390625" style="0" customWidth="1"/>
    <col min="6" max="6" width="9.00390625" style="2" customWidth="1"/>
    <col min="7" max="7" width="10.50390625" style="4" customWidth="1"/>
    <col min="8" max="8" width="9.00390625" style="4" customWidth="1"/>
    <col min="10" max="10" width="14.375" style="0" customWidth="1"/>
    <col min="11" max="11" width="9.25390625" style="0" bestFit="1" customWidth="1"/>
    <col min="12" max="12" width="11.375" style="0" bestFit="1" customWidth="1"/>
    <col min="14" max="16" width="9.00390625" style="4" customWidth="1"/>
  </cols>
  <sheetData>
    <row r="1" spans="1:16" ht="16.5">
      <c r="A1" t="s">
        <v>0</v>
      </c>
      <c r="B1" t="s">
        <v>1</v>
      </c>
      <c r="C1" t="s">
        <v>3</v>
      </c>
      <c r="D1" t="s">
        <v>2</v>
      </c>
      <c r="E1" t="s">
        <v>4</v>
      </c>
      <c r="F1" s="2" t="s">
        <v>20</v>
      </c>
      <c r="G1" s="4" t="s">
        <v>5</v>
      </c>
      <c r="H1" s="4" t="s">
        <v>19</v>
      </c>
      <c r="J1" t="s">
        <v>9</v>
      </c>
      <c r="K1" t="s">
        <v>12</v>
      </c>
      <c r="L1" t="s">
        <v>13</v>
      </c>
      <c r="M1" t="s">
        <v>14</v>
      </c>
      <c r="N1" s="2" t="s">
        <v>21</v>
      </c>
      <c r="O1" s="4" t="s">
        <v>17</v>
      </c>
      <c r="P1" s="4" t="s">
        <v>16</v>
      </c>
    </row>
    <row r="2" spans="1:16" ht="16.5">
      <c r="A2" s="1">
        <v>39017</v>
      </c>
      <c r="B2">
        <v>3.52</v>
      </c>
      <c r="F2" s="5">
        <v>-0.03</v>
      </c>
      <c r="G2" s="5">
        <v>-0.045</v>
      </c>
      <c r="H2" s="5">
        <v>-0.07</v>
      </c>
      <c r="J2" t="s">
        <v>10</v>
      </c>
      <c r="N2" s="5">
        <v>-0.045</v>
      </c>
      <c r="O2" s="5">
        <v>-0.07</v>
      </c>
      <c r="P2" s="5">
        <v>-0.11</v>
      </c>
    </row>
    <row r="3" spans="1:16" ht="16.5">
      <c r="A3" s="1">
        <v>39021</v>
      </c>
      <c r="B3">
        <v>3.48</v>
      </c>
      <c r="F3" s="5">
        <v>0.035</v>
      </c>
      <c r="G3" s="5">
        <v>0.05</v>
      </c>
      <c r="H3" s="5">
        <v>0.08</v>
      </c>
      <c r="J3" t="s">
        <v>11</v>
      </c>
      <c r="N3" s="5">
        <v>0.05</v>
      </c>
      <c r="O3" s="5">
        <v>0.08</v>
      </c>
      <c r="P3" s="5">
        <v>0.14</v>
      </c>
    </row>
    <row r="4" spans="1:16" ht="16.5">
      <c r="A4" s="1">
        <v>39022</v>
      </c>
      <c r="B4">
        <v>3.49</v>
      </c>
      <c r="F4" s="3" t="s">
        <v>6</v>
      </c>
      <c r="G4" s="4" t="s">
        <v>7</v>
      </c>
      <c r="H4" s="3" t="s">
        <v>8</v>
      </c>
      <c r="N4" s="3" t="s">
        <v>15</v>
      </c>
      <c r="O4" s="4" t="s">
        <v>18</v>
      </c>
      <c r="P4" s="3" t="s">
        <v>8</v>
      </c>
    </row>
    <row r="5" spans="1:2" ht="16.5">
      <c r="A5" s="1">
        <v>39023</v>
      </c>
      <c r="B5">
        <v>3.5</v>
      </c>
    </row>
    <row r="6" spans="1:2" ht="16.5">
      <c r="A6" s="1">
        <v>39024</v>
      </c>
      <c r="B6">
        <v>3.58</v>
      </c>
    </row>
    <row r="7" spans="1:7" ht="16.5">
      <c r="A7" s="1">
        <v>39027</v>
      </c>
      <c r="B7">
        <v>3.62</v>
      </c>
      <c r="C7">
        <f>AVERAGE(B2:B7)</f>
        <v>3.5316666666666667</v>
      </c>
      <c r="F7" s="2">
        <f>(B7-C7)/C7</f>
        <v>0.025011798017932997</v>
      </c>
      <c r="G7" s="2"/>
    </row>
    <row r="8" spans="1:9" ht="16.5">
      <c r="A8" s="1">
        <v>39028</v>
      </c>
      <c r="B8">
        <v>3.61</v>
      </c>
      <c r="C8">
        <f aca="true" t="shared" si="0" ref="C8:C71">AVERAGE(B3:B8)</f>
        <v>3.546666666666667</v>
      </c>
      <c r="F8" s="2">
        <f aca="true" t="shared" si="1" ref="F8:F71">(B8-C8)/C8</f>
        <v>0.01785714285714277</v>
      </c>
      <c r="I8" s="6"/>
    </row>
    <row r="9" spans="1:6" ht="16.5">
      <c r="A9" s="1">
        <v>39029</v>
      </c>
      <c r="B9">
        <v>3.56</v>
      </c>
      <c r="C9">
        <f t="shared" si="0"/>
        <v>3.56</v>
      </c>
      <c r="F9" s="2">
        <f t="shared" si="1"/>
        <v>0</v>
      </c>
    </row>
    <row r="10" spans="1:6" ht="16.5">
      <c r="A10" s="1">
        <v>39030</v>
      </c>
      <c r="B10">
        <v>3.63</v>
      </c>
      <c r="C10">
        <f t="shared" si="0"/>
        <v>3.5833333333333326</v>
      </c>
      <c r="F10" s="2">
        <f t="shared" si="1"/>
        <v>0.013023255813953668</v>
      </c>
    </row>
    <row r="11" spans="1:14" ht="16.5">
      <c r="A11" s="1">
        <v>39031</v>
      </c>
      <c r="B11">
        <v>3.65</v>
      </c>
      <c r="C11">
        <f t="shared" si="0"/>
        <v>3.608333333333333</v>
      </c>
      <c r="F11" s="2">
        <f t="shared" si="1"/>
        <v>0.011547344110854587</v>
      </c>
      <c r="K11">
        <f>AVERAGE(B2:B11)</f>
        <v>3.564</v>
      </c>
      <c r="N11" s="2">
        <f>(B11-K11)/K11</f>
        <v>0.024130190796857423</v>
      </c>
    </row>
    <row r="12" spans="1:14" ht="16.5">
      <c r="A12" s="1">
        <v>39034</v>
      </c>
      <c r="B12">
        <v>3.77</v>
      </c>
      <c r="C12">
        <f t="shared" si="0"/>
        <v>3.64</v>
      </c>
      <c r="F12" s="2">
        <f t="shared" si="1"/>
        <v>0.035714285714285685</v>
      </c>
      <c r="K12">
        <f>AVERAGE(B3:B12)</f>
        <v>3.589</v>
      </c>
      <c r="N12" s="2">
        <f>(B12-K12)/K12</f>
        <v>0.05043187517414323</v>
      </c>
    </row>
    <row r="13" spans="1:14" ht="16.5">
      <c r="A13" s="1">
        <v>39035</v>
      </c>
      <c r="B13">
        <v>3.87</v>
      </c>
      <c r="C13">
        <f t="shared" si="0"/>
        <v>3.681666666666667</v>
      </c>
      <c r="D13">
        <f>AVERAGE(B2:B13)</f>
        <v>3.606666666666667</v>
      </c>
      <c r="F13" s="2">
        <f t="shared" si="1"/>
        <v>0.051154368492530466</v>
      </c>
      <c r="G13" s="2">
        <f>(B13-C13)/C13</f>
        <v>0.051154368492530466</v>
      </c>
      <c r="K13">
        <f aca="true" t="shared" si="2" ref="K13:K76">AVERAGE(B4:B13)</f>
        <v>3.6279999999999992</v>
      </c>
      <c r="N13" s="2">
        <f aca="true" t="shared" si="3" ref="N13:N76">(B13-K13)/K13</f>
        <v>0.06670341786108074</v>
      </c>
    </row>
    <row r="14" spans="1:14" ht="16.5">
      <c r="A14" s="1">
        <v>39036</v>
      </c>
      <c r="B14">
        <v>4</v>
      </c>
      <c r="C14">
        <f t="shared" si="0"/>
        <v>3.7466666666666666</v>
      </c>
      <c r="D14">
        <f aca="true" t="shared" si="4" ref="D14:D77">AVERAGE(B3:B14)</f>
        <v>3.6466666666666665</v>
      </c>
      <c r="F14" s="2">
        <f t="shared" si="1"/>
        <v>0.06761565836298934</v>
      </c>
      <c r="G14" s="2">
        <f aca="true" t="shared" si="5" ref="G14:G77">(B14-C14)/C14</f>
        <v>0.06761565836298934</v>
      </c>
      <c r="K14">
        <f t="shared" si="2"/>
        <v>3.6789999999999994</v>
      </c>
      <c r="N14" s="2">
        <f t="shared" si="3"/>
        <v>0.08725197064419697</v>
      </c>
    </row>
    <row r="15" spans="1:14" ht="16.5">
      <c r="A15" s="1">
        <v>39037</v>
      </c>
      <c r="B15">
        <v>4.03</v>
      </c>
      <c r="C15">
        <f t="shared" si="0"/>
        <v>3.8249999999999997</v>
      </c>
      <c r="D15">
        <f t="shared" si="4"/>
        <v>3.6924999999999994</v>
      </c>
      <c r="F15" s="2">
        <f t="shared" si="1"/>
        <v>0.0535947712418302</v>
      </c>
      <c r="G15" s="2">
        <f t="shared" si="5"/>
        <v>0.0535947712418302</v>
      </c>
      <c r="K15">
        <f t="shared" si="2"/>
        <v>3.732</v>
      </c>
      <c r="N15" s="2">
        <f t="shared" si="3"/>
        <v>0.07984994640943195</v>
      </c>
    </row>
    <row r="16" spans="1:14" ht="16.5">
      <c r="A16" s="1">
        <v>39038</v>
      </c>
      <c r="B16">
        <v>4.01</v>
      </c>
      <c r="C16">
        <f t="shared" si="0"/>
        <v>3.888333333333333</v>
      </c>
      <c r="D16">
        <f t="shared" si="4"/>
        <v>3.7358333333333325</v>
      </c>
      <c r="F16" s="2">
        <f t="shared" si="1"/>
        <v>0.03129018431204456</v>
      </c>
      <c r="G16" s="2">
        <f t="shared" si="5"/>
        <v>0.03129018431204456</v>
      </c>
      <c r="K16">
        <f t="shared" si="2"/>
        <v>3.775</v>
      </c>
      <c r="N16" s="2">
        <f t="shared" si="3"/>
        <v>0.06225165562913904</v>
      </c>
    </row>
    <row r="17" spans="1:14" ht="16.5">
      <c r="A17" s="1">
        <v>39041</v>
      </c>
      <c r="B17">
        <v>4.01</v>
      </c>
      <c r="C17">
        <f t="shared" si="0"/>
        <v>3.948333333333333</v>
      </c>
      <c r="D17">
        <f t="shared" si="4"/>
        <v>3.778333333333333</v>
      </c>
      <c r="F17" s="2">
        <f t="shared" si="1"/>
        <v>0.015618404390038072</v>
      </c>
      <c r="G17" s="2">
        <f t="shared" si="5"/>
        <v>0.015618404390038072</v>
      </c>
      <c r="K17">
        <f t="shared" si="2"/>
        <v>3.814</v>
      </c>
      <c r="N17" s="2">
        <f t="shared" si="3"/>
        <v>0.051389617199790176</v>
      </c>
    </row>
    <row r="18" spans="1:14" ht="16.5">
      <c r="A18" s="1">
        <v>39042</v>
      </c>
      <c r="B18">
        <v>4.01</v>
      </c>
      <c r="C18">
        <f t="shared" si="0"/>
        <v>3.9883333333333333</v>
      </c>
      <c r="D18">
        <f t="shared" si="4"/>
        <v>3.8141666666666665</v>
      </c>
      <c r="F18" s="2">
        <f t="shared" si="1"/>
        <v>0.005432511491851191</v>
      </c>
      <c r="G18" s="2">
        <f t="shared" si="5"/>
        <v>0.005432511491851191</v>
      </c>
      <c r="K18">
        <f t="shared" si="2"/>
        <v>3.854</v>
      </c>
      <c r="N18" s="2">
        <f t="shared" si="3"/>
        <v>0.04047742605085617</v>
      </c>
    </row>
    <row r="19" spans="1:14" ht="16.5">
      <c r="A19" s="1">
        <v>39043</v>
      </c>
      <c r="B19">
        <v>4.13</v>
      </c>
      <c r="C19">
        <f t="shared" si="0"/>
        <v>4.031666666666667</v>
      </c>
      <c r="D19">
        <f t="shared" si="4"/>
        <v>3.856666666666667</v>
      </c>
      <c r="F19" s="2">
        <f t="shared" si="1"/>
        <v>0.02439024390243887</v>
      </c>
      <c r="G19" s="2">
        <f t="shared" si="5"/>
        <v>0.02439024390243887</v>
      </c>
      <c r="K19">
        <f t="shared" si="2"/>
        <v>3.911</v>
      </c>
      <c r="N19" s="2">
        <f t="shared" si="3"/>
        <v>0.055995908974686745</v>
      </c>
    </row>
    <row r="20" spans="1:14" ht="16.5">
      <c r="A20" s="1">
        <v>39044</v>
      </c>
      <c r="B20">
        <v>4.11</v>
      </c>
      <c r="C20">
        <f t="shared" si="0"/>
        <v>4.05</v>
      </c>
      <c r="D20">
        <f t="shared" si="4"/>
        <v>3.8983333333333334</v>
      </c>
      <c r="F20" s="2">
        <f t="shared" si="1"/>
        <v>0.014814814814814939</v>
      </c>
      <c r="G20" s="2">
        <f t="shared" si="5"/>
        <v>0.014814814814814939</v>
      </c>
      <c r="K20">
        <f t="shared" si="2"/>
        <v>3.9589999999999996</v>
      </c>
      <c r="N20" s="2">
        <f t="shared" si="3"/>
        <v>0.03814094468300094</v>
      </c>
    </row>
    <row r="21" spans="1:14" ht="16.5">
      <c r="A21" s="1">
        <v>39045</v>
      </c>
      <c r="B21">
        <v>4.08</v>
      </c>
      <c r="C21">
        <f t="shared" si="0"/>
        <v>4.058333333333334</v>
      </c>
      <c r="D21">
        <f t="shared" si="4"/>
        <v>3.9416666666666664</v>
      </c>
      <c r="F21" s="2">
        <f t="shared" si="1"/>
        <v>0.005338809034907557</v>
      </c>
      <c r="G21" s="2">
        <f t="shared" si="5"/>
        <v>0.005338809034907557</v>
      </c>
      <c r="K21">
        <f t="shared" si="2"/>
        <v>4.002</v>
      </c>
      <c r="N21" s="2">
        <f t="shared" si="3"/>
        <v>0.01949025487256379</v>
      </c>
    </row>
    <row r="22" spans="1:14" ht="16.5">
      <c r="A22" s="1">
        <v>39048</v>
      </c>
      <c r="B22">
        <v>3.97</v>
      </c>
      <c r="C22">
        <f t="shared" si="0"/>
        <v>4.051666666666666</v>
      </c>
      <c r="D22">
        <f t="shared" si="4"/>
        <v>3.9699999999999993</v>
      </c>
      <c r="F22" s="2">
        <f t="shared" si="1"/>
        <v>-0.02015631427396109</v>
      </c>
      <c r="G22" s="2">
        <f t="shared" si="5"/>
        <v>-0.02015631427396109</v>
      </c>
      <c r="K22">
        <f t="shared" si="2"/>
        <v>4.022</v>
      </c>
      <c r="N22" s="2">
        <f t="shared" si="3"/>
        <v>-0.012928891098955755</v>
      </c>
    </row>
    <row r="23" spans="1:14" ht="16.5">
      <c r="A23" s="1">
        <v>39049</v>
      </c>
      <c r="B23">
        <v>3.76</v>
      </c>
      <c r="C23">
        <f t="shared" si="0"/>
        <v>4.009999999999999</v>
      </c>
      <c r="D23">
        <f t="shared" si="4"/>
        <v>3.979166666666666</v>
      </c>
      <c r="F23" s="2">
        <f t="shared" si="1"/>
        <v>-0.06234413965087261</v>
      </c>
      <c r="G23" s="2">
        <f t="shared" si="5"/>
        <v>-0.06234413965087261</v>
      </c>
      <c r="K23">
        <f t="shared" si="2"/>
        <v>4.011</v>
      </c>
      <c r="N23" s="2">
        <f t="shared" si="3"/>
        <v>-0.06257791074545009</v>
      </c>
    </row>
    <row r="24" spans="1:14" ht="16.5">
      <c r="A24" s="1">
        <v>39050</v>
      </c>
      <c r="B24">
        <v>3.91</v>
      </c>
      <c r="C24">
        <f t="shared" si="0"/>
        <v>3.9933333333333327</v>
      </c>
      <c r="D24">
        <f t="shared" si="4"/>
        <v>3.9908333333333332</v>
      </c>
      <c r="F24" s="2">
        <f t="shared" si="1"/>
        <v>-0.020868113522537382</v>
      </c>
      <c r="G24" s="2">
        <f t="shared" si="5"/>
        <v>-0.020868113522537382</v>
      </c>
      <c r="K24">
        <f t="shared" si="2"/>
        <v>4.002</v>
      </c>
      <c r="N24" s="2">
        <f t="shared" si="3"/>
        <v>-0.022988505747126346</v>
      </c>
    </row>
    <row r="25" spans="1:14" ht="16.5">
      <c r="A25" s="1">
        <v>39051</v>
      </c>
      <c r="B25">
        <v>3.93</v>
      </c>
      <c r="C25">
        <f t="shared" si="0"/>
        <v>3.9600000000000004</v>
      </c>
      <c r="D25">
        <f t="shared" si="4"/>
        <v>3.995833333333333</v>
      </c>
      <c r="E25">
        <f>AVERAGE(B2:B25)</f>
        <v>3.80125</v>
      </c>
      <c r="F25" s="2">
        <f t="shared" si="1"/>
        <v>-0.0075757575757576376</v>
      </c>
      <c r="G25" s="2">
        <f t="shared" si="5"/>
        <v>-0.0075757575757576376</v>
      </c>
      <c r="H25" s="2">
        <f>(B25-E25)/E25</f>
        <v>0.03387043735613289</v>
      </c>
      <c r="K25">
        <f t="shared" si="2"/>
        <v>3.9919999999999995</v>
      </c>
      <c r="N25" s="2">
        <f t="shared" si="3"/>
        <v>-0.015531062124248346</v>
      </c>
    </row>
    <row r="26" spans="1:15" ht="16.5">
      <c r="A26" s="1">
        <v>39052</v>
      </c>
      <c r="B26">
        <v>3.89</v>
      </c>
      <c r="C26">
        <f t="shared" si="0"/>
        <v>3.923333333333334</v>
      </c>
      <c r="D26">
        <f t="shared" si="4"/>
        <v>3.9866666666666664</v>
      </c>
      <c r="E26">
        <f aca="true" t="shared" si="6" ref="E26:E89">AVERAGE(B3:B26)</f>
        <v>3.816666666666667</v>
      </c>
      <c r="F26" s="2">
        <f t="shared" si="1"/>
        <v>-0.008496176720475868</v>
      </c>
      <c r="G26" s="2">
        <f t="shared" si="5"/>
        <v>-0.008496176720475868</v>
      </c>
      <c r="H26" s="2">
        <f aca="true" t="shared" si="7" ref="H26:H89">(B26-E26)/E26</f>
        <v>0.019213973799126614</v>
      </c>
      <c r="K26">
        <f t="shared" si="2"/>
        <v>3.9799999999999995</v>
      </c>
      <c r="L26">
        <f>AVERAGE(B2:B26)</f>
        <v>3.8048</v>
      </c>
      <c r="N26" s="2">
        <f t="shared" si="3"/>
        <v>-0.02261306532663302</v>
      </c>
      <c r="O26" s="2">
        <f>(B26-L26)/L26</f>
        <v>0.02239276703111857</v>
      </c>
    </row>
    <row r="27" spans="1:15" ht="16.5">
      <c r="A27" s="1">
        <v>39055</v>
      </c>
      <c r="B27">
        <v>3.89</v>
      </c>
      <c r="C27">
        <f t="shared" si="0"/>
        <v>3.891666666666667</v>
      </c>
      <c r="D27">
        <f t="shared" si="4"/>
        <v>3.9749999999999996</v>
      </c>
      <c r="E27">
        <f t="shared" si="6"/>
        <v>3.83375</v>
      </c>
      <c r="F27" s="2">
        <f t="shared" si="1"/>
        <v>-0.0004282655246253346</v>
      </c>
      <c r="G27" s="2">
        <f t="shared" si="5"/>
        <v>-0.0004282655246253346</v>
      </c>
      <c r="H27" s="2">
        <f t="shared" si="7"/>
        <v>0.014672318226279728</v>
      </c>
      <c r="K27">
        <f t="shared" si="2"/>
        <v>3.967999999999999</v>
      </c>
      <c r="L27">
        <f aca="true" t="shared" si="8" ref="L27:L90">AVERAGE(B3:B27)</f>
        <v>3.8196000000000003</v>
      </c>
      <c r="N27" s="2">
        <f t="shared" si="3"/>
        <v>-0.019657258064515872</v>
      </c>
      <c r="O27" s="2">
        <f aca="true" t="shared" si="9" ref="O27:O90">(B27-L27)/L27</f>
        <v>0.018431249345481147</v>
      </c>
    </row>
    <row r="28" spans="1:15" ht="16.5">
      <c r="A28" s="1">
        <v>39056</v>
      </c>
      <c r="B28">
        <v>3.95</v>
      </c>
      <c r="C28">
        <f t="shared" si="0"/>
        <v>3.888333333333333</v>
      </c>
      <c r="D28">
        <f t="shared" si="4"/>
        <v>3.97</v>
      </c>
      <c r="E28">
        <f t="shared" si="6"/>
        <v>3.8529166666666668</v>
      </c>
      <c r="F28" s="2">
        <f t="shared" si="1"/>
        <v>0.015859408486926786</v>
      </c>
      <c r="G28" s="2">
        <f t="shared" si="5"/>
        <v>0.015859408486926786</v>
      </c>
      <c r="H28" s="2">
        <f t="shared" si="7"/>
        <v>0.025197361306369653</v>
      </c>
      <c r="K28">
        <f t="shared" si="2"/>
        <v>3.9619999999999997</v>
      </c>
      <c r="L28">
        <f t="shared" si="8"/>
        <v>3.8384000000000005</v>
      </c>
      <c r="N28" s="2">
        <f t="shared" si="3"/>
        <v>-0.003028773346794439</v>
      </c>
      <c r="O28" s="2">
        <f t="shared" si="9"/>
        <v>0.02907461442267603</v>
      </c>
    </row>
    <row r="29" spans="1:15" ht="16.5">
      <c r="A29" s="1">
        <v>39057</v>
      </c>
      <c r="B29">
        <v>3.98</v>
      </c>
      <c r="C29">
        <f t="shared" si="0"/>
        <v>3.9250000000000003</v>
      </c>
      <c r="D29">
        <f t="shared" si="4"/>
        <v>3.9674999999999994</v>
      </c>
      <c r="E29">
        <f t="shared" si="6"/>
        <v>3.8729166666666672</v>
      </c>
      <c r="F29" s="2">
        <f t="shared" si="1"/>
        <v>0.014012738853503112</v>
      </c>
      <c r="G29" s="2">
        <f t="shared" si="5"/>
        <v>0.014012738853503112</v>
      </c>
      <c r="H29" s="2">
        <f t="shared" si="7"/>
        <v>0.027649273803119802</v>
      </c>
      <c r="K29">
        <f t="shared" si="2"/>
        <v>3.947</v>
      </c>
      <c r="L29">
        <f t="shared" si="8"/>
        <v>3.858</v>
      </c>
      <c r="N29" s="2">
        <f t="shared" si="3"/>
        <v>0.008360780339498332</v>
      </c>
      <c r="O29" s="2">
        <f t="shared" si="9"/>
        <v>0.03162260238465523</v>
      </c>
    </row>
    <row r="30" spans="1:15" ht="16.5">
      <c r="A30" s="1">
        <v>39058</v>
      </c>
      <c r="B30">
        <v>4.03</v>
      </c>
      <c r="C30">
        <f t="shared" si="0"/>
        <v>3.9450000000000003</v>
      </c>
      <c r="D30">
        <f t="shared" si="4"/>
        <v>3.9691666666666663</v>
      </c>
      <c r="E30">
        <f t="shared" si="6"/>
        <v>3.891666666666667</v>
      </c>
      <c r="F30" s="2">
        <f t="shared" si="1"/>
        <v>0.021546261089987317</v>
      </c>
      <c r="G30" s="2">
        <f t="shared" si="5"/>
        <v>0.021546261089987317</v>
      </c>
      <c r="H30" s="2">
        <f t="shared" si="7"/>
        <v>0.03554603854389718</v>
      </c>
      <c r="K30">
        <f t="shared" si="2"/>
        <v>3.939</v>
      </c>
      <c r="L30">
        <f t="shared" si="8"/>
        <v>3.879200000000001</v>
      </c>
      <c r="N30" s="2">
        <f t="shared" si="3"/>
        <v>0.02310231023102315</v>
      </c>
      <c r="O30" s="2">
        <f t="shared" si="9"/>
        <v>0.03887399463806954</v>
      </c>
    </row>
    <row r="31" spans="1:15" ht="16.5">
      <c r="A31" s="1">
        <v>39059</v>
      </c>
      <c r="B31">
        <v>4.02</v>
      </c>
      <c r="C31">
        <f t="shared" si="0"/>
        <v>3.9600000000000004</v>
      </c>
      <c r="D31">
        <f t="shared" si="4"/>
        <v>3.9599999999999995</v>
      </c>
      <c r="E31">
        <f t="shared" si="6"/>
        <v>3.9083333333333337</v>
      </c>
      <c r="F31" s="2">
        <f t="shared" si="1"/>
        <v>0.015151515151514939</v>
      </c>
      <c r="G31" s="2">
        <f t="shared" si="5"/>
        <v>0.015151515151514939</v>
      </c>
      <c r="H31" s="2">
        <f t="shared" si="7"/>
        <v>0.028571428571428376</v>
      </c>
      <c r="K31">
        <f t="shared" si="2"/>
        <v>3.933</v>
      </c>
      <c r="L31">
        <f t="shared" si="8"/>
        <v>3.8968000000000003</v>
      </c>
      <c r="N31" s="2">
        <f t="shared" si="3"/>
        <v>0.022120518688024345</v>
      </c>
      <c r="O31" s="2">
        <f t="shared" si="9"/>
        <v>0.03161568466433979</v>
      </c>
    </row>
    <row r="32" spans="1:15" ht="16.5">
      <c r="A32" s="1">
        <v>39062</v>
      </c>
      <c r="B32">
        <v>4.12</v>
      </c>
      <c r="C32">
        <f t="shared" si="0"/>
        <v>3.9983333333333335</v>
      </c>
      <c r="D32">
        <f t="shared" si="4"/>
        <v>3.960833333333333</v>
      </c>
      <c r="E32">
        <f t="shared" si="6"/>
        <v>3.929583333333334</v>
      </c>
      <c r="F32" s="2">
        <f t="shared" si="1"/>
        <v>0.030429345560650252</v>
      </c>
      <c r="G32" s="2">
        <f t="shared" si="5"/>
        <v>0.030429345560650252</v>
      </c>
      <c r="H32" s="2">
        <f t="shared" si="7"/>
        <v>0.04845721556568751</v>
      </c>
      <c r="K32">
        <f t="shared" si="2"/>
        <v>3.9479999999999995</v>
      </c>
      <c r="L32">
        <f t="shared" si="8"/>
        <v>3.9168000000000007</v>
      </c>
      <c r="N32" s="2">
        <f t="shared" si="3"/>
        <v>0.04356636271529904</v>
      </c>
      <c r="O32" s="2">
        <f t="shared" si="9"/>
        <v>0.05187908496732009</v>
      </c>
    </row>
    <row r="33" spans="1:15" ht="16.5">
      <c r="A33" s="1">
        <v>39063</v>
      </c>
      <c r="B33">
        <v>4.15</v>
      </c>
      <c r="C33">
        <f t="shared" si="0"/>
        <v>4.041666666666667</v>
      </c>
      <c r="D33">
        <f t="shared" si="4"/>
        <v>3.9666666666666663</v>
      </c>
      <c r="E33">
        <f t="shared" si="6"/>
        <v>3.954166666666667</v>
      </c>
      <c r="F33" s="2">
        <f t="shared" si="1"/>
        <v>0.02680412371134022</v>
      </c>
      <c r="G33" s="2">
        <f t="shared" si="5"/>
        <v>0.02680412371134022</v>
      </c>
      <c r="H33" s="2">
        <f t="shared" si="7"/>
        <v>0.049525816649104305</v>
      </c>
      <c r="K33">
        <f t="shared" si="2"/>
        <v>3.9869999999999997</v>
      </c>
      <c r="L33">
        <f t="shared" si="8"/>
        <v>3.938400000000001</v>
      </c>
      <c r="N33" s="2">
        <f t="shared" si="3"/>
        <v>0.04088286932530743</v>
      </c>
      <c r="O33" s="2">
        <f t="shared" si="9"/>
        <v>0.053727401990655926</v>
      </c>
    </row>
    <row r="34" spans="1:15" ht="16.5">
      <c r="A34" s="1">
        <v>39064</v>
      </c>
      <c r="B34">
        <v>4.14</v>
      </c>
      <c r="C34">
        <f t="shared" si="0"/>
        <v>4.073333333333333</v>
      </c>
      <c r="D34">
        <f t="shared" si="4"/>
        <v>3.980833333333333</v>
      </c>
      <c r="E34">
        <f t="shared" si="6"/>
        <v>3.9754166666666664</v>
      </c>
      <c r="F34" s="2">
        <f t="shared" si="1"/>
        <v>0.016366612111292905</v>
      </c>
      <c r="G34" s="2">
        <f t="shared" si="5"/>
        <v>0.016366612111292905</v>
      </c>
      <c r="H34" s="2">
        <f t="shared" si="7"/>
        <v>0.04140027250812283</v>
      </c>
      <c r="K34">
        <f t="shared" si="2"/>
        <v>4.01</v>
      </c>
      <c r="L34">
        <f t="shared" si="8"/>
        <v>3.9616000000000002</v>
      </c>
      <c r="N34" s="2">
        <f t="shared" si="3"/>
        <v>0.03241895261845384</v>
      </c>
      <c r="O34" s="2">
        <f t="shared" si="9"/>
        <v>0.045032310177705835</v>
      </c>
    </row>
    <row r="35" spans="1:15" ht="16.5">
      <c r="A35" s="1">
        <v>39065</v>
      </c>
      <c r="B35">
        <v>4.18</v>
      </c>
      <c r="C35">
        <f t="shared" si="0"/>
        <v>4.1066666666666665</v>
      </c>
      <c r="D35">
        <f t="shared" si="4"/>
        <v>4.015833333333333</v>
      </c>
      <c r="E35">
        <f t="shared" si="6"/>
        <v>3.9975</v>
      </c>
      <c r="F35" s="2">
        <f t="shared" si="1"/>
        <v>0.01785714285714284</v>
      </c>
      <c r="G35" s="2">
        <f t="shared" si="5"/>
        <v>0.01785714285714284</v>
      </c>
      <c r="H35" s="2">
        <f t="shared" si="7"/>
        <v>0.04565353345841142</v>
      </c>
      <c r="K35">
        <f t="shared" si="2"/>
        <v>4.035</v>
      </c>
      <c r="L35">
        <f t="shared" si="8"/>
        <v>3.9836</v>
      </c>
      <c r="N35" s="2">
        <f t="shared" si="3"/>
        <v>0.0359355638166046</v>
      </c>
      <c r="O35" s="2">
        <f t="shared" si="9"/>
        <v>0.049302138768952626</v>
      </c>
    </row>
    <row r="36" spans="1:15" ht="16.5">
      <c r="A36" s="1">
        <v>39066</v>
      </c>
      <c r="B36">
        <v>4.15</v>
      </c>
      <c r="C36">
        <f t="shared" si="0"/>
        <v>4.126666666666666</v>
      </c>
      <c r="D36">
        <f t="shared" si="4"/>
        <v>4.035833333333334</v>
      </c>
      <c r="E36">
        <f t="shared" si="6"/>
        <v>4.0133333333333345</v>
      </c>
      <c r="F36" s="2">
        <f t="shared" si="1"/>
        <v>0.005654281098546281</v>
      </c>
      <c r="G36" s="2">
        <f t="shared" si="5"/>
        <v>0.005654281098546281</v>
      </c>
      <c r="H36" s="2">
        <f t="shared" si="7"/>
        <v>0.03405315614617918</v>
      </c>
      <c r="K36">
        <f t="shared" si="2"/>
        <v>4.061</v>
      </c>
      <c r="L36">
        <f t="shared" si="8"/>
        <v>4.0036000000000005</v>
      </c>
      <c r="N36" s="2">
        <f t="shared" si="3"/>
        <v>0.021915784289583948</v>
      </c>
      <c r="O36" s="2">
        <f t="shared" si="9"/>
        <v>0.036567089619342553</v>
      </c>
    </row>
    <row r="37" spans="1:15" ht="16.5">
      <c r="A37" s="1">
        <v>39069</v>
      </c>
      <c r="B37">
        <v>4.27</v>
      </c>
      <c r="C37">
        <f t="shared" si="0"/>
        <v>4.168333333333334</v>
      </c>
      <c r="D37">
        <f t="shared" si="4"/>
        <v>4.064166666666666</v>
      </c>
      <c r="E37">
        <f t="shared" si="6"/>
        <v>4.03</v>
      </c>
      <c r="F37" s="2">
        <f t="shared" si="1"/>
        <v>0.024390243902438786</v>
      </c>
      <c r="G37" s="2">
        <f t="shared" si="5"/>
        <v>0.024390243902438786</v>
      </c>
      <c r="H37" s="2">
        <f t="shared" si="7"/>
        <v>0.05955334987593035</v>
      </c>
      <c r="K37">
        <f t="shared" si="2"/>
        <v>4.098999999999999</v>
      </c>
      <c r="L37">
        <f t="shared" si="8"/>
        <v>4.023600000000001</v>
      </c>
      <c r="N37" s="2">
        <f t="shared" si="3"/>
        <v>0.041717492071236956</v>
      </c>
      <c r="O37" s="2">
        <f t="shared" si="9"/>
        <v>0.061238691718858373</v>
      </c>
    </row>
    <row r="38" spans="1:15" ht="16.5">
      <c r="A38" s="1">
        <v>39070</v>
      </c>
      <c r="B38">
        <v>4.3</v>
      </c>
      <c r="C38">
        <f t="shared" si="0"/>
        <v>4.198333333333333</v>
      </c>
      <c r="D38">
        <f t="shared" si="4"/>
        <v>4.098333333333333</v>
      </c>
      <c r="E38">
        <f t="shared" si="6"/>
        <v>4.0425</v>
      </c>
      <c r="F38" s="2">
        <f t="shared" si="1"/>
        <v>0.024215958713775285</v>
      </c>
      <c r="G38" s="2">
        <f t="shared" si="5"/>
        <v>0.024215958713775285</v>
      </c>
      <c r="H38" s="2">
        <f t="shared" si="7"/>
        <v>0.06369820655534926</v>
      </c>
      <c r="K38">
        <f t="shared" si="2"/>
        <v>4.133999999999999</v>
      </c>
      <c r="L38">
        <f t="shared" si="8"/>
        <v>4.040800000000001</v>
      </c>
      <c r="N38" s="2">
        <f t="shared" si="3"/>
        <v>0.04015481373971972</v>
      </c>
      <c r="O38" s="2">
        <f t="shared" si="9"/>
        <v>0.06414571372005518</v>
      </c>
    </row>
    <row r="39" spans="1:15" ht="16.5">
      <c r="A39" s="1">
        <v>39071</v>
      </c>
      <c r="B39">
        <v>4.4</v>
      </c>
      <c r="C39">
        <f t="shared" si="0"/>
        <v>4.240000000000001</v>
      </c>
      <c r="D39">
        <f t="shared" si="4"/>
        <v>4.140833333333332</v>
      </c>
      <c r="E39">
        <f t="shared" si="6"/>
        <v>4.057916666666667</v>
      </c>
      <c r="F39" s="2">
        <f t="shared" si="1"/>
        <v>0.037735849056603585</v>
      </c>
      <c r="G39" s="2">
        <f t="shared" si="5"/>
        <v>0.037735849056603585</v>
      </c>
      <c r="H39" s="2">
        <f t="shared" si="7"/>
        <v>0.08430023616387712</v>
      </c>
      <c r="K39">
        <f t="shared" si="2"/>
        <v>4.176</v>
      </c>
      <c r="L39">
        <f t="shared" si="8"/>
        <v>4.056800000000001</v>
      </c>
      <c r="N39" s="2">
        <f t="shared" si="3"/>
        <v>0.05363984674329506</v>
      </c>
      <c r="O39" s="2">
        <f t="shared" si="9"/>
        <v>0.08459869848156168</v>
      </c>
    </row>
    <row r="40" spans="1:15" ht="16.5">
      <c r="A40" s="1">
        <v>39072</v>
      </c>
      <c r="B40">
        <v>4.4</v>
      </c>
      <c r="C40">
        <f t="shared" si="0"/>
        <v>4.283333333333332</v>
      </c>
      <c r="D40">
        <f t="shared" si="4"/>
        <v>4.178333333333332</v>
      </c>
      <c r="E40">
        <f t="shared" si="6"/>
        <v>4.074166666666667</v>
      </c>
      <c r="F40" s="2">
        <f t="shared" si="1"/>
        <v>0.027237354085603436</v>
      </c>
      <c r="G40" s="2">
        <f t="shared" si="5"/>
        <v>0.027237354085603436</v>
      </c>
      <c r="H40" s="2">
        <f t="shared" si="7"/>
        <v>0.07997545510329318</v>
      </c>
      <c r="K40">
        <f t="shared" si="2"/>
        <v>4.212999999999999</v>
      </c>
      <c r="L40">
        <f t="shared" si="8"/>
        <v>4.071600000000001</v>
      </c>
      <c r="N40" s="2">
        <f t="shared" si="3"/>
        <v>0.04438642297650159</v>
      </c>
      <c r="O40" s="2">
        <f t="shared" si="9"/>
        <v>0.080656253070046</v>
      </c>
    </row>
    <row r="41" spans="1:15" ht="16.5">
      <c r="A41" s="1">
        <v>39073</v>
      </c>
      <c r="B41">
        <v>4.4</v>
      </c>
      <c r="C41">
        <f t="shared" si="0"/>
        <v>4.319999999999999</v>
      </c>
      <c r="D41">
        <f t="shared" si="4"/>
        <v>4.213333333333333</v>
      </c>
      <c r="E41">
        <f t="shared" si="6"/>
        <v>4.090416666666667</v>
      </c>
      <c r="F41" s="2">
        <f t="shared" si="1"/>
        <v>0.018518518518518743</v>
      </c>
      <c r="G41" s="2">
        <f t="shared" si="5"/>
        <v>0.018518518518518743</v>
      </c>
      <c r="H41" s="2">
        <f t="shared" si="7"/>
        <v>0.0756850361617602</v>
      </c>
      <c r="K41">
        <f t="shared" si="2"/>
        <v>4.2509999999999994</v>
      </c>
      <c r="L41">
        <f t="shared" si="8"/>
        <v>4.0872</v>
      </c>
      <c r="N41" s="2">
        <f t="shared" si="3"/>
        <v>0.035050576334980224</v>
      </c>
      <c r="O41" s="2">
        <f t="shared" si="9"/>
        <v>0.07653161088275597</v>
      </c>
    </row>
    <row r="42" spans="1:15" ht="16.5">
      <c r="A42" s="1">
        <v>39078</v>
      </c>
      <c r="B42">
        <v>4.98</v>
      </c>
      <c r="C42">
        <f t="shared" si="0"/>
        <v>4.458333333333334</v>
      </c>
      <c r="D42">
        <f t="shared" si="4"/>
        <v>4.2924999999999995</v>
      </c>
      <c r="E42">
        <f t="shared" si="6"/>
        <v>4.130833333333333</v>
      </c>
      <c r="F42" s="2">
        <f t="shared" si="1"/>
        <v>0.11700934579439247</v>
      </c>
      <c r="G42" s="2">
        <f t="shared" si="5"/>
        <v>0.11700934579439247</v>
      </c>
      <c r="H42" s="2">
        <f t="shared" si="7"/>
        <v>0.205567883800686</v>
      </c>
      <c r="K42">
        <f t="shared" si="2"/>
        <v>4.336999999999999</v>
      </c>
      <c r="L42">
        <f t="shared" si="8"/>
        <v>4.126000000000001</v>
      </c>
      <c r="N42" s="2">
        <f t="shared" si="3"/>
        <v>0.14825916532165132</v>
      </c>
      <c r="O42" s="2">
        <f t="shared" si="9"/>
        <v>0.20698012603005306</v>
      </c>
    </row>
    <row r="43" spans="1:15" ht="16.5">
      <c r="A43" s="1">
        <v>39079</v>
      </c>
      <c r="B43">
        <v>4.93</v>
      </c>
      <c r="C43">
        <f t="shared" si="0"/>
        <v>4.568333333333333</v>
      </c>
      <c r="D43">
        <f t="shared" si="4"/>
        <v>4.368333333333333</v>
      </c>
      <c r="E43">
        <f t="shared" si="6"/>
        <v>4.164166666666667</v>
      </c>
      <c r="F43" s="2">
        <f t="shared" si="1"/>
        <v>0.07916818679314112</v>
      </c>
      <c r="G43" s="2">
        <f t="shared" si="5"/>
        <v>0.07916818679314112</v>
      </c>
      <c r="H43" s="2">
        <f t="shared" si="7"/>
        <v>0.1839103462077246</v>
      </c>
      <c r="K43">
        <f t="shared" si="2"/>
        <v>4.415</v>
      </c>
      <c r="L43">
        <f t="shared" si="8"/>
        <v>4.1628</v>
      </c>
      <c r="N43" s="2">
        <f t="shared" si="3"/>
        <v>0.11664779161947897</v>
      </c>
      <c r="O43" s="2">
        <f t="shared" si="9"/>
        <v>0.1842990294993754</v>
      </c>
    </row>
    <row r="44" spans="1:15" ht="16.5">
      <c r="A44" s="1">
        <v>39080</v>
      </c>
      <c r="B44">
        <v>4.85</v>
      </c>
      <c r="C44">
        <f t="shared" si="0"/>
        <v>4.66</v>
      </c>
      <c r="D44">
        <f t="shared" si="4"/>
        <v>4.429166666666666</v>
      </c>
      <c r="E44">
        <f t="shared" si="6"/>
        <v>4.195</v>
      </c>
      <c r="F44" s="2">
        <f t="shared" si="1"/>
        <v>0.040772532188841096</v>
      </c>
      <c r="G44" s="2">
        <f t="shared" si="5"/>
        <v>0.040772532188841096</v>
      </c>
      <c r="H44" s="2">
        <f t="shared" si="7"/>
        <v>0.1561382598331345</v>
      </c>
      <c r="K44">
        <f t="shared" si="2"/>
        <v>4.486</v>
      </c>
      <c r="L44">
        <f t="shared" si="8"/>
        <v>4.191599999999999</v>
      </c>
      <c r="N44" s="2">
        <f t="shared" si="3"/>
        <v>0.08114132857779757</v>
      </c>
      <c r="O44" s="2">
        <f t="shared" si="9"/>
        <v>0.15707605687565618</v>
      </c>
    </row>
    <row r="45" spans="1:15" ht="16.5">
      <c r="A45" s="1">
        <v>39084</v>
      </c>
      <c r="B45">
        <v>5.12</v>
      </c>
      <c r="C45">
        <f t="shared" si="0"/>
        <v>4.78</v>
      </c>
      <c r="D45">
        <f t="shared" si="4"/>
        <v>4.51</v>
      </c>
      <c r="E45">
        <f t="shared" si="6"/>
        <v>4.238333333333333</v>
      </c>
      <c r="F45" s="2">
        <f t="shared" si="1"/>
        <v>0.07112970711297067</v>
      </c>
      <c r="G45" s="2">
        <f t="shared" si="5"/>
        <v>0.07112970711297067</v>
      </c>
      <c r="H45" s="2">
        <f t="shared" si="7"/>
        <v>0.20802202123476213</v>
      </c>
      <c r="K45">
        <f t="shared" si="2"/>
        <v>4.58</v>
      </c>
      <c r="L45">
        <f t="shared" si="8"/>
        <v>4.232</v>
      </c>
      <c r="N45" s="2">
        <f t="shared" si="3"/>
        <v>0.11790393013100438</v>
      </c>
      <c r="O45" s="2">
        <f t="shared" si="9"/>
        <v>0.2098298676748582</v>
      </c>
    </row>
    <row r="46" spans="1:15" ht="16.5">
      <c r="A46" s="1">
        <v>39085</v>
      </c>
      <c r="B46">
        <v>5.16</v>
      </c>
      <c r="C46">
        <f t="shared" si="0"/>
        <v>4.906666666666667</v>
      </c>
      <c r="D46">
        <f t="shared" si="4"/>
        <v>4.595</v>
      </c>
      <c r="E46">
        <f t="shared" si="6"/>
        <v>4.287916666666667</v>
      </c>
      <c r="F46" s="2">
        <f t="shared" si="1"/>
        <v>0.05163043478260861</v>
      </c>
      <c r="G46" s="2">
        <f t="shared" si="5"/>
        <v>0.05163043478260861</v>
      </c>
      <c r="H46" s="2">
        <f t="shared" si="7"/>
        <v>0.20338159556894372</v>
      </c>
      <c r="K46">
        <f t="shared" si="2"/>
        <v>4.681</v>
      </c>
      <c r="L46">
        <f t="shared" si="8"/>
        <v>4.2752</v>
      </c>
      <c r="N46" s="2">
        <f t="shared" si="3"/>
        <v>0.1023285622730186</v>
      </c>
      <c r="O46" s="2">
        <f t="shared" si="9"/>
        <v>0.20696107784431145</v>
      </c>
    </row>
    <row r="47" spans="1:15" ht="16.5">
      <c r="A47" s="1">
        <v>39086</v>
      </c>
      <c r="B47">
        <v>4.93</v>
      </c>
      <c r="C47">
        <f t="shared" si="0"/>
        <v>4.995</v>
      </c>
      <c r="D47">
        <f t="shared" si="4"/>
        <v>4.6575</v>
      </c>
      <c r="E47">
        <f t="shared" si="6"/>
        <v>4.336666666666667</v>
      </c>
      <c r="F47" s="2">
        <f t="shared" si="1"/>
        <v>-0.013013013013013091</v>
      </c>
      <c r="G47" s="2">
        <f t="shared" si="5"/>
        <v>-0.013013013013013091</v>
      </c>
      <c r="H47" s="2">
        <f t="shared" si="7"/>
        <v>0.13681783243658713</v>
      </c>
      <c r="K47">
        <f t="shared" si="2"/>
        <v>4.746999999999999</v>
      </c>
      <c r="L47">
        <f t="shared" si="8"/>
        <v>4.3136</v>
      </c>
      <c r="N47" s="2">
        <f t="shared" si="3"/>
        <v>0.03855066357699616</v>
      </c>
      <c r="O47" s="2">
        <f t="shared" si="9"/>
        <v>0.14289688427299693</v>
      </c>
    </row>
    <row r="48" spans="1:15" ht="16.5">
      <c r="A48" s="1">
        <v>39087</v>
      </c>
      <c r="B48">
        <v>4.94</v>
      </c>
      <c r="C48">
        <f t="shared" si="0"/>
        <v>4.988333333333333</v>
      </c>
      <c r="D48">
        <f t="shared" si="4"/>
        <v>4.723333333333334</v>
      </c>
      <c r="E48">
        <f t="shared" si="6"/>
        <v>4.379583333333334</v>
      </c>
      <c r="F48" s="2">
        <f t="shared" si="1"/>
        <v>-0.009689274974941443</v>
      </c>
      <c r="G48" s="2">
        <f t="shared" si="5"/>
        <v>-0.009689274974941443</v>
      </c>
      <c r="H48" s="2">
        <f t="shared" si="7"/>
        <v>0.12796118352202457</v>
      </c>
      <c r="K48">
        <f t="shared" si="2"/>
        <v>4.810999999999999</v>
      </c>
      <c r="L48">
        <f t="shared" si="8"/>
        <v>4.3608</v>
      </c>
      <c r="N48" s="2">
        <f t="shared" si="3"/>
        <v>0.02681355227603437</v>
      </c>
      <c r="O48" s="2">
        <f t="shared" si="9"/>
        <v>0.13281966611630897</v>
      </c>
    </row>
    <row r="49" spans="1:15" ht="16.5">
      <c r="A49" s="1">
        <v>39090</v>
      </c>
      <c r="B49">
        <v>4.77</v>
      </c>
      <c r="C49">
        <f t="shared" si="0"/>
        <v>4.961666666666667</v>
      </c>
      <c r="D49">
        <f t="shared" si="4"/>
        <v>4.765</v>
      </c>
      <c r="E49">
        <f t="shared" si="6"/>
        <v>4.414583333333334</v>
      </c>
      <c r="F49" s="2">
        <f t="shared" si="1"/>
        <v>-0.03862949277796452</v>
      </c>
      <c r="G49" s="2">
        <f t="shared" si="5"/>
        <v>-0.03862949277796452</v>
      </c>
      <c r="H49" s="2">
        <f t="shared" si="7"/>
        <v>0.08050967437470485</v>
      </c>
      <c r="K49">
        <f t="shared" si="2"/>
        <v>4.848000000000001</v>
      </c>
      <c r="L49">
        <f t="shared" si="8"/>
        <v>4.3952</v>
      </c>
      <c r="N49" s="2">
        <f t="shared" si="3"/>
        <v>-0.01608910891089133</v>
      </c>
      <c r="O49" s="2">
        <f t="shared" si="9"/>
        <v>0.08527484528576619</v>
      </c>
    </row>
    <row r="50" spans="1:15" ht="16.5">
      <c r="A50" s="1">
        <v>39091</v>
      </c>
      <c r="B50">
        <v>4.68</v>
      </c>
      <c r="C50">
        <f t="shared" si="0"/>
        <v>4.933333333333334</v>
      </c>
      <c r="D50">
        <f t="shared" si="4"/>
        <v>4.796666666666666</v>
      </c>
      <c r="E50">
        <f t="shared" si="6"/>
        <v>4.447499999999999</v>
      </c>
      <c r="F50" s="2">
        <f t="shared" si="1"/>
        <v>-0.05135135135135145</v>
      </c>
      <c r="G50" s="2">
        <f t="shared" si="5"/>
        <v>-0.05135135135135145</v>
      </c>
      <c r="H50" s="2">
        <f t="shared" si="7"/>
        <v>0.05227655986509294</v>
      </c>
      <c r="K50">
        <f t="shared" si="2"/>
        <v>4.8759999999999994</v>
      </c>
      <c r="L50">
        <f t="shared" si="8"/>
        <v>4.4252</v>
      </c>
      <c r="N50" s="2">
        <f t="shared" si="3"/>
        <v>-0.04019688269073005</v>
      </c>
      <c r="O50" s="2">
        <f t="shared" si="9"/>
        <v>0.057579318448883546</v>
      </c>
    </row>
    <row r="51" spans="1:15" ht="16.5">
      <c r="A51" s="1">
        <v>39092</v>
      </c>
      <c r="B51">
        <v>4.63</v>
      </c>
      <c r="C51">
        <f t="shared" si="0"/>
        <v>4.851666666666667</v>
      </c>
      <c r="D51">
        <f t="shared" si="4"/>
        <v>4.815833333333334</v>
      </c>
      <c r="E51">
        <f t="shared" si="6"/>
        <v>4.478333333333332</v>
      </c>
      <c r="F51" s="2">
        <f t="shared" si="1"/>
        <v>-0.0456887667468224</v>
      </c>
      <c r="G51" s="2">
        <f t="shared" si="5"/>
        <v>-0.0456887667468224</v>
      </c>
      <c r="H51" s="2">
        <f t="shared" si="7"/>
        <v>0.03386676590993708</v>
      </c>
      <c r="K51">
        <f t="shared" si="2"/>
        <v>4.898999999999999</v>
      </c>
      <c r="L51">
        <f t="shared" si="8"/>
        <v>4.454799999999999</v>
      </c>
      <c r="N51" s="2">
        <f t="shared" si="3"/>
        <v>-0.054909165135741844</v>
      </c>
      <c r="O51" s="2">
        <f t="shared" si="9"/>
        <v>0.03932836490976052</v>
      </c>
    </row>
    <row r="52" spans="1:15" ht="16.5">
      <c r="A52" s="1">
        <v>39093</v>
      </c>
      <c r="B52">
        <v>4.56</v>
      </c>
      <c r="C52">
        <f t="shared" si="0"/>
        <v>4.751666666666666</v>
      </c>
      <c r="D52">
        <f t="shared" si="4"/>
        <v>4.829166666666667</v>
      </c>
      <c r="E52">
        <f t="shared" si="6"/>
        <v>4.503749999999999</v>
      </c>
      <c r="F52" s="2">
        <f t="shared" si="1"/>
        <v>-0.04033672395650644</v>
      </c>
      <c r="G52" s="2">
        <f t="shared" si="5"/>
        <v>-0.04033672395650644</v>
      </c>
      <c r="H52" s="2">
        <f t="shared" si="7"/>
        <v>0.012489592006661197</v>
      </c>
      <c r="K52">
        <f t="shared" si="2"/>
        <v>4.857000000000001</v>
      </c>
      <c r="L52">
        <f t="shared" si="8"/>
        <v>4.4815999999999985</v>
      </c>
      <c r="N52" s="2">
        <f t="shared" si="3"/>
        <v>-0.061148857319333214</v>
      </c>
      <c r="O52" s="2">
        <f t="shared" si="9"/>
        <v>0.017493752231346207</v>
      </c>
    </row>
    <row r="53" spans="1:15" ht="16.5">
      <c r="A53" s="1">
        <v>39094</v>
      </c>
      <c r="B53">
        <v>4.61</v>
      </c>
      <c r="C53">
        <f t="shared" si="0"/>
        <v>4.698333333333333</v>
      </c>
      <c r="D53">
        <f t="shared" si="4"/>
        <v>4.846666666666667</v>
      </c>
      <c r="E53">
        <f t="shared" si="6"/>
        <v>4.529999999999999</v>
      </c>
      <c r="F53" s="2">
        <f t="shared" si="1"/>
        <v>-0.018800993260021198</v>
      </c>
      <c r="G53" s="2">
        <f t="shared" si="5"/>
        <v>-0.018800993260021198</v>
      </c>
      <c r="H53" s="2">
        <f t="shared" si="7"/>
        <v>0.01766004415011059</v>
      </c>
      <c r="K53">
        <f t="shared" si="2"/>
        <v>4.825000000000001</v>
      </c>
      <c r="L53">
        <f t="shared" si="8"/>
        <v>4.507999999999999</v>
      </c>
      <c r="N53" s="2">
        <f t="shared" si="3"/>
        <v>-0.044559585492228125</v>
      </c>
      <c r="O53" s="2">
        <f t="shared" si="9"/>
        <v>0.022626441881100537</v>
      </c>
    </row>
    <row r="54" spans="1:15" ht="16.5">
      <c r="A54" s="1">
        <v>39097</v>
      </c>
      <c r="B54">
        <v>4.72</v>
      </c>
      <c r="C54">
        <f t="shared" si="0"/>
        <v>4.661666666666666</v>
      </c>
      <c r="D54">
        <f t="shared" si="4"/>
        <v>4.825</v>
      </c>
      <c r="E54">
        <f t="shared" si="6"/>
        <v>4.558749999999999</v>
      </c>
      <c r="F54" s="2">
        <f t="shared" si="1"/>
        <v>0.012513407222023648</v>
      </c>
      <c r="G54" s="2">
        <f t="shared" si="5"/>
        <v>0.012513407222023648</v>
      </c>
      <c r="H54" s="2">
        <f t="shared" si="7"/>
        <v>0.035371538250617125</v>
      </c>
      <c r="K54">
        <f t="shared" si="2"/>
        <v>4.812</v>
      </c>
      <c r="L54">
        <f t="shared" si="8"/>
        <v>4.537599999999999</v>
      </c>
      <c r="N54" s="2">
        <f t="shared" si="3"/>
        <v>-0.01911886949293444</v>
      </c>
      <c r="O54" s="2">
        <f t="shared" si="9"/>
        <v>0.040197461212976106</v>
      </c>
    </row>
    <row r="55" spans="1:15" ht="16.5">
      <c r="A55" s="1">
        <v>39098</v>
      </c>
      <c r="B55">
        <v>4.74</v>
      </c>
      <c r="C55">
        <f t="shared" si="0"/>
        <v>4.656666666666666</v>
      </c>
      <c r="D55">
        <f t="shared" si="4"/>
        <v>4.809166666666667</v>
      </c>
      <c r="E55">
        <f t="shared" si="6"/>
        <v>4.588749999999998</v>
      </c>
      <c r="F55" s="2">
        <f t="shared" si="1"/>
        <v>0.01789549033643535</v>
      </c>
      <c r="G55" s="2">
        <f t="shared" si="5"/>
        <v>0.01789549033643535</v>
      </c>
      <c r="H55" s="2">
        <f t="shared" si="7"/>
        <v>0.03296104603650274</v>
      </c>
      <c r="K55">
        <f t="shared" si="2"/>
        <v>4.774</v>
      </c>
      <c r="L55">
        <f t="shared" si="8"/>
        <v>4.565999999999999</v>
      </c>
      <c r="N55" s="2">
        <f t="shared" si="3"/>
        <v>-0.007121910347716759</v>
      </c>
      <c r="O55" s="2">
        <f t="shared" si="9"/>
        <v>0.03810775295663629</v>
      </c>
    </row>
    <row r="56" spans="1:15" ht="16.5">
      <c r="A56" s="1">
        <v>39099</v>
      </c>
      <c r="B56">
        <v>4.66</v>
      </c>
      <c r="C56">
        <f t="shared" si="0"/>
        <v>4.653333333333333</v>
      </c>
      <c r="D56">
        <f t="shared" si="4"/>
        <v>4.793333333333334</v>
      </c>
      <c r="E56">
        <f t="shared" si="6"/>
        <v>4.611249999999998</v>
      </c>
      <c r="F56" s="2">
        <f t="shared" si="1"/>
        <v>0.0014326647564470245</v>
      </c>
      <c r="G56" s="2">
        <f t="shared" si="5"/>
        <v>0.0014326647564470245</v>
      </c>
      <c r="H56" s="2">
        <f t="shared" si="7"/>
        <v>0.010571970723773786</v>
      </c>
      <c r="K56">
        <f t="shared" si="2"/>
        <v>4.723999999999999</v>
      </c>
      <c r="L56">
        <f t="shared" si="8"/>
        <v>4.591599999999999</v>
      </c>
      <c r="N56" s="2">
        <f t="shared" si="3"/>
        <v>-0.013547840812870275</v>
      </c>
      <c r="O56" s="2">
        <f t="shared" si="9"/>
        <v>0.014896768011151095</v>
      </c>
    </row>
    <row r="57" spans="1:15" ht="16.5">
      <c r="A57" s="1">
        <v>39100</v>
      </c>
      <c r="B57">
        <v>4.61</v>
      </c>
      <c r="C57">
        <f t="shared" si="0"/>
        <v>4.65</v>
      </c>
      <c r="D57">
        <f t="shared" si="4"/>
        <v>4.7508333333333335</v>
      </c>
      <c r="E57">
        <f t="shared" si="6"/>
        <v>4.630416666666666</v>
      </c>
      <c r="F57" s="2">
        <f t="shared" si="1"/>
        <v>-0.008602150537634416</v>
      </c>
      <c r="G57" s="2">
        <f t="shared" si="5"/>
        <v>-0.008602150537634416</v>
      </c>
      <c r="H57" s="2">
        <f t="shared" si="7"/>
        <v>-0.004409250427427164</v>
      </c>
      <c r="K57">
        <f t="shared" si="2"/>
        <v>4.692</v>
      </c>
      <c r="L57">
        <f t="shared" si="8"/>
        <v>4.611199999999998</v>
      </c>
      <c r="N57" s="2">
        <f t="shared" si="3"/>
        <v>-0.017476555839727164</v>
      </c>
      <c r="O57" s="2">
        <f t="shared" si="9"/>
        <v>-0.0002602359472584342</v>
      </c>
    </row>
    <row r="58" spans="1:15" ht="16.5">
      <c r="A58" s="1">
        <v>39101</v>
      </c>
      <c r="B58">
        <v>4.6</v>
      </c>
      <c r="C58">
        <f t="shared" si="0"/>
        <v>4.656666666666666</v>
      </c>
      <c r="D58">
        <f t="shared" si="4"/>
        <v>4.704166666666667</v>
      </c>
      <c r="E58">
        <f t="shared" si="6"/>
        <v>4.649583333333333</v>
      </c>
      <c r="F58" s="2">
        <f t="shared" si="1"/>
        <v>-0.012168933428775945</v>
      </c>
      <c r="G58" s="2">
        <f t="shared" si="5"/>
        <v>-0.012168933428775945</v>
      </c>
      <c r="H58" s="2">
        <f t="shared" si="7"/>
        <v>-0.010664037996236265</v>
      </c>
      <c r="K58">
        <f t="shared" si="2"/>
        <v>4.6579999999999995</v>
      </c>
      <c r="L58">
        <f t="shared" si="8"/>
        <v>4.629199999999999</v>
      </c>
      <c r="N58" s="2">
        <f t="shared" si="3"/>
        <v>-0.012451696006869866</v>
      </c>
      <c r="O58" s="2">
        <f t="shared" si="9"/>
        <v>-0.00630778536248152</v>
      </c>
    </row>
    <row r="59" spans="1:15" ht="16.5">
      <c r="A59" s="1">
        <v>39104</v>
      </c>
      <c r="B59">
        <v>4.62</v>
      </c>
      <c r="C59">
        <f t="shared" si="0"/>
        <v>4.658333333333333</v>
      </c>
      <c r="D59">
        <f t="shared" si="4"/>
        <v>4.678333333333334</v>
      </c>
      <c r="E59">
        <f t="shared" si="6"/>
        <v>4.667916666666666</v>
      </c>
      <c r="F59" s="2">
        <f t="shared" si="1"/>
        <v>-0.00822898032200353</v>
      </c>
      <c r="G59" s="2">
        <f t="shared" si="5"/>
        <v>-0.00822898032200353</v>
      </c>
      <c r="H59" s="2">
        <f t="shared" si="7"/>
        <v>-0.010265107560474671</v>
      </c>
      <c r="K59">
        <f t="shared" si="2"/>
        <v>4.642999999999999</v>
      </c>
      <c r="L59">
        <f t="shared" si="8"/>
        <v>4.6484</v>
      </c>
      <c r="N59" s="2">
        <f t="shared" si="3"/>
        <v>-0.004953693732500281</v>
      </c>
      <c r="O59" s="2">
        <f t="shared" si="9"/>
        <v>-0.006109629119697001</v>
      </c>
    </row>
    <row r="60" spans="1:15" ht="16.5">
      <c r="A60" s="1">
        <v>39105</v>
      </c>
      <c r="B60">
        <v>4.63</v>
      </c>
      <c r="C60">
        <f t="shared" si="0"/>
        <v>4.6433333333333335</v>
      </c>
      <c r="D60">
        <f t="shared" si="4"/>
        <v>4.652499999999999</v>
      </c>
      <c r="E60">
        <f t="shared" si="6"/>
        <v>4.687916666666665</v>
      </c>
      <c r="F60" s="2">
        <f t="shared" si="1"/>
        <v>-0.002871500358937611</v>
      </c>
      <c r="G60" s="2">
        <f t="shared" si="5"/>
        <v>-0.002871500358937611</v>
      </c>
      <c r="H60" s="2">
        <f t="shared" si="7"/>
        <v>-0.012354457381565839</v>
      </c>
      <c r="K60">
        <f t="shared" si="2"/>
        <v>4.638</v>
      </c>
      <c r="L60">
        <f t="shared" si="8"/>
        <v>4.666399999999999</v>
      </c>
      <c r="N60" s="2">
        <f t="shared" si="3"/>
        <v>-0.0017248814144027614</v>
      </c>
      <c r="O60" s="2">
        <f t="shared" si="9"/>
        <v>-0.0078004457397564606</v>
      </c>
    </row>
    <row r="61" spans="1:15" ht="16.5">
      <c r="A61" s="1">
        <v>39106</v>
      </c>
      <c r="B61">
        <v>4.68</v>
      </c>
      <c r="C61">
        <f t="shared" si="0"/>
        <v>4.633333333333333</v>
      </c>
      <c r="D61">
        <f t="shared" si="4"/>
        <v>4.645</v>
      </c>
      <c r="E61">
        <f t="shared" si="6"/>
        <v>4.704999999999999</v>
      </c>
      <c r="F61" s="2">
        <f t="shared" si="1"/>
        <v>0.010071942446043208</v>
      </c>
      <c r="G61" s="2">
        <f t="shared" si="5"/>
        <v>0.010071942446043208</v>
      </c>
      <c r="H61" s="2">
        <f t="shared" si="7"/>
        <v>-0.005313496280552491</v>
      </c>
      <c r="K61">
        <f t="shared" si="2"/>
        <v>4.643</v>
      </c>
      <c r="L61">
        <f t="shared" si="8"/>
        <v>4.687599999999999</v>
      </c>
      <c r="N61" s="2">
        <f t="shared" si="3"/>
        <v>0.007968985569674764</v>
      </c>
      <c r="O61" s="2">
        <f t="shared" si="9"/>
        <v>-0.0016212987456265817</v>
      </c>
    </row>
    <row r="62" spans="1:15" ht="16.5">
      <c r="A62" s="1">
        <v>39107</v>
      </c>
      <c r="B62">
        <v>4.67</v>
      </c>
      <c r="C62">
        <f t="shared" si="0"/>
        <v>4.635000000000001</v>
      </c>
      <c r="D62">
        <f t="shared" si="4"/>
        <v>4.644166666666667</v>
      </c>
      <c r="E62">
        <f t="shared" si="6"/>
        <v>4.720416666666666</v>
      </c>
      <c r="F62" s="2">
        <f t="shared" si="1"/>
        <v>0.007551240560949137</v>
      </c>
      <c r="G62" s="2">
        <f t="shared" si="5"/>
        <v>0.007551240560949137</v>
      </c>
      <c r="H62" s="2">
        <f t="shared" si="7"/>
        <v>-0.010680554329596494</v>
      </c>
      <c r="K62">
        <f t="shared" si="2"/>
        <v>4.654</v>
      </c>
      <c r="L62">
        <f t="shared" si="8"/>
        <v>4.7036</v>
      </c>
      <c r="N62" s="2">
        <f t="shared" si="3"/>
        <v>0.0034379028792436645</v>
      </c>
      <c r="O62" s="2">
        <f t="shared" si="9"/>
        <v>-0.007143464580321425</v>
      </c>
    </row>
    <row r="63" spans="1:15" ht="16.5">
      <c r="A63" s="1">
        <v>39108</v>
      </c>
      <c r="B63">
        <v>4.6</v>
      </c>
      <c r="C63">
        <f t="shared" si="0"/>
        <v>4.633333333333333</v>
      </c>
      <c r="D63">
        <f t="shared" si="4"/>
        <v>4.641666666666667</v>
      </c>
      <c r="E63">
        <f t="shared" si="6"/>
        <v>4.72875</v>
      </c>
      <c r="F63" s="2">
        <f t="shared" si="1"/>
        <v>-0.007194244604316522</v>
      </c>
      <c r="G63" s="2">
        <f t="shared" si="5"/>
        <v>-0.007194244604316522</v>
      </c>
      <c r="H63" s="2">
        <f t="shared" si="7"/>
        <v>-0.027227068464181898</v>
      </c>
      <c r="K63">
        <f t="shared" si="2"/>
        <v>4.6530000000000005</v>
      </c>
      <c r="L63">
        <f t="shared" si="8"/>
        <v>4.7155999999999985</v>
      </c>
      <c r="N63" s="2">
        <f t="shared" si="3"/>
        <v>-0.011390500752203056</v>
      </c>
      <c r="O63" s="2">
        <f t="shared" si="9"/>
        <v>-0.024514377809822473</v>
      </c>
    </row>
    <row r="64" spans="1:15" ht="16.5">
      <c r="A64" s="1">
        <v>39111</v>
      </c>
      <c r="B64">
        <v>4.57</v>
      </c>
      <c r="C64">
        <f t="shared" si="0"/>
        <v>4.628333333333334</v>
      </c>
      <c r="D64">
        <f t="shared" si="4"/>
        <v>4.6425</v>
      </c>
      <c r="E64">
        <f t="shared" si="6"/>
        <v>4.735833333333333</v>
      </c>
      <c r="F64" s="2">
        <f t="shared" si="1"/>
        <v>-0.012603528988116723</v>
      </c>
      <c r="G64" s="2">
        <f t="shared" si="5"/>
        <v>-0.012603528988116723</v>
      </c>
      <c r="H64" s="2">
        <f t="shared" si="7"/>
        <v>-0.03501671652296307</v>
      </c>
      <c r="K64">
        <f t="shared" si="2"/>
        <v>4.638</v>
      </c>
      <c r="L64">
        <f t="shared" si="8"/>
        <v>4.7224</v>
      </c>
      <c r="N64" s="2">
        <f t="shared" si="3"/>
        <v>-0.014661492022423376</v>
      </c>
      <c r="O64" s="2">
        <f t="shared" si="9"/>
        <v>-0.03227172624089448</v>
      </c>
    </row>
    <row r="65" spans="1:15" ht="16.5">
      <c r="A65" s="1">
        <v>39112</v>
      </c>
      <c r="B65">
        <v>4.57</v>
      </c>
      <c r="C65">
        <f t="shared" si="0"/>
        <v>4.62</v>
      </c>
      <c r="D65">
        <f t="shared" si="4"/>
        <v>4.639166666666667</v>
      </c>
      <c r="E65">
        <f t="shared" si="6"/>
        <v>4.742916666666666</v>
      </c>
      <c r="F65" s="2">
        <f t="shared" si="1"/>
        <v>-0.010822510822510784</v>
      </c>
      <c r="G65" s="2">
        <f t="shared" si="5"/>
        <v>-0.010822510822510784</v>
      </c>
      <c r="H65" s="2">
        <f t="shared" si="7"/>
        <v>-0.036457875779671245</v>
      </c>
      <c r="K65">
        <f t="shared" si="2"/>
        <v>4.621</v>
      </c>
      <c r="L65">
        <f t="shared" si="8"/>
        <v>4.7292</v>
      </c>
      <c r="N65" s="2">
        <f t="shared" si="3"/>
        <v>-0.011036572170525893</v>
      </c>
      <c r="O65" s="2">
        <f t="shared" si="9"/>
        <v>-0.0336631988496996</v>
      </c>
    </row>
    <row r="66" spans="1:15" ht="16.5">
      <c r="A66" s="1">
        <v>39113</v>
      </c>
      <c r="B66">
        <v>4.54</v>
      </c>
      <c r="C66">
        <f t="shared" si="0"/>
        <v>4.6049999999999995</v>
      </c>
      <c r="D66">
        <f t="shared" si="4"/>
        <v>4.6241666666666665</v>
      </c>
      <c r="E66">
        <f t="shared" si="6"/>
        <v>4.724583333333333</v>
      </c>
      <c r="F66" s="2">
        <f t="shared" si="1"/>
        <v>-0.01411509229098795</v>
      </c>
      <c r="G66" s="2">
        <f t="shared" si="5"/>
        <v>-0.01411509229098795</v>
      </c>
      <c r="H66" s="2">
        <f t="shared" si="7"/>
        <v>-0.03906870094364582</v>
      </c>
      <c r="K66">
        <f t="shared" si="2"/>
        <v>4.609</v>
      </c>
      <c r="L66">
        <f t="shared" si="8"/>
        <v>4.7348</v>
      </c>
      <c r="N66" s="2">
        <f t="shared" si="3"/>
        <v>-0.014970709481449327</v>
      </c>
      <c r="O66" s="2">
        <f t="shared" si="9"/>
        <v>-0.04114218129593644</v>
      </c>
    </row>
    <row r="67" spans="1:15" ht="16.5">
      <c r="A67" s="1">
        <v>39114</v>
      </c>
      <c r="B67">
        <v>4.46</v>
      </c>
      <c r="C67">
        <f t="shared" si="0"/>
        <v>4.568333333333333</v>
      </c>
      <c r="D67">
        <f t="shared" si="4"/>
        <v>4.600833333333333</v>
      </c>
      <c r="E67">
        <f t="shared" si="6"/>
        <v>4.704999999999999</v>
      </c>
      <c r="F67" s="2">
        <f t="shared" si="1"/>
        <v>-0.023713973002553825</v>
      </c>
      <c r="G67" s="2">
        <f t="shared" si="5"/>
        <v>-0.023713973002553825</v>
      </c>
      <c r="H67" s="2">
        <f t="shared" si="7"/>
        <v>-0.05207226354941536</v>
      </c>
      <c r="K67">
        <f t="shared" si="2"/>
        <v>4.593999999999999</v>
      </c>
      <c r="L67">
        <f t="shared" si="8"/>
        <v>4.7139999999999995</v>
      </c>
      <c r="N67" s="2">
        <f t="shared" si="3"/>
        <v>-0.029168480626904542</v>
      </c>
      <c r="O67" s="2">
        <f t="shared" si="9"/>
        <v>-0.05388205345778523</v>
      </c>
    </row>
    <row r="68" spans="1:15" ht="16.5">
      <c r="A68" s="1">
        <v>39115</v>
      </c>
      <c r="B68">
        <v>4.52</v>
      </c>
      <c r="C68">
        <f t="shared" si="0"/>
        <v>4.543333333333334</v>
      </c>
      <c r="D68">
        <f t="shared" si="4"/>
        <v>4.589166666666667</v>
      </c>
      <c r="E68">
        <f t="shared" si="6"/>
        <v>4.691249999999999</v>
      </c>
      <c r="F68" s="2">
        <f t="shared" si="1"/>
        <v>-0.005135730007336973</v>
      </c>
      <c r="G68" s="2">
        <f t="shared" si="5"/>
        <v>-0.005135730007336973</v>
      </c>
      <c r="H68" s="2">
        <f t="shared" si="7"/>
        <v>-0.03650413002930982</v>
      </c>
      <c r="K68">
        <f t="shared" si="2"/>
        <v>4.586</v>
      </c>
      <c r="L68">
        <f t="shared" si="8"/>
        <v>4.6975999999999996</v>
      </c>
      <c r="N68" s="2">
        <f t="shared" si="3"/>
        <v>-0.014391626689926018</v>
      </c>
      <c r="O68" s="2">
        <f t="shared" si="9"/>
        <v>-0.03780653950953678</v>
      </c>
    </row>
    <row r="69" spans="1:15" ht="16.5">
      <c r="A69" s="1">
        <v>39118</v>
      </c>
      <c r="B69">
        <v>4.55</v>
      </c>
      <c r="C69">
        <f t="shared" si="0"/>
        <v>4.535</v>
      </c>
      <c r="D69">
        <f t="shared" si="4"/>
        <v>4.584166666666666</v>
      </c>
      <c r="E69">
        <f t="shared" si="6"/>
        <v>4.6674999999999995</v>
      </c>
      <c r="F69" s="2">
        <f t="shared" si="1"/>
        <v>0.00330760749724359</v>
      </c>
      <c r="G69" s="2">
        <f t="shared" si="5"/>
        <v>0.00330760749724359</v>
      </c>
      <c r="H69" s="2">
        <f t="shared" si="7"/>
        <v>-0.025174076057846755</v>
      </c>
      <c r="K69">
        <f t="shared" si="2"/>
        <v>4.578999999999999</v>
      </c>
      <c r="L69">
        <f t="shared" si="8"/>
        <v>4.685599999999999</v>
      </c>
      <c r="N69" s="2">
        <f t="shared" si="3"/>
        <v>-0.006333260537234993</v>
      </c>
      <c r="O69" s="2">
        <f t="shared" si="9"/>
        <v>-0.028939730237322714</v>
      </c>
    </row>
    <row r="70" spans="1:15" ht="16.5">
      <c r="A70" s="1">
        <v>39119</v>
      </c>
      <c r="B70">
        <v>4.56</v>
      </c>
      <c r="C70">
        <f t="shared" si="0"/>
        <v>4.533333333333333</v>
      </c>
      <c r="D70">
        <f t="shared" si="4"/>
        <v>4.5808333333333335</v>
      </c>
      <c r="E70">
        <f t="shared" si="6"/>
        <v>4.642499999999999</v>
      </c>
      <c r="F70" s="2">
        <f t="shared" si="1"/>
        <v>0.005882352941176411</v>
      </c>
      <c r="G70" s="2">
        <f t="shared" si="5"/>
        <v>0.005882352941176411</v>
      </c>
      <c r="H70" s="2">
        <f t="shared" si="7"/>
        <v>-0.017770597738287472</v>
      </c>
      <c r="K70">
        <f t="shared" si="2"/>
        <v>4.572</v>
      </c>
      <c r="L70">
        <f t="shared" si="8"/>
        <v>4.6632</v>
      </c>
      <c r="N70" s="2">
        <f t="shared" si="3"/>
        <v>-0.002624671916010598</v>
      </c>
      <c r="O70" s="2">
        <f t="shared" si="9"/>
        <v>-0.022130725681935193</v>
      </c>
    </row>
    <row r="71" spans="1:15" ht="16.5">
      <c r="A71" s="1">
        <v>39120</v>
      </c>
      <c r="B71">
        <v>4.66</v>
      </c>
      <c r="C71">
        <f t="shared" si="0"/>
        <v>4.548333333333333</v>
      </c>
      <c r="D71">
        <f t="shared" si="4"/>
        <v>4.584166666666666</v>
      </c>
      <c r="E71">
        <f t="shared" si="6"/>
        <v>4.631249999999999</v>
      </c>
      <c r="F71" s="2">
        <f t="shared" si="1"/>
        <v>0.024551117625503976</v>
      </c>
      <c r="G71" s="2">
        <f t="shared" si="5"/>
        <v>0.024551117625503976</v>
      </c>
      <c r="H71" s="2">
        <f t="shared" si="7"/>
        <v>0.00620782726045914</v>
      </c>
      <c r="K71">
        <f t="shared" si="2"/>
        <v>4.57</v>
      </c>
      <c r="L71">
        <f t="shared" si="8"/>
        <v>4.643199999999999</v>
      </c>
      <c r="N71" s="2">
        <f t="shared" si="3"/>
        <v>0.01969365426695839</v>
      </c>
      <c r="O71" s="2">
        <f t="shared" si="9"/>
        <v>0.003618194348725193</v>
      </c>
    </row>
    <row r="72" spans="1:15" ht="16.5">
      <c r="A72" s="1">
        <v>39121</v>
      </c>
      <c r="B72">
        <v>4.7</v>
      </c>
      <c r="C72">
        <f aca="true" t="shared" si="10" ref="C72:C135">AVERAGE(B67:B72)</f>
        <v>4.575</v>
      </c>
      <c r="D72">
        <f t="shared" si="4"/>
        <v>4.59</v>
      </c>
      <c r="E72">
        <f t="shared" si="6"/>
        <v>4.621249999999999</v>
      </c>
      <c r="F72" s="2">
        <f aca="true" t="shared" si="11" ref="F72:F135">(B72-C72)/C72</f>
        <v>0.0273224043715847</v>
      </c>
      <c r="G72" s="2">
        <f t="shared" si="5"/>
        <v>0.0273224043715847</v>
      </c>
      <c r="H72" s="2">
        <f t="shared" si="7"/>
        <v>0.017040843927509056</v>
      </c>
      <c r="K72">
        <f t="shared" si="2"/>
        <v>4.573</v>
      </c>
      <c r="L72">
        <f t="shared" si="8"/>
        <v>4.6339999999999995</v>
      </c>
      <c r="N72" s="2">
        <f t="shared" si="3"/>
        <v>0.027771703476929754</v>
      </c>
      <c r="O72" s="2">
        <f t="shared" si="9"/>
        <v>0.014242555028053676</v>
      </c>
    </row>
    <row r="73" spans="1:16" ht="16.5">
      <c r="A73" s="1">
        <v>39122</v>
      </c>
      <c r="B73">
        <v>4.68</v>
      </c>
      <c r="C73">
        <f t="shared" si="10"/>
        <v>4.611666666666666</v>
      </c>
      <c r="D73">
        <f t="shared" si="4"/>
        <v>4.590000000000001</v>
      </c>
      <c r="E73">
        <f t="shared" si="6"/>
        <v>4.617499999999999</v>
      </c>
      <c r="F73" s="2">
        <f t="shared" si="11"/>
        <v>0.01481749186844959</v>
      </c>
      <c r="G73" s="2">
        <f t="shared" si="5"/>
        <v>0.01481749186844959</v>
      </c>
      <c r="H73" s="2">
        <f t="shared" si="7"/>
        <v>0.013535462912831815</v>
      </c>
      <c r="K73">
        <f t="shared" si="2"/>
        <v>4.581</v>
      </c>
      <c r="L73">
        <f t="shared" si="8"/>
        <v>4.623599999999999</v>
      </c>
      <c r="M73">
        <f>AVERAGE(B2:B73)</f>
        <v>4.2777777777777795</v>
      </c>
      <c r="N73" s="2">
        <f t="shared" si="3"/>
        <v>0.02161100196463639</v>
      </c>
      <c r="O73" s="2">
        <f t="shared" si="9"/>
        <v>0.012198287049052882</v>
      </c>
      <c r="P73" s="2">
        <f>(B73-M73)/M73</f>
        <v>0.09402597402597353</v>
      </c>
    </row>
    <row r="74" spans="1:16" ht="16.5">
      <c r="A74" s="1">
        <v>39125</v>
      </c>
      <c r="B74">
        <v>4.69</v>
      </c>
      <c r="C74">
        <f t="shared" si="10"/>
        <v>4.64</v>
      </c>
      <c r="D74">
        <f t="shared" si="4"/>
        <v>4.591666666666667</v>
      </c>
      <c r="E74">
        <f t="shared" si="6"/>
        <v>4.617916666666666</v>
      </c>
      <c r="F74" s="2">
        <f t="shared" si="11"/>
        <v>0.01077586206896567</v>
      </c>
      <c r="G74" s="2">
        <f t="shared" si="5"/>
        <v>0.01077586206896567</v>
      </c>
      <c r="H74" s="2">
        <f t="shared" si="7"/>
        <v>0.015609492014797667</v>
      </c>
      <c r="K74">
        <f t="shared" si="2"/>
        <v>4.593</v>
      </c>
      <c r="L74">
        <f t="shared" si="8"/>
        <v>4.620399999999998</v>
      </c>
      <c r="M74">
        <f aca="true" t="shared" si="12" ref="M74:M137">AVERAGE(B3:B74)</f>
        <v>4.29402777777778</v>
      </c>
      <c r="N74" s="2">
        <f t="shared" si="3"/>
        <v>0.021119094273895148</v>
      </c>
      <c r="O74" s="2">
        <f t="shared" si="9"/>
        <v>0.015063630854471936</v>
      </c>
      <c r="P74" s="2">
        <f aca="true" t="shared" si="13" ref="P74:P137">(B74-M74)/M74</f>
        <v>0.09221463919526432</v>
      </c>
    </row>
    <row r="75" spans="1:16" ht="16.5">
      <c r="A75" s="1">
        <v>39126</v>
      </c>
      <c r="B75">
        <v>4.6</v>
      </c>
      <c r="C75">
        <f t="shared" si="10"/>
        <v>4.648333333333333</v>
      </c>
      <c r="D75">
        <f t="shared" si="4"/>
        <v>4.591666666666667</v>
      </c>
      <c r="E75">
        <f t="shared" si="6"/>
        <v>4.616666666666666</v>
      </c>
      <c r="F75" s="2">
        <f t="shared" si="11"/>
        <v>-0.01039799211186815</v>
      </c>
      <c r="G75" s="2">
        <f t="shared" si="5"/>
        <v>-0.01039799211186815</v>
      </c>
      <c r="H75" s="2">
        <f t="shared" si="7"/>
        <v>-0.003610108303249085</v>
      </c>
      <c r="K75">
        <f t="shared" si="2"/>
        <v>4.596</v>
      </c>
      <c r="L75">
        <f t="shared" si="8"/>
        <v>4.6171999999999995</v>
      </c>
      <c r="M75">
        <f t="shared" si="12"/>
        <v>4.309583333333335</v>
      </c>
      <c r="N75" s="2">
        <f t="shared" si="3"/>
        <v>0.0008703220191469886</v>
      </c>
      <c r="O75" s="2">
        <f t="shared" si="9"/>
        <v>-0.00372520142077447</v>
      </c>
      <c r="P75" s="2">
        <f t="shared" si="13"/>
        <v>0.06738857198104947</v>
      </c>
    </row>
    <row r="76" spans="1:16" ht="16.5">
      <c r="A76" s="1">
        <v>39127</v>
      </c>
      <c r="B76">
        <v>4.6</v>
      </c>
      <c r="C76">
        <f t="shared" si="10"/>
        <v>4.655</v>
      </c>
      <c r="D76">
        <f t="shared" si="4"/>
        <v>4.594166666666667</v>
      </c>
      <c r="E76">
        <f t="shared" si="6"/>
        <v>4.618333333333332</v>
      </c>
      <c r="F76" s="2">
        <f t="shared" si="11"/>
        <v>-0.011815252416756305</v>
      </c>
      <c r="G76" s="2">
        <f t="shared" si="5"/>
        <v>-0.011815252416756305</v>
      </c>
      <c r="H76" s="2">
        <f t="shared" si="7"/>
        <v>-0.0039696860339226234</v>
      </c>
      <c r="K76">
        <f t="shared" si="2"/>
        <v>4.601999999999999</v>
      </c>
      <c r="L76">
        <f t="shared" si="8"/>
        <v>4.615999999999999</v>
      </c>
      <c r="M76">
        <f t="shared" si="12"/>
        <v>4.325000000000002</v>
      </c>
      <c r="N76" s="2">
        <f t="shared" si="3"/>
        <v>-0.0004345936549325902</v>
      </c>
      <c r="O76" s="2">
        <f t="shared" si="9"/>
        <v>-0.0034662045060656695</v>
      </c>
      <c r="P76" s="2">
        <f t="shared" si="13"/>
        <v>0.06358381502890117</v>
      </c>
    </row>
    <row r="77" spans="1:16" ht="16.5">
      <c r="A77" s="1">
        <v>39128</v>
      </c>
      <c r="B77">
        <v>4.62</v>
      </c>
      <c r="C77">
        <f t="shared" si="10"/>
        <v>4.648333333333334</v>
      </c>
      <c r="D77">
        <f t="shared" si="4"/>
        <v>4.598333333333334</v>
      </c>
      <c r="E77">
        <f t="shared" si="6"/>
        <v>4.6187499999999995</v>
      </c>
      <c r="F77" s="2">
        <f t="shared" si="11"/>
        <v>-0.006095374686267667</v>
      </c>
      <c r="G77" s="2">
        <f t="shared" si="5"/>
        <v>-0.006095374686267667</v>
      </c>
      <c r="H77" s="2">
        <f t="shared" si="7"/>
        <v>0.0002706359945874186</v>
      </c>
      <c r="K77">
        <f aca="true" t="shared" si="14" ref="K77:K140">AVERAGE(B68:B77)</f>
        <v>4.618</v>
      </c>
      <c r="L77">
        <f t="shared" si="8"/>
        <v>4.618399999999999</v>
      </c>
      <c r="M77">
        <f t="shared" si="12"/>
        <v>4.340555555555557</v>
      </c>
      <c r="N77" s="2">
        <f aca="true" t="shared" si="15" ref="N77:N140">(B77-K77)/K77</f>
        <v>0.00043308791684707224</v>
      </c>
      <c r="O77" s="2">
        <f t="shared" si="9"/>
        <v>0.0003464403256540603</v>
      </c>
      <c r="P77" s="2">
        <f t="shared" si="13"/>
        <v>0.06437987968769959</v>
      </c>
    </row>
    <row r="78" spans="1:16" ht="16.5">
      <c r="A78" s="1">
        <v>39129</v>
      </c>
      <c r="B78">
        <v>4.65</v>
      </c>
      <c r="C78">
        <f t="shared" si="10"/>
        <v>4.640000000000001</v>
      </c>
      <c r="D78">
        <f aca="true" t="shared" si="16" ref="D78:D141">AVERAGE(B67:B78)</f>
        <v>4.607499999999999</v>
      </c>
      <c r="E78">
        <f t="shared" si="6"/>
        <v>4.615833333333334</v>
      </c>
      <c r="F78" s="2">
        <f t="shared" si="11"/>
        <v>0.0021551724137930574</v>
      </c>
      <c r="G78" s="2">
        <f aca="true" t="shared" si="17" ref="G78:G141">(B78-C78)/C78</f>
        <v>0.0021551724137930574</v>
      </c>
      <c r="H78" s="2">
        <f t="shared" si="7"/>
        <v>0.0074020581332370486</v>
      </c>
      <c r="K78">
        <f t="shared" si="14"/>
        <v>4.630999999999999</v>
      </c>
      <c r="L78">
        <f t="shared" si="8"/>
        <v>4.62</v>
      </c>
      <c r="M78">
        <f t="shared" si="12"/>
        <v>4.355416666666668</v>
      </c>
      <c r="N78" s="2">
        <f t="shared" si="15"/>
        <v>0.004102785575469881</v>
      </c>
      <c r="O78" s="2">
        <f t="shared" si="9"/>
        <v>0.006493506493506547</v>
      </c>
      <c r="P78" s="2">
        <f t="shared" si="13"/>
        <v>0.06763608533435363</v>
      </c>
    </row>
    <row r="79" spans="1:16" ht="16.5">
      <c r="A79" s="1">
        <v>39134</v>
      </c>
      <c r="B79">
        <v>4.62</v>
      </c>
      <c r="C79">
        <f t="shared" si="10"/>
        <v>4.63</v>
      </c>
      <c r="D79">
        <f t="shared" si="16"/>
        <v>4.620833333333333</v>
      </c>
      <c r="E79">
        <f t="shared" si="6"/>
        <v>4.610833333333333</v>
      </c>
      <c r="F79" s="2">
        <f t="shared" si="11"/>
        <v>-0.0021598272138228483</v>
      </c>
      <c r="G79" s="2">
        <f t="shared" si="17"/>
        <v>-0.0021598272138228483</v>
      </c>
      <c r="H79" s="2">
        <f t="shared" si="7"/>
        <v>0.001988071570576659</v>
      </c>
      <c r="K79">
        <f t="shared" si="14"/>
        <v>4.638</v>
      </c>
      <c r="L79">
        <f t="shared" si="8"/>
        <v>4.6160000000000005</v>
      </c>
      <c r="M79">
        <f t="shared" si="12"/>
        <v>4.369305555555557</v>
      </c>
      <c r="N79" s="2">
        <f t="shared" si="15"/>
        <v>-0.0038809831824061654</v>
      </c>
      <c r="O79" s="2">
        <f t="shared" si="9"/>
        <v>0.0008665511265163689</v>
      </c>
      <c r="P79" s="2">
        <f t="shared" si="13"/>
        <v>0.05737626752280717</v>
      </c>
    </row>
    <row r="80" spans="1:16" ht="16.5">
      <c r="A80" s="1">
        <v>39135</v>
      </c>
      <c r="B80">
        <v>4.6</v>
      </c>
      <c r="C80">
        <f t="shared" si="10"/>
        <v>4.614999999999999</v>
      </c>
      <c r="D80">
        <f t="shared" si="16"/>
        <v>4.6274999999999995</v>
      </c>
      <c r="E80">
        <f t="shared" si="6"/>
        <v>4.608333333333333</v>
      </c>
      <c r="F80" s="2">
        <f t="shared" si="11"/>
        <v>-0.00325027085590459</v>
      </c>
      <c r="G80" s="2">
        <f t="shared" si="17"/>
        <v>-0.00325027085590459</v>
      </c>
      <c r="H80" s="2">
        <f t="shared" si="7"/>
        <v>-0.0018083182640145565</v>
      </c>
      <c r="K80">
        <f t="shared" si="14"/>
        <v>4.6419999999999995</v>
      </c>
      <c r="L80">
        <f t="shared" si="8"/>
        <v>4.610399999999999</v>
      </c>
      <c r="M80">
        <f t="shared" si="12"/>
        <v>4.383055555555558</v>
      </c>
      <c r="N80" s="2">
        <f t="shared" si="15"/>
        <v>-0.009047824213700952</v>
      </c>
      <c r="O80" s="2">
        <f t="shared" si="9"/>
        <v>-0.0022557695644628978</v>
      </c>
      <c r="P80" s="2">
        <f t="shared" si="13"/>
        <v>0.04949616578997342</v>
      </c>
    </row>
    <row r="81" spans="1:16" ht="16.5">
      <c r="A81" s="1">
        <v>39136</v>
      </c>
      <c r="B81">
        <v>4.57</v>
      </c>
      <c r="C81">
        <f t="shared" si="10"/>
        <v>4.609999999999999</v>
      </c>
      <c r="D81">
        <f t="shared" si="16"/>
        <v>4.629166666666666</v>
      </c>
      <c r="E81">
        <f t="shared" si="6"/>
        <v>4.606666666666666</v>
      </c>
      <c r="F81" s="2">
        <f t="shared" si="11"/>
        <v>-0.008676789587852311</v>
      </c>
      <c r="G81" s="2">
        <f t="shared" si="17"/>
        <v>-0.008676789587852311</v>
      </c>
      <c r="H81" s="2">
        <f t="shared" si="7"/>
        <v>-0.007959479015918662</v>
      </c>
      <c r="K81">
        <f t="shared" si="14"/>
        <v>4.633000000000001</v>
      </c>
      <c r="L81">
        <f t="shared" si="8"/>
        <v>4.6068</v>
      </c>
      <c r="M81">
        <f t="shared" si="12"/>
        <v>4.397083333333335</v>
      </c>
      <c r="N81" s="2">
        <f t="shared" si="15"/>
        <v>-0.01359810058277587</v>
      </c>
      <c r="O81" s="2">
        <f t="shared" si="9"/>
        <v>-0.007988191369280086</v>
      </c>
      <c r="P81" s="2">
        <f t="shared" si="13"/>
        <v>0.0393253103382922</v>
      </c>
    </row>
    <row r="82" spans="1:16" ht="16.5">
      <c r="A82" s="1">
        <v>39139</v>
      </c>
      <c r="B82">
        <v>4.51</v>
      </c>
      <c r="C82">
        <f t="shared" si="10"/>
        <v>4.595</v>
      </c>
      <c r="D82">
        <f t="shared" si="16"/>
        <v>4.624999999999999</v>
      </c>
      <c r="E82">
        <f t="shared" si="6"/>
        <v>4.602916666666666</v>
      </c>
      <c r="F82" s="2">
        <f t="shared" si="11"/>
        <v>-0.01849836779107725</v>
      </c>
      <c r="G82" s="2">
        <f t="shared" si="17"/>
        <v>-0.01849836779107725</v>
      </c>
      <c r="H82" s="2">
        <f t="shared" si="7"/>
        <v>-0.02018647596632567</v>
      </c>
      <c r="K82">
        <f t="shared" si="14"/>
        <v>4.614</v>
      </c>
      <c r="L82">
        <f t="shared" si="8"/>
        <v>4.602799999999999</v>
      </c>
      <c r="M82">
        <f t="shared" si="12"/>
        <v>4.409305555555557</v>
      </c>
      <c r="N82" s="2">
        <f t="shared" si="15"/>
        <v>-0.022540095361941938</v>
      </c>
      <c r="O82" s="2">
        <f t="shared" si="9"/>
        <v>-0.02016164074041878</v>
      </c>
      <c r="P82" s="2">
        <f t="shared" si="13"/>
        <v>0.02283680347749357</v>
      </c>
    </row>
    <row r="83" spans="1:16" ht="16.5">
      <c r="A83" s="1">
        <v>39140</v>
      </c>
      <c r="B83">
        <v>4.43</v>
      </c>
      <c r="C83">
        <f t="shared" si="10"/>
        <v>4.563333333333333</v>
      </c>
      <c r="D83">
        <f t="shared" si="16"/>
        <v>4.605833333333334</v>
      </c>
      <c r="E83">
        <f t="shared" si="6"/>
        <v>4.594999999999999</v>
      </c>
      <c r="F83" s="2">
        <f t="shared" si="11"/>
        <v>-0.029218407596785876</v>
      </c>
      <c r="G83" s="2">
        <f t="shared" si="17"/>
        <v>-0.029218407596785876</v>
      </c>
      <c r="H83" s="2">
        <f t="shared" si="7"/>
        <v>-0.035908596300326265</v>
      </c>
      <c r="K83">
        <f t="shared" si="14"/>
        <v>4.5889999999999995</v>
      </c>
      <c r="L83">
        <f t="shared" si="8"/>
        <v>4.595999999999999</v>
      </c>
      <c r="M83">
        <f t="shared" si="12"/>
        <v>4.42013888888889</v>
      </c>
      <c r="N83" s="2">
        <f t="shared" si="15"/>
        <v>-0.034648071475266905</v>
      </c>
      <c r="O83" s="2">
        <f t="shared" si="9"/>
        <v>-0.0361183637946039</v>
      </c>
      <c r="P83" s="2">
        <f t="shared" si="13"/>
        <v>0.002230950510604515</v>
      </c>
    </row>
    <row r="84" spans="1:16" ht="16.5">
      <c r="A84" s="1">
        <v>39141</v>
      </c>
      <c r="B84">
        <v>4.31</v>
      </c>
      <c r="C84">
        <f t="shared" si="10"/>
        <v>4.506666666666666</v>
      </c>
      <c r="D84">
        <f t="shared" si="16"/>
        <v>4.573333333333333</v>
      </c>
      <c r="E84">
        <f t="shared" si="6"/>
        <v>4.581666666666667</v>
      </c>
      <c r="F84" s="2">
        <f t="shared" si="11"/>
        <v>-0.0436390532544378</v>
      </c>
      <c r="G84" s="2">
        <f t="shared" si="17"/>
        <v>-0.0436390532544378</v>
      </c>
      <c r="H84" s="2">
        <f t="shared" si="7"/>
        <v>-0.05929428883230281</v>
      </c>
      <c r="K84">
        <f t="shared" si="14"/>
        <v>4.551</v>
      </c>
      <c r="L84">
        <f t="shared" si="8"/>
        <v>4.583599999999999</v>
      </c>
      <c r="M84">
        <f t="shared" si="12"/>
        <v>4.4276388888888905</v>
      </c>
      <c r="N84" s="2">
        <f t="shared" si="15"/>
        <v>-0.05295539441880917</v>
      </c>
      <c r="O84" s="2">
        <f t="shared" si="9"/>
        <v>-0.05969107251941689</v>
      </c>
      <c r="P84" s="2">
        <f t="shared" si="13"/>
        <v>-0.026569214843627897</v>
      </c>
    </row>
    <row r="85" spans="1:16" ht="16.5">
      <c r="A85" s="1">
        <v>39142</v>
      </c>
      <c r="B85">
        <v>4.19</v>
      </c>
      <c r="C85">
        <f t="shared" si="10"/>
        <v>4.435</v>
      </c>
      <c r="D85">
        <f t="shared" si="16"/>
        <v>4.5325</v>
      </c>
      <c r="E85">
        <f t="shared" si="6"/>
        <v>4.56125</v>
      </c>
      <c r="F85" s="2">
        <f t="shared" si="11"/>
        <v>-0.05524239007891753</v>
      </c>
      <c r="G85" s="2">
        <f t="shared" si="17"/>
        <v>-0.05524239007891753</v>
      </c>
      <c r="H85" s="2">
        <f t="shared" si="7"/>
        <v>-0.08139216223622907</v>
      </c>
      <c r="K85">
        <f t="shared" si="14"/>
        <v>4.51</v>
      </c>
      <c r="L85">
        <f t="shared" si="8"/>
        <v>4.566</v>
      </c>
      <c r="M85">
        <f t="shared" si="12"/>
        <v>4.432083333333335</v>
      </c>
      <c r="N85" s="2">
        <f t="shared" si="15"/>
        <v>-0.07095343680709522</v>
      </c>
      <c r="O85" s="2">
        <f t="shared" si="9"/>
        <v>-0.0823477879982478</v>
      </c>
      <c r="P85" s="2">
        <f t="shared" si="13"/>
        <v>-0.05462066372097416</v>
      </c>
    </row>
    <row r="86" spans="1:16" ht="16.5">
      <c r="A86" s="1">
        <v>39143</v>
      </c>
      <c r="B86">
        <v>4.18</v>
      </c>
      <c r="C86">
        <f t="shared" si="10"/>
        <v>4.365</v>
      </c>
      <c r="D86">
        <f t="shared" si="16"/>
        <v>4.489999999999999</v>
      </c>
      <c r="E86">
        <f t="shared" si="6"/>
        <v>4.540833333333334</v>
      </c>
      <c r="F86" s="2">
        <f t="shared" si="11"/>
        <v>-0.042382588774341465</v>
      </c>
      <c r="G86" s="2">
        <f t="shared" si="17"/>
        <v>-0.042382588774341465</v>
      </c>
      <c r="H86" s="2">
        <f t="shared" si="7"/>
        <v>-0.07946412185722178</v>
      </c>
      <c r="K86">
        <f t="shared" si="14"/>
        <v>4.468</v>
      </c>
      <c r="L86">
        <f t="shared" si="8"/>
        <v>4.546</v>
      </c>
      <c r="M86">
        <f t="shared" si="12"/>
        <v>4.434583333333335</v>
      </c>
      <c r="N86" s="2">
        <f t="shared" si="15"/>
        <v>-0.06445837063563122</v>
      </c>
      <c r="O86" s="2">
        <f t="shared" si="9"/>
        <v>-0.08051033875934899</v>
      </c>
      <c r="P86" s="2">
        <f t="shared" si="13"/>
        <v>-0.057408625387579126</v>
      </c>
    </row>
    <row r="87" spans="1:16" ht="16.5">
      <c r="A87" s="1">
        <v>39146</v>
      </c>
      <c r="B87">
        <v>4</v>
      </c>
      <c r="C87">
        <f t="shared" si="10"/>
        <v>4.2700000000000005</v>
      </c>
      <c r="D87">
        <f t="shared" si="16"/>
        <v>4.4399999999999995</v>
      </c>
      <c r="E87">
        <f t="shared" si="6"/>
        <v>4.515833333333334</v>
      </c>
      <c r="F87" s="2">
        <f t="shared" si="11"/>
        <v>-0.06323185011709612</v>
      </c>
      <c r="G87" s="2">
        <f t="shared" si="17"/>
        <v>-0.06323185011709612</v>
      </c>
      <c r="H87" s="2">
        <f t="shared" si="7"/>
        <v>-0.11422771729101323</v>
      </c>
      <c r="K87">
        <f t="shared" si="14"/>
        <v>4.406</v>
      </c>
      <c r="L87">
        <f t="shared" si="8"/>
        <v>4.5192000000000005</v>
      </c>
      <c r="M87">
        <f t="shared" si="12"/>
        <v>4.434166666666668</v>
      </c>
      <c r="N87" s="2">
        <f t="shared" si="15"/>
        <v>-0.0921470721743077</v>
      </c>
      <c r="O87" s="2">
        <f t="shared" si="9"/>
        <v>-0.11488759072402206</v>
      </c>
      <c r="P87" s="2">
        <f t="shared" si="13"/>
        <v>-0.09791392595376834</v>
      </c>
    </row>
    <row r="88" spans="1:16" ht="16.5">
      <c r="A88" s="1">
        <v>39147</v>
      </c>
      <c r="B88">
        <v>4.2</v>
      </c>
      <c r="C88">
        <f t="shared" si="10"/>
        <v>4.218333333333333</v>
      </c>
      <c r="D88">
        <f t="shared" si="16"/>
        <v>4.406666666666667</v>
      </c>
      <c r="E88">
        <f t="shared" si="6"/>
        <v>4.500416666666667</v>
      </c>
      <c r="F88" s="2">
        <f t="shared" si="11"/>
        <v>-0.004346108257605527</v>
      </c>
      <c r="G88" s="2">
        <f t="shared" si="17"/>
        <v>-0.004346108257605527</v>
      </c>
      <c r="H88" s="2">
        <f t="shared" si="7"/>
        <v>-0.066753078418665</v>
      </c>
      <c r="K88">
        <f t="shared" si="14"/>
        <v>4.361</v>
      </c>
      <c r="L88">
        <f t="shared" si="8"/>
        <v>4.503200000000001</v>
      </c>
      <c r="M88">
        <f t="shared" si="12"/>
        <v>4.436805555555557</v>
      </c>
      <c r="N88" s="2">
        <f t="shared" si="15"/>
        <v>-0.03691813804173345</v>
      </c>
      <c r="O88" s="2">
        <f t="shared" si="9"/>
        <v>-0.06732989873867498</v>
      </c>
      <c r="P88" s="2">
        <f t="shared" si="13"/>
        <v>-0.05337298481765557</v>
      </c>
    </row>
    <row r="89" spans="1:16" ht="16.5">
      <c r="A89" s="1">
        <v>39148</v>
      </c>
      <c r="B89">
        <v>4.25</v>
      </c>
      <c r="C89">
        <f t="shared" si="10"/>
        <v>4.1883333333333335</v>
      </c>
      <c r="D89">
        <f t="shared" si="16"/>
        <v>4.3758333333333335</v>
      </c>
      <c r="E89">
        <f t="shared" si="6"/>
        <v>4.4870833333333335</v>
      </c>
      <c r="F89" s="2">
        <f t="shared" si="11"/>
        <v>0.01472343812176678</v>
      </c>
      <c r="G89" s="2">
        <f t="shared" si="17"/>
        <v>0.01472343812176678</v>
      </c>
      <c r="H89" s="2">
        <f t="shared" si="7"/>
        <v>-0.052836846503853695</v>
      </c>
      <c r="K89">
        <f t="shared" si="14"/>
        <v>4.324</v>
      </c>
      <c r="L89">
        <f t="shared" si="8"/>
        <v>4.4904</v>
      </c>
      <c r="M89">
        <f t="shared" si="12"/>
        <v>4.44013888888889</v>
      </c>
      <c r="N89" s="2">
        <f t="shared" si="15"/>
        <v>-0.017113783533764998</v>
      </c>
      <c r="O89" s="2">
        <f t="shared" si="9"/>
        <v>-0.05353643327988601</v>
      </c>
      <c r="P89" s="2">
        <f t="shared" si="13"/>
        <v>-0.04282273452407038</v>
      </c>
    </row>
    <row r="90" spans="1:16" ht="16.5">
      <c r="A90" s="1">
        <v>39149</v>
      </c>
      <c r="B90">
        <v>4.4</v>
      </c>
      <c r="C90">
        <f t="shared" si="10"/>
        <v>4.203333333333333</v>
      </c>
      <c r="D90">
        <f t="shared" si="16"/>
        <v>4.3549999999999995</v>
      </c>
      <c r="E90">
        <f aca="true" t="shared" si="18" ref="E90:E153">AVERAGE(B67:B90)</f>
        <v>4.48125</v>
      </c>
      <c r="F90" s="2">
        <f t="shared" si="11"/>
        <v>0.046788263283108776</v>
      </c>
      <c r="G90" s="2">
        <f t="shared" si="17"/>
        <v>0.046788263283108776</v>
      </c>
      <c r="H90" s="2">
        <f aca="true" t="shared" si="19" ref="H90:H153">(B90-E90)/E90</f>
        <v>-0.018131101813110142</v>
      </c>
      <c r="K90">
        <f t="shared" si="14"/>
        <v>4.304</v>
      </c>
      <c r="L90">
        <f t="shared" si="8"/>
        <v>4.483600000000001</v>
      </c>
      <c r="M90">
        <f t="shared" si="12"/>
        <v>4.445555555555555</v>
      </c>
      <c r="N90" s="2">
        <f t="shared" si="15"/>
        <v>0.022304832713754667</v>
      </c>
      <c r="O90" s="2">
        <f t="shared" si="9"/>
        <v>-0.018645731108930447</v>
      </c>
      <c r="P90" s="2">
        <f t="shared" si="13"/>
        <v>-0.01024743814046469</v>
      </c>
    </row>
    <row r="91" spans="1:16" ht="16.5">
      <c r="A91" s="1">
        <v>39150</v>
      </c>
      <c r="B91">
        <v>4.41</v>
      </c>
      <c r="C91">
        <f t="shared" si="10"/>
        <v>4.24</v>
      </c>
      <c r="D91">
        <f t="shared" si="16"/>
        <v>4.3374999999999995</v>
      </c>
      <c r="E91">
        <f t="shared" si="18"/>
        <v>4.479166666666667</v>
      </c>
      <c r="F91" s="2">
        <f t="shared" si="11"/>
        <v>0.040094339622641494</v>
      </c>
      <c r="G91" s="2">
        <f t="shared" si="17"/>
        <v>0.040094339622641494</v>
      </c>
      <c r="H91" s="2">
        <f t="shared" si="19"/>
        <v>-0.015441860465116312</v>
      </c>
      <c r="K91">
        <f t="shared" si="14"/>
        <v>4.287999999999999</v>
      </c>
      <c r="L91">
        <f aca="true" t="shared" si="20" ref="L91:L154">AVERAGE(B67:B91)</f>
        <v>4.4784</v>
      </c>
      <c r="M91">
        <f t="shared" si="12"/>
        <v>4.4494444444444445</v>
      </c>
      <c r="N91" s="2">
        <f t="shared" si="15"/>
        <v>0.02845149253731362</v>
      </c>
      <c r="O91" s="2">
        <f aca="true" t="shared" si="21" ref="O91:O154">(B91-L91)/L91</f>
        <v>-0.015273311897106014</v>
      </c>
      <c r="P91" s="2">
        <f t="shared" si="13"/>
        <v>-0.00886502684479959</v>
      </c>
    </row>
    <row r="92" spans="1:16" ht="16.5">
      <c r="A92" s="1">
        <v>39153</v>
      </c>
      <c r="B92">
        <v>4.42</v>
      </c>
      <c r="C92">
        <f t="shared" si="10"/>
        <v>4.28</v>
      </c>
      <c r="D92">
        <f t="shared" si="16"/>
        <v>4.322500000000001</v>
      </c>
      <c r="E92">
        <f t="shared" si="18"/>
        <v>4.4750000000000005</v>
      </c>
      <c r="F92" s="2">
        <f t="shared" si="11"/>
        <v>0.032710280373831696</v>
      </c>
      <c r="G92" s="2">
        <f t="shared" si="17"/>
        <v>0.032710280373831696</v>
      </c>
      <c r="H92" s="2">
        <f t="shared" si="19"/>
        <v>-0.012290502793296222</v>
      </c>
      <c r="K92">
        <f t="shared" si="14"/>
        <v>4.279000000000001</v>
      </c>
      <c r="L92">
        <f t="shared" si="20"/>
        <v>4.476800000000001</v>
      </c>
      <c r="M92">
        <f t="shared" si="12"/>
        <v>4.45375</v>
      </c>
      <c r="N92" s="2">
        <f t="shared" si="15"/>
        <v>0.0329516242112641</v>
      </c>
      <c r="O92" s="2">
        <f t="shared" si="21"/>
        <v>-0.01268763402430326</v>
      </c>
      <c r="P92" s="2">
        <f t="shared" si="13"/>
        <v>-0.007577883805781732</v>
      </c>
    </row>
    <row r="93" spans="1:16" ht="16.5">
      <c r="A93" s="1">
        <v>39154</v>
      </c>
      <c r="B93">
        <v>4.36</v>
      </c>
      <c r="C93">
        <f t="shared" si="10"/>
        <v>4.34</v>
      </c>
      <c r="D93">
        <f t="shared" si="16"/>
        <v>4.305</v>
      </c>
      <c r="E93">
        <f t="shared" si="18"/>
        <v>4.467083333333333</v>
      </c>
      <c r="F93" s="2">
        <f t="shared" si="11"/>
        <v>0.004608294930875683</v>
      </c>
      <c r="G93" s="2">
        <f t="shared" si="17"/>
        <v>0.004608294930875683</v>
      </c>
      <c r="H93" s="2">
        <f t="shared" si="19"/>
        <v>-0.023971644436153215</v>
      </c>
      <c r="K93">
        <f t="shared" si="14"/>
        <v>4.272</v>
      </c>
      <c r="L93">
        <f t="shared" si="20"/>
        <v>4.470400000000001</v>
      </c>
      <c r="M93">
        <f t="shared" si="12"/>
        <v>4.45763888888889</v>
      </c>
      <c r="N93" s="2">
        <f t="shared" si="15"/>
        <v>0.020599250936329604</v>
      </c>
      <c r="O93" s="2">
        <f t="shared" si="21"/>
        <v>-0.02469577666428066</v>
      </c>
      <c r="P93" s="2">
        <f t="shared" si="13"/>
        <v>-0.021903723321389755</v>
      </c>
    </row>
    <row r="94" spans="1:16" ht="16.5">
      <c r="A94" s="1">
        <v>39155</v>
      </c>
      <c r="B94">
        <v>4.23</v>
      </c>
      <c r="C94">
        <f t="shared" si="10"/>
        <v>4.345</v>
      </c>
      <c r="D94">
        <f t="shared" si="16"/>
        <v>4.281666666666667</v>
      </c>
      <c r="E94">
        <f t="shared" si="18"/>
        <v>4.453333333333333</v>
      </c>
      <c r="F94" s="2">
        <f t="shared" si="11"/>
        <v>-0.0264672036823934</v>
      </c>
      <c r="G94" s="2">
        <f t="shared" si="17"/>
        <v>-0.0264672036823934</v>
      </c>
      <c r="H94" s="2">
        <f t="shared" si="19"/>
        <v>-0.050149700598802256</v>
      </c>
      <c r="K94">
        <f t="shared" si="14"/>
        <v>4.264</v>
      </c>
      <c r="L94">
        <f t="shared" si="20"/>
        <v>4.4576</v>
      </c>
      <c r="M94">
        <f t="shared" si="12"/>
        <v>4.461250000000001</v>
      </c>
      <c r="N94" s="2">
        <f t="shared" si="15"/>
        <v>-0.007973733583489635</v>
      </c>
      <c r="O94" s="2">
        <f t="shared" si="21"/>
        <v>-0.05105886575735817</v>
      </c>
      <c r="P94" s="2">
        <f t="shared" si="13"/>
        <v>-0.05183524796861869</v>
      </c>
    </row>
    <row r="95" spans="1:16" ht="16.5">
      <c r="A95" s="1">
        <v>39156</v>
      </c>
      <c r="B95">
        <v>4.25</v>
      </c>
      <c r="C95">
        <f t="shared" si="10"/>
        <v>4.345</v>
      </c>
      <c r="D95">
        <f t="shared" si="16"/>
        <v>4.266666666666667</v>
      </c>
      <c r="E95">
        <f t="shared" si="18"/>
        <v>4.43625</v>
      </c>
      <c r="F95" s="2">
        <f t="shared" si="11"/>
        <v>-0.021864211737629403</v>
      </c>
      <c r="G95" s="2">
        <f t="shared" si="17"/>
        <v>-0.021864211737629403</v>
      </c>
      <c r="H95" s="2">
        <f t="shared" si="19"/>
        <v>-0.04198365736827281</v>
      </c>
      <c r="K95">
        <f t="shared" si="14"/>
        <v>4.2700000000000005</v>
      </c>
      <c r="L95">
        <f t="shared" si="20"/>
        <v>4.4452</v>
      </c>
      <c r="M95">
        <f t="shared" si="12"/>
        <v>4.468055555555556</v>
      </c>
      <c r="N95" s="2">
        <f t="shared" si="15"/>
        <v>-0.0046838407494146275</v>
      </c>
      <c r="O95" s="2">
        <f t="shared" si="21"/>
        <v>-0.04391253486907222</v>
      </c>
      <c r="P95" s="2">
        <f t="shared" si="13"/>
        <v>-0.048803232825613996</v>
      </c>
    </row>
    <row r="96" spans="1:16" ht="16.5">
      <c r="A96" s="1">
        <v>39157</v>
      </c>
      <c r="B96">
        <v>4.24</v>
      </c>
      <c r="C96">
        <f t="shared" si="10"/>
        <v>4.318333333333334</v>
      </c>
      <c r="D96">
        <f t="shared" si="16"/>
        <v>4.260833333333333</v>
      </c>
      <c r="E96">
        <f t="shared" si="18"/>
        <v>4.417083333333333</v>
      </c>
      <c r="F96" s="2">
        <f t="shared" si="11"/>
        <v>-0.018139714395986262</v>
      </c>
      <c r="G96" s="2">
        <f t="shared" si="17"/>
        <v>-0.018139714395986262</v>
      </c>
      <c r="H96" s="2">
        <f t="shared" si="19"/>
        <v>-0.040090557494575914</v>
      </c>
      <c r="K96">
        <f t="shared" si="14"/>
        <v>4.276</v>
      </c>
      <c r="L96">
        <f t="shared" si="20"/>
        <v>4.4284</v>
      </c>
      <c r="M96">
        <f t="shared" si="12"/>
        <v>4.47263888888889</v>
      </c>
      <c r="N96" s="2">
        <f t="shared" si="15"/>
        <v>-0.008419083255378762</v>
      </c>
      <c r="O96" s="2">
        <f t="shared" si="21"/>
        <v>-0.04254358233221924</v>
      </c>
      <c r="P96" s="2">
        <f t="shared" si="13"/>
        <v>-0.05201378753532306</v>
      </c>
    </row>
    <row r="97" spans="1:16" ht="16.5">
      <c r="A97" s="1">
        <v>39160</v>
      </c>
      <c r="B97">
        <v>4.29</v>
      </c>
      <c r="C97">
        <f t="shared" si="10"/>
        <v>4.298333333333333</v>
      </c>
      <c r="D97">
        <f t="shared" si="16"/>
        <v>4.269166666666667</v>
      </c>
      <c r="E97">
        <f t="shared" si="18"/>
        <v>4.400833333333334</v>
      </c>
      <c r="F97" s="2">
        <f t="shared" si="11"/>
        <v>-0.0019387359441642947</v>
      </c>
      <c r="G97" s="2">
        <f t="shared" si="17"/>
        <v>-0.0019387359441642947</v>
      </c>
      <c r="H97" s="2">
        <f t="shared" si="19"/>
        <v>-0.025184624124219</v>
      </c>
      <c r="K97">
        <f t="shared" si="14"/>
        <v>4.305</v>
      </c>
      <c r="L97">
        <f t="shared" si="20"/>
        <v>4.412000000000001</v>
      </c>
      <c r="M97">
        <f t="shared" si="12"/>
        <v>4.47763888888889</v>
      </c>
      <c r="N97" s="2">
        <f t="shared" si="15"/>
        <v>-0.003484320557491215</v>
      </c>
      <c r="O97" s="2">
        <f t="shared" si="21"/>
        <v>-0.027651858567543236</v>
      </c>
      <c r="P97" s="2">
        <f t="shared" si="13"/>
        <v>-0.041905766307888254</v>
      </c>
    </row>
    <row r="98" spans="1:16" ht="16.5">
      <c r="A98" s="1">
        <v>39161</v>
      </c>
      <c r="B98">
        <v>4.3</v>
      </c>
      <c r="C98">
        <f t="shared" si="10"/>
        <v>4.278333333333333</v>
      </c>
      <c r="D98">
        <f t="shared" si="16"/>
        <v>4.279166666666666</v>
      </c>
      <c r="E98">
        <f t="shared" si="18"/>
        <v>4.3845833333333335</v>
      </c>
      <c r="F98" s="2">
        <f t="shared" si="11"/>
        <v>0.0050642773665757305</v>
      </c>
      <c r="G98" s="2">
        <f t="shared" si="17"/>
        <v>0.0050642773665757305</v>
      </c>
      <c r="H98" s="2">
        <f t="shared" si="19"/>
        <v>-0.019291076689157163</v>
      </c>
      <c r="K98">
        <f t="shared" si="14"/>
        <v>4.3149999999999995</v>
      </c>
      <c r="L98">
        <f t="shared" si="20"/>
        <v>4.3968</v>
      </c>
      <c r="M98">
        <f t="shared" si="12"/>
        <v>4.483333333333333</v>
      </c>
      <c r="N98" s="2">
        <f t="shared" si="15"/>
        <v>-0.003476245654692858</v>
      </c>
      <c r="O98" s="2">
        <f t="shared" si="21"/>
        <v>-0.022016011644832606</v>
      </c>
      <c r="P98" s="2">
        <f t="shared" si="13"/>
        <v>-0.04089219330855024</v>
      </c>
    </row>
    <row r="99" spans="1:16" ht="16.5">
      <c r="A99" s="1">
        <v>39162</v>
      </c>
      <c r="B99">
        <v>4.34</v>
      </c>
      <c r="C99">
        <f t="shared" si="10"/>
        <v>4.275</v>
      </c>
      <c r="D99">
        <f t="shared" si="16"/>
        <v>4.3075</v>
      </c>
      <c r="E99">
        <f t="shared" si="18"/>
        <v>4.37375</v>
      </c>
      <c r="F99" s="2">
        <f t="shared" si="11"/>
        <v>0.015204678362572981</v>
      </c>
      <c r="G99" s="2">
        <f t="shared" si="17"/>
        <v>0.015204678362572981</v>
      </c>
      <c r="H99" s="2">
        <f t="shared" si="19"/>
        <v>-0.007716490425836042</v>
      </c>
      <c r="K99">
        <f t="shared" si="14"/>
        <v>4.324</v>
      </c>
      <c r="L99">
        <f t="shared" si="20"/>
        <v>4.3828000000000005</v>
      </c>
      <c r="M99">
        <f t="shared" si="12"/>
        <v>4.489583333333333</v>
      </c>
      <c r="N99" s="2">
        <f t="shared" si="15"/>
        <v>0.0037002775208140643</v>
      </c>
      <c r="O99" s="2">
        <f t="shared" si="21"/>
        <v>-0.009765446746372322</v>
      </c>
      <c r="P99" s="2">
        <f t="shared" si="13"/>
        <v>-0.03331786542923431</v>
      </c>
    </row>
    <row r="100" spans="1:16" ht="16.5">
      <c r="A100" s="1">
        <v>39163</v>
      </c>
      <c r="B100">
        <v>4.4</v>
      </c>
      <c r="C100">
        <f t="shared" si="10"/>
        <v>4.303333333333334</v>
      </c>
      <c r="D100">
        <f t="shared" si="16"/>
        <v>4.324166666666666</v>
      </c>
      <c r="E100">
        <f t="shared" si="18"/>
        <v>4.365416666666667</v>
      </c>
      <c r="F100" s="2">
        <f t="shared" si="11"/>
        <v>0.02246320681642138</v>
      </c>
      <c r="G100" s="2">
        <f t="shared" si="17"/>
        <v>0.02246320681642138</v>
      </c>
      <c r="H100" s="2">
        <f t="shared" si="19"/>
        <v>0.007922115109286924</v>
      </c>
      <c r="K100">
        <f t="shared" si="14"/>
        <v>4.324</v>
      </c>
      <c r="L100">
        <f t="shared" si="20"/>
        <v>4.3748000000000005</v>
      </c>
      <c r="M100">
        <f t="shared" si="12"/>
        <v>4.495833333333334</v>
      </c>
      <c r="N100" s="2">
        <f t="shared" si="15"/>
        <v>0.017576318223866908</v>
      </c>
      <c r="O100" s="2">
        <f t="shared" si="21"/>
        <v>0.005760263326323463</v>
      </c>
      <c r="P100" s="2">
        <f t="shared" si="13"/>
        <v>-0.02131603336422611</v>
      </c>
    </row>
    <row r="101" spans="1:16" ht="16.5">
      <c r="A101" s="1">
        <v>39164</v>
      </c>
      <c r="B101">
        <v>4.39</v>
      </c>
      <c r="C101">
        <f t="shared" si="10"/>
        <v>4.326666666666667</v>
      </c>
      <c r="D101">
        <f t="shared" si="16"/>
        <v>4.3358333333333325</v>
      </c>
      <c r="E101">
        <f t="shared" si="18"/>
        <v>4.355833333333334</v>
      </c>
      <c r="F101" s="2">
        <f t="shared" si="11"/>
        <v>0.014637904468412767</v>
      </c>
      <c r="G101" s="2">
        <f t="shared" si="17"/>
        <v>0.014637904468412767</v>
      </c>
      <c r="H101" s="2">
        <f t="shared" si="19"/>
        <v>0.007843887507174085</v>
      </c>
      <c r="K101">
        <f t="shared" si="14"/>
        <v>4.322</v>
      </c>
      <c r="L101">
        <f t="shared" si="20"/>
        <v>4.3664000000000005</v>
      </c>
      <c r="M101">
        <f t="shared" si="12"/>
        <v>4.501527777777778</v>
      </c>
      <c r="N101" s="2">
        <f t="shared" si="15"/>
        <v>0.015733456732993895</v>
      </c>
      <c r="O101" s="2">
        <f t="shared" si="21"/>
        <v>0.005404910223524912</v>
      </c>
      <c r="P101" s="2">
        <f t="shared" si="13"/>
        <v>-0.024775539168800743</v>
      </c>
    </row>
    <row r="102" spans="1:16" ht="16.5">
      <c r="A102" s="1">
        <v>39167</v>
      </c>
      <c r="B102">
        <v>4.39</v>
      </c>
      <c r="C102">
        <f t="shared" si="10"/>
        <v>4.351666666666667</v>
      </c>
      <c r="D102">
        <f t="shared" si="16"/>
        <v>4.335</v>
      </c>
      <c r="E102">
        <f t="shared" si="18"/>
        <v>4.345000000000001</v>
      </c>
      <c r="F102" s="2">
        <f t="shared" si="11"/>
        <v>0.00880888548448865</v>
      </c>
      <c r="G102" s="2">
        <f t="shared" si="17"/>
        <v>0.00880888548448865</v>
      </c>
      <c r="H102" s="2">
        <f t="shared" si="19"/>
        <v>0.010356731875718995</v>
      </c>
      <c r="K102">
        <f t="shared" si="14"/>
        <v>4.319</v>
      </c>
      <c r="L102">
        <f t="shared" si="20"/>
        <v>4.357200000000001</v>
      </c>
      <c r="M102">
        <f t="shared" si="12"/>
        <v>4.5065277777777775</v>
      </c>
      <c r="N102" s="2">
        <f t="shared" si="15"/>
        <v>0.016438990507061758</v>
      </c>
      <c r="O102" s="2">
        <f t="shared" si="21"/>
        <v>0.007527770127604665</v>
      </c>
      <c r="P102" s="2">
        <f t="shared" si="13"/>
        <v>-0.025857552316084696</v>
      </c>
    </row>
    <row r="103" spans="1:16" ht="16.5">
      <c r="A103" s="1">
        <v>39168</v>
      </c>
      <c r="B103">
        <v>4.37</v>
      </c>
      <c r="C103">
        <f t="shared" si="10"/>
        <v>4.365</v>
      </c>
      <c r="D103">
        <f t="shared" si="16"/>
        <v>4.331666666666666</v>
      </c>
      <c r="E103">
        <f t="shared" si="18"/>
        <v>4.334583333333334</v>
      </c>
      <c r="F103" s="2">
        <f t="shared" si="11"/>
        <v>0.0011454753722794715</v>
      </c>
      <c r="G103" s="2">
        <f t="shared" si="17"/>
        <v>0.0011454753722794715</v>
      </c>
      <c r="H103" s="2">
        <f t="shared" si="19"/>
        <v>0.008170719984619766</v>
      </c>
      <c r="K103">
        <f t="shared" si="14"/>
        <v>4.32</v>
      </c>
      <c r="L103">
        <f t="shared" si="20"/>
        <v>4.346000000000001</v>
      </c>
      <c r="M103">
        <f t="shared" si="12"/>
        <v>4.511388888888888</v>
      </c>
      <c r="N103" s="2">
        <f t="shared" si="15"/>
        <v>0.011574074074074032</v>
      </c>
      <c r="O103" s="2">
        <f t="shared" si="21"/>
        <v>0.005522319374136937</v>
      </c>
      <c r="P103" s="2">
        <f t="shared" si="13"/>
        <v>-0.031340434702296444</v>
      </c>
    </row>
    <row r="104" spans="1:16" ht="16.5">
      <c r="A104" s="1">
        <v>39169</v>
      </c>
      <c r="B104">
        <v>4.32</v>
      </c>
      <c r="C104">
        <f t="shared" si="10"/>
        <v>4.368333333333333</v>
      </c>
      <c r="D104">
        <f t="shared" si="16"/>
        <v>4.323333333333333</v>
      </c>
      <c r="E104">
        <f t="shared" si="18"/>
        <v>4.322916666666668</v>
      </c>
      <c r="F104" s="2">
        <f t="shared" si="11"/>
        <v>-0.011064479206409667</v>
      </c>
      <c r="G104" s="2">
        <f t="shared" si="17"/>
        <v>-0.011064479206409667</v>
      </c>
      <c r="H104" s="2">
        <f t="shared" si="19"/>
        <v>-0.0006746987951809309</v>
      </c>
      <c r="K104">
        <f t="shared" si="14"/>
        <v>4.329</v>
      </c>
      <c r="L104">
        <f t="shared" si="20"/>
        <v>4.3340000000000005</v>
      </c>
      <c r="M104">
        <f t="shared" si="12"/>
        <v>4.514166666666666</v>
      </c>
      <c r="N104" s="2">
        <f t="shared" si="15"/>
        <v>-0.002079002079001953</v>
      </c>
      <c r="O104" s="2">
        <f t="shared" si="21"/>
        <v>-0.0032302722658053146</v>
      </c>
      <c r="P104" s="2">
        <f t="shared" si="13"/>
        <v>-0.04301273767768121</v>
      </c>
    </row>
    <row r="105" spans="1:16" ht="16.5">
      <c r="A105" s="1">
        <v>39170</v>
      </c>
      <c r="B105">
        <v>4.38</v>
      </c>
      <c r="C105">
        <f t="shared" si="10"/>
        <v>4.375</v>
      </c>
      <c r="D105">
        <f t="shared" si="16"/>
        <v>4.325</v>
      </c>
      <c r="E105">
        <f t="shared" si="18"/>
        <v>4.315</v>
      </c>
      <c r="F105" s="2">
        <f t="shared" si="11"/>
        <v>0.0011428571428571184</v>
      </c>
      <c r="G105" s="2">
        <f t="shared" si="17"/>
        <v>0.0011428571428571184</v>
      </c>
      <c r="H105" s="2">
        <f t="shared" si="19"/>
        <v>0.015063731170335921</v>
      </c>
      <c r="K105">
        <f t="shared" si="14"/>
        <v>4.3420000000000005</v>
      </c>
      <c r="L105">
        <f t="shared" si="20"/>
        <v>4.325200000000001</v>
      </c>
      <c r="M105">
        <f t="shared" si="12"/>
        <v>4.517361111111111</v>
      </c>
      <c r="N105" s="2">
        <f t="shared" si="15"/>
        <v>0.008751727314601419</v>
      </c>
      <c r="O105" s="2">
        <f t="shared" si="21"/>
        <v>0.01266993433829633</v>
      </c>
      <c r="P105" s="2">
        <f t="shared" si="13"/>
        <v>-0.03040737893927742</v>
      </c>
    </row>
    <row r="106" spans="1:16" ht="16.5">
      <c r="A106" s="1">
        <v>39171</v>
      </c>
      <c r="B106">
        <v>4.38</v>
      </c>
      <c r="C106">
        <f t="shared" si="10"/>
        <v>4.371666666666666</v>
      </c>
      <c r="D106">
        <f t="shared" si="16"/>
        <v>4.3375</v>
      </c>
      <c r="E106">
        <f t="shared" si="18"/>
        <v>4.309583333333333</v>
      </c>
      <c r="F106" s="2">
        <f t="shared" si="11"/>
        <v>0.0019062142584827485</v>
      </c>
      <c r="G106" s="2">
        <f t="shared" si="17"/>
        <v>0.0019062142584827485</v>
      </c>
      <c r="H106" s="2">
        <f t="shared" si="19"/>
        <v>0.016339553321086702</v>
      </c>
      <c r="K106">
        <f t="shared" si="14"/>
        <v>4.356</v>
      </c>
      <c r="L106">
        <f t="shared" si="20"/>
        <v>4.3176</v>
      </c>
      <c r="M106">
        <f t="shared" si="12"/>
        <v>4.520694444444444</v>
      </c>
      <c r="N106" s="2">
        <f t="shared" si="15"/>
        <v>0.005509641873278242</v>
      </c>
      <c r="O106" s="2">
        <f t="shared" si="21"/>
        <v>0.014452473596442523</v>
      </c>
      <c r="P106" s="2">
        <f t="shared" si="13"/>
        <v>-0.03112230790500462</v>
      </c>
    </row>
    <row r="107" spans="1:16" ht="16.5">
      <c r="A107" s="1">
        <v>39174</v>
      </c>
      <c r="B107">
        <v>4.4</v>
      </c>
      <c r="C107">
        <f t="shared" si="10"/>
        <v>4.373333333333334</v>
      </c>
      <c r="D107">
        <f t="shared" si="16"/>
        <v>4.3500000000000005</v>
      </c>
      <c r="E107">
        <f t="shared" si="18"/>
        <v>4.308333333333334</v>
      </c>
      <c r="F107" s="2">
        <f t="shared" si="11"/>
        <v>0.006097560975609693</v>
      </c>
      <c r="G107" s="2">
        <f t="shared" si="17"/>
        <v>0.006097560975609693</v>
      </c>
      <c r="H107" s="2">
        <f t="shared" si="19"/>
        <v>0.02127659574468088</v>
      </c>
      <c r="K107">
        <f t="shared" si="14"/>
        <v>4.367</v>
      </c>
      <c r="L107">
        <f t="shared" si="20"/>
        <v>4.3132</v>
      </c>
      <c r="M107">
        <f t="shared" si="12"/>
        <v>4.52375</v>
      </c>
      <c r="N107" s="2">
        <f t="shared" si="15"/>
        <v>0.007556675062972375</v>
      </c>
      <c r="O107" s="2">
        <f t="shared" si="21"/>
        <v>0.020124269683761523</v>
      </c>
      <c r="P107" s="2">
        <f t="shared" si="13"/>
        <v>-0.027355623100303813</v>
      </c>
    </row>
    <row r="108" spans="1:16" ht="16.5">
      <c r="A108" s="1">
        <v>39175</v>
      </c>
      <c r="B108">
        <v>4.4</v>
      </c>
      <c r="C108">
        <f t="shared" si="10"/>
        <v>4.375</v>
      </c>
      <c r="D108">
        <f t="shared" si="16"/>
        <v>4.363333333333333</v>
      </c>
      <c r="E108">
        <f t="shared" si="18"/>
        <v>4.312083333333334</v>
      </c>
      <c r="F108" s="2">
        <f t="shared" si="11"/>
        <v>0.005714285714285796</v>
      </c>
      <c r="G108" s="2">
        <f t="shared" si="17"/>
        <v>0.005714285714285796</v>
      </c>
      <c r="H108" s="2">
        <f t="shared" si="19"/>
        <v>0.020388443327857757</v>
      </c>
      <c r="K108">
        <f t="shared" si="14"/>
        <v>4.377</v>
      </c>
      <c r="L108">
        <f t="shared" si="20"/>
        <v>4.312</v>
      </c>
      <c r="M108">
        <f t="shared" si="12"/>
        <v>4.527222222222221</v>
      </c>
      <c r="N108" s="2">
        <f t="shared" si="15"/>
        <v>0.005254740689970431</v>
      </c>
      <c r="O108" s="2">
        <f t="shared" si="21"/>
        <v>0.020408163265306138</v>
      </c>
      <c r="P108" s="2">
        <f t="shared" si="13"/>
        <v>-0.02810160755920941</v>
      </c>
    </row>
    <row r="109" spans="1:16" ht="16.5">
      <c r="A109" s="1">
        <v>39176</v>
      </c>
      <c r="B109">
        <v>4.31</v>
      </c>
      <c r="C109">
        <f t="shared" si="10"/>
        <v>4.364999999999999</v>
      </c>
      <c r="D109">
        <f t="shared" si="16"/>
        <v>4.365</v>
      </c>
      <c r="E109">
        <f t="shared" si="18"/>
        <v>4.317083333333334</v>
      </c>
      <c r="F109" s="2">
        <f t="shared" si="11"/>
        <v>-0.012600229095074392</v>
      </c>
      <c r="G109" s="2">
        <f t="shared" si="17"/>
        <v>-0.012600229095074392</v>
      </c>
      <c r="H109" s="2">
        <f t="shared" si="19"/>
        <v>-0.001640768265611581</v>
      </c>
      <c r="K109">
        <f t="shared" si="14"/>
        <v>4.3740000000000006</v>
      </c>
      <c r="L109">
        <f t="shared" si="20"/>
        <v>4.312</v>
      </c>
      <c r="M109">
        <f t="shared" si="12"/>
        <v>4.527777777777776</v>
      </c>
      <c r="N109" s="2">
        <f t="shared" si="15"/>
        <v>-0.014631915866483982</v>
      </c>
      <c r="O109" s="2">
        <f t="shared" si="21"/>
        <v>-0.00046382189239347585</v>
      </c>
      <c r="P109" s="2">
        <f t="shared" si="13"/>
        <v>-0.04809815950920215</v>
      </c>
    </row>
    <row r="110" spans="1:16" ht="16.5">
      <c r="A110" s="1">
        <v>39182</v>
      </c>
      <c r="B110">
        <v>4.32</v>
      </c>
      <c r="C110">
        <f t="shared" si="10"/>
        <v>4.365</v>
      </c>
      <c r="D110">
        <f t="shared" si="16"/>
        <v>4.366666666666666</v>
      </c>
      <c r="E110">
        <f t="shared" si="18"/>
        <v>4.322916666666667</v>
      </c>
      <c r="F110" s="2">
        <f t="shared" si="11"/>
        <v>-0.010309278350515446</v>
      </c>
      <c r="G110" s="2">
        <f t="shared" si="17"/>
        <v>-0.010309278350515446</v>
      </c>
      <c r="H110" s="2">
        <f t="shared" si="19"/>
        <v>-0.0006746987951807256</v>
      </c>
      <c r="K110">
        <f t="shared" si="14"/>
        <v>4.366</v>
      </c>
      <c r="L110">
        <f t="shared" si="20"/>
        <v>4.317200000000001</v>
      </c>
      <c r="M110">
        <f t="shared" si="12"/>
        <v>4.528055555555554</v>
      </c>
      <c r="N110" s="2">
        <f t="shared" si="15"/>
        <v>-0.01053595968850192</v>
      </c>
      <c r="O110" s="2">
        <f t="shared" si="21"/>
        <v>0.0006485685166310783</v>
      </c>
      <c r="P110" s="2">
        <f t="shared" si="13"/>
        <v>-0.04594810134347541</v>
      </c>
    </row>
    <row r="111" spans="1:16" ht="16.5">
      <c r="A111" s="1">
        <v>39183</v>
      </c>
      <c r="B111">
        <v>4.33</v>
      </c>
      <c r="C111">
        <f t="shared" si="10"/>
        <v>4.3566666666666665</v>
      </c>
      <c r="D111">
        <f t="shared" si="16"/>
        <v>4.365833333333334</v>
      </c>
      <c r="E111">
        <f t="shared" si="18"/>
        <v>4.336666666666667</v>
      </c>
      <c r="F111" s="2">
        <f t="shared" si="11"/>
        <v>-0.006120887528691598</v>
      </c>
      <c r="G111" s="2">
        <f t="shared" si="17"/>
        <v>-0.006120887528691598</v>
      </c>
      <c r="H111" s="2">
        <f t="shared" si="19"/>
        <v>-0.001537279016141465</v>
      </c>
      <c r="K111">
        <f t="shared" si="14"/>
        <v>4.36</v>
      </c>
      <c r="L111">
        <f t="shared" si="20"/>
        <v>4.3232</v>
      </c>
      <c r="M111">
        <f t="shared" si="12"/>
        <v>4.527083333333332</v>
      </c>
      <c r="N111" s="2">
        <f t="shared" si="15"/>
        <v>-0.006880733944954185</v>
      </c>
      <c r="O111" s="2">
        <f t="shared" si="21"/>
        <v>0.0015729089563286777</v>
      </c>
      <c r="P111" s="2">
        <f t="shared" si="13"/>
        <v>-0.043534284399447426</v>
      </c>
    </row>
    <row r="112" spans="1:16" ht="16.5">
      <c r="A112" s="1">
        <v>39184</v>
      </c>
      <c r="B112">
        <v>4.32</v>
      </c>
      <c r="C112">
        <f t="shared" si="10"/>
        <v>4.346666666666667</v>
      </c>
      <c r="D112">
        <f t="shared" si="16"/>
        <v>4.359166666666666</v>
      </c>
      <c r="E112">
        <f t="shared" si="18"/>
        <v>4.341666666666666</v>
      </c>
      <c r="F112" s="2">
        <f t="shared" si="11"/>
        <v>-0.006134969325153312</v>
      </c>
      <c r="G112" s="2">
        <f t="shared" si="17"/>
        <v>-0.006134969325153312</v>
      </c>
      <c r="H112" s="2">
        <f t="shared" si="19"/>
        <v>-0.0049904030710170326</v>
      </c>
      <c r="K112">
        <f t="shared" si="14"/>
        <v>4.353</v>
      </c>
      <c r="L112">
        <f t="shared" si="20"/>
        <v>4.336</v>
      </c>
      <c r="M112">
        <f t="shared" si="12"/>
        <v>4.52597222222222</v>
      </c>
      <c r="N112" s="2">
        <f t="shared" si="15"/>
        <v>-0.007580978635423725</v>
      </c>
      <c r="O112" s="2">
        <f t="shared" si="21"/>
        <v>-0.0036900369003690066</v>
      </c>
      <c r="P112" s="2">
        <f t="shared" si="13"/>
        <v>-0.045508945284928964</v>
      </c>
    </row>
    <row r="113" spans="1:16" ht="16.5">
      <c r="A113" s="1">
        <v>39185</v>
      </c>
      <c r="B113">
        <v>4.29</v>
      </c>
      <c r="C113">
        <f t="shared" si="10"/>
        <v>4.328333333333333</v>
      </c>
      <c r="D113">
        <f t="shared" si="16"/>
        <v>4.350833333333333</v>
      </c>
      <c r="E113">
        <f t="shared" si="18"/>
        <v>4.343333333333333</v>
      </c>
      <c r="F113" s="2">
        <f t="shared" si="11"/>
        <v>-0.008856372737774303</v>
      </c>
      <c r="G113" s="2">
        <f t="shared" si="17"/>
        <v>-0.008856372737774303</v>
      </c>
      <c r="H113" s="2">
        <f t="shared" si="19"/>
        <v>-0.01227935533384485</v>
      </c>
      <c r="K113">
        <f t="shared" si="14"/>
        <v>4.345</v>
      </c>
      <c r="L113">
        <f t="shared" si="20"/>
        <v>4.3396</v>
      </c>
      <c r="M113">
        <f t="shared" si="12"/>
        <v>4.524444444444442</v>
      </c>
      <c r="N113" s="2">
        <f t="shared" si="15"/>
        <v>-0.012658227848101201</v>
      </c>
      <c r="O113" s="2">
        <f t="shared" si="21"/>
        <v>-0.011429624850216579</v>
      </c>
      <c r="P113" s="2">
        <f t="shared" si="13"/>
        <v>-0.0518172888015712</v>
      </c>
    </row>
    <row r="114" spans="1:16" ht="16.5">
      <c r="A114" s="1">
        <v>39188</v>
      </c>
      <c r="B114">
        <v>4.32</v>
      </c>
      <c r="C114">
        <f t="shared" si="10"/>
        <v>4.315</v>
      </c>
      <c r="D114">
        <f t="shared" si="16"/>
        <v>4.345</v>
      </c>
      <c r="E114">
        <f t="shared" si="18"/>
        <v>4.340000000000001</v>
      </c>
      <c r="F114" s="2">
        <f t="shared" si="11"/>
        <v>0.0011587485515642858</v>
      </c>
      <c r="G114" s="2">
        <f t="shared" si="17"/>
        <v>0.0011587485515642858</v>
      </c>
      <c r="H114" s="2">
        <f t="shared" si="19"/>
        <v>-0.004608294930875682</v>
      </c>
      <c r="K114">
        <f t="shared" si="14"/>
        <v>4.345000000000001</v>
      </c>
      <c r="L114">
        <f t="shared" si="20"/>
        <v>4.3424000000000005</v>
      </c>
      <c r="M114">
        <f t="shared" si="12"/>
        <v>4.515277777777776</v>
      </c>
      <c r="N114" s="2">
        <f t="shared" si="15"/>
        <v>-0.005753739930955202</v>
      </c>
      <c r="O114" s="2">
        <f t="shared" si="21"/>
        <v>-0.0051584377302874435</v>
      </c>
      <c r="P114" s="2">
        <f t="shared" si="13"/>
        <v>-0.04324823131344152</v>
      </c>
    </row>
    <row r="115" spans="1:16" ht="16.5">
      <c r="A115" s="1">
        <v>39189</v>
      </c>
      <c r="B115">
        <v>4.34</v>
      </c>
      <c r="C115">
        <f t="shared" si="10"/>
        <v>4.32</v>
      </c>
      <c r="D115">
        <f t="shared" si="16"/>
        <v>4.3425</v>
      </c>
      <c r="E115">
        <f t="shared" si="18"/>
        <v>4.337083333333335</v>
      </c>
      <c r="F115" s="2">
        <f t="shared" si="11"/>
        <v>0.0046296296296295305</v>
      </c>
      <c r="G115" s="2">
        <f t="shared" si="17"/>
        <v>0.0046296296296295305</v>
      </c>
      <c r="H115" s="2">
        <f t="shared" si="19"/>
        <v>0.0006724949562874207</v>
      </c>
      <c r="K115">
        <f t="shared" si="14"/>
        <v>4.340999999999999</v>
      </c>
      <c r="L115">
        <f t="shared" si="20"/>
        <v>4.340000000000001</v>
      </c>
      <c r="M115">
        <f t="shared" si="12"/>
        <v>4.50708333333333</v>
      </c>
      <c r="N115" s="2">
        <f t="shared" si="15"/>
        <v>-0.00023036166781834736</v>
      </c>
      <c r="O115" s="2">
        <f t="shared" si="21"/>
        <v>-2.0464940546085833E-16</v>
      </c>
      <c r="P115" s="2">
        <f t="shared" si="13"/>
        <v>-0.03707127669409205</v>
      </c>
    </row>
    <row r="116" spans="1:16" ht="16.5">
      <c r="A116" s="1">
        <v>39190</v>
      </c>
      <c r="B116">
        <v>4.41</v>
      </c>
      <c r="C116">
        <f t="shared" si="10"/>
        <v>4.335</v>
      </c>
      <c r="D116">
        <f t="shared" si="16"/>
        <v>4.3500000000000005</v>
      </c>
      <c r="E116">
        <f t="shared" si="18"/>
        <v>4.336666666666669</v>
      </c>
      <c r="F116" s="2">
        <f t="shared" si="11"/>
        <v>0.017301038062283777</v>
      </c>
      <c r="G116" s="2">
        <f t="shared" si="17"/>
        <v>0.017301038062283777</v>
      </c>
      <c r="H116" s="2">
        <f t="shared" si="19"/>
        <v>0.01691006917755529</v>
      </c>
      <c r="K116">
        <f t="shared" si="14"/>
        <v>4.343999999999999</v>
      </c>
      <c r="L116">
        <f t="shared" si="20"/>
        <v>4.340000000000001</v>
      </c>
      <c r="M116">
        <f t="shared" si="12"/>
        <v>4.50097222222222</v>
      </c>
      <c r="N116" s="2">
        <f t="shared" si="15"/>
        <v>0.015193370165746026</v>
      </c>
      <c r="O116" s="2">
        <f t="shared" si="21"/>
        <v>0.016129032258064373</v>
      </c>
      <c r="P116" s="2">
        <f t="shared" si="13"/>
        <v>-0.020211682661152974</v>
      </c>
    </row>
    <row r="117" spans="1:16" ht="16.5">
      <c r="A117" s="1">
        <v>39191</v>
      </c>
      <c r="B117">
        <v>4.33</v>
      </c>
      <c r="C117">
        <f t="shared" si="10"/>
        <v>4.335</v>
      </c>
      <c r="D117">
        <f t="shared" si="16"/>
        <v>4.345833333333332</v>
      </c>
      <c r="E117">
        <f t="shared" si="18"/>
        <v>4.335416666666668</v>
      </c>
      <c r="F117" s="2">
        <f t="shared" si="11"/>
        <v>-0.0011534025374855578</v>
      </c>
      <c r="G117" s="2">
        <f t="shared" si="17"/>
        <v>-0.0011534025374855578</v>
      </c>
      <c r="H117" s="2">
        <f t="shared" si="19"/>
        <v>-0.0012493993272468134</v>
      </c>
      <c r="K117">
        <f t="shared" si="14"/>
        <v>4.336999999999999</v>
      </c>
      <c r="L117">
        <f t="shared" si="20"/>
        <v>4.336400000000001</v>
      </c>
      <c r="M117">
        <f t="shared" si="12"/>
        <v>4.489999999999998</v>
      </c>
      <c r="N117" s="2">
        <f t="shared" si="15"/>
        <v>-0.001614018907078346</v>
      </c>
      <c r="O117" s="2">
        <f t="shared" si="21"/>
        <v>-0.0014758786089846578</v>
      </c>
      <c r="P117" s="2">
        <f t="shared" si="13"/>
        <v>-0.03563474387527805</v>
      </c>
    </row>
    <row r="118" spans="1:16" ht="16.5">
      <c r="A118" s="1">
        <v>39192</v>
      </c>
      <c r="B118">
        <v>4.33</v>
      </c>
      <c r="C118">
        <f t="shared" si="10"/>
        <v>4.336666666666666</v>
      </c>
      <c r="D118">
        <f t="shared" si="16"/>
        <v>4.341666666666666</v>
      </c>
      <c r="E118">
        <f t="shared" si="18"/>
        <v>4.339583333333334</v>
      </c>
      <c r="F118" s="2">
        <f t="shared" si="11"/>
        <v>-0.0015372790161412605</v>
      </c>
      <c r="G118" s="2">
        <f t="shared" si="17"/>
        <v>-0.0015372790161412605</v>
      </c>
      <c r="H118" s="2">
        <f t="shared" si="19"/>
        <v>-0.0022083533365338834</v>
      </c>
      <c r="K118">
        <f t="shared" si="14"/>
        <v>4.33</v>
      </c>
      <c r="L118">
        <f t="shared" si="20"/>
        <v>4.335200000000001</v>
      </c>
      <c r="M118">
        <f t="shared" si="12"/>
        <v>4.478472222222219</v>
      </c>
      <c r="N118" s="2">
        <f t="shared" si="15"/>
        <v>0</v>
      </c>
      <c r="O118" s="2">
        <f t="shared" si="21"/>
        <v>-0.0011994832995020305</v>
      </c>
      <c r="P118" s="2">
        <f t="shared" si="13"/>
        <v>-0.033152426732826146</v>
      </c>
    </row>
    <row r="119" spans="1:16" ht="16.5">
      <c r="A119" s="1">
        <v>39195</v>
      </c>
      <c r="B119">
        <v>4.34</v>
      </c>
      <c r="C119">
        <f t="shared" si="10"/>
        <v>4.345</v>
      </c>
      <c r="D119">
        <f t="shared" si="16"/>
        <v>4.336666666666666</v>
      </c>
      <c r="E119">
        <f t="shared" si="18"/>
        <v>4.343333333333334</v>
      </c>
      <c r="F119" s="2">
        <f t="shared" si="11"/>
        <v>-0.0011507479861909997</v>
      </c>
      <c r="G119" s="2">
        <f t="shared" si="17"/>
        <v>-0.0011507479861909997</v>
      </c>
      <c r="H119" s="2">
        <f t="shared" si="19"/>
        <v>-0.0007674597083654307</v>
      </c>
      <c r="K119">
        <f t="shared" si="14"/>
        <v>4.333</v>
      </c>
      <c r="L119">
        <f t="shared" si="20"/>
        <v>4.339600000000001</v>
      </c>
      <c r="M119">
        <f t="shared" si="12"/>
        <v>4.470277777777776</v>
      </c>
      <c r="N119" s="2">
        <f t="shared" si="15"/>
        <v>0.0016155088852987936</v>
      </c>
      <c r="O119" s="2">
        <f t="shared" si="21"/>
        <v>9.217439395314492E-05</v>
      </c>
      <c r="P119" s="2">
        <f t="shared" si="13"/>
        <v>-0.029143105698129224</v>
      </c>
    </row>
    <row r="120" spans="1:16" ht="16.5">
      <c r="A120" s="1">
        <v>39196</v>
      </c>
      <c r="B120">
        <v>4.32</v>
      </c>
      <c r="C120">
        <f t="shared" si="10"/>
        <v>4.345</v>
      </c>
      <c r="D120">
        <f t="shared" si="16"/>
        <v>4.33</v>
      </c>
      <c r="E120">
        <f t="shared" si="18"/>
        <v>4.346666666666668</v>
      </c>
      <c r="F120" s="2">
        <f t="shared" si="11"/>
        <v>-0.005753739930954999</v>
      </c>
      <c r="G120" s="2">
        <f t="shared" si="17"/>
        <v>-0.005753739930954999</v>
      </c>
      <c r="H120" s="2">
        <f t="shared" si="19"/>
        <v>-0.006134969325153515</v>
      </c>
      <c r="K120">
        <f t="shared" si="14"/>
        <v>4.333</v>
      </c>
      <c r="L120">
        <f t="shared" si="20"/>
        <v>4.3424000000000005</v>
      </c>
      <c r="M120">
        <f t="shared" si="12"/>
        <v>4.461666666666664</v>
      </c>
      <c r="N120" s="2">
        <f t="shared" si="15"/>
        <v>-0.003000230786983591</v>
      </c>
      <c r="O120" s="2">
        <f t="shared" si="21"/>
        <v>-0.0051584377302874435</v>
      </c>
      <c r="P120" s="2">
        <f t="shared" si="13"/>
        <v>-0.03175196115054106</v>
      </c>
    </row>
    <row r="121" spans="1:16" ht="16.5">
      <c r="A121" s="1">
        <v>39198</v>
      </c>
      <c r="B121">
        <v>4.36</v>
      </c>
      <c r="C121">
        <f t="shared" si="10"/>
        <v>4.348333333333334</v>
      </c>
      <c r="D121">
        <f t="shared" si="16"/>
        <v>4.3341666666666665</v>
      </c>
      <c r="E121">
        <f t="shared" si="18"/>
        <v>4.349583333333333</v>
      </c>
      <c r="F121" s="2">
        <f t="shared" si="11"/>
        <v>0.0026830203142966763</v>
      </c>
      <c r="G121" s="2">
        <f t="shared" si="17"/>
        <v>0.0026830203142966763</v>
      </c>
      <c r="H121" s="2">
        <f t="shared" si="19"/>
        <v>0.002394865408564107</v>
      </c>
      <c r="K121">
        <f t="shared" si="14"/>
        <v>4.335999999999999</v>
      </c>
      <c r="L121">
        <f t="shared" si="20"/>
        <v>4.347200000000001</v>
      </c>
      <c r="M121">
        <f t="shared" si="12"/>
        <v>4.455972222222219</v>
      </c>
      <c r="N121" s="2">
        <f t="shared" si="15"/>
        <v>0.005535055350553716</v>
      </c>
      <c r="O121" s="2">
        <f t="shared" si="21"/>
        <v>0.0029444239970554554</v>
      </c>
      <c r="P121" s="2">
        <f t="shared" si="13"/>
        <v>-0.021537886107906908</v>
      </c>
    </row>
    <row r="122" spans="1:16" ht="16.5">
      <c r="A122" s="1">
        <v>39199</v>
      </c>
      <c r="B122">
        <v>4.34</v>
      </c>
      <c r="C122">
        <f t="shared" si="10"/>
        <v>4.336666666666667</v>
      </c>
      <c r="D122">
        <f t="shared" si="16"/>
        <v>4.335833333333333</v>
      </c>
      <c r="E122">
        <f t="shared" si="18"/>
        <v>4.351249999999999</v>
      </c>
      <c r="F122" s="2">
        <f t="shared" si="11"/>
        <v>0.0007686395080706302</v>
      </c>
      <c r="G122" s="2">
        <f t="shared" si="17"/>
        <v>0.0007686395080706302</v>
      </c>
      <c r="H122" s="2">
        <f t="shared" si="19"/>
        <v>-0.0025854639471415202</v>
      </c>
      <c r="K122">
        <f t="shared" si="14"/>
        <v>4.337999999999999</v>
      </c>
      <c r="L122">
        <f t="shared" si="20"/>
        <v>4.3492</v>
      </c>
      <c r="M122">
        <f t="shared" si="12"/>
        <v>4.451249999999998</v>
      </c>
      <c r="N122" s="2">
        <f t="shared" si="15"/>
        <v>0.0004610419548180425</v>
      </c>
      <c r="O122" s="2">
        <f t="shared" si="21"/>
        <v>-0.0021153315552285192</v>
      </c>
      <c r="P122" s="2">
        <f t="shared" si="13"/>
        <v>-0.02499297950014004</v>
      </c>
    </row>
    <row r="123" spans="1:16" ht="16.5">
      <c r="A123" s="1">
        <v>39202</v>
      </c>
      <c r="B123">
        <v>4.3</v>
      </c>
      <c r="C123">
        <f t="shared" si="10"/>
        <v>4.331666666666667</v>
      </c>
      <c r="D123">
        <f t="shared" si="16"/>
        <v>4.333333333333332</v>
      </c>
      <c r="E123">
        <f t="shared" si="18"/>
        <v>4.3495833333333325</v>
      </c>
      <c r="F123" s="2">
        <f t="shared" si="11"/>
        <v>-0.007310504040015507</v>
      </c>
      <c r="G123" s="2">
        <f t="shared" si="17"/>
        <v>-0.007310504040015507</v>
      </c>
      <c r="H123" s="2">
        <f t="shared" si="19"/>
        <v>-0.011399559344764668</v>
      </c>
      <c r="K123">
        <f t="shared" si="14"/>
        <v>4.339</v>
      </c>
      <c r="L123">
        <f t="shared" si="20"/>
        <v>4.3492</v>
      </c>
      <c r="M123">
        <f t="shared" si="12"/>
        <v>4.4466666666666645</v>
      </c>
      <c r="N123" s="2">
        <f t="shared" si="15"/>
        <v>-0.008988246139663652</v>
      </c>
      <c r="O123" s="2">
        <f t="shared" si="21"/>
        <v>-0.011312425273613518</v>
      </c>
      <c r="P123" s="2">
        <f t="shared" si="13"/>
        <v>-0.03298350824587664</v>
      </c>
    </row>
    <row r="124" spans="1:16" ht="16.5">
      <c r="A124" s="1">
        <v>39204</v>
      </c>
      <c r="B124">
        <v>4.26</v>
      </c>
      <c r="C124">
        <f t="shared" si="10"/>
        <v>4.32</v>
      </c>
      <c r="D124">
        <f t="shared" si="16"/>
        <v>4.328333333333332</v>
      </c>
      <c r="E124">
        <f t="shared" si="18"/>
        <v>4.343749999999999</v>
      </c>
      <c r="F124" s="2">
        <f t="shared" si="11"/>
        <v>-0.013888888888889003</v>
      </c>
      <c r="G124" s="2">
        <f t="shared" si="17"/>
        <v>-0.013888888888889003</v>
      </c>
      <c r="H124" s="2">
        <f t="shared" si="19"/>
        <v>-0.019280575539568193</v>
      </c>
      <c r="K124">
        <f t="shared" si="14"/>
        <v>4.332999999999999</v>
      </c>
      <c r="L124">
        <f t="shared" si="20"/>
        <v>4.346</v>
      </c>
      <c r="M124">
        <f t="shared" si="12"/>
        <v>4.442499999999999</v>
      </c>
      <c r="N124" s="2">
        <f t="shared" si="15"/>
        <v>-0.016847449803830954</v>
      </c>
      <c r="O124" s="2">
        <f t="shared" si="21"/>
        <v>-0.019788311090658144</v>
      </c>
      <c r="P124" s="2">
        <f t="shared" si="13"/>
        <v>-0.04108047270680906</v>
      </c>
    </row>
    <row r="125" spans="1:16" ht="16.5">
      <c r="A125" s="1">
        <v>39205</v>
      </c>
      <c r="B125">
        <v>4.27</v>
      </c>
      <c r="C125">
        <f t="shared" si="10"/>
        <v>4.308333333333333</v>
      </c>
      <c r="D125">
        <f t="shared" si="16"/>
        <v>4.326666666666667</v>
      </c>
      <c r="E125">
        <f t="shared" si="18"/>
        <v>4.33875</v>
      </c>
      <c r="F125" s="2">
        <f t="shared" si="11"/>
        <v>-0.008897485493230124</v>
      </c>
      <c r="G125" s="2">
        <f t="shared" si="17"/>
        <v>-0.008897485493230124</v>
      </c>
      <c r="H125" s="2">
        <f t="shared" si="19"/>
        <v>-0.015845577643330576</v>
      </c>
      <c r="K125">
        <f t="shared" si="14"/>
        <v>4.325999999999999</v>
      </c>
      <c r="L125">
        <f t="shared" si="20"/>
        <v>4.340799999999999</v>
      </c>
      <c r="M125">
        <f t="shared" si="12"/>
        <v>4.437777777777776</v>
      </c>
      <c r="N125" s="2">
        <f t="shared" si="15"/>
        <v>-0.012944983818770036</v>
      </c>
      <c r="O125" s="2">
        <f t="shared" si="21"/>
        <v>-0.016310357537780897</v>
      </c>
      <c r="P125" s="2">
        <f t="shared" si="13"/>
        <v>-0.037806710065097365</v>
      </c>
    </row>
    <row r="126" spans="1:16" ht="16.5">
      <c r="A126" s="1">
        <v>39206</v>
      </c>
      <c r="B126">
        <v>4.29</v>
      </c>
      <c r="C126">
        <f t="shared" si="10"/>
        <v>4.303333333333333</v>
      </c>
      <c r="D126">
        <f t="shared" si="16"/>
        <v>4.324166666666666</v>
      </c>
      <c r="E126">
        <f t="shared" si="18"/>
        <v>4.334583333333333</v>
      </c>
      <c r="F126" s="2">
        <f t="shared" si="11"/>
        <v>-0.0030983733539890214</v>
      </c>
      <c r="G126" s="2">
        <f t="shared" si="17"/>
        <v>-0.0030983733539890214</v>
      </c>
      <c r="H126" s="2">
        <f t="shared" si="19"/>
        <v>-0.01028549456887423</v>
      </c>
      <c r="K126">
        <f t="shared" si="14"/>
        <v>4.313999999999999</v>
      </c>
      <c r="L126">
        <f t="shared" si="20"/>
        <v>4.3368</v>
      </c>
      <c r="M126">
        <f t="shared" si="12"/>
        <v>4.431805555555554</v>
      </c>
      <c r="N126" s="2">
        <f t="shared" si="15"/>
        <v>-0.005563282336578382</v>
      </c>
      <c r="O126" s="2">
        <f t="shared" si="21"/>
        <v>-0.01079136690647486</v>
      </c>
      <c r="P126" s="2">
        <f t="shared" si="13"/>
        <v>-0.03199724215738477</v>
      </c>
    </row>
    <row r="127" spans="1:16" ht="16.5">
      <c r="A127" s="1">
        <v>39209</v>
      </c>
      <c r="B127">
        <v>4.32</v>
      </c>
      <c r="C127">
        <f t="shared" si="10"/>
        <v>4.296666666666667</v>
      </c>
      <c r="D127">
        <f t="shared" si="16"/>
        <v>4.322499999999999</v>
      </c>
      <c r="E127">
        <f t="shared" si="18"/>
        <v>4.3325000000000005</v>
      </c>
      <c r="F127" s="2">
        <f t="shared" si="11"/>
        <v>0.005430566330488773</v>
      </c>
      <c r="G127" s="2">
        <f t="shared" si="17"/>
        <v>0.005430566330488773</v>
      </c>
      <c r="H127" s="2">
        <f t="shared" si="19"/>
        <v>-0.0028851702250433185</v>
      </c>
      <c r="K127">
        <f t="shared" si="14"/>
        <v>4.313</v>
      </c>
      <c r="L127">
        <f t="shared" si="20"/>
        <v>4.334</v>
      </c>
      <c r="M127">
        <f t="shared" si="12"/>
        <v>4.425972222222221</v>
      </c>
      <c r="N127" s="2">
        <f t="shared" si="15"/>
        <v>0.0016230002318573062</v>
      </c>
      <c r="O127" s="2">
        <f t="shared" si="21"/>
        <v>-0.0032302722658051103</v>
      </c>
      <c r="P127" s="2">
        <f t="shared" si="13"/>
        <v>-0.023943264191796793</v>
      </c>
    </row>
    <row r="128" spans="1:16" ht="16.5">
      <c r="A128" s="1">
        <v>39210</v>
      </c>
      <c r="B128">
        <v>4.32</v>
      </c>
      <c r="C128">
        <f t="shared" si="10"/>
        <v>4.293333333333333</v>
      </c>
      <c r="D128">
        <f t="shared" si="16"/>
        <v>4.3149999999999995</v>
      </c>
      <c r="E128">
        <f t="shared" si="18"/>
        <v>4.3325000000000005</v>
      </c>
      <c r="F128" s="2">
        <f t="shared" si="11"/>
        <v>0.006211180124223746</v>
      </c>
      <c r="G128" s="2">
        <f t="shared" si="17"/>
        <v>0.006211180124223746</v>
      </c>
      <c r="H128" s="2">
        <f t="shared" si="19"/>
        <v>-0.0028851702250433185</v>
      </c>
      <c r="K128">
        <f t="shared" si="14"/>
        <v>4.312</v>
      </c>
      <c r="L128">
        <f t="shared" si="20"/>
        <v>4.332000000000001</v>
      </c>
      <c r="M128">
        <f t="shared" si="12"/>
        <v>4.421249999999998</v>
      </c>
      <c r="N128" s="2">
        <f t="shared" si="15"/>
        <v>0.0018552875695732854</v>
      </c>
      <c r="O128" s="2">
        <f t="shared" si="21"/>
        <v>-0.0027700831024931793</v>
      </c>
      <c r="P128" s="2">
        <f t="shared" si="13"/>
        <v>-0.0229007633587781</v>
      </c>
    </row>
    <row r="129" spans="1:16" ht="16.5">
      <c r="A129" s="1">
        <v>39211</v>
      </c>
      <c r="B129">
        <v>4.31</v>
      </c>
      <c r="C129">
        <f t="shared" si="10"/>
        <v>4.295</v>
      </c>
      <c r="D129">
        <f t="shared" si="16"/>
        <v>4.3133333333333335</v>
      </c>
      <c r="E129">
        <f t="shared" si="18"/>
        <v>4.329583333333333</v>
      </c>
      <c r="F129" s="2">
        <f t="shared" si="11"/>
        <v>0.0034924330616995765</v>
      </c>
      <c r="G129" s="2">
        <f t="shared" si="17"/>
        <v>0.0034924330616995765</v>
      </c>
      <c r="H129" s="2">
        <f t="shared" si="19"/>
        <v>-0.004523145029352313</v>
      </c>
      <c r="K129">
        <f t="shared" si="14"/>
        <v>4.308999999999999</v>
      </c>
      <c r="L129">
        <f t="shared" si="20"/>
        <v>4.331600000000001</v>
      </c>
      <c r="M129">
        <f t="shared" si="12"/>
        <v>4.4170833333333315</v>
      </c>
      <c r="N129" s="2">
        <f t="shared" si="15"/>
        <v>0.00023207240659093388</v>
      </c>
      <c r="O129" s="2">
        <f t="shared" si="21"/>
        <v>-0.004986610028627106</v>
      </c>
      <c r="P129" s="2">
        <f t="shared" si="13"/>
        <v>-0.024242995943778566</v>
      </c>
    </row>
    <row r="130" spans="1:16" ht="16.5">
      <c r="A130" s="1">
        <v>39212</v>
      </c>
      <c r="B130">
        <v>4.3</v>
      </c>
      <c r="C130">
        <f t="shared" si="10"/>
        <v>4.301666666666667</v>
      </c>
      <c r="D130">
        <f t="shared" si="16"/>
        <v>4.310833333333334</v>
      </c>
      <c r="E130">
        <f t="shared" si="18"/>
        <v>4.32625</v>
      </c>
      <c r="F130" s="2">
        <f t="shared" si="11"/>
        <v>-0.00038744672607522523</v>
      </c>
      <c r="G130" s="2">
        <f t="shared" si="17"/>
        <v>-0.00038744672607522523</v>
      </c>
      <c r="H130" s="2">
        <f t="shared" si="19"/>
        <v>-0.0060676105171915875</v>
      </c>
      <c r="K130">
        <f t="shared" si="14"/>
        <v>4.3069999999999995</v>
      </c>
      <c r="L130">
        <f t="shared" si="20"/>
        <v>4.328399999999999</v>
      </c>
      <c r="M130">
        <f t="shared" si="12"/>
        <v>4.412916666666665</v>
      </c>
      <c r="N130" s="2">
        <f t="shared" si="15"/>
        <v>-0.0016252612026932142</v>
      </c>
      <c r="O130" s="2">
        <f t="shared" si="21"/>
        <v>-0.0065613159597078695</v>
      </c>
      <c r="P130" s="2">
        <f t="shared" si="13"/>
        <v>-0.02558776319516539</v>
      </c>
    </row>
    <row r="131" spans="1:16" ht="16.5">
      <c r="A131" s="1">
        <v>39213</v>
      </c>
      <c r="B131">
        <v>4.21</v>
      </c>
      <c r="C131">
        <f t="shared" si="10"/>
        <v>4.291666666666667</v>
      </c>
      <c r="D131">
        <f t="shared" si="16"/>
        <v>4.3</v>
      </c>
      <c r="E131">
        <f t="shared" si="18"/>
        <v>4.3183333333333325</v>
      </c>
      <c r="F131" s="2">
        <f t="shared" si="11"/>
        <v>-0.019029126213592307</v>
      </c>
      <c r="G131" s="2">
        <f t="shared" si="17"/>
        <v>-0.019029126213592307</v>
      </c>
      <c r="H131" s="2">
        <f t="shared" si="19"/>
        <v>-0.02508683905827847</v>
      </c>
      <c r="K131">
        <f t="shared" si="14"/>
        <v>4.292</v>
      </c>
      <c r="L131">
        <f t="shared" si="20"/>
        <v>4.3216</v>
      </c>
      <c r="M131">
        <f t="shared" si="12"/>
        <v>4.40722222222222</v>
      </c>
      <c r="N131" s="2">
        <f t="shared" si="15"/>
        <v>-0.01910531220876045</v>
      </c>
      <c r="O131" s="2">
        <f t="shared" si="21"/>
        <v>-0.025823768974453938</v>
      </c>
      <c r="P131" s="2">
        <f t="shared" si="13"/>
        <v>-0.044749779402495464</v>
      </c>
    </row>
    <row r="132" spans="1:16" ht="16.5">
      <c r="A132" s="1">
        <v>39216</v>
      </c>
      <c r="B132">
        <v>4.32</v>
      </c>
      <c r="C132">
        <f t="shared" si="10"/>
        <v>4.296666666666667</v>
      </c>
      <c r="D132">
        <f t="shared" si="16"/>
        <v>4.3</v>
      </c>
      <c r="E132">
        <f t="shared" si="18"/>
        <v>4.314999999999999</v>
      </c>
      <c r="F132" s="2">
        <f t="shared" si="11"/>
        <v>0.005430566330488773</v>
      </c>
      <c r="G132" s="2">
        <f t="shared" si="17"/>
        <v>0.005430566330488773</v>
      </c>
      <c r="H132" s="2">
        <f t="shared" si="19"/>
        <v>0.0011587485515646978</v>
      </c>
      <c r="K132">
        <f t="shared" si="14"/>
        <v>4.29</v>
      </c>
      <c r="L132">
        <f t="shared" si="20"/>
        <v>4.3184</v>
      </c>
      <c r="M132">
        <f t="shared" si="12"/>
        <v>4.402916666666666</v>
      </c>
      <c r="N132" s="2">
        <f t="shared" si="15"/>
        <v>0.006993006993007051</v>
      </c>
      <c r="O132" s="2">
        <f t="shared" si="21"/>
        <v>0.0003705075954058707</v>
      </c>
      <c r="P132" s="2">
        <f t="shared" si="13"/>
        <v>-0.018832213494842254</v>
      </c>
    </row>
    <row r="133" spans="1:16" ht="16.5">
      <c r="A133" s="1">
        <v>39217</v>
      </c>
      <c r="B133">
        <v>4.3</v>
      </c>
      <c r="C133">
        <f t="shared" si="10"/>
        <v>4.293333333333334</v>
      </c>
      <c r="D133">
        <f t="shared" si="16"/>
        <v>4.295</v>
      </c>
      <c r="E133">
        <f t="shared" si="18"/>
        <v>4.314583333333332</v>
      </c>
      <c r="F133" s="2">
        <f t="shared" si="11"/>
        <v>0.0015527950310557294</v>
      </c>
      <c r="G133" s="2">
        <f t="shared" si="17"/>
        <v>0.0015527950310557294</v>
      </c>
      <c r="H133" s="2">
        <f t="shared" si="19"/>
        <v>-0.0033800096571702577</v>
      </c>
      <c r="K133">
        <f t="shared" si="14"/>
        <v>4.29</v>
      </c>
      <c r="L133">
        <f t="shared" si="20"/>
        <v>4.314399999999999</v>
      </c>
      <c r="M133">
        <f t="shared" si="12"/>
        <v>4.397638888888888</v>
      </c>
      <c r="N133" s="2">
        <f t="shared" si="15"/>
        <v>0.002331002331002281</v>
      </c>
      <c r="O133" s="2">
        <f t="shared" si="21"/>
        <v>-0.0033376599295381294</v>
      </c>
      <c r="P133" s="2">
        <f t="shared" si="13"/>
        <v>-0.022202570823990086</v>
      </c>
    </row>
    <row r="134" spans="1:16" ht="16.5">
      <c r="A134" s="1">
        <v>39218</v>
      </c>
      <c r="B134">
        <v>4.3</v>
      </c>
      <c r="C134">
        <f t="shared" si="10"/>
        <v>4.29</v>
      </c>
      <c r="D134">
        <f t="shared" si="16"/>
        <v>4.291666666666666</v>
      </c>
      <c r="E134">
        <f t="shared" si="18"/>
        <v>4.313749999999999</v>
      </c>
      <c r="F134" s="2">
        <f t="shared" si="11"/>
        <v>0.002331002331002281</v>
      </c>
      <c r="G134" s="2">
        <f t="shared" si="17"/>
        <v>0.002331002331002281</v>
      </c>
      <c r="H134" s="2">
        <f t="shared" si="19"/>
        <v>-0.0031874818893072258</v>
      </c>
      <c r="K134">
        <f t="shared" si="14"/>
        <v>4.294</v>
      </c>
      <c r="L134">
        <f t="shared" si="20"/>
        <v>4.313999999999998</v>
      </c>
      <c r="M134">
        <f t="shared" si="12"/>
        <v>4.392500000000001</v>
      </c>
      <c r="N134" s="2">
        <f t="shared" si="15"/>
        <v>0.0013972985561248785</v>
      </c>
      <c r="O134" s="2">
        <f t="shared" si="21"/>
        <v>-0.003245248029670483</v>
      </c>
      <c r="P134" s="2">
        <f t="shared" si="13"/>
        <v>-0.021058622652248404</v>
      </c>
    </row>
    <row r="135" spans="1:16" ht="16.5">
      <c r="A135" s="1">
        <v>39219</v>
      </c>
      <c r="B135">
        <v>4.28</v>
      </c>
      <c r="C135">
        <f t="shared" si="10"/>
        <v>4.285</v>
      </c>
      <c r="D135">
        <f t="shared" si="16"/>
        <v>4.29</v>
      </c>
      <c r="E135">
        <f t="shared" si="18"/>
        <v>4.311666666666665</v>
      </c>
      <c r="F135" s="2">
        <f t="shared" si="11"/>
        <v>-0.0011668611435238958</v>
      </c>
      <c r="G135" s="2">
        <f t="shared" si="17"/>
        <v>-0.0011668611435238958</v>
      </c>
      <c r="H135" s="2">
        <f t="shared" si="19"/>
        <v>-0.007344414379589762</v>
      </c>
      <c r="K135">
        <f t="shared" si="14"/>
        <v>4.295</v>
      </c>
      <c r="L135">
        <f t="shared" si="20"/>
        <v>4.312399999999999</v>
      </c>
      <c r="M135">
        <f t="shared" si="12"/>
        <v>4.388055555555556</v>
      </c>
      <c r="N135" s="2">
        <f t="shared" si="15"/>
        <v>-0.0034924330616995765</v>
      </c>
      <c r="O135" s="2">
        <f t="shared" si="21"/>
        <v>-0.00751321769780148</v>
      </c>
      <c r="P135" s="2">
        <f t="shared" si="13"/>
        <v>-0.024624928783946322</v>
      </c>
    </row>
    <row r="136" spans="1:16" ht="16.5">
      <c r="A136" s="1">
        <v>39220</v>
      </c>
      <c r="B136">
        <v>4.26</v>
      </c>
      <c r="C136">
        <f aca="true" t="shared" si="22" ref="C136:C195">AVERAGE(B131:B136)</f>
        <v>4.278333333333333</v>
      </c>
      <c r="D136">
        <f t="shared" si="16"/>
        <v>4.29</v>
      </c>
      <c r="E136">
        <f t="shared" si="18"/>
        <v>4.309166666666665</v>
      </c>
      <c r="F136" s="2">
        <f aca="true" t="shared" si="23" ref="F136:F195">(B136-C136)/C136</f>
        <v>-0.004285157771718006</v>
      </c>
      <c r="G136" s="2">
        <f t="shared" si="17"/>
        <v>-0.004285157771718006</v>
      </c>
      <c r="H136" s="2">
        <f t="shared" si="19"/>
        <v>-0.011409785341326355</v>
      </c>
      <c r="K136">
        <f t="shared" si="14"/>
        <v>4.292</v>
      </c>
      <c r="L136">
        <f t="shared" si="20"/>
        <v>4.309599999999999</v>
      </c>
      <c r="M136">
        <f t="shared" si="12"/>
        <v>4.38375</v>
      </c>
      <c r="N136" s="2">
        <f t="shared" si="15"/>
        <v>-0.007455731593662635</v>
      </c>
      <c r="O136" s="2">
        <f t="shared" si="21"/>
        <v>-0.011509188787822302</v>
      </c>
      <c r="P136" s="2">
        <f t="shared" si="13"/>
        <v>-0.02822925577416601</v>
      </c>
    </row>
    <row r="137" spans="1:16" ht="16.5">
      <c r="A137" s="1">
        <v>39223</v>
      </c>
      <c r="B137">
        <v>4.22</v>
      </c>
      <c r="C137">
        <f t="shared" si="22"/>
        <v>4.28</v>
      </c>
      <c r="D137">
        <f t="shared" si="16"/>
        <v>4.285833333333333</v>
      </c>
      <c r="E137">
        <f t="shared" si="18"/>
        <v>4.3062499999999995</v>
      </c>
      <c r="F137" s="2">
        <f t="shared" si="23"/>
        <v>-0.014018691588785163</v>
      </c>
      <c r="G137" s="2">
        <f t="shared" si="17"/>
        <v>-0.014018691588785163</v>
      </c>
      <c r="H137" s="2">
        <f t="shared" si="19"/>
        <v>-0.020029027576197324</v>
      </c>
      <c r="K137">
        <f t="shared" si="14"/>
        <v>4.282</v>
      </c>
      <c r="L137">
        <f t="shared" si="20"/>
        <v>4.305599999999999</v>
      </c>
      <c r="M137">
        <f t="shared" si="12"/>
        <v>4.3788888888888895</v>
      </c>
      <c r="N137" s="2">
        <f t="shared" si="15"/>
        <v>-0.014479215319944016</v>
      </c>
      <c r="O137" s="2">
        <f t="shared" si="21"/>
        <v>-0.01988108509847628</v>
      </c>
      <c r="P137" s="2">
        <f t="shared" si="13"/>
        <v>-0.036285206800304684</v>
      </c>
    </row>
    <row r="138" spans="1:16" ht="16.5">
      <c r="A138" s="1">
        <v>39224</v>
      </c>
      <c r="B138">
        <v>4.21</v>
      </c>
      <c r="C138">
        <f t="shared" si="22"/>
        <v>4.261666666666667</v>
      </c>
      <c r="D138">
        <f t="shared" si="16"/>
        <v>4.279166666666667</v>
      </c>
      <c r="E138">
        <f t="shared" si="18"/>
        <v>4.301666666666666</v>
      </c>
      <c r="F138" s="2">
        <f t="shared" si="23"/>
        <v>-0.012123582323034825</v>
      </c>
      <c r="G138" s="2">
        <f t="shared" si="17"/>
        <v>-0.012123582323034825</v>
      </c>
      <c r="H138" s="2">
        <f t="shared" si="19"/>
        <v>-0.021309569934133882</v>
      </c>
      <c r="K138">
        <f t="shared" si="14"/>
        <v>4.271</v>
      </c>
      <c r="L138">
        <f t="shared" si="20"/>
        <v>4.302399999999999</v>
      </c>
      <c r="M138">
        <f aca="true" t="shared" si="24" ref="M138:M195">AVERAGE(B67:B138)</f>
        <v>4.374305555555555</v>
      </c>
      <c r="N138" s="2">
        <f t="shared" si="15"/>
        <v>-0.014282369468508534</v>
      </c>
      <c r="O138" s="2">
        <f t="shared" si="21"/>
        <v>-0.021476385273335518</v>
      </c>
      <c r="P138" s="2">
        <f aca="true" t="shared" si="25" ref="P138:P195">(B138-M138)/M138</f>
        <v>-0.037561517701222305</v>
      </c>
    </row>
    <row r="139" spans="1:16" ht="16.5">
      <c r="A139" s="1">
        <v>39225</v>
      </c>
      <c r="B139">
        <v>4.19</v>
      </c>
      <c r="C139">
        <f t="shared" si="22"/>
        <v>4.243333333333333</v>
      </c>
      <c r="D139">
        <f t="shared" si="16"/>
        <v>4.2683333333333335</v>
      </c>
      <c r="E139">
        <f t="shared" si="18"/>
        <v>4.295416666666665</v>
      </c>
      <c r="F139" s="2">
        <f t="shared" si="23"/>
        <v>-0.012568735271013227</v>
      </c>
      <c r="G139" s="2">
        <f t="shared" si="17"/>
        <v>-0.012568735271013227</v>
      </c>
      <c r="H139" s="2">
        <f t="shared" si="19"/>
        <v>-0.02454166262489048</v>
      </c>
      <c r="K139">
        <f t="shared" si="14"/>
        <v>4.2589999999999995</v>
      </c>
      <c r="L139">
        <f t="shared" si="20"/>
        <v>4.297199999999999</v>
      </c>
      <c r="M139">
        <f t="shared" si="24"/>
        <v>4.370555555555556</v>
      </c>
      <c r="N139" s="2">
        <f t="shared" si="15"/>
        <v>-0.016200986146982642</v>
      </c>
      <c r="O139" s="2">
        <f t="shared" si="21"/>
        <v>-0.02494647677557453</v>
      </c>
      <c r="P139" s="2">
        <f t="shared" si="25"/>
        <v>-0.04131180882166005</v>
      </c>
    </row>
    <row r="140" spans="1:16" ht="16.5">
      <c r="A140" s="1">
        <v>39227</v>
      </c>
      <c r="B140">
        <v>4.12</v>
      </c>
      <c r="C140">
        <f t="shared" si="22"/>
        <v>4.213333333333334</v>
      </c>
      <c r="D140">
        <f t="shared" si="16"/>
        <v>4.251666666666666</v>
      </c>
      <c r="E140">
        <f t="shared" si="18"/>
        <v>4.283333333333332</v>
      </c>
      <c r="F140" s="2">
        <f t="shared" si="23"/>
        <v>-0.022151898734177302</v>
      </c>
      <c r="G140" s="2">
        <f t="shared" si="17"/>
        <v>-0.022151898734177302</v>
      </c>
      <c r="H140" s="2">
        <f t="shared" si="19"/>
        <v>-0.038132295719844105</v>
      </c>
      <c r="K140">
        <f t="shared" si="14"/>
        <v>4.241</v>
      </c>
      <c r="L140">
        <f t="shared" si="20"/>
        <v>4.288399999999999</v>
      </c>
      <c r="M140">
        <f t="shared" si="24"/>
        <v>4.365</v>
      </c>
      <c r="N140" s="2">
        <f t="shared" si="15"/>
        <v>-0.0285310068380098</v>
      </c>
      <c r="O140" s="2">
        <f t="shared" si="21"/>
        <v>-0.039268724932375536</v>
      </c>
      <c r="P140" s="2">
        <f t="shared" si="25"/>
        <v>-0.056128293241695326</v>
      </c>
    </row>
    <row r="141" spans="1:16" ht="16.5">
      <c r="A141" s="1">
        <v>39230</v>
      </c>
      <c r="B141">
        <v>4.11</v>
      </c>
      <c r="C141">
        <f t="shared" si="22"/>
        <v>4.1850000000000005</v>
      </c>
      <c r="D141">
        <f t="shared" si="16"/>
        <v>4.234999999999999</v>
      </c>
      <c r="E141">
        <f t="shared" si="18"/>
        <v>4.274166666666667</v>
      </c>
      <c r="F141" s="2">
        <f t="shared" si="23"/>
        <v>-0.01792114695340506</v>
      </c>
      <c r="G141" s="2">
        <f t="shared" si="17"/>
        <v>-0.01792114695340506</v>
      </c>
      <c r="H141" s="2">
        <f t="shared" si="19"/>
        <v>-0.03840904659777732</v>
      </c>
      <c r="K141">
        <f aca="true" t="shared" si="26" ref="K141:K195">AVERAGE(B132:B141)</f>
        <v>4.231</v>
      </c>
      <c r="L141">
        <f t="shared" si="20"/>
        <v>4.276399999999999</v>
      </c>
      <c r="M141">
        <f t="shared" si="24"/>
        <v>4.358888888888889</v>
      </c>
      <c r="N141" s="2">
        <f aca="true" t="shared" si="27" ref="N141:N195">(B141-K141)/K141</f>
        <v>-0.028598440085086163</v>
      </c>
      <c r="O141" s="2">
        <f t="shared" si="21"/>
        <v>-0.03891123374801202</v>
      </c>
      <c r="P141" s="2">
        <f t="shared" si="25"/>
        <v>-0.05709915880703539</v>
      </c>
    </row>
    <row r="142" spans="1:16" ht="16.5">
      <c r="A142" s="1">
        <v>39231</v>
      </c>
      <c r="B142">
        <v>4.07</v>
      </c>
      <c r="C142">
        <f t="shared" si="22"/>
        <v>4.153333333333333</v>
      </c>
      <c r="D142">
        <f aca="true" t="shared" si="28" ref="D142:D195">AVERAGE(B131:B142)</f>
        <v>4.215833333333333</v>
      </c>
      <c r="E142">
        <f t="shared" si="18"/>
        <v>4.263333333333333</v>
      </c>
      <c r="F142" s="2">
        <f t="shared" si="23"/>
        <v>-0.02006420545746381</v>
      </c>
      <c r="G142" s="2">
        <f aca="true" t="shared" si="29" ref="G142:G195">(B142-C142)/C142</f>
        <v>-0.02006420545746381</v>
      </c>
      <c r="H142" s="2">
        <f t="shared" si="19"/>
        <v>-0.045347928068803556</v>
      </c>
      <c r="K142">
        <f t="shared" si="26"/>
        <v>4.206</v>
      </c>
      <c r="L142">
        <f t="shared" si="20"/>
        <v>4.266</v>
      </c>
      <c r="M142">
        <f t="shared" si="24"/>
        <v>4.352083333333333</v>
      </c>
      <c r="N142" s="2">
        <f t="shared" si="27"/>
        <v>-0.032334759866856896</v>
      </c>
      <c r="O142" s="2">
        <f t="shared" si="21"/>
        <v>-0.045944678856071196</v>
      </c>
      <c r="P142" s="2">
        <f t="shared" si="25"/>
        <v>-0.06481570129248428</v>
      </c>
    </row>
    <row r="143" spans="1:16" ht="16.5">
      <c r="A143" s="1">
        <v>39232</v>
      </c>
      <c r="B143">
        <v>4.05</v>
      </c>
      <c r="C143">
        <f t="shared" si="22"/>
        <v>4.125</v>
      </c>
      <c r="D143">
        <f t="shared" si="28"/>
        <v>4.2025</v>
      </c>
      <c r="E143">
        <f t="shared" si="18"/>
        <v>4.25125</v>
      </c>
      <c r="F143" s="2">
        <f t="shared" si="23"/>
        <v>-0.018181818181818226</v>
      </c>
      <c r="G143" s="2">
        <f t="shared" si="29"/>
        <v>-0.018181818181818226</v>
      </c>
      <c r="H143" s="2">
        <f t="shared" si="19"/>
        <v>-0.047339017935901194</v>
      </c>
      <c r="K143">
        <f t="shared" si="26"/>
        <v>4.181</v>
      </c>
      <c r="L143">
        <f t="shared" si="20"/>
        <v>4.2547999999999995</v>
      </c>
      <c r="M143">
        <f t="shared" si="24"/>
        <v>4.3436111111111115</v>
      </c>
      <c r="N143" s="2">
        <f t="shared" si="27"/>
        <v>-0.03133221717292519</v>
      </c>
      <c r="O143" s="2">
        <f t="shared" si="21"/>
        <v>-0.04813387233242448</v>
      </c>
      <c r="P143" s="2">
        <f t="shared" si="25"/>
        <v>-0.06759608620579408</v>
      </c>
    </row>
    <row r="144" spans="1:16" ht="16.5">
      <c r="A144" s="1">
        <v>39233</v>
      </c>
      <c r="B144">
        <v>4.09</v>
      </c>
      <c r="C144">
        <f t="shared" si="22"/>
        <v>4.105</v>
      </c>
      <c r="D144">
        <f t="shared" si="28"/>
        <v>4.183333333333334</v>
      </c>
      <c r="E144">
        <f t="shared" si="18"/>
        <v>4.241666666666666</v>
      </c>
      <c r="F144" s="2">
        <f t="shared" si="23"/>
        <v>-0.003654080389768713</v>
      </c>
      <c r="G144" s="2">
        <f t="shared" si="29"/>
        <v>-0.003654080389768713</v>
      </c>
      <c r="H144" s="2">
        <f t="shared" si="19"/>
        <v>-0.03575638506876222</v>
      </c>
      <c r="K144">
        <f t="shared" si="26"/>
        <v>4.159999999999999</v>
      </c>
      <c r="L144">
        <f t="shared" si="20"/>
        <v>4.2448</v>
      </c>
      <c r="M144">
        <f t="shared" si="24"/>
        <v>4.335138888888888</v>
      </c>
      <c r="N144" s="2">
        <f t="shared" si="27"/>
        <v>-0.016826923076922934</v>
      </c>
      <c r="O144" s="2">
        <f t="shared" si="21"/>
        <v>-0.036468149264983</v>
      </c>
      <c r="P144" s="2">
        <f t="shared" si="25"/>
        <v>-0.0565469515906833</v>
      </c>
    </row>
    <row r="145" spans="1:16" ht="16.5">
      <c r="A145" s="1">
        <v>39237</v>
      </c>
      <c r="B145">
        <v>4.1</v>
      </c>
      <c r="C145">
        <f t="shared" si="22"/>
        <v>4.09</v>
      </c>
      <c r="D145">
        <f t="shared" si="28"/>
        <v>4.166666666666667</v>
      </c>
      <c r="E145">
        <f t="shared" si="18"/>
        <v>4.230833333333332</v>
      </c>
      <c r="F145" s="2">
        <f t="shared" si="23"/>
        <v>0.0024449877750610726</v>
      </c>
      <c r="G145" s="2">
        <f t="shared" si="29"/>
        <v>0.0024449877750610726</v>
      </c>
      <c r="H145" s="2">
        <f t="shared" si="19"/>
        <v>-0.03092377388221371</v>
      </c>
      <c r="K145">
        <f t="shared" si="26"/>
        <v>4.142000000000001</v>
      </c>
      <c r="L145">
        <f t="shared" si="20"/>
        <v>4.236</v>
      </c>
      <c r="M145">
        <f t="shared" si="24"/>
        <v>4.327083333333334</v>
      </c>
      <c r="N145" s="2">
        <f t="shared" si="27"/>
        <v>-0.010140028971511728</v>
      </c>
      <c r="O145" s="2">
        <f t="shared" si="21"/>
        <v>-0.03210576015108596</v>
      </c>
      <c r="P145" s="2">
        <f t="shared" si="25"/>
        <v>-0.05247953779489677</v>
      </c>
    </row>
    <row r="146" spans="1:16" ht="16.5">
      <c r="A146" s="1">
        <v>39238</v>
      </c>
      <c r="B146">
        <v>4.1</v>
      </c>
      <c r="C146">
        <f t="shared" si="22"/>
        <v>4.086666666666667</v>
      </c>
      <c r="D146">
        <f t="shared" si="28"/>
        <v>4.1499999999999995</v>
      </c>
      <c r="E146">
        <f t="shared" si="18"/>
        <v>4.220833333333332</v>
      </c>
      <c r="F146" s="2">
        <f t="shared" si="23"/>
        <v>0.00326264274061976</v>
      </c>
      <c r="G146" s="2">
        <f t="shared" si="29"/>
        <v>0.00326264274061976</v>
      </c>
      <c r="H146" s="2">
        <f t="shared" si="19"/>
        <v>-0.028627838104639536</v>
      </c>
      <c r="K146">
        <f t="shared" si="26"/>
        <v>4.126</v>
      </c>
      <c r="L146">
        <f t="shared" si="20"/>
        <v>4.225599999999999</v>
      </c>
      <c r="M146">
        <f t="shared" si="24"/>
        <v>4.31888888888889</v>
      </c>
      <c r="N146" s="2">
        <f t="shared" si="27"/>
        <v>-0.006301502666020525</v>
      </c>
      <c r="O146" s="2">
        <f t="shared" si="21"/>
        <v>-0.029723589549412986</v>
      </c>
      <c r="P146" s="2">
        <f t="shared" si="25"/>
        <v>-0.05068175971186035</v>
      </c>
    </row>
    <row r="147" spans="1:16" ht="16.5">
      <c r="A147" s="1">
        <v>39239</v>
      </c>
      <c r="B147">
        <v>4.09</v>
      </c>
      <c r="C147">
        <f t="shared" si="22"/>
        <v>4.083333333333334</v>
      </c>
      <c r="D147">
        <f t="shared" si="28"/>
        <v>4.134166666666668</v>
      </c>
      <c r="E147">
        <f t="shared" si="18"/>
        <v>4.212083333333333</v>
      </c>
      <c r="F147" s="2">
        <f t="shared" si="23"/>
        <v>0.0016326530612243097</v>
      </c>
      <c r="G147" s="2">
        <f t="shared" si="29"/>
        <v>0.0016326530612243097</v>
      </c>
      <c r="H147" s="2">
        <f t="shared" si="19"/>
        <v>-0.02898407359778415</v>
      </c>
      <c r="K147">
        <f t="shared" si="26"/>
        <v>4.1129999999999995</v>
      </c>
      <c r="L147">
        <f t="shared" si="20"/>
        <v>4.2155999999999985</v>
      </c>
      <c r="M147">
        <f t="shared" si="24"/>
        <v>4.311805555555556</v>
      </c>
      <c r="N147" s="2">
        <f t="shared" si="27"/>
        <v>-0.005592025285679477</v>
      </c>
      <c r="O147" s="2">
        <f t="shared" si="21"/>
        <v>-0.02979409811177499</v>
      </c>
      <c r="P147" s="2">
        <f t="shared" si="25"/>
        <v>-0.05144145595103892</v>
      </c>
    </row>
    <row r="148" spans="1:16" ht="16.5">
      <c r="A148" s="1">
        <v>39240</v>
      </c>
      <c r="B148">
        <v>4.07</v>
      </c>
      <c r="C148">
        <f t="shared" si="22"/>
        <v>4.083333333333333</v>
      </c>
      <c r="D148">
        <f t="shared" si="28"/>
        <v>4.118333333333334</v>
      </c>
      <c r="E148">
        <f t="shared" si="18"/>
        <v>4.204166666666667</v>
      </c>
      <c r="F148" s="2">
        <f t="shared" si="23"/>
        <v>-0.003265306122448838</v>
      </c>
      <c r="G148" s="2">
        <f t="shared" si="29"/>
        <v>-0.003265306122448838</v>
      </c>
      <c r="H148" s="2">
        <f t="shared" si="19"/>
        <v>-0.031912784935579704</v>
      </c>
      <c r="K148">
        <f t="shared" si="26"/>
        <v>4.099</v>
      </c>
      <c r="L148">
        <f t="shared" si="20"/>
        <v>4.2063999999999995</v>
      </c>
      <c r="M148">
        <f t="shared" si="24"/>
        <v>4.304444444444446</v>
      </c>
      <c r="N148" s="2">
        <f t="shared" si="27"/>
        <v>-0.007074896316174656</v>
      </c>
      <c r="O148" s="2">
        <f t="shared" si="21"/>
        <v>-0.03242677824267764</v>
      </c>
      <c r="P148" s="2">
        <f t="shared" si="25"/>
        <v>-0.05446566855962853</v>
      </c>
    </row>
    <row r="149" spans="1:16" ht="16.5">
      <c r="A149" s="1">
        <v>39241</v>
      </c>
      <c r="B149">
        <v>4.03</v>
      </c>
      <c r="C149">
        <f t="shared" si="22"/>
        <v>4.08</v>
      </c>
      <c r="D149">
        <f t="shared" si="28"/>
        <v>4.1025</v>
      </c>
      <c r="E149">
        <f t="shared" si="18"/>
        <v>4.194166666666667</v>
      </c>
      <c r="F149" s="2">
        <f t="shared" si="23"/>
        <v>-0.01225490196078427</v>
      </c>
      <c r="G149" s="2">
        <f t="shared" si="29"/>
        <v>-0.01225490196078427</v>
      </c>
      <c r="H149" s="2">
        <f t="shared" si="19"/>
        <v>-0.039141665010927855</v>
      </c>
      <c r="K149">
        <f t="shared" si="26"/>
        <v>4.083</v>
      </c>
      <c r="L149">
        <f t="shared" si="20"/>
        <v>4.1972000000000005</v>
      </c>
      <c r="M149">
        <f t="shared" si="24"/>
        <v>4.296250000000001</v>
      </c>
      <c r="N149" s="2">
        <f t="shared" si="27"/>
        <v>-0.012980651481753596</v>
      </c>
      <c r="O149" s="2">
        <f t="shared" si="21"/>
        <v>-0.03983608119698852</v>
      </c>
      <c r="P149" s="2">
        <f t="shared" si="25"/>
        <v>-0.06197265056735532</v>
      </c>
    </row>
    <row r="150" spans="1:16" ht="16.5">
      <c r="A150" s="1">
        <v>39244</v>
      </c>
      <c r="B150">
        <v>4.05</v>
      </c>
      <c r="C150">
        <f t="shared" si="22"/>
        <v>4.073333333333333</v>
      </c>
      <c r="D150">
        <f t="shared" si="28"/>
        <v>4.089166666666666</v>
      </c>
      <c r="E150">
        <f t="shared" si="18"/>
        <v>4.184166666666667</v>
      </c>
      <c r="F150" s="2">
        <f t="shared" si="23"/>
        <v>-0.00572831423895256</v>
      </c>
      <c r="G150" s="2">
        <f t="shared" si="29"/>
        <v>-0.00572831423895256</v>
      </c>
      <c r="H150" s="2">
        <f t="shared" si="19"/>
        <v>-0.03206532563234428</v>
      </c>
      <c r="K150">
        <f t="shared" si="26"/>
        <v>4.0760000000000005</v>
      </c>
      <c r="L150">
        <f t="shared" si="20"/>
        <v>4.1884</v>
      </c>
      <c r="M150">
        <f t="shared" si="24"/>
        <v>4.287916666666668</v>
      </c>
      <c r="N150" s="2">
        <f t="shared" si="27"/>
        <v>-0.006378802747792121</v>
      </c>
      <c r="O150" s="2">
        <f t="shared" si="21"/>
        <v>-0.03304364435106481</v>
      </c>
      <c r="P150" s="2">
        <f t="shared" si="25"/>
        <v>-0.05548537557088745</v>
      </c>
    </row>
    <row r="151" spans="1:16" ht="16.5">
      <c r="A151" s="1">
        <v>39245</v>
      </c>
      <c r="B151">
        <v>4.04</v>
      </c>
      <c r="C151">
        <f t="shared" si="22"/>
        <v>4.0633333333333335</v>
      </c>
      <c r="D151">
        <f t="shared" si="28"/>
        <v>4.076666666666667</v>
      </c>
      <c r="E151">
        <f t="shared" si="18"/>
        <v>4.172499999999999</v>
      </c>
      <c r="F151" s="2">
        <f t="shared" si="23"/>
        <v>-0.005742411812961467</v>
      </c>
      <c r="G151" s="2">
        <f t="shared" si="29"/>
        <v>-0.005742411812961467</v>
      </c>
      <c r="H151" s="2">
        <f t="shared" si="19"/>
        <v>-0.031755542240862654</v>
      </c>
      <c r="K151">
        <f t="shared" si="26"/>
        <v>4.069</v>
      </c>
      <c r="L151">
        <f t="shared" si="20"/>
        <v>4.1784</v>
      </c>
      <c r="M151">
        <f t="shared" si="24"/>
        <v>4.279861111111113</v>
      </c>
      <c r="N151" s="2">
        <f t="shared" si="27"/>
        <v>-0.007127058245269087</v>
      </c>
      <c r="O151" s="2">
        <f t="shared" si="21"/>
        <v>-0.03312272640245067</v>
      </c>
      <c r="P151" s="2">
        <f t="shared" si="25"/>
        <v>-0.056044134350154484</v>
      </c>
    </row>
    <row r="152" spans="1:16" ht="16.5">
      <c r="A152" s="1">
        <v>39246</v>
      </c>
      <c r="B152">
        <v>4.03</v>
      </c>
      <c r="C152">
        <f t="shared" si="22"/>
        <v>4.051666666666667</v>
      </c>
      <c r="D152">
        <f t="shared" si="28"/>
        <v>4.069166666666667</v>
      </c>
      <c r="E152">
        <f t="shared" si="18"/>
        <v>4.160416666666666</v>
      </c>
      <c r="F152" s="2">
        <f t="shared" si="23"/>
        <v>-0.0053475935828876595</v>
      </c>
      <c r="G152" s="2">
        <f t="shared" si="29"/>
        <v>-0.0053475935828876595</v>
      </c>
      <c r="H152" s="2">
        <f t="shared" si="19"/>
        <v>-0.03134702053079608</v>
      </c>
      <c r="K152">
        <f t="shared" si="26"/>
        <v>4.0649999999999995</v>
      </c>
      <c r="L152">
        <f t="shared" si="20"/>
        <v>4.166799999999999</v>
      </c>
      <c r="M152">
        <f t="shared" si="24"/>
        <v>4.271944444444445</v>
      </c>
      <c r="N152" s="2">
        <f t="shared" si="27"/>
        <v>-0.008610086100860826</v>
      </c>
      <c r="O152" s="2">
        <f t="shared" si="21"/>
        <v>-0.03283094940961869</v>
      </c>
      <c r="P152" s="2">
        <f t="shared" si="25"/>
        <v>-0.05663567202028751</v>
      </c>
    </row>
    <row r="153" spans="1:16" ht="16.5">
      <c r="A153" s="1">
        <v>39247</v>
      </c>
      <c r="B153">
        <v>4.19</v>
      </c>
      <c r="C153">
        <f t="shared" si="22"/>
        <v>4.068333333333334</v>
      </c>
      <c r="D153">
        <f t="shared" si="28"/>
        <v>4.075833333333333</v>
      </c>
      <c r="E153">
        <f t="shared" si="18"/>
        <v>4.1554166666666665</v>
      </c>
      <c r="F153" s="2">
        <f t="shared" si="23"/>
        <v>0.02990577632117971</v>
      </c>
      <c r="G153" s="2">
        <f t="shared" si="29"/>
        <v>0.02990577632117971</v>
      </c>
      <c r="H153" s="2">
        <f t="shared" si="19"/>
        <v>0.008322470670811316</v>
      </c>
      <c r="K153">
        <f t="shared" si="26"/>
        <v>4.079</v>
      </c>
      <c r="L153">
        <f t="shared" si="20"/>
        <v>4.1616</v>
      </c>
      <c r="M153">
        <f t="shared" si="24"/>
        <v>4.2666666666666675</v>
      </c>
      <c r="N153" s="2">
        <f t="shared" si="27"/>
        <v>0.027212552096102148</v>
      </c>
      <c r="O153" s="2">
        <f t="shared" si="21"/>
        <v>0.006824298346789799</v>
      </c>
      <c r="P153" s="2">
        <f t="shared" si="25"/>
        <v>-0.0179687500000001</v>
      </c>
    </row>
    <row r="154" spans="1:16" ht="16.5">
      <c r="A154" s="1">
        <v>39248</v>
      </c>
      <c r="B154">
        <v>4.26</v>
      </c>
      <c r="C154">
        <f t="shared" si="22"/>
        <v>4.1000000000000005</v>
      </c>
      <c r="D154">
        <f t="shared" si="28"/>
        <v>4.091666666666666</v>
      </c>
      <c r="E154">
        <f aca="true" t="shared" si="30" ref="E154:E195">AVERAGE(B131:B154)</f>
        <v>4.1537500000000005</v>
      </c>
      <c r="F154" s="2">
        <f t="shared" si="23"/>
        <v>0.03902439024390225</v>
      </c>
      <c r="G154" s="2">
        <f t="shared" si="29"/>
        <v>0.03902439024390225</v>
      </c>
      <c r="H154" s="2">
        <f aca="true" t="shared" si="31" ref="H154:H195">(B154-E154)/E154</f>
        <v>0.025579295817032627</v>
      </c>
      <c r="K154">
        <f t="shared" si="26"/>
        <v>4.095999999999999</v>
      </c>
      <c r="L154">
        <f t="shared" si="20"/>
        <v>4.1596</v>
      </c>
      <c r="M154">
        <f t="shared" si="24"/>
        <v>4.263194444444445</v>
      </c>
      <c r="N154" s="2">
        <f t="shared" si="27"/>
        <v>0.04003906250000015</v>
      </c>
      <c r="O154" s="2">
        <f t="shared" si="21"/>
        <v>0.024136936243869506</v>
      </c>
      <c r="P154" s="2">
        <f t="shared" si="25"/>
        <v>-0.0007493077048381427</v>
      </c>
    </row>
    <row r="155" spans="1:16" ht="16.5">
      <c r="A155" s="1">
        <v>39251</v>
      </c>
      <c r="B155">
        <v>4.42</v>
      </c>
      <c r="C155">
        <f t="shared" si="22"/>
        <v>4.165</v>
      </c>
      <c r="D155">
        <f t="shared" si="28"/>
        <v>4.1225</v>
      </c>
      <c r="E155">
        <f t="shared" si="30"/>
        <v>4.1625000000000005</v>
      </c>
      <c r="F155" s="2">
        <f t="shared" si="23"/>
        <v>0.06122448979591834</v>
      </c>
      <c r="G155" s="2">
        <f t="shared" si="29"/>
        <v>0.06122448979591834</v>
      </c>
      <c r="H155" s="2">
        <f t="shared" si="31"/>
        <v>0.06186186186186171</v>
      </c>
      <c r="K155">
        <f t="shared" si="26"/>
        <v>4.128</v>
      </c>
      <c r="L155">
        <f aca="true" t="shared" si="32" ref="L155:L195">AVERAGE(B131:B155)</f>
        <v>4.1644000000000005</v>
      </c>
      <c r="M155">
        <f t="shared" si="24"/>
        <v>4.263055555555557</v>
      </c>
      <c r="N155" s="2">
        <f t="shared" si="27"/>
        <v>0.07073643410852709</v>
      </c>
      <c r="O155" s="2">
        <f aca="true" t="shared" si="33" ref="O155:O195">(B155-L155)/L155</f>
        <v>0.06137738929977892</v>
      </c>
      <c r="P155" s="2">
        <f t="shared" si="25"/>
        <v>0.03681501270606603</v>
      </c>
    </row>
    <row r="156" spans="1:16" ht="16.5">
      <c r="A156" s="1">
        <v>39253</v>
      </c>
      <c r="B156">
        <v>4.4</v>
      </c>
      <c r="C156">
        <f t="shared" si="22"/>
        <v>4.223333333333334</v>
      </c>
      <c r="D156">
        <f t="shared" si="28"/>
        <v>4.1483333333333325</v>
      </c>
      <c r="E156">
        <f t="shared" si="30"/>
        <v>4.165833333333334</v>
      </c>
      <c r="F156" s="2">
        <f t="shared" si="23"/>
        <v>0.041831097079715884</v>
      </c>
      <c r="G156" s="2">
        <f t="shared" si="29"/>
        <v>0.041831097079715884</v>
      </c>
      <c r="H156" s="2">
        <f t="shared" si="31"/>
        <v>0.056211242248449506</v>
      </c>
      <c r="K156">
        <f t="shared" si="26"/>
        <v>4.158</v>
      </c>
      <c r="L156">
        <f t="shared" si="32"/>
        <v>4.172000000000001</v>
      </c>
      <c r="M156">
        <f t="shared" si="24"/>
        <v>4.2643055555555565</v>
      </c>
      <c r="N156" s="2">
        <f t="shared" si="27"/>
        <v>0.05820105820105819</v>
      </c>
      <c r="O156" s="2">
        <f t="shared" si="33"/>
        <v>0.05465004793863848</v>
      </c>
      <c r="P156" s="2">
        <f t="shared" si="25"/>
        <v>0.0318209946910724</v>
      </c>
    </row>
    <row r="157" spans="1:16" ht="16.5">
      <c r="A157" s="1">
        <v>39254</v>
      </c>
      <c r="B157">
        <v>4.39</v>
      </c>
      <c r="C157">
        <f t="shared" si="22"/>
        <v>4.281666666666666</v>
      </c>
      <c r="D157">
        <f t="shared" si="28"/>
        <v>4.1725</v>
      </c>
      <c r="E157">
        <f t="shared" si="30"/>
        <v>4.1695833333333345</v>
      </c>
      <c r="F157" s="2">
        <f t="shared" si="23"/>
        <v>0.025301673803036218</v>
      </c>
      <c r="G157" s="2">
        <f t="shared" si="29"/>
        <v>0.025301673803036218</v>
      </c>
      <c r="H157" s="2">
        <f t="shared" si="31"/>
        <v>0.05286299590286762</v>
      </c>
      <c r="K157">
        <f t="shared" si="26"/>
        <v>4.188000000000001</v>
      </c>
      <c r="L157">
        <f t="shared" si="32"/>
        <v>4.174800000000001</v>
      </c>
      <c r="M157">
        <f t="shared" si="24"/>
        <v>4.267083333333335</v>
      </c>
      <c r="N157" s="2">
        <f t="shared" si="27"/>
        <v>0.04823304680038182</v>
      </c>
      <c r="O157" s="2">
        <f t="shared" si="33"/>
        <v>0.05154737951518598</v>
      </c>
      <c r="P157" s="2">
        <f t="shared" si="25"/>
        <v>0.028805780685479537</v>
      </c>
    </row>
    <row r="158" spans="1:16" ht="16.5">
      <c r="A158" s="1">
        <v>39255</v>
      </c>
      <c r="B158">
        <v>4.37</v>
      </c>
      <c r="C158">
        <f t="shared" si="22"/>
        <v>4.338333333333334</v>
      </c>
      <c r="D158">
        <f t="shared" si="28"/>
        <v>4.195</v>
      </c>
      <c r="E158">
        <f t="shared" si="30"/>
        <v>4.172500000000001</v>
      </c>
      <c r="F158" s="2">
        <f t="shared" si="23"/>
        <v>0.007299270072992613</v>
      </c>
      <c r="G158" s="2">
        <f t="shared" si="29"/>
        <v>0.007299270072992613</v>
      </c>
      <c r="H158" s="2">
        <f t="shared" si="31"/>
        <v>0.04733373277411596</v>
      </c>
      <c r="K158">
        <f t="shared" si="26"/>
        <v>4.218</v>
      </c>
      <c r="L158">
        <f t="shared" si="32"/>
        <v>4.177600000000001</v>
      </c>
      <c r="M158">
        <f t="shared" si="24"/>
        <v>4.269722222222223</v>
      </c>
      <c r="N158" s="2">
        <f t="shared" si="27"/>
        <v>0.03603603603603607</v>
      </c>
      <c r="O158" s="2">
        <f t="shared" si="33"/>
        <v>0.04605515128303313</v>
      </c>
      <c r="P158" s="2">
        <f t="shared" si="25"/>
        <v>0.023485784919653818</v>
      </c>
    </row>
    <row r="159" spans="1:16" ht="16.5">
      <c r="A159" s="1">
        <v>39258</v>
      </c>
      <c r="B159">
        <v>4.35</v>
      </c>
      <c r="C159">
        <f t="shared" si="22"/>
        <v>4.364999999999999</v>
      </c>
      <c r="D159">
        <f t="shared" si="28"/>
        <v>4.216666666666667</v>
      </c>
      <c r="E159">
        <f t="shared" si="30"/>
        <v>4.175416666666668</v>
      </c>
      <c r="F159" s="2">
        <f t="shared" si="23"/>
        <v>-0.003436426116838415</v>
      </c>
      <c r="G159" s="2">
        <f t="shared" si="29"/>
        <v>-0.003436426116838415</v>
      </c>
      <c r="H159" s="2">
        <f t="shared" si="31"/>
        <v>0.04181219439177688</v>
      </c>
      <c r="K159">
        <f t="shared" si="26"/>
        <v>4.25</v>
      </c>
      <c r="L159">
        <f t="shared" si="32"/>
        <v>4.179600000000001</v>
      </c>
      <c r="M159">
        <f t="shared" si="24"/>
        <v>4.274583333333334</v>
      </c>
      <c r="N159" s="2">
        <f t="shared" si="27"/>
        <v>0.0235294117647058</v>
      </c>
      <c r="O159" s="2">
        <f t="shared" si="33"/>
        <v>0.040769451622164554</v>
      </c>
      <c r="P159" s="2">
        <f t="shared" si="25"/>
        <v>0.017643045131104138</v>
      </c>
    </row>
    <row r="160" spans="1:16" ht="16.5">
      <c r="A160" s="1">
        <v>39259</v>
      </c>
      <c r="B160">
        <v>4.32</v>
      </c>
      <c r="C160">
        <f t="shared" si="22"/>
        <v>4.375</v>
      </c>
      <c r="D160">
        <f t="shared" si="28"/>
        <v>4.2375</v>
      </c>
      <c r="E160">
        <f t="shared" si="30"/>
        <v>4.177916666666667</v>
      </c>
      <c r="F160" s="2">
        <f t="shared" si="23"/>
        <v>-0.012571428571428506</v>
      </c>
      <c r="G160" s="2">
        <f t="shared" si="29"/>
        <v>-0.012571428571428506</v>
      </c>
      <c r="H160" s="2">
        <f t="shared" si="31"/>
        <v>0.034008177919616925</v>
      </c>
      <c r="K160">
        <f t="shared" si="26"/>
        <v>4.277</v>
      </c>
      <c r="L160">
        <f t="shared" si="32"/>
        <v>4.181200000000001</v>
      </c>
      <c r="M160">
        <f t="shared" si="24"/>
        <v>4.276250000000001</v>
      </c>
      <c r="N160" s="2">
        <f t="shared" si="27"/>
        <v>0.010053776011222855</v>
      </c>
      <c r="O160" s="2">
        <f t="shared" si="33"/>
        <v>0.03319621161389048</v>
      </c>
      <c r="P160" s="2">
        <f t="shared" si="25"/>
        <v>0.010230926629640287</v>
      </c>
    </row>
    <row r="161" spans="1:16" ht="16.5">
      <c r="A161" s="1">
        <v>39260</v>
      </c>
      <c r="B161">
        <v>4.36</v>
      </c>
      <c r="C161">
        <f t="shared" si="22"/>
        <v>4.364999999999999</v>
      </c>
      <c r="D161">
        <f t="shared" si="28"/>
        <v>4.265</v>
      </c>
      <c r="E161">
        <f t="shared" si="30"/>
        <v>4.183750000000001</v>
      </c>
      <c r="F161" s="2">
        <f t="shared" si="23"/>
        <v>-0.0011454753722792684</v>
      </c>
      <c r="G161" s="2">
        <f t="shared" si="29"/>
        <v>-0.0011454753722792684</v>
      </c>
      <c r="H161" s="2">
        <f t="shared" si="31"/>
        <v>0.042127278159545756</v>
      </c>
      <c r="K161">
        <f t="shared" si="26"/>
        <v>4.308999999999999</v>
      </c>
      <c r="L161">
        <f t="shared" si="32"/>
        <v>4.1852</v>
      </c>
      <c r="M161">
        <f t="shared" si="24"/>
        <v>4.277777777777779</v>
      </c>
      <c r="N161" s="2">
        <f t="shared" si="27"/>
        <v>0.011835692736133918</v>
      </c>
      <c r="O161" s="2">
        <f t="shared" si="33"/>
        <v>0.04176622383637587</v>
      </c>
      <c r="P161" s="2">
        <f t="shared" si="25"/>
        <v>0.019220779220779107</v>
      </c>
    </row>
    <row r="162" spans="1:16" ht="16.5">
      <c r="A162" s="1">
        <v>39261</v>
      </c>
      <c r="B162">
        <v>4.38</v>
      </c>
      <c r="C162">
        <f t="shared" si="22"/>
        <v>4.361666666666666</v>
      </c>
      <c r="D162">
        <f t="shared" si="28"/>
        <v>4.2925</v>
      </c>
      <c r="E162">
        <f t="shared" si="30"/>
        <v>4.190833333333333</v>
      </c>
      <c r="F162" s="2">
        <f t="shared" si="23"/>
        <v>0.004203286205578954</v>
      </c>
      <c r="G162" s="2">
        <f t="shared" si="29"/>
        <v>0.004203286205578954</v>
      </c>
      <c r="H162" s="2">
        <f t="shared" si="31"/>
        <v>0.04513819844899589</v>
      </c>
      <c r="K162">
        <f t="shared" si="26"/>
        <v>4.344</v>
      </c>
      <c r="L162">
        <f t="shared" si="32"/>
        <v>4.1916</v>
      </c>
      <c r="M162">
        <f t="shared" si="24"/>
        <v>4.277500000000001</v>
      </c>
      <c r="N162" s="2">
        <f t="shared" si="27"/>
        <v>0.008287292817679462</v>
      </c>
      <c r="O162" s="2">
        <f t="shared" si="33"/>
        <v>0.04494703693100479</v>
      </c>
      <c r="P162" s="2">
        <f t="shared" si="25"/>
        <v>0.02396259497369939</v>
      </c>
    </row>
    <row r="163" spans="1:16" ht="16.5">
      <c r="A163" s="1">
        <v>39262</v>
      </c>
      <c r="B163">
        <v>4.33</v>
      </c>
      <c r="C163">
        <f t="shared" si="22"/>
        <v>4.351666666666667</v>
      </c>
      <c r="D163">
        <f t="shared" si="28"/>
        <v>4.316666666666666</v>
      </c>
      <c r="E163">
        <f t="shared" si="30"/>
        <v>4.196666666666666</v>
      </c>
      <c r="F163" s="2">
        <f t="shared" si="23"/>
        <v>-0.004978935273841402</v>
      </c>
      <c r="G163" s="2">
        <f t="shared" si="29"/>
        <v>-0.004978935273841402</v>
      </c>
      <c r="H163" s="2">
        <f t="shared" si="31"/>
        <v>0.031771247021445695</v>
      </c>
      <c r="K163">
        <f t="shared" si="26"/>
        <v>4.358</v>
      </c>
      <c r="L163">
        <f t="shared" si="32"/>
        <v>4.1964</v>
      </c>
      <c r="M163">
        <f t="shared" si="24"/>
        <v>4.2763888888888895</v>
      </c>
      <c r="N163" s="2">
        <f t="shared" si="27"/>
        <v>-0.006424965580541437</v>
      </c>
      <c r="O163" s="2">
        <f t="shared" si="33"/>
        <v>0.03183681250595758</v>
      </c>
      <c r="P163" s="2">
        <f t="shared" si="25"/>
        <v>0.012536537836959932</v>
      </c>
    </row>
    <row r="164" spans="1:16" ht="16.5">
      <c r="A164" s="1">
        <v>39266</v>
      </c>
      <c r="B164">
        <v>4.46</v>
      </c>
      <c r="C164">
        <f t="shared" si="22"/>
        <v>4.366666666666667</v>
      </c>
      <c r="D164">
        <f t="shared" si="28"/>
        <v>4.3525</v>
      </c>
      <c r="E164">
        <f t="shared" si="30"/>
        <v>4.2108333333333325</v>
      </c>
      <c r="F164" s="2">
        <f t="shared" si="23"/>
        <v>0.0213740458015266</v>
      </c>
      <c r="G164" s="2">
        <f t="shared" si="29"/>
        <v>0.0213740458015266</v>
      </c>
      <c r="H164" s="2">
        <f t="shared" si="31"/>
        <v>0.05917276865228596</v>
      </c>
      <c r="K164">
        <f t="shared" si="26"/>
        <v>4.378</v>
      </c>
      <c r="L164">
        <f t="shared" si="32"/>
        <v>4.207199999999999</v>
      </c>
      <c r="M164">
        <f t="shared" si="24"/>
        <v>4.276944444444445</v>
      </c>
      <c r="N164" s="2">
        <f t="shared" si="27"/>
        <v>0.01873001370488804</v>
      </c>
      <c r="O164" s="2">
        <f t="shared" si="33"/>
        <v>0.06008746910058961</v>
      </c>
      <c r="P164" s="2">
        <f t="shared" si="25"/>
        <v>0.04280054556082337</v>
      </c>
    </row>
    <row r="165" spans="1:16" ht="16.5">
      <c r="A165" s="1">
        <v>39267</v>
      </c>
      <c r="B165">
        <v>4.48</v>
      </c>
      <c r="C165">
        <f t="shared" si="22"/>
        <v>4.388333333333334</v>
      </c>
      <c r="D165">
        <f t="shared" si="28"/>
        <v>4.376666666666666</v>
      </c>
      <c r="E165">
        <f t="shared" si="30"/>
        <v>4.226249999999999</v>
      </c>
      <c r="F165" s="2">
        <f t="shared" si="23"/>
        <v>0.020888720091150805</v>
      </c>
      <c r="G165" s="2">
        <f t="shared" si="29"/>
        <v>0.020888720091150805</v>
      </c>
      <c r="H165" s="2">
        <f t="shared" si="31"/>
        <v>0.060041407867495074</v>
      </c>
      <c r="K165">
        <f t="shared" si="26"/>
        <v>4.384</v>
      </c>
      <c r="L165">
        <f t="shared" si="32"/>
        <v>4.2216</v>
      </c>
      <c r="M165">
        <f t="shared" si="24"/>
        <v>4.278611111111112</v>
      </c>
      <c r="N165" s="2">
        <f t="shared" si="27"/>
        <v>0.02189781021897812</v>
      </c>
      <c r="O165" s="2">
        <f t="shared" si="33"/>
        <v>0.06120902027667256</v>
      </c>
      <c r="P165" s="2">
        <f t="shared" si="25"/>
        <v>0.04706875284035565</v>
      </c>
    </row>
    <row r="166" spans="1:16" ht="16.5">
      <c r="A166" s="1">
        <v>39268</v>
      </c>
      <c r="B166">
        <v>4.55</v>
      </c>
      <c r="C166">
        <f t="shared" si="22"/>
        <v>4.426666666666667</v>
      </c>
      <c r="D166">
        <f t="shared" si="28"/>
        <v>4.400833333333334</v>
      </c>
      <c r="E166">
        <f t="shared" si="30"/>
        <v>4.246249999999999</v>
      </c>
      <c r="F166" s="2">
        <f t="shared" si="23"/>
        <v>0.02786144578313247</v>
      </c>
      <c r="G166" s="2">
        <f t="shared" si="29"/>
        <v>0.02786144578313247</v>
      </c>
      <c r="H166" s="2">
        <f t="shared" si="31"/>
        <v>0.07153370621136318</v>
      </c>
      <c r="K166">
        <f t="shared" si="26"/>
        <v>4.398999999999999</v>
      </c>
      <c r="L166">
        <f t="shared" si="32"/>
        <v>4.239199999999999</v>
      </c>
      <c r="M166">
        <f t="shared" si="24"/>
        <v>4.283055555555555</v>
      </c>
      <c r="N166" s="2">
        <f t="shared" si="27"/>
        <v>0.034325983177995165</v>
      </c>
      <c r="O166" s="2">
        <f t="shared" si="33"/>
        <v>0.07331571994715995</v>
      </c>
      <c r="P166" s="2">
        <f t="shared" si="25"/>
        <v>0.06232570205590505</v>
      </c>
    </row>
    <row r="167" spans="1:16" ht="16.5">
      <c r="A167" s="1">
        <v>39269</v>
      </c>
      <c r="B167">
        <v>4.61</v>
      </c>
      <c r="C167">
        <f t="shared" si="22"/>
        <v>4.468333333333334</v>
      </c>
      <c r="D167">
        <f t="shared" si="28"/>
        <v>4.416666666666667</v>
      </c>
      <c r="E167">
        <f t="shared" si="30"/>
        <v>4.269583333333332</v>
      </c>
      <c r="F167" s="2">
        <f t="shared" si="23"/>
        <v>0.03170458784035806</v>
      </c>
      <c r="G167" s="2">
        <f t="shared" si="29"/>
        <v>0.03170458784035806</v>
      </c>
      <c r="H167" s="2">
        <f t="shared" si="31"/>
        <v>0.07973065287401222</v>
      </c>
      <c r="K167">
        <f t="shared" si="26"/>
        <v>4.420999999999999</v>
      </c>
      <c r="L167">
        <f t="shared" si="32"/>
        <v>4.2608</v>
      </c>
      <c r="M167">
        <f t="shared" si="24"/>
        <v>4.288055555555555</v>
      </c>
      <c r="N167" s="2">
        <f t="shared" si="27"/>
        <v>0.042750508934630393</v>
      </c>
      <c r="O167" s="2">
        <f t="shared" si="33"/>
        <v>0.08195644010514473</v>
      </c>
      <c r="P167" s="2">
        <f t="shared" si="25"/>
        <v>0.07507935479691664</v>
      </c>
    </row>
    <row r="168" spans="1:16" ht="16.5">
      <c r="A168" s="1">
        <v>39272</v>
      </c>
      <c r="B168">
        <v>4.75</v>
      </c>
      <c r="C168">
        <f t="shared" si="22"/>
        <v>4.53</v>
      </c>
      <c r="D168">
        <f t="shared" si="28"/>
        <v>4.445833333333333</v>
      </c>
      <c r="E168">
        <f t="shared" si="30"/>
        <v>4.297083333333332</v>
      </c>
      <c r="F168" s="2">
        <f t="shared" si="23"/>
        <v>0.048565121412803475</v>
      </c>
      <c r="G168" s="2">
        <f t="shared" si="29"/>
        <v>0.048565121412803475</v>
      </c>
      <c r="H168" s="2">
        <f t="shared" si="31"/>
        <v>0.10540095025695752</v>
      </c>
      <c r="K168">
        <f t="shared" si="26"/>
        <v>4.4590000000000005</v>
      </c>
      <c r="L168">
        <f t="shared" si="32"/>
        <v>4.288799999999998</v>
      </c>
      <c r="M168">
        <f t="shared" si="24"/>
        <v>4.295138888888889</v>
      </c>
      <c r="N168" s="2">
        <f t="shared" si="27"/>
        <v>0.06526126934290187</v>
      </c>
      <c r="O168" s="2">
        <f t="shared" si="33"/>
        <v>0.10753590747994819</v>
      </c>
      <c r="P168" s="2">
        <f t="shared" si="25"/>
        <v>0.10590137429264339</v>
      </c>
    </row>
    <row r="169" spans="1:16" ht="16.5">
      <c r="A169" s="1">
        <v>39273</v>
      </c>
      <c r="B169">
        <v>4.97</v>
      </c>
      <c r="C169">
        <f t="shared" si="22"/>
        <v>4.636666666666667</v>
      </c>
      <c r="D169">
        <f t="shared" si="28"/>
        <v>4.494166666666666</v>
      </c>
      <c r="E169">
        <f t="shared" si="30"/>
        <v>4.333333333333333</v>
      </c>
      <c r="F169" s="2">
        <f t="shared" si="23"/>
        <v>0.07189072609633351</v>
      </c>
      <c r="G169" s="2">
        <f t="shared" si="29"/>
        <v>0.07189072609633351</v>
      </c>
      <c r="H169" s="2">
        <f t="shared" si="31"/>
        <v>0.14692307692307693</v>
      </c>
      <c r="K169">
        <f t="shared" si="26"/>
        <v>4.521</v>
      </c>
      <c r="L169">
        <f t="shared" si="32"/>
        <v>4.323999999999999</v>
      </c>
      <c r="M169">
        <f t="shared" si="24"/>
        <v>4.304583333333335</v>
      </c>
      <c r="N169" s="2">
        <f t="shared" si="27"/>
        <v>0.09931431099314307</v>
      </c>
      <c r="O169" s="2">
        <f t="shared" si="33"/>
        <v>0.14939870490286794</v>
      </c>
      <c r="P169" s="2">
        <f t="shared" si="25"/>
        <v>0.15458329300164497</v>
      </c>
    </row>
    <row r="170" spans="1:16" ht="16.5">
      <c r="A170" s="1">
        <v>39274</v>
      </c>
      <c r="B170">
        <v>4.85</v>
      </c>
      <c r="C170">
        <f t="shared" si="22"/>
        <v>4.701666666666667</v>
      </c>
      <c r="D170">
        <f t="shared" si="28"/>
        <v>4.534166666666667</v>
      </c>
      <c r="E170">
        <f t="shared" si="30"/>
        <v>4.364583333333333</v>
      </c>
      <c r="F170" s="2">
        <f t="shared" si="23"/>
        <v>0.03154909606522493</v>
      </c>
      <c r="G170" s="2">
        <f t="shared" si="29"/>
        <v>0.03154909606522493</v>
      </c>
      <c r="H170" s="2">
        <f t="shared" si="31"/>
        <v>0.11121718377088305</v>
      </c>
      <c r="K170">
        <f t="shared" si="26"/>
        <v>4.574</v>
      </c>
      <c r="L170">
        <f t="shared" si="32"/>
        <v>4.353999999999999</v>
      </c>
      <c r="M170">
        <f t="shared" si="24"/>
        <v>4.312222222222223</v>
      </c>
      <c r="N170" s="2">
        <f t="shared" si="27"/>
        <v>0.060341058154787894</v>
      </c>
      <c r="O170" s="2">
        <f t="shared" si="33"/>
        <v>0.11391823610473141</v>
      </c>
      <c r="P170" s="2">
        <f t="shared" si="25"/>
        <v>0.12471012625611926</v>
      </c>
    </row>
    <row r="171" spans="1:16" ht="16.5">
      <c r="A171" s="1">
        <v>39275</v>
      </c>
      <c r="B171">
        <v>4.75</v>
      </c>
      <c r="C171">
        <f t="shared" si="22"/>
        <v>4.746666666666666</v>
      </c>
      <c r="D171">
        <f t="shared" si="28"/>
        <v>4.5675</v>
      </c>
      <c r="E171">
        <f t="shared" si="30"/>
        <v>4.392083333333333</v>
      </c>
      <c r="F171" s="2">
        <f t="shared" si="23"/>
        <v>0.0007022471910113458</v>
      </c>
      <c r="G171" s="2">
        <f t="shared" si="29"/>
        <v>0.0007022471910113458</v>
      </c>
      <c r="H171" s="2">
        <f t="shared" si="31"/>
        <v>0.08149131960914535</v>
      </c>
      <c r="K171">
        <f t="shared" si="26"/>
        <v>4.613</v>
      </c>
      <c r="L171">
        <f t="shared" si="32"/>
        <v>4.379999999999999</v>
      </c>
      <c r="M171">
        <f t="shared" si="24"/>
        <v>4.317916666666668</v>
      </c>
      <c r="N171" s="2">
        <f t="shared" si="27"/>
        <v>0.029698677650119132</v>
      </c>
      <c r="O171" s="2">
        <f t="shared" si="33"/>
        <v>0.0844748858447491</v>
      </c>
      <c r="P171" s="2">
        <f t="shared" si="25"/>
        <v>0.10006754800733346</v>
      </c>
    </row>
    <row r="172" spans="1:16" ht="16.5">
      <c r="A172" s="1">
        <v>39276</v>
      </c>
      <c r="B172">
        <v>4.77</v>
      </c>
      <c r="C172">
        <f t="shared" si="22"/>
        <v>4.783333333333333</v>
      </c>
      <c r="D172">
        <f t="shared" si="28"/>
        <v>4.605</v>
      </c>
      <c r="E172">
        <f t="shared" si="30"/>
        <v>4.42125</v>
      </c>
      <c r="F172" s="2">
        <f t="shared" si="23"/>
        <v>-0.002787456445993096</v>
      </c>
      <c r="G172" s="2">
        <f t="shared" si="29"/>
        <v>-0.002787456445993096</v>
      </c>
      <c r="H172" s="2">
        <f t="shared" si="31"/>
        <v>0.07888040712468192</v>
      </c>
      <c r="K172">
        <f t="shared" si="26"/>
        <v>4.651999999999999</v>
      </c>
      <c r="L172">
        <f t="shared" si="32"/>
        <v>4.4072</v>
      </c>
      <c r="M172">
        <f t="shared" si="24"/>
        <v>4.323055555555556</v>
      </c>
      <c r="N172" s="2">
        <f t="shared" si="27"/>
        <v>0.025365434221840143</v>
      </c>
      <c r="O172" s="2">
        <f t="shared" si="33"/>
        <v>0.08231984026139046</v>
      </c>
      <c r="P172" s="2">
        <f t="shared" si="25"/>
        <v>0.10338623658677604</v>
      </c>
    </row>
    <row r="173" spans="1:16" ht="16.5">
      <c r="A173" s="1">
        <v>39279</v>
      </c>
      <c r="B173">
        <v>4.7</v>
      </c>
      <c r="C173">
        <f t="shared" si="22"/>
        <v>4.798333333333333</v>
      </c>
      <c r="D173">
        <f t="shared" si="28"/>
        <v>4.633333333333334</v>
      </c>
      <c r="E173">
        <f t="shared" si="30"/>
        <v>4.449166666666666</v>
      </c>
      <c r="F173" s="2">
        <f t="shared" si="23"/>
        <v>-0.020493226814866147</v>
      </c>
      <c r="G173" s="2">
        <f t="shared" si="29"/>
        <v>-0.020493226814866147</v>
      </c>
      <c r="H173" s="2">
        <f t="shared" si="31"/>
        <v>0.05637759880127389</v>
      </c>
      <c r="K173">
        <f t="shared" si="26"/>
        <v>4.689</v>
      </c>
      <c r="L173">
        <f t="shared" si="32"/>
        <v>4.4323999999999995</v>
      </c>
      <c r="M173">
        <f t="shared" si="24"/>
        <v>4.327361111111112</v>
      </c>
      <c r="N173" s="2">
        <f t="shared" si="27"/>
        <v>0.002345915973555155</v>
      </c>
      <c r="O173" s="2">
        <f t="shared" si="33"/>
        <v>0.060373612489847656</v>
      </c>
      <c r="P173" s="2">
        <f t="shared" si="25"/>
        <v>0.0861122701158646</v>
      </c>
    </row>
    <row r="174" spans="1:16" ht="16.5">
      <c r="A174" s="1">
        <v>39280</v>
      </c>
      <c r="B174">
        <v>4.78</v>
      </c>
      <c r="C174">
        <f t="shared" si="22"/>
        <v>4.803333333333334</v>
      </c>
      <c r="D174">
        <f t="shared" si="28"/>
        <v>4.666666666666667</v>
      </c>
      <c r="E174">
        <f t="shared" si="30"/>
        <v>4.479583333333333</v>
      </c>
      <c r="F174" s="2">
        <f t="shared" si="23"/>
        <v>-0.004857737682165183</v>
      </c>
      <c r="G174" s="2">
        <f t="shared" si="29"/>
        <v>-0.004857737682165183</v>
      </c>
      <c r="H174" s="2">
        <f t="shared" si="31"/>
        <v>0.067063528974049</v>
      </c>
      <c r="K174">
        <f t="shared" si="26"/>
        <v>4.721000000000001</v>
      </c>
      <c r="L174">
        <f t="shared" si="32"/>
        <v>4.4624</v>
      </c>
      <c r="M174">
        <f t="shared" si="24"/>
        <v>4.332777777777777</v>
      </c>
      <c r="N174" s="2">
        <f t="shared" si="27"/>
        <v>0.012497352255877836</v>
      </c>
      <c r="O174" s="2">
        <f t="shared" si="33"/>
        <v>0.07117246324847629</v>
      </c>
      <c r="P174" s="2">
        <f t="shared" si="25"/>
        <v>0.10321836132837559</v>
      </c>
    </row>
    <row r="175" spans="1:16" ht="16.5">
      <c r="A175" s="1">
        <v>39281</v>
      </c>
      <c r="B175">
        <v>4.81</v>
      </c>
      <c r="C175">
        <f t="shared" si="22"/>
        <v>4.776666666666666</v>
      </c>
      <c r="D175">
        <f t="shared" si="28"/>
        <v>4.706666666666667</v>
      </c>
      <c r="E175">
        <f t="shared" si="30"/>
        <v>4.511666666666666</v>
      </c>
      <c r="F175" s="2">
        <f t="shared" si="23"/>
        <v>0.0069783670621074425</v>
      </c>
      <c r="G175" s="2">
        <f t="shared" si="29"/>
        <v>0.0069783670621074425</v>
      </c>
      <c r="H175" s="2">
        <f t="shared" si="31"/>
        <v>0.06612486147026239</v>
      </c>
      <c r="K175">
        <f t="shared" si="26"/>
        <v>4.7540000000000004</v>
      </c>
      <c r="L175">
        <f t="shared" si="32"/>
        <v>4.4928</v>
      </c>
      <c r="M175">
        <f t="shared" si="24"/>
        <v>4.3388888888888895</v>
      </c>
      <c r="N175" s="2">
        <f t="shared" si="27"/>
        <v>0.01177955405973899</v>
      </c>
      <c r="O175" s="2">
        <f t="shared" si="33"/>
        <v>0.07060185185185179</v>
      </c>
      <c r="P175" s="2">
        <f t="shared" si="25"/>
        <v>0.10857874519846328</v>
      </c>
    </row>
    <row r="176" spans="1:16" ht="16.5">
      <c r="A176" s="1">
        <v>39282</v>
      </c>
      <c r="B176">
        <v>4.93</v>
      </c>
      <c r="C176">
        <f t="shared" si="22"/>
        <v>4.79</v>
      </c>
      <c r="D176">
        <f t="shared" si="28"/>
        <v>4.7458333333333345</v>
      </c>
      <c r="E176">
        <f t="shared" si="30"/>
        <v>4.549166666666667</v>
      </c>
      <c r="F176" s="2">
        <f t="shared" si="23"/>
        <v>0.02922755741127342</v>
      </c>
      <c r="G176" s="2">
        <f t="shared" si="29"/>
        <v>0.02922755741127342</v>
      </c>
      <c r="H176" s="2">
        <f t="shared" si="31"/>
        <v>0.08371496611100915</v>
      </c>
      <c r="K176">
        <f t="shared" si="26"/>
        <v>4.792</v>
      </c>
      <c r="L176">
        <f t="shared" si="32"/>
        <v>4.5283999999999995</v>
      </c>
      <c r="M176">
        <f t="shared" si="24"/>
        <v>4.347361111111112</v>
      </c>
      <c r="N176" s="2">
        <f t="shared" si="27"/>
        <v>0.02879799666110182</v>
      </c>
      <c r="O176" s="2">
        <f t="shared" si="33"/>
        <v>0.08868474516385483</v>
      </c>
      <c r="P176" s="2">
        <f t="shared" si="25"/>
        <v>0.13402127727548618</v>
      </c>
    </row>
    <row r="177" spans="1:16" ht="16.5">
      <c r="A177" s="1">
        <v>39283</v>
      </c>
      <c r="B177">
        <v>4.92</v>
      </c>
      <c r="C177">
        <f t="shared" si="22"/>
        <v>4.8183333333333325</v>
      </c>
      <c r="D177">
        <f t="shared" si="28"/>
        <v>4.782500000000001</v>
      </c>
      <c r="E177">
        <f t="shared" si="30"/>
        <v>4.579583333333333</v>
      </c>
      <c r="F177" s="2">
        <f t="shared" si="23"/>
        <v>0.02109996540989294</v>
      </c>
      <c r="G177" s="2">
        <f t="shared" si="29"/>
        <v>0.02109996540989294</v>
      </c>
      <c r="H177" s="2">
        <f t="shared" si="31"/>
        <v>0.07433354562824138</v>
      </c>
      <c r="K177">
        <f t="shared" si="26"/>
        <v>4.823</v>
      </c>
      <c r="L177">
        <f t="shared" si="32"/>
        <v>4.564</v>
      </c>
      <c r="M177">
        <f t="shared" si="24"/>
        <v>4.354861111111111</v>
      </c>
      <c r="N177" s="2">
        <f t="shared" si="27"/>
        <v>0.020111963508189824</v>
      </c>
      <c r="O177" s="2">
        <f t="shared" si="33"/>
        <v>0.07800175284837858</v>
      </c>
      <c r="P177" s="2">
        <f t="shared" si="25"/>
        <v>0.12977196619358952</v>
      </c>
    </row>
    <row r="178" spans="1:16" ht="16.5">
      <c r="A178" s="1">
        <v>39286</v>
      </c>
      <c r="B178">
        <v>5.03</v>
      </c>
      <c r="C178">
        <f t="shared" si="22"/>
        <v>4.861666666666667</v>
      </c>
      <c r="D178">
        <f t="shared" si="28"/>
        <v>4.822500000000001</v>
      </c>
      <c r="E178">
        <f t="shared" si="30"/>
        <v>4.611666666666666</v>
      </c>
      <c r="F178" s="2">
        <f t="shared" si="23"/>
        <v>0.03462461432979081</v>
      </c>
      <c r="G178" s="2">
        <f t="shared" si="29"/>
        <v>0.03462461432979081</v>
      </c>
      <c r="H178" s="2">
        <f t="shared" si="31"/>
        <v>0.0907119624141671</v>
      </c>
      <c r="K178">
        <f t="shared" si="26"/>
        <v>4.851000000000001</v>
      </c>
      <c r="L178">
        <f t="shared" si="32"/>
        <v>4.597599999999999</v>
      </c>
      <c r="M178">
        <f t="shared" si="24"/>
        <v>4.363888888888889</v>
      </c>
      <c r="N178" s="2">
        <f t="shared" si="27"/>
        <v>0.03689960832817962</v>
      </c>
      <c r="O178" s="2">
        <f t="shared" si="33"/>
        <v>0.09404906907952004</v>
      </c>
      <c r="P178" s="2">
        <f t="shared" si="25"/>
        <v>0.15264162953532787</v>
      </c>
    </row>
    <row r="179" spans="1:16" ht="16.5">
      <c r="A179" s="1">
        <v>39287</v>
      </c>
      <c r="B179">
        <v>4.99</v>
      </c>
      <c r="C179">
        <f t="shared" si="22"/>
        <v>4.91</v>
      </c>
      <c r="D179">
        <f t="shared" si="28"/>
        <v>4.854166666666667</v>
      </c>
      <c r="E179">
        <f t="shared" si="30"/>
        <v>4.635416666666667</v>
      </c>
      <c r="F179" s="2">
        <f t="shared" si="23"/>
        <v>0.01629327902240327</v>
      </c>
      <c r="G179" s="2">
        <f t="shared" si="29"/>
        <v>0.01629327902240327</v>
      </c>
      <c r="H179" s="2">
        <f t="shared" si="31"/>
        <v>0.07649438202247189</v>
      </c>
      <c r="K179">
        <f t="shared" si="26"/>
        <v>4.853000000000001</v>
      </c>
      <c r="L179">
        <f t="shared" si="32"/>
        <v>4.626799999999999</v>
      </c>
      <c r="M179">
        <f t="shared" si="24"/>
        <v>4.372083333333333</v>
      </c>
      <c r="N179" s="2">
        <f t="shared" si="27"/>
        <v>0.028229960848959314</v>
      </c>
      <c r="O179" s="2">
        <f t="shared" si="33"/>
        <v>0.07849917869802042</v>
      </c>
      <c r="P179" s="2">
        <f t="shared" si="25"/>
        <v>0.14133231678261704</v>
      </c>
    </row>
    <row r="180" spans="1:16" ht="16.5">
      <c r="A180" s="1">
        <v>39288</v>
      </c>
      <c r="B180">
        <v>4.9</v>
      </c>
      <c r="C180">
        <f t="shared" si="22"/>
        <v>4.93</v>
      </c>
      <c r="D180">
        <f t="shared" si="28"/>
        <v>4.866666666666667</v>
      </c>
      <c r="E180">
        <f t="shared" si="30"/>
        <v>4.65625</v>
      </c>
      <c r="F180" s="2">
        <f t="shared" si="23"/>
        <v>-0.006085192697768633</v>
      </c>
      <c r="G180" s="2">
        <f t="shared" si="29"/>
        <v>-0.006085192697768633</v>
      </c>
      <c r="H180" s="2">
        <f t="shared" si="31"/>
        <v>0.05234899328859068</v>
      </c>
      <c r="K180">
        <f t="shared" si="26"/>
        <v>4.858</v>
      </c>
      <c r="L180">
        <f t="shared" si="32"/>
        <v>4.646</v>
      </c>
      <c r="M180">
        <f t="shared" si="24"/>
        <v>4.379027777777777</v>
      </c>
      <c r="N180" s="2">
        <f t="shared" si="27"/>
        <v>0.00864553314121052</v>
      </c>
      <c r="O180" s="2">
        <f t="shared" si="33"/>
        <v>0.05467068445975042</v>
      </c>
      <c r="P180" s="2">
        <f t="shared" si="25"/>
        <v>0.11896983729265147</v>
      </c>
    </row>
    <row r="181" spans="1:16" ht="16.5">
      <c r="A181" s="1">
        <v>39289</v>
      </c>
      <c r="B181">
        <v>4.86</v>
      </c>
      <c r="C181">
        <f t="shared" si="22"/>
        <v>4.938333333333333</v>
      </c>
      <c r="D181">
        <f t="shared" si="28"/>
        <v>4.857500000000001</v>
      </c>
      <c r="E181">
        <f t="shared" si="30"/>
        <v>4.675833333333334</v>
      </c>
      <c r="F181" s="2">
        <f t="shared" si="23"/>
        <v>-0.01586230172122827</v>
      </c>
      <c r="G181" s="2">
        <f t="shared" si="29"/>
        <v>-0.01586230172122827</v>
      </c>
      <c r="H181" s="2">
        <f t="shared" si="31"/>
        <v>0.039386918552842515</v>
      </c>
      <c r="K181">
        <f t="shared" si="26"/>
        <v>4.869</v>
      </c>
      <c r="L181">
        <f t="shared" si="32"/>
        <v>4.6644</v>
      </c>
      <c r="M181">
        <f t="shared" si="24"/>
        <v>4.386666666666667</v>
      </c>
      <c r="N181" s="2">
        <f t="shared" si="27"/>
        <v>-0.0018484288354897213</v>
      </c>
      <c r="O181" s="2">
        <f t="shared" si="33"/>
        <v>0.0419346539747879</v>
      </c>
      <c r="P181" s="2">
        <f t="shared" si="25"/>
        <v>0.10790273556231009</v>
      </c>
    </row>
    <row r="182" spans="1:16" ht="16.5">
      <c r="A182" s="1">
        <v>39290</v>
      </c>
      <c r="B182">
        <v>4.69</v>
      </c>
      <c r="C182">
        <f t="shared" si="22"/>
        <v>4.898333333333333</v>
      </c>
      <c r="D182">
        <f t="shared" si="28"/>
        <v>4.844166666666666</v>
      </c>
      <c r="E182">
        <f t="shared" si="30"/>
        <v>4.689166666666667</v>
      </c>
      <c r="F182" s="2">
        <f t="shared" si="23"/>
        <v>-0.04253147329023471</v>
      </c>
      <c r="G182" s="2">
        <f t="shared" si="29"/>
        <v>-0.04253147329023471</v>
      </c>
      <c r="H182" s="2">
        <f t="shared" si="31"/>
        <v>0.00017771459036789697</v>
      </c>
      <c r="K182">
        <f t="shared" si="26"/>
        <v>4.861</v>
      </c>
      <c r="L182">
        <f t="shared" si="32"/>
        <v>4.6764</v>
      </c>
      <c r="M182">
        <f t="shared" si="24"/>
        <v>4.391805555555554</v>
      </c>
      <c r="N182" s="2">
        <f t="shared" si="27"/>
        <v>-0.035177946924501005</v>
      </c>
      <c r="O182" s="2">
        <f t="shared" si="33"/>
        <v>0.002908219998289342</v>
      </c>
      <c r="P182" s="2">
        <f t="shared" si="25"/>
        <v>0.06789791594193774</v>
      </c>
    </row>
    <row r="183" spans="1:16" ht="16.5">
      <c r="A183" s="1">
        <v>39294</v>
      </c>
      <c r="B183">
        <v>4.84</v>
      </c>
      <c r="C183">
        <f t="shared" si="22"/>
        <v>4.885000000000001</v>
      </c>
      <c r="D183">
        <f t="shared" si="28"/>
        <v>4.851666666666667</v>
      </c>
      <c r="E183">
        <f t="shared" si="30"/>
        <v>4.709583333333334</v>
      </c>
      <c r="F183" s="2">
        <f t="shared" si="23"/>
        <v>-0.009211873080859941</v>
      </c>
      <c r="G183" s="2">
        <f t="shared" si="29"/>
        <v>-0.009211873080859941</v>
      </c>
      <c r="H183" s="2">
        <f t="shared" si="31"/>
        <v>0.02769176324869493</v>
      </c>
      <c r="K183">
        <f t="shared" si="26"/>
        <v>4.875</v>
      </c>
      <c r="L183">
        <f t="shared" si="32"/>
        <v>4.695200000000001</v>
      </c>
      <c r="M183">
        <f t="shared" si="24"/>
        <v>4.398888888888887</v>
      </c>
      <c r="N183" s="2">
        <f t="shared" si="27"/>
        <v>-0.007179487179487209</v>
      </c>
      <c r="O183" s="2">
        <f t="shared" si="33"/>
        <v>0.030840006815470934</v>
      </c>
      <c r="P183" s="2">
        <f t="shared" si="25"/>
        <v>0.10027784794139971</v>
      </c>
    </row>
    <row r="184" spans="1:16" ht="16.5">
      <c r="A184" s="1">
        <v>39295</v>
      </c>
      <c r="B184">
        <v>4.63</v>
      </c>
      <c r="C184">
        <f t="shared" si="22"/>
        <v>4.818333333333333</v>
      </c>
      <c r="D184">
        <f t="shared" si="28"/>
        <v>4.840000000000001</v>
      </c>
      <c r="E184">
        <f t="shared" si="30"/>
        <v>4.722500000000001</v>
      </c>
      <c r="F184" s="2">
        <f t="shared" si="23"/>
        <v>-0.03908682116914565</v>
      </c>
      <c r="G184" s="2">
        <f t="shared" si="29"/>
        <v>-0.03908682116914565</v>
      </c>
      <c r="H184" s="2">
        <f t="shared" si="31"/>
        <v>-0.019587083112758308</v>
      </c>
      <c r="K184">
        <f t="shared" si="26"/>
        <v>4.86</v>
      </c>
      <c r="L184">
        <f t="shared" si="32"/>
        <v>4.7064</v>
      </c>
      <c r="M184">
        <f t="shared" si="24"/>
        <v>4.403194444444443</v>
      </c>
      <c r="N184" s="2">
        <f t="shared" si="27"/>
        <v>-0.04732510288065852</v>
      </c>
      <c r="O184" s="2">
        <f t="shared" si="33"/>
        <v>-0.01623321434642199</v>
      </c>
      <c r="P184" s="2">
        <f t="shared" si="25"/>
        <v>0.051509320884459184</v>
      </c>
    </row>
    <row r="185" spans="1:16" ht="16.5">
      <c r="A185" s="1">
        <v>39296</v>
      </c>
      <c r="B185">
        <v>4.67</v>
      </c>
      <c r="C185">
        <f t="shared" si="22"/>
        <v>4.765000000000001</v>
      </c>
      <c r="D185">
        <f t="shared" si="28"/>
        <v>4.8375</v>
      </c>
      <c r="E185">
        <f t="shared" si="30"/>
        <v>4.735416666666667</v>
      </c>
      <c r="F185" s="2">
        <f t="shared" si="23"/>
        <v>-0.019937040923399922</v>
      </c>
      <c r="G185" s="2">
        <f t="shared" si="29"/>
        <v>-0.019937040923399922</v>
      </c>
      <c r="H185" s="2">
        <f t="shared" si="31"/>
        <v>-0.013814342278926531</v>
      </c>
      <c r="K185">
        <f t="shared" si="26"/>
        <v>4.846</v>
      </c>
      <c r="L185">
        <f t="shared" si="32"/>
        <v>4.720400000000001</v>
      </c>
      <c r="M185">
        <f t="shared" si="24"/>
        <v>4.408472222222222</v>
      </c>
      <c r="N185" s="2">
        <f t="shared" si="27"/>
        <v>-0.036318613289310804</v>
      </c>
      <c r="O185" s="2">
        <f t="shared" si="33"/>
        <v>-0.010677061265994547</v>
      </c>
      <c r="P185" s="2">
        <f t="shared" si="25"/>
        <v>0.059323902838600034</v>
      </c>
    </row>
    <row r="186" spans="1:16" ht="16.5">
      <c r="A186" s="1">
        <v>39297</v>
      </c>
      <c r="B186">
        <v>4.74</v>
      </c>
      <c r="C186">
        <f t="shared" si="22"/>
        <v>4.738333333333333</v>
      </c>
      <c r="D186">
        <f t="shared" si="28"/>
        <v>4.834166666666667</v>
      </c>
      <c r="E186">
        <f t="shared" si="30"/>
        <v>4.750416666666667</v>
      </c>
      <c r="F186" s="2">
        <f t="shared" si="23"/>
        <v>0.0003517411185368119</v>
      </c>
      <c r="G186" s="2">
        <f t="shared" si="29"/>
        <v>0.0003517411185368119</v>
      </c>
      <c r="H186" s="2">
        <f t="shared" si="31"/>
        <v>-0.002192790106131103</v>
      </c>
      <c r="K186">
        <f t="shared" si="26"/>
        <v>4.827000000000001</v>
      </c>
      <c r="L186">
        <f t="shared" si="32"/>
        <v>4.7356</v>
      </c>
      <c r="M186">
        <f t="shared" si="24"/>
        <v>4.414305555555555</v>
      </c>
      <c r="N186" s="2">
        <f t="shared" si="27"/>
        <v>-0.018023617153511626</v>
      </c>
      <c r="O186" s="2">
        <f t="shared" si="33"/>
        <v>0.0009291325280852276</v>
      </c>
      <c r="P186" s="2">
        <f t="shared" si="25"/>
        <v>0.07378158134851982</v>
      </c>
    </row>
    <row r="187" spans="1:16" ht="16.5">
      <c r="A187" s="1">
        <v>39300</v>
      </c>
      <c r="B187">
        <v>4.51</v>
      </c>
      <c r="C187">
        <f t="shared" si="22"/>
        <v>4.68</v>
      </c>
      <c r="D187">
        <f t="shared" si="28"/>
        <v>4.809166666666667</v>
      </c>
      <c r="E187">
        <f t="shared" si="30"/>
        <v>4.757916666666667</v>
      </c>
      <c r="F187" s="2">
        <f t="shared" si="23"/>
        <v>-0.036324786324786314</v>
      </c>
      <c r="G187" s="2">
        <f t="shared" si="29"/>
        <v>-0.036324786324786314</v>
      </c>
      <c r="H187" s="2">
        <f t="shared" si="31"/>
        <v>-0.052106138891321506</v>
      </c>
      <c r="K187">
        <f t="shared" si="26"/>
        <v>4.7860000000000005</v>
      </c>
      <c r="L187">
        <f t="shared" si="32"/>
        <v>4.7408</v>
      </c>
      <c r="M187">
        <f t="shared" si="24"/>
        <v>4.416666666666666</v>
      </c>
      <c r="N187" s="2">
        <f t="shared" si="27"/>
        <v>-0.05766819891349784</v>
      </c>
      <c r="O187" s="2">
        <f t="shared" si="33"/>
        <v>-0.04868376645291941</v>
      </c>
      <c r="P187" s="2">
        <f t="shared" si="25"/>
        <v>0.0211320754716982</v>
      </c>
    </row>
    <row r="188" spans="1:16" ht="16.5">
      <c r="A188" s="1">
        <v>39301</v>
      </c>
      <c r="B188">
        <v>4.47</v>
      </c>
      <c r="C188">
        <f t="shared" si="22"/>
        <v>4.6433333333333335</v>
      </c>
      <c r="D188">
        <f t="shared" si="28"/>
        <v>4.770833333333334</v>
      </c>
      <c r="E188">
        <f t="shared" si="30"/>
        <v>4.758333333333334</v>
      </c>
      <c r="F188" s="2">
        <f t="shared" si="23"/>
        <v>-0.03732950466618818</v>
      </c>
      <c r="G188" s="2">
        <f t="shared" si="29"/>
        <v>-0.03732950466618818</v>
      </c>
      <c r="H188" s="2">
        <f t="shared" si="31"/>
        <v>-0.06059544658493884</v>
      </c>
      <c r="K188">
        <f t="shared" si="26"/>
        <v>4.7299999999999995</v>
      </c>
      <c r="L188">
        <f t="shared" si="32"/>
        <v>4.7463999999999995</v>
      </c>
      <c r="M188">
        <f t="shared" si="24"/>
        <v>4.4174999999999995</v>
      </c>
      <c r="N188" s="2">
        <f t="shared" si="27"/>
        <v>-0.054968287526427025</v>
      </c>
      <c r="O188" s="2">
        <f t="shared" si="33"/>
        <v>-0.05823360862969825</v>
      </c>
      <c r="P188" s="2">
        <f t="shared" si="25"/>
        <v>0.011884550084889693</v>
      </c>
    </row>
    <row r="189" spans="1:16" ht="16.5">
      <c r="A189" s="1">
        <v>39302</v>
      </c>
      <c r="B189">
        <v>4.72</v>
      </c>
      <c r="C189">
        <f t="shared" si="22"/>
        <v>4.623333333333333</v>
      </c>
      <c r="D189">
        <f t="shared" si="28"/>
        <v>4.754166666666667</v>
      </c>
      <c r="E189">
        <f t="shared" si="30"/>
        <v>4.7683333333333335</v>
      </c>
      <c r="F189" s="2">
        <f t="shared" si="23"/>
        <v>0.020908435472242252</v>
      </c>
      <c r="G189" s="2">
        <f t="shared" si="29"/>
        <v>0.020908435472242252</v>
      </c>
      <c r="H189" s="2">
        <f t="shared" si="31"/>
        <v>-0.010136315973435955</v>
      </c>
      <c r="K189">
        <f t="shared" si="26"/>
        <v>4.703</v>
      </c>
      <c r="L189">
        <f t="shared" si="32"/>
        <v>4.7568</v>
      </c>
      <c r="M189">
        <f t="shared" si="24"/>
        <v>4.4229166666666675</v>
      </c>
      <c r="N189" s="2">
        <f t="shared" si="27"/>
        <v>0.0036147140123324387</v>
      </c>
      <c r="O189" s="2">
        <f t="shared" si="33"/>
        <v>-0.007736293306424568</v>
      </c>
      <c r="P189" s="2">
        <f t="shared" si="25"/>
        <v>0.06716910032972183</v>
      </c>
    </row>
    <row r="190" spans="1:16" ht="16.5">
      <c r="A190" s="1">
        <v>39303</v>
      </c>
      <c r="B190">
        <v>4.68</v>
      </c>
      <c r="C190">
        <f t="shared" si="22"/>
        <v>4.631666666666667</v>
      </c>
      <c r="D190">
        <f t="shared" si="28"/>
        <v>4.725</v>
      </c>
      <c r="E190">
        <f t="shared" si="30"/>
        <v>4.77375</v>
      </c>
      <c r="F190" s="2">
        <f t="shared" si="23"/>
        <v>0.010435408420294974</v>
      </c>
      <c r="G190" s="2">
        <f t="shared" si="29"/>
        <v>0.010435408420294974</v>
      </c>
      <c r="H190" s="2">
        <f t="shared" si="31"/>
        <v>-0.01963864886095837</v>
      </c>
      <c r="K190">
        <f t="shared" si="26"/>
        <v>4.680999999999999</v>
      </c>
      <c r="L190">
        <f t="shared" si="32"/>
        <v>4.7648</v>
      </c>
      <c r="M190">
        <f t="shared" si="24"/>
        <v>4.427777777777778</v>
      </c>
      <c r="N190" s="2">
        <f t="shared" si="27"/>
        <v>-0.00021362956633186198</v>
      </c>
      <c r="O190" s="2">
        <f t="shared" si="33"/>
        <v>-0.017797179314976583</v>
      </c>
      <c r="P190" s="2">
        <f t="shared" si="25"/>
        <v>0.05696361355081543</v>
      </c>
    </row>
    <row r="191" spans="1:16" ht="16.5">
      <c r="A191" s="1">
        <v>39304</v>
      </c>
      <c r="B191">
        <v>4.6</v>
      </c>
      <c r="C191">
        <f t="shared" si="22"/>
        <v>4.62</v>
      </c>
      <c r="D191">
        <f t="shared" si="28"/>
        <v>4.6925</v>
      </c>
      <c r="E191">
        <f t="shared" si="30"/>
        <v>4.773333333333333</v>
      </c>
      <c r="F191" s="2">
        <f t="shared" si="23"/>
        <v>-0.004329004329004429</v>
      </c>
      <c r="G191" s="2">
        <f t="shared" si="29"/>
        <v>-0.004329004329004429</v>
      </c>
      <c r="H191" s="2">
        <f t="shared" si="31"/>
        <v>-0.03631284916201127</v>
      </c>
      <c r="K191">
        <f t="shared" si="26"/>
        <v>4.654999999999999</v>
      </c>
      <c r="L191">
        <f t="shared" si="32"/>
        <v>4.7668</v>
      </c>
      <c r="M191">
        <f t="shared" si="24"/>
        <v>4.43138888888889</v>
      </c>
      <c r="N191" s="2">
        <f t="shared" si="27"/>
        <v>-0.011815252416756118</v>
      </c>
      <c r="O191" s="2">
        <f t="shared" si="33"/>
        <v>-0.03499202819501558</v>
      </c>
      <c r="P191" s="2">
        <f t="shared" si="25"/>
        <v>0.03804926972983111</v>
      </c>
    </row>
    <row r="192" spans="1:16" ht="16.5">
      <c r="A192" s="1">
        <v>39307</v>
      </c>
      <c r="B192">
        <v>4.75</v>
      </c>
      <c r="C192">
        <f t="shared" si="22"/>
        <v>4.621666666666666</v>
      </c>
      <c r="D192">
        <f t="shared" si="28"/>
        <v>4.68</v>
      </c>
      <c r="E192">
        <f t="shared" si="30"/>
        <v>4.773333333333333</v>
      </c>
      <c r="F192" s="2">
        <f t="shared" si="23"/>
        <v>0.027767760548142922</v>
      </c>
      <c r="G192" s="2">
        <f t="shared" si="29"/>
        <v>0.027767760548142922</v>
      </c>
      <c r="H192" s="2">
        <f t="shared" si="31"/>
        <v>-0.004888268156424601</v>
      </c>
      <c r="K192">
        <f t="shared" si="26"/>
        <v>4.661</v>
      </c>
      <c r="L192">
        <f t="shared" si="32"/>
        <v>4.7724</v>
      </c>
      <c r="M192">
        <f t="shared" si="24"/>
        <v>4.437361111111112</v>
      </c>
      <c r="N192" s="2">
        <f t="shared" si="27"/>
        <v>0.01909461488950878</v>
      </c>
      <c r="O192" s="2">
        <f t="shared" si="33"/>
        <v>-0.004693655183974561</v>
      </c>
      <c r="P192" s="2">
        <f t="shared" si="25"/>
        <v>0.07045603931265423</v>
      </c>
    </row>
    <row r="193" spans="1:16" ht="16.5">
      <c r="A193" s="1">
        <v>39308</v>
      </c>
      <c r="B193">
        <v>4.72</v>
      </c>
      <c r="C193">
        <f t="shared" si="22"/>
        <v>4.656666666666666</v>
      </c>
      <c r="D193">
        <f t="shared" si="28"/>
        <v>4.668333333333333</v>
      </c>
      <c r="E193">
        <f t="shared" si="30"/>
        <v>4.7629166666666665</v>
      </c>
      <c r="F193" s="2">
        <f t="shared" si="23"/>
        <v>0.013600572655690795</v>
      </c>
      <c r="G193" s="2">
        <f t="shared" si="29"/>
        <v>0.013600572655690795</v>
      </c>
      <c r="H193" s="2">
        <f t="shared" si="31"/>
        <v>-0.009010585250634251</v>
      </c>
      <c r="K193">
        <f t="shared" si="26"/>
        <v>4.649</v>
      </c>
      <c r="L193">
        <f t="shared" si="32"/>
        <v>4.7712</v>
      </c>
      <c r="M193">
        <f t="shared" si="24"/>
        <v>4.442361111111112</v>
      </c>
      <c r="N193" s="2">
        <f t="shared" si="27"/>
        <v>0.015272101527210095</v>
      </c>
      <c r="O193" s="2">
        <f t="shared" si="33"/>
        <v>-0.010731052984574233</v>
      </c>
      <c r="P193" s="2">
        <f t="shared" si="25"/>
        <v>0.06249804595904296</v>
      </c>
    </row>
    <row r="194" spans="1:16" ht="16.5">
      <c r="A194" s="1">
        <v>39309</v>
      </c>
      <c r="B194">
        <v>4.57</v>
      </c>
      <c r="C194">
        <f t="shared" si="22"/>
        <v>4.673333333333333</v>
      </c>
      <c r="D194">
        <f t="shared" si="28"/>
        <v>4.658333333333333</v>
      </c>
      <c r="E194">
        <f t="shared" si="30"/>
        <v>4.751249999999999</v>
      </c>
      <c r="F194" s="2">
        <f t="shared" si="23"/>
        <v>-0.022111269614835796</v>
      </c>
      <c r="G194" s="2">
        <f t="shared" si="29"/>
        <v>-0.022111269614835796</v>
      </c>
      <c r="H194" s="2">
        <f t="shared" si="31"/>
        <v>-0.03814785582741355</v>
      </c>
      <c r="K194">
        <f t="shared" si="26"/>
        <v>4.643</v>
      </c>
      <c r="L194">
        <f t="shared" si="32"/>
        <v>4.755199999999999</v>
      </c>
      <c r="M194">
        <f t="shared" si="24"/>
        <v>4.445555555555557</v>
      </c>
      <c r="N194" s="2">
        <f t="shared" si="27"/>
        <v>-0.015722593150979864</v>
      </c>
      <c r="O194" s="2">
        <f t="shared" si="33"/>
        <v>-0.038946837146702384</v>
      </c>
      <c r="P194" s="2">
        <f t="shared" si="25"/>
        <v>0.02799300174956238</v>
      </c>
    </row>
    <row r="195" spans="1:16" ht="16.5">
      <c r="A195" s="1">
        <v>39310</v>
      </c>
      <c r="B195">
        <v>4.3</v>
      </c>
      <c r="C195">
        <f t="shared" si="22"/>
        <v>4.6033333333333335</v>
      </c>
      <c r="D195">
        <f t="shared" si="28"/>
        <v>4.613333333333333</v>
      </c>
      <c r="E195">
        <f t="shared" si="30"/>
        <v>4.732499999999999</v>
      </c>
      <c r="F195" s="2">
        <f t="shared" si="23"/>
        <v>-0.06589427950760327</v>
      </c>
      <c r="G195" s="2">
        <f t="shared" si="29"/>
        <v>-0.06589427950760327</v>
      </c>
      <c r="H195" s="2">
        <f t="shared" si="31"/>
        <v>-0.09138932910723704</v>
      </c>
      <c r="K195">
        <f t="shared" si="26"/>
        <v>4.606</v>
      </c>
      <c r="L195">
        <f t="shared" si="32"/>
        <v>4.733199999999999</v>
      </c>
      <c r="M195">
        <f t="shared" si="24"/>
        <v>4.445555555555558</v>
      </c>
      <c r="N195" s="2">
        <f t="shared" si="27"/>
        <v>-0.06643508467216676</v>
      </c>
      <c r="O195" s="2">
        <f t="shared" si="33"/>
        <v>-0.09152370489309546</v>
      </c>
      <c r="P195" s="2">
        <f t="shared" si="25"/>
        <v>-0.032741814546363913</v>
      </c>
    </row>
    <row r="196" spans="1:16" ht="16.5">
      <c r="A196" s="1">
        <v>39311</v>
      </c>
      <c r="B196">
        <v>4.25</v>
      </c>
      <c r="C196">
        <f>AVERAGE(B191:B196)</f>
        <v>4.531666666666667</v>
      </c>
      <c r="D196">
        <f>AVERAGE(B185:B196)</f>
        <v>4.581666666666666</v>
      </c>
      <c r="E196">
        <f>AVERAGE(B173:B196)</f>
        <v>4.7108333333333325</v>
      </c>
      <c r="F196" s="2">
        <f>(B196-C196)/C196</f>
        <v>-0.06215520411916156</v>
      </c>
      <c r="G196" s="2">
        <f>(B196-C196)/C196</f>
        <v>-0.06215520411916156</v>
      </c>
      <c r="H196" s="2">
        <f>(B196-E196)/E196</f>
        <v>-0.09782416416062252</v>
      </c>
      <c r="K196">
        <f>AVERAGE(B187:B196)</f>
        <v>4.5569999999999995</v>
      </c>
      <c r="L196">
        <f>AVERAGE(B172:B196)</f>
        <v>4.713199999999999</v>
      </c>
      <c r="M196">
        <f>AVERAGE(B125:B196)</f>
        <v>4.445416666666669</v>
      </c>
      <c r="N196" s="2">
        <f>(B196-K196)/K196</f>
        <v>-0.0673688830370857</v>
      </c>
      <c r="O196" s="2">
        <f>(B196-L196)/L196</f>
        <v>-0.09827717898667547</v>
      </c>
      <c r="P196" s="2">
        <f>(B196-M196)/M196</f>
        <v>-0.0439591339394513</v>
      </c>
    </row>
    <row r="197" spans="1:16" ht="16.5">
      <c r="A197" s="1">
        <v>39314</v>
      </c>
      <c r="B197">
        <v>4.66</v>
      </c>
      <c r="C197">
        <f>AVERAGE(B192:B197)</f>
        <v>4.541666666666667</v>
      </c>
      <c r="D197">
        <f>AVERAGE(B186:B197)</f>
        <v>4.5808333333333335</v>
      </c>
      <c r="E197">
        <f>AVERAGE(B174:B197)</f>
        <v>4.7091666666666665</v>
      </c>
      <c r="F197" s="2">
        <f>(B197-C197)/C197</f>
        <v>0.026055045871559598</v>
      </c>
      <c r="G197" s="2">
        <f>(B197-C197)/C197</f>
        <v>0.026055045871559598</v>
      </c>
      <c r="H197" s="2">
        <f>(B197-E197)/E197</f>
        <v>-0.010440629976995157</v>
      </c>
      <c r="K197">
        <f>AVERAGE(B188:B197)</f>
        <v>4.572</v>
      </c>
      <c r="L197">
        <f>AVERAGE(B173:B197)</f>
        <v>4.708799999999999</v>
      </c>
      <c r="M197">
        <f>AVERAGE(B126:B197)</f>
        <v>4.450833333333336</v>
      </c>
      <c r="N197" s="2">
        <f>(B197-K197)/K197</f>
        <v>0.019247594050743673</v>
      </c>
      <c r="O197" s="2">
        <f>(B197-L197)/L197</f>
        <v>-0.010363574583757874</v>
      </c>
      <c r="P197" s="2">
        <f>(B197-M197)/M197</f>
        <v>0.04699494476689692</v>
      </c>
    </row>
    <row r="198" spans="1:16" ht="16.5">
      <c r="A198" s="1">
        <v>39315</v>
      </c>
      <c r="B198">
        <v>4.78</v>
      </c>
      <c r="C198">
        <f>AVERAGE(B193:B198)</f>
        <v>4.546666666666667</v>
      </c>
      <c r="D198">
        <f>AVERAGE(B187:B198)</f>
        <v>4.584166666666666</v>
      </c>
      <c r="E198">
        <f>AVERAGE(B175:B198)</f>
        <v>4.7091666666666665</v>
      </c>
      <c r="F198" s="2">
        <f>(B198-C198)/C198</f>
        <v>0.05131964809384165</v>
      </c>
      <c r="G198" s="2">
        <f>(B198-C198)/C198</f>
        <v>0.05131964809384165</v>
      </c>
      <c r="H198" s="2">
        <f>(B198-E198)/E198</f>
        <v>0.01504158556007795</v>
      </c>
      <c r="K198">
        <f>AVERAGE(B189:B198)</f>
        <v>4.603</v>
      </c>
      <c r="L198">
        <f>AVERAGE(B174:B198)</f>
        <v>4.712</v>
      </c>
      <c r="M198">
        <f>AVERAGE(B127:B198)</f>
        <v>4.457638888888892</v>
      </c>
      <c r="N198" s="2">
        <f>(B198-K198)/K198</f>
        <v>0.03845318270693037</v>
      </c>
      <c r="O198" s="2">
        <f>(B198-L198)/L198</f>
        <v>0.014431239388794675</v>
      </c>
      <c r="P198" s="2">
        <f>(B198-M198)/M198</f>
        <v>0.07231656021187041</v>
      </c>
    </row>
    <row r="199" spans="1:16" ht="16.5">
      <c r="A199" s="1">
        <v>39316</v>
      </c>
      <c r="B199">
        <v>4.86</v>
      </c>
      <c r="C199">
        <f>AVERAGE(B194:B199)</f>
        <v>4.57</v>
      </c>
      <c r="D199">
        <f>AVERAGE(B188:B199)</f>
        <v>4.613333333333333</v>
      </c>
      <c r="E199">
        <f>AVERAGE(B176:B199)</f>
        <v>4.71125</v>
      </c>
      <c r="F199" s="2">
        <f>(B199-C199)/C199</f>
        <v>0.06345733041575492</v>
      </c>
      <c r="G199" s="2">
        <f>(B199-C199)/C199</f>
        <v>0.06345733041575492</v>
      </c>
      <c r="H199" s="2">
        <f>(B199-E199)/E199</f>
        <v>0.031573361634385906</v>
      </c>
      <c r="K199">
        <f>AVERAGE(B190:B199)</f>
        <v>4.617</v>
      </c>
      <c r="L199">
        <f>AVERAGE(B175:B199)</f>
        <v>4.715199999999999</v>
      </c>
      <c r="M199">
        <f>AVERAGE(B128:B199)</f>
        <v>4.465138888888891</v>
      </c>
      <c r="N199" s="2">
        <f>(B199-K199)/K199</f>
        <v>0.052631578947368494</v>
      </c>
      <c r="O199" s="2">
        <f>(B199-L199)/L199</f>
        <v>0.030709195792331386</v>
      </c>
      <c r="P199" s="2">
        <f>(B199-M199)/M199</f>
        <v>0.08843198855329826</v>
      </c>
    </row>
    <row r="200" spans="1:16" ht="16.5">
      <c r="A200" s="1">
        <v>39317</v>
      </c>
      <c r="B200">
        <v>4.9</v>
      </c>
      <c r="C200">
        <f>AVERAGE(B195:B200)</f>
        <v>4.625</v>
      </c>
      <c r="D200">
        <f>AVERAGE(B189:B200)</f>
        <v>4.649166666666667</v>
      </c>
      <c r="E200">
        <f>AVERAGE(B177:B200)</f>
        <v>4.71</v>
      </c>
      <c r="F200" s="2">
        <f>(B200-C200)/C200</f>
        <v>0.05945945945945954</v>
      </c>
      <c r="G200" s="2">
        <f>(B200-C200)/C200</f>
        <v>0.05945945945945954</v>
      </c>
      <c r="H200" s="2">
        <f>(B200-E200)/E200</f>
        <v>0.04033970276008501</v>
      </c>
      <c r="K200">
        <f>AVERAGE(B191:B200)</f>
        <v>4.639</v>
      </c>
      <c r="L200">
        <f>AVERAGE(B176:B200)</f>
        <v>4.7188</v>
      </c>
      <c r="M200">
        <f>AVERAGE(B129:B200)</f>
        <v>4.473194444444447</v>
      </c>
      <c r="N200" s="2">
        <f>(B200-K200)/K200</f>
        <v>0.05626212545807288</v>
      </c>
      <c r="O200" s="2">
        <f>(B200-L200)/L200</f>
        <v>0.038399593116894226</v>
      </c>
      <c r="P200" s="2">
        <f>(B200-M200)/M200</f>
        <v>0.09541404042599383</v>
      </c>
    </row>
    <row r="201" spans="1:16" ht="16.5">
      <c r="A201" s="1">
        <v>39318</v>
      </c>
      <c r="B201">
        <v>4.91</v>
      </c>
      <c r="C201">
        <f>AVERAGE(B196:B201)</f>
        <v>4.7266666666666675</v>
      </c>
      <c r="D201">
        <f>AVERAGE(B190:B201)</f>
        <v>4.665</v>
      </c>
      <c r="E201">
        <f>AVERAGE(B178:B201)</f>
        <v>4.709583333333334</v>
      </c>
      <c r="F201" s="2">
        <f>(B201-C201)/C201</f>
        <v>0.03878702397743286</v>
      </c>
      <c r="G201" s="2">
        <f>(B201-C201)/C201</f>
        <v>0.03878702397743286</v>
      </c>
      <c r="H201" s="2">
        <f>(B201-E201)/E201</f>
        <v>0.04255507387419265</v>
      </c>
      <c r="K201">
        <f>AVERAGE(B192:B201)</f>
        <v>4.67</v>
      </c>
      <c r="L201">
        <f>AVERAGE(B177:B201)</f>
        <v>4.718</v>
      </c>
      <c r="M201">
        <f>AVERAGE(B130:B201)</f>
        <v>4.481527777777781</v>
      </c>
      <c r="N201" s="2">
        <f>(B201-K201)/K201</f>
        <v>0.05139186295503217</v>
      </c>
      <c r="O201" s="2">
        <f>(B201-L201)/L201</f>
        <v>0.04069520983467575</v>
      </c>
      <c r="P201" s="2">
        <f>(B201-M201)/M201</f>
        <v>0.09560851644094519</v>
      </c>
    </row>
  </sheetData>
  <conditionalFormatting sqref="G7 F5:F201">
    <cfRule type="cellIs" priority="1" dxfId="0" operator="greaterThan" stopIfTrue="1">
      <formula>$F$3</formula>
    </cfRule>
    <cfRule type="cellIs" priority="2" dxfId="1" operator="lessThan" stopIfTrue="1">
      <formula>$F$2</formula>
    </cfRule>
  </conditionalFormatting>
  <conditionalFormatting sqref="G13:G201">
    <cfRule type="cellIs" priority="3" dxfId="0" operator="greaterThan" stopIfTrue="1">
      <formula>$G$3</formula>
    </cfRule>
    <cfRule type="cellIs" priority="4" dxfId="1" operator="lessThan" stopIfTrue="1">
      <formula>$G$2</formula>
    </cfRule>
  </conditionalFormatting>
  <conditionalFormatting sqref="H25:H201">
    <cfRule type="cellIs" priority="5" dxfId="0" operator="greaterThan" stopIfTrue="1">
      <formula>$H$3</formula>
    </cfRule>
    <cfRule type="cellIs" priority="6" dxfId="1" operator="lessThan" stopIfTrue="1">
      <formula>$H$2</formula>
    </cfRule>
  </conditionalFormatting>
  <conditionalFormatting sqref="N11:N201">
    <cfRule type="cellIs" priority="7" dxfId="0" operator="greaterThan" stopIfTrue="1">
      <formula>$N$3</formula>
    </cfRule>
    <cfRule type="cellIs" priority="8" dxfId="1" operator="lessThan" stopIfTrue="1">
      <formula>$N$2</formula>
    </cfRule>
  </conditionalFormatting>
  <conditionalFormatting sqref="O26:O201">
    <cfRule type="cellIs" priority="9" dxfId="0" operator="greaterThan" stopIfTrue="1">
      <formula>$O$3</formula>
    </cfRule>
    <cfRule type="cellIs" priority="10" dxfId="1" operator="lessThan" stopIfTrue="1">
      <formula>$O$2</formula>
    </cfRule>
  </conditionalFormatting>
  <conditionalFormatting sqref="P73:P201">
    <cfRule type="cellIs" priority="11" dxfId="0" operator="greaterThan" stopIfTrue="1">
      <formula>$P$3</formula>
    </cfRule>
    <cfRule type="cellIs" priority="12" dxfId="1" operator="lessThan" stopIfTrue="1">
      <formula>$P$2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</cp:lastModifiedBy>
  <dcterms:created xsi:type="dcterms:W3CDTF">2007-08-18T09:00:06Z</dcterms:created>
  <dcterms:modified xsi:type="dcterms:W3CDTF">2007-08-24T16:26:10Z</dcterms:modified>
  <cp:category/>
  <cp:version/>
  <cp:contentType/>
  <cp:contentStatus/>
</cp:coreProperties>
</file>