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xl/ctrlProps/ctrlProp5.xml" ContentType="application/vnd.ms-excel.controlproperties+xml"/>
  <Override PartName="/xl/ctrlProps/ctrlProp6.xml" ContentType="application/vnd.ms-excel.controlproperties+xml"/>
  <Override PartName="/xl/ctrlProps/ctrlProp7.xml" ContentType="application/vnd.ms-excel.controlproperties+xml"/>
  <Override PartName="/xl/ctrlProps/ctrlProp8.xml" ContentType="application/vnd.ms-excel.controlproperties+xml"/>
  <Override PartName="/xl/ctrlProps/ctrlProp9.xml" ContentType="application/vnd.ms-excel.controlproperties+xml"/>
  <Override PartName="/xl/ctrlProps/ctrlProp10.xml" ContentType="application/vnd.ms-excel.controlproperties+xml"/>
  <Override PartName="/xl/ctrlProps/ctrlProp11.xml" ContentType="application/vnd.ms-excel.controlproperties+xml"/>
  <Override PartName="/xl/ctrlProps/ctrlProp12.xml" ContentType="application/vnd.ms-excel.controlproperties+xml"/>
  <Override PartName="/xl/ctrlProps/ctrlProp13.xml" ContentType="application/vnd.ms-excel.controlproperties+xml"/>
  <Override PartName="/xl/ctrlProps/ctrlProp14.xml" ContentType="application/vnd.ms-excel.controlproperties+xml"/>
  <Override PartName="/xl/ctrlProps/ctrlProp15.xml" ContentType="application/vnd.ms-excel.controlproperties+xml"/>
  <Override PartName="/xl/ctrlProps/ctrlProp16.xml" ContentType="application/vnd.ms-excel.controlproperties+xml"/>
  <Override PartName="/xl/ctrlProps/ctrlProp17.xml" ContentType="application/vnd.ms-excel.controlproperties+xml"/>
  <Override PartName="/xl/ctrlProps/ctrlProp18.xml" ContentType="application/vnd.ms-excel.controlproperties+xml"/>
  <Override PartName="/xl/ctrlProps/ctrlProp19.xml" ContentType="application/vnd.ms-excel.controlproperties+xml"/>
  <Override PartName="/xl/ctrlProps/ctrlProp20.xml" ContentType="application/vnd.ms-excel.controlproperties+xml"/>
  <Override PartName="/xl/ctrlProps/ctrlProp21.xml" ContentType="application/vnd.ms-excel.controlproperties+xml"/>
  <Override PartName="/xl/ctrlProps/ctrlProp22.xml" ContentType="application/vnd.ms-excel.controlproperties+xml"/>
  <Override PartName="/xl/ctrlProps/ctrlProp23.xml" ContentType="application/vnd.ms-excel.controlproperties+xml"/>
  <Override PartName="/xl/ctrlProps/ctrlProp24.xml" ContentType="application/vnd.ms-excel.controlproperties+xml"/>
  <Override PartName="/xl/ctrlProps/ctrlProp25.xml" ContentType="application/vnd.ms-excel.controlproperties+xml"/>
  <Override PartName="/xl/ctrlProps/ctrlProp26.xml" ContentType="application/vnd.ms-excel.controlproperties+xml"/>
  <Override PartName="/xl/ctrlProps/ctrlProp27.xml" ContentType="application/vnd.ms-excel.controlproperties+xml"/>
  <Override PartName="/xl/ctrlProps/ctrlProp28.xml" ContentType="application/vnd.ms-excel.controlproperties+xml"/>
  <Override PartName="/xl/ctrlProps/ctrlProp29.xml" ContentType="application/vnd.ms-excel.controlproperties+xml"/>
  <Override PartName="/xl/ctrlProps/ctrlProp30.xml" ContentType="application/vnd.ms-excel.controlproperties+xml"/>
  <Override PartName="/xl/ctrlProps/ctrlProp31.xml" ContentType="application/vnd.ms-excel.controlproperties+xml"/>
  <Override PartName="/xl/ctrlProps/ctrlProp32.xml" ContentType="application/vnd.ms-excel.controlproperties+xml"/>
  <Override PartName="/xl/ctrlProps/ctrlProp33.xml" ContentType="application/vnd.ms-excel.controlproperties+xml"/>
  <Override PartName="/xl/ctrlProps/ctrlProp34.xml" ContentType="application/vnd.ms-excel.controlproperties+xml"/>
  <Override PartName="/xl/ctrlProps/ctrlProp35.xml" ContentType="application/vnd.ms-excel.controlproperties+xml"/>
  <Override PartName="/xl/ctrlProps/ctrlProp36.xml" ContentType="application/vnd.ms-excel.controlproperties+xml"/>
  <Override PartName="/xl/ctrlProps/ctrlProp37.xml" ContentType="application/vnd.ms-excel.controlproperties+xml"/>
  <Override PartName="/xl/ctrlProps/ctrlProp38.xml" ContentType="application/vnd.ms-excel.controlproperties+xml"/>
  <Override PartName="/xl/ctrlProps/ctrlProp39.xml" ContentType="application/vnd.ms-excel.controlproperties+xml"/>
  <Override PartName="/xl/ctrlProps/ctrlProp40.xml" ContentType="application/vnd.ms-excel.controlproperties+xml"/>
  <Override PartName="/xl/ctrlProps/ctrlProp41.xml" ContentType="application/vnd.ms-excel.controlproperties+xml"/>
  <Override PartName="/xl/ctrlProps/ctrlProp42.xml" ContentType="application/vnd.ms-excel.controlproperties+xml"/>
  <Override PartName="/xl/ctrlProps/ctrlProp43.xml" ContentType="application/vnd.ms-excel.controlproperties+xml"/>
  <Override PartName="/xl/ctrlProps/ctrlProp44.xml" ContentType="application/vnd.ms-excel.controlproperties+xml"/>
  <Override PartName="/xl/ctrlProps/ctrlProp45.xml" ContentType="application/vnd.ms-excel.controlproperties+xml"/>
  <Override PartName="/xl/ctrlProps/ctrlProp46.xml" ContentType="application/vnd.ms-excel.controlproperties+xml"/>
  <Override PartName="/xl/ctrlProps/ctrlProp47.xml" ContentType="application/vnd.ms-excel.controlproperties+xml"/>
  <Override PartName="/xl/ctrlProps/ctrlProp48.xml" ContentType="application/vnd.ms-excel.controlproperties+xml"/>
  <Override PartName="/xl/ctrlProps/ctrlProp49.xml" ContentType="application/vnd.ms-excel.controlproperties+xml"/>
  <Override PartName="/xl/ctrlProps/ctrlProp50.xml" ContentType="application/vnd.ms-excel.controlproperties+xml"/>
  <Override PartName="/xl/ctrlProps/ctrlProp51.xml" ContentType="application/vnd.ms-excel.controlproperties+xml"/>
  <Override PartName="/xl/ctrlProps/ctrlProp52.xml" ContentType="application/vnd.ms-excel.controlproperties+xml"/>
  <Override PartName="/xl/ctrlProps/ctrlProp53.xml" ContentType="application/vnd.ms-excel.controlproperties+xml"/>
  <Override PartName="/xl/ctrlProps/ctrlProp54.xml" ContentType="application/vnd.ms-excel.controlproperties+xml"/>
  <Override PartName="/xl/ctrlProps/ctrlProp55.xml" ContentType="application/vnd.ms-excel.controlproperties+xml"/>
  <Override PartName="/xl/ctrlProps/ctrlProp56.xml" ContentType="application/vnd.ms-excel.controlproperties+xml"/>
  <Override PartName="/xl/ctrlProps/ctrlProp57.xml" ContentType="application/vnd.ms-excel.controlproperties+xml"/>
  <Override PartName="/xl/ctrlProps/ctrlProp58.xml" ContentType="application/vnd.ms-excel.controlproperties+xml"/>
  <Override PartName="/xl/ctrlProps/ctrlProp59.xml" ContentType="application/vnd.ms-excel.controlproperties+xml"/>
  <Override PartName="/xl/ctrlProps/ctrlProp60.xml" ContentType="application/vnd.ms-excel.controlproperties+xml"/>
  <Override PartName="/xl/ctrlProps/ctrlProp61.xml" ContentType="application/vnd.ms-excel.controlproperties+xml"/>
  <Override PartName="/xl/ctrlProps/ctrlProp62.xml" ContentType="application/vnd.ms-excel.controlproperties+xml"/>
  <Override PartName="/xl/ctrlProps/ctrlProp63.xml" ContentType="application/vnd.ms-excel.controlproperties+xml"/>
  <Override PartName="/xl/drawings/drawing3.xml" ContentType="application/vnd.openxmlformats-officedocument.drawing+xml"/>
  <Override PartName="/xl/ctrlProps/ctrlProp64.xml" ContentType="application/vnd.ms-excel.controlproperties+xml"/>
  <Override PartName="/xl/ctrlProps/ctrlProp65.xml" ContentType="application/vnd.ms-excel.controlproperties+xml"/>
  <Override PartName="/xl/ctrlProps/ctrlProp66.xml" ContentType="application/vnd.ms-excel.controlproperties+xml"/>
  <Override PartName="/xl/ctrlProps/ctrlProp67.xml" ContentType="application/vnd.ms-excel.controlproperties+xml"/>
  <Override PartName="/xl/ctrlProps/ctrlProp68.xml" ContentType="application/vnd.ms-excel.controlproperties+xml"/>
  <Override PartName="/xl/ctrlProps/ctrlProp69.xml" ContentType="application/vnd.ms-excel.controlproperties+xml"/>
  <Override PartName="/xl/ctrlProps/ctrlProp70.xml" ContentType="application/vnd.ms-excel.controlproperties+xml"/>
  <Override PartName="/xl/ctrlProps/ctrlProp71.xml" ContentType="application/vnd.ms-excel.controlproperties+xml"/>
  <Override PartName="/xl/ctrlProps/ctrlProp72.xml" ContentType="application/vnd.ms-excel.controlproperties+xml"/>
  <Override PartName="/xl/ctrlProps/ctrlProp73.xml" ContentType="application/vnd.ms-excel.controlproperties+xml"/>
  <Override PartName="/xl/ctrlProps/ctrlProp74.xml" ContentType="application/vnd.ms-excel.controlproperties+xml"/>
  <Override PartName="/xl/ctrlProps/ctrlProp75.xml" ContentType="application/vnd.ms-excel.controlproperties+xml"/>
  <Override PartName="/xl/ctrlProps/ctrlProp76.xml" ContentType="application/vnd.ms-excel.controlproperties+xml"/>
  <Override PartName="/xl/ctrlProps/ctrlProp77.xml" ContentType="application/vnd.ms-excel.controlproperties+xml"/>
  <Override PartName="/xl/ctrlProps/ctrlProp78.xml" ContentType="application/vnd.ms-excel.controlproperties+xml"/>
  <Override PartName="/xl/ctrlProps/ctrlProp79.xml" ContentType="application/vnd.ms-excel.controlproperties+xml"/>
  <Override PartName="/xl/ctrlProps/ctrlProp80.xml" ContentType="application/vnd.ms-excel.controlproperties+xml"/>
  <Override PartName="/xl/ctrlProps/ctrlProp81.xml" ContentType="application/vnd.ms-excel.controlproperties+xml"/>
  <Override PartName="/xl/ctrlProps/ctrlProp82.xml" ContentType="application/vnd.ms-excel.controlproperties+xml"/>
  <Override PartName="/xl/ctrlProps/ctrlProp83.xml" ContentType="application/vnd.ms-excel.controlproperties+xml"/>
  <Override PartName="/xl/ctrlProps/ctrlProp84.xml" ContentType="application/vnd.ms-excel.controlproperties+xml"/>
  <Override PartName="/xl/ctrlProps/ctrlProp85.xml" ContentType="application/vnd.ms-excel.controlproperties+xml"/>
  <Override PartName="/xl/ctrlProps/ctrlProp86.xml" ContentType="application/vnd.ms-excel.controlproperties+xml"/>
  <Override PartName="/xl/ctrlProps/ctrlProp87.xml" ContentType="application/vnd.ms-excel.controlproperties+xml"/>
  <Override PartName="/xl/ctrlProps/ctrlProp88.xml" ContentType="application/vnd.ms-excel.controlproperties+xml"/>
  <Override PartName="/xl/ctrlProps/ctrlProp89.xml" ContentType="application/vnd.ms-excel.controlproperties+xml"/>
  <Override PartName="/xl/ctrlProps/ctrlProp90.xml" ContentType="application/vnd.ms-excel.controlproperties+xml"/>
  <Override PartName="/xl/ctrlProps/ctrlProp91.xml" ContentType="application/vnd.ms-excel.controlproperties+xml"/>
  <Override PartName="/xl/ctrlProps/ctrlProp92.xml" ContentType="application/vnd.ms-excel.controlproperties+xml"/>
  <Override PartName="/xl/ctrlProps/ctrlProp93.xml" ContentType="application/vnd.ms-excel.controlproperties+xml"/>
  <Override PartName="/xl/ctrlProps/ctrlProp94.xml" ContentType="application/vnd.ms-excel.controlproperties+xml"/>
  <Override PartName="/xl/ctrlProps/ctrlProp95.xml" ContentType="application/vnd.ms-excel.controlproperties+xml"/>
  <Override PartName="/xl/ctrlProps/ctrlProp96.xml" ContentType="application/vnd.ms-excel.controlproperties+xml"/>
  <Override PartName="/xl/ctrlProps/ctrlProp97.xml" ContentType="application/vnd.ms-excel.controlproperties+xml"/>
  <Override PartName="/xl/ctrlProps/ctrlProp98.xml" ContentType="application/vnd.ms-excel.controlproperties+xml"/>
  <Override PartName="/xl/ctrlProps/ctrlProp99.xml" ContentType="application/vnd.ms-excel.controlproperties+xml"/>
  <Override PartName="/xl/ctrlProps/ctrlProp100.xml" ContentType="application/vnd.ms-excel.controlproperties+xml"/>
  <Override PartName="/xl/ctrlProps/ctrlProp101.xml" ContentType="application/vnd.ms-excel.controlproperties+xml"/>
  <Override PartName="/xl/ctrlProps/ctrlProp102.xml" ContentType="application/vnd.ms-excel.controlproperties+xml"/>
  <Override PartName="/xl/ctrlProps/ctrlProp103.xml" ContentType="application/vnd.ms-excel.controlproperties+xml"/>
  <Override PartName="/xl/ctrlProps/ctrlProp104.xml" ContentType="application/vnd.ms-excel.controlproperties+xml"/>
  <Override PartName="/xl/ctrlProps/ctrlProp105.xml" ContentType="application/vnd.ms-excel.controlproperties+xml"/>
  <Override PartName="/xl/drawings/drawing4.xml" ContentType="application/vnd.openxmlformats-officedocument.drawing+xml"/>
  <Override PartName="/xl/ctrlProps/ctrlProp106.xml" ContentType="application/vnd.ms-excel.controlproperties+xml"/>
  <Override PartName="/xl/ctrlProps/ctrlProp107.xml" ContentType="application/vnd.ms-excel.controlproperties+xml"/>
  <Override PartName="/xl/ctrlProps/ctrlProp108.xml" ContentType="application/vnd.ms-excel.controlproperties+xml"/>
  <Override PartName="/xl/ctrlProps/ctrlProp109.xml" ContentType="application/vnd.ms-excel.controlproperties+xml"/>
  <Override PartName="/xl/ctrlProps/ctrlProp110.xml" ContentType="application/vnd.ms-excel.controlproperties+xml"/>
  <Override PartName="/xl/ctrlProps/ctrlProp111.xml" ContentType="application/vnd.ms-excel.controlproperties+xml"/>
  <Override PartName="/xl/ctrlProps/ctrlProp112.xml" ContentType="application/vnd.ms-excel.controlproperties+xml"/>
  <Override PartName="/xl/ctrlProps/ctrlProp113.xml" ContentType="application/vnd.ms-excel.controlproperties+xml"/>
  <Override PartName="/xl/ctrlProps/ctrlProp114.xml" ContentType="application/vnd.ms-excel.controlproperties+xml"/>
  <Override PartName="/xl/ctrlProps/ctrlProp115.xml" ContentType="application/vnd.ms-excel.controlproperties+xml"/>
  <Override PartName="/xl/ctrlProps/ctrlProp116.xml" ContentType="application/vnd.ms-excel.controlproperties+xml"/>
  <Override PartName="/xl/ctrlProps/ctrlProp117.xml" ContentType="application/vnd.ms-excel.controlproperties+xml"/>
  <Override PartName="/xl/ctrlProps/ctrlProp118.xml" ContentType="application/vnd.ms-excel.controlproperties+xml"/>
  <Override PartName="/xl/ctrlProps/ctrlProp119.xml" ContentType="application/vnd.ms-excel.controlproperties+xml"/>
  <Override PartName="/xl/ctrlProps/ctrlProp120.xml" ContentType="application/vnd.ms-excel.controlproperties+xml"/>
  <Override PartName="/xl/ctrlProps/ctrlProp121.xml" ContentType="application/vnd.ms-excel.controlproperties+xml"/>
  <Override PartName="/xl/ctrlProps/ctrlProp122.xml" ContentType="application/vnd.ms-excel.controlproperties+xml"/>
  <Override PartName="/xl/ctrlProps/ctrlProp123.xml" ContentType="application/vnd.ms-excel.controlproperties+xml"/>
  <Override PartName="/xl/ctrlProps/ctrlProp124.xml" ContentType="application/vnd.ms-excel.controlproperties+xml"/>
  <Override PartName="/xl/ctrlProps/ctrlProp125.xml" ContentType="application/vnd.ms-excel.controlproperties+xml"/>
  <Override PartName="/xl/ctrlProps/ctrlProp126.xml" ContentType="application/vnd.ms-excel.controlproperties+xml"/>
  <Override PartName="/xl/ctrlProps/ctrlProp127.xml" ContentType="application/vnd.ms-excel.controlproperties+xml"/>
  <Override PartName="/xl/ctrlProps/ctrlProp128.xml" ContentType="application/vnd.ms-excel.controlproperties+xml"/>
  <Override PartName="/xl/ctrlProps/ctrlProp129.xml" ContentType="application/vnd.ms-excel.controlproperties+xml"/>
  <Override PartName="/xl/ctrlProps/ctrlProp130.xml" ContentType="application/vnd.ms-excel.controlproperties+xml"/>
  <Override PartName="/xl/ctrlProps/ctrlProp131.xml" ContentType="application/vnd.ms-excel.controlproperties+xml"/>
  <Override PartName="/xl/ctrlProps/ctrlProp132.xml" ContentType="application/vnd.ms-excel.controlproperties+xml"/>
  <Override PartName="/xl/ctrlProps/ctrlProp133.xml" ContentType="application/vnd.ms-excel.controlproperties+xml"/>
  <Override PartName="/xl/ctrlProps/ctrlProp134.xml" ContentType="application/vnd.ms-excel.controlproperties+xml"/>
  <Override PartName="/xl/ctrlProps/ctrlProp135.xml" ContentType="application/vnd.ms-excel.controlproperties+xml"/>
  <Override PartName="/xl/ctrlProps/ctrlProp136.xml" ContentType="application/vnd.ms-excel.controlproperties+xml"/>
  <Override PartName="/xl/ctrlProps/ctrlProp137.xml" ContentType="application/vnd.ms-excel.controlproperties+xml"/>
  <Override PartName="/xl/ctrlProps/ctrlProp138.xml" ContentType="application/vnd.ms-excel.controlproperties+xml"/>
  <Override PartName="/xl/drawings/drawing5.xml" ContentType="application/vnd.openxmlformats-officedocument.drawing+xml"/>
  <Override PartName="/xl/ctrlProps/ctrlProp139.xml" ContentType="application/vnd.ms-excel.controlproperties+xml"/>
  <Override PartName="/xl/ctrlProps/ctrlProp140.xml" ContentType="application/vnd.ms-excel.controlproperties+xml"/>
  <Override PartName="/xl/ctrlProps/ctrlProp141.xml" ContentType="application/vnd.ms-excel.controlproperties+xml"/>
  <Override PartName="/xl/ctrlProps/ctrlProp142.xml" ContentType="application/vnd.ms-excel.controlproperties+xml"/>
  <Override PartName="/xl/ctrlProps/ctrlProp143.xml" ContentType="application/vnd.ms-excel.controlproperties+xml"/>
  <Override PartName="/xl/ctrlProps/ctrlProp144.xml" ContentType="application/vnd.ms-excel.controlproperties+xml"/>
  <Override PartName="/xl/ctrlProps/ctrlProp145.xml" ContentType="application/vnd.ms-excel.controlproperties+xml"/>
  <Override PartName="/xl/ctrlProps/ctrlProp146.xml" ContentType="application/vnd.ms-excel.controlproperties+xml"/>
  <Override PartName="/xl/ctrlProps/ctrlProp147.xml" ContentType="application/vnd.ms-excel.controlproperties+xml"/>
  <Override PartName="/xl/ctrlProps/ctrlProp148.xml" ContentType="application/vnd.ms-excel.controlproperties+xml"/>
  <Override PartName="/xl/ctrlProps/ctrlProp149.xml" ContentType="application/vnd.ms-excel.controlproperties+xml"/>
  <Override PartName="/xl/ctrlProps/ctrlProp150.xml" ContentType="application/vnd.ms-excel.controlproperties+xml"/>
  <Override PartName="/xl/ctrlProps/ctrlProp151.xml" ContentType="application/vnd.ms-excel.controlproperties+xml"/>
  <Override PartName="/xl/ctrlProps/ctrlProp152.xml" ContentType="application/vnd.ms-excel.controlproperties+xml"/>
  <Override PartName="/xl/ctrlProps/ctrlProp153.xml" ContentType="application/vnd.ms-excel.controlproperties+xml"/>
  <Override PartName="/xl/ctrlProps/ctrlProp154.xml" ContentType="application/vnd.ms-excel.controlproperties+xml"/>
  <Override PartName="/xl/ctrlProps/ctrlProp155.xml" ContentType="application/vnd.ms-excel.controlproperties+xml"/>
  <Override PartName="/xl/ctrlProps/ctrlProp156.xml" ContentType="application/vnd.ms-excel.controlproperties+xml"/>
  <Override PartName="/xl/ctrlProps/ctrlProp157.xml" ContentType="application/vnd.ms-excel.controlproperties+xml"/>
  <Override PartName="/xl/ctrlProps/ctrlProp158.xml" ContentType="application/vnd.ms-excel.controlproperties+xml"/>
  <Override PartName="/xl/ctrlProps/ctrlProp159.xml" ContentType="application/vnd.ms-excel.controlproperties+xml"/>
  <Override PartName="/xl/ctrlProps/ctrlProp160.xml" ContentType="application/vnd.ms-excel.controlproperties+xml"/>
  <Override PartName="/xl/ctrlProps/ctrlProp161.xml" ContentType="application/vnd.ms-excel.controlproperties+xml"/>
  <Override PartName="/xl/ctrlProps/ctrlProp162.xml" ContentType="application/vnd.ms-excel.controlproperties+xml"/>
  <Override PartName="/xl/ctrlProps/ctrlProp163.xml" ContentType="application/vnd.ms-excel.controlproperties+xml"/>
  <Override PartName="/xl/ctrlProps/ctrlProp164.xml" ContentType="application/vnd.ms-excel.controlproperties+xml"/>
  <Override PartName="/xl/ctrlProps/ctrlProp165.xml" ContentType="application/vnd.ms-excel.controlproperties+xml"/>
  <Override PartName="/xl/ctrlProps/ctrlProp166.xml" ContentType="application/vnd.ms-excel.controlproperties+xml"/>
  <Override PartName="/xl/ctrlProps/ctrlProp167.xml" ContentType="application/vnd.ms-excel.controlproperties+xml"/>
  <Override PartName="/xl/ctrlProps/ctrlProp168.xml" ContentType="application/vnd.ms-excel.controlproperties+xml"/>
  <Override PartName="/xl/ctrlProps/ctrlProp169.xml" ContentType="application/vnd.ms-excel.controlproperties+xml"/>
  <Override PartName="/xl/ctrlProps/ctrlProp170.xml" ContentType="application/vnd.ms-excel.controlproperties+xml"/>
  <Override PartName="/xl/ctrlProps/ctrlProp171.xml" ContentType="application/vnd.ms-excel.controlproperties+xml"/>
  <Override PartName="/xl/ctrlProps/ctrlProp172.xml" ContentType="application/vnd.ms-excel.controlproperties+xml"/>
  <Override PartName="/xl/ctrlProps/ctrlProp173.xml" ContentType="application/vnd.ms-excel.controlproperties+xml"/>
  <Override PartName="/xl/ctrlProps/ctrlProp174.xml" ContentType="application/vnd.ms-excel.controlproperties+xml"/>
  <Override PartName="/xl/ctrlProps/ctrlProp175.xml" ContentType="application/vnd.ms-excel.controlproperties+xml"/>
  <Override PartName="/xl/ctrlProps/ctrlProp176.xml" ContentType="application/vnd.ms-excel.controlproperties+xml"/>
  <Override PartName="/xl/ctrlProps/ctrlProp177.xml" ContentType="application/vnd.ms-excel.controlproperties+xml"/>
  <Override PartName="/xl/ctrlProps/ctrlProp178.xml" ContentType="application/vnd.ms-excel.controlproperties+xml"/>
  <Override PartName="/xl/ctrlProps/ctrlProp179.xml" ContentType="application/vnd.ms-excel.controlproperties+xml"/>
  <Override PartName="/xl/ctrlProps/ctrlProp180.xml" ContentType="application/vnd.ms-excel.controlproperties+xml"/>
  <Override PartName="/xl/ctrlProps/ctrlProp181.xml" ContentType="application/vnd.ms-excel.controlproperties+xml"/>
  <Override PartName="/xl/ctrlProps/ctrlProp182.xml" ContentType="application/vnd.ms-excel.controlproperties+xml"/>
  <Override PartName="/xl/ctrlProps/ctrlProp183.xml" ContentType="application/vnd.ms-excel.controlproperties+xml"/>
  <Override PartName="/xl/ctrlProps/ctrlProp184.xml" ContentType="application/vnd.ms-excel.controlproperties+xml"/>
  <Override PartName="/xl/ctrlProps/ctrlProp185.xml" ContentType="application/vnd.ms-excel.controlproperties+xml"/>
  <Override PartName="/xl/ctrlProps/ctrlProp186.xml" ContentType="application/vnd.ms-excel.controlproperties+xml"/>
  <Override PartName="/xl/ctrlProps/ctrlProp187.xml" ContentType="application/vnd.ms-excel.controlproperties+xml"/>
  <Override PartName="/xl/ctrlProps/ctrlProp188.xml" ContentType="application/vnd.ms-excel.controlproperties+xml"/>
  <Override PartName="/xl/ctrlProps/ctrlProp189.xml" ContentType="application/vnd.ms-excel.controlproperties+xml"/>
  <Override PartName="/xl/ctrlProps/ctrlProp190.xml" ContentType="application/vnd.ms-excel.controlproperties+xml"/>
  <Override PartName="/xl/ctrlProps/ctrlProp191.xml" ContentType="application/vnd.ms-excel.controlproperties+xml"/>
  <Override PartName="/xl/ctrlProps/ctrlProp192.xml" ContentType="application/vnd.ms-excel.controlproperties+xml"/>
  <Override PartName="/xl/ctrlProps/ctrlProp193.xml" ContentType="application/vnd.ms-excel.controlproperties+xml"/>
  <Override PartName="/xl/ctrlProps/ctrlProp194.xml" ContentType="application/vnd.ms-excel.controlproperties+xml"/>
  <Override PartName="/xl/ctrlProps/ctrlProp195.xml" ContentType="application/vnd.ms-excel.controlproperties+xml"/>
  <Override PartName="/xl/ctrlProps/ctrlProp196.xml" ContentType="application/vnd.ms-excel.controlproperties+xml"/>
  <Override PartName="/xl/ctrlProps/ctrlProp197.xml" ContentType="application/vnd.ms-excel.controlproperties+xml"/>
  <Override PartName="/xl/ctrlProps/ctrlProp198.xml" ContentType="application/vnd.ms-excel.controlproperties+xml"/>
  <Override PartName="/xl/ctrlProps/ctrlProp199.xml" ContentType="application/vnd.ms-excel.controlproperties+xml"/>
  <Override PartName="/xl/ctrlProps/ctrlProp200.xml" ContentType="application/vnd.ms-excel.controlproperties+xml"/>
  <Override PartName="/xl/ctrlProps/ctrlProp201.xml" ContentType="application/vnd.ms-excel.controlproperties+xml"/>
  <Override PartName="/xl/ctrlProps/ctrlProp202.xml" ContentType="application/vnd.ms-excel.controlproperties+xml"/>
  <Override PartName="/xl/ctrlProps/ctrlProp203.xml" ContentType="application/vnd.ms-excel.controlproperties+xml"/>
  <Override PartName="/xl/ctrlProps/ctrlProp204.xml" ContentType="application/vnd.ms-excel.controlproperties+xml"/>
  <Override PartName="/xl/ctrlProps/ctrlProp205.xml" ContentType="application/vnd.ms-excel.controlproperties+xml"/>
  <Override PartName="/xl/ctrlProps/ctrlProp206.xml" ContentType="application/vnd.ms-excel.controlproperties+xml"/>
  <Override PartName="/xl/ctrlProps/ctrlProp207.xml" ContentType="application/vnd.ms-excel.controlproperties+xml"/>
  <Override PartName="/xl/ctrlProps/ctrlProp208.xml" ContentType="application/vnd.ms-excel.controlproperties+xml"/>
  <Override PartName="/xl/ctrlProps/ctrlProp209.xml" ContentType="application/vnd.ms-excel.controlproperties+xml"/>
  <Override PartName="/xl/ctrlProps/ctrlProp210.xml" ContentType="application/vnd.ms-excel.controlproperties+xml"/>
  <Override PartName="/xl/ctrlProps/ctrlProp211.xml" ContentType="application/vnd.ms-excel.controlproperties+xml"/>
  <Override PartName="/xl/ctrlProps/ctrlProp212.xml" ContentType="application/vnd.ms-excel.controlproperties+xml"/>
  <Override PartName="/xl/ctrlProps/ctrlProp213.xml" ContentType="application/vnd.ms-excel.controlproperties+xml"/>
  <Override PartName="/xl/ctrlProps/ctrlProp214.xml" ContentType="application/vnd.ms-excel.controlproperties+xml"/>
  <Override PartName="/xl/ctrlProps/ctrlProp215.xml" ContentType="application/vnd.ms-excel.controlproperties+xml"/>
  <Override PartName="/xl/ctrlProps/ctrlProp216.xml" ContentType="application/vnd.ms-excel.controlproperties+xml"/>
  <Override PartName="/xl/drawings/drawing6.xml" ContentType="application/vnd.openxmlformats-officedocument.drawing+xml"/>
  <Override PartName="/xl/ctrlProps/ctrlProp217.xml" ContentType="application/vnd.ms-excel.controlproperties+xml"/>
  <Override PartName="/xl/ctrlProps/ctrlProp218.xml" ContentType="application/vnd.ms-excel.controlproperties+xml"/>
  <Override PartName="/xl/ctrlProps/ctrlProp219.xml" ContentType="application/vnd.ms-excel.controlproperties+xml"/>
  <Override PartName="/xl/ctrlProps/ctrlProp220.xml" ContentType="application/vnd.ms-excel.controlproperties+xml"/>
  <Override PartName="/xl/ctrlProps/ctrlProp221.xml" ContentType="application/vnd.ms-excel.controlproperties+xml"/>
  <Override PartName="/xl/ctrlProps/ctrlProp222.xml" ContentType="application/vnd.ms-excel.controlproperties+xml"/>
  <Override PartName="/xl/ctrlProps/ctrlProp223.xml" ContentType="application/vnd.ms-excel.controlproperties+xml"/>
  <Override PartName="/xl/ctrlProps/ctrlProp224.xml" ContentType="application/vnd.ms-excel.controlproperties+xml"/>
  <Override PartName="/xl/ctrlProps/ctrlProp225.xml" ContentType="application/vnd.ms-excel.controlproperties+xml"/>
  <Override PartName="/xl/ctrlProps/ctrlProp226.xml" ContentType="application/vnd.ms-excel.controlproperties+xml"/>
  <Override PartName="/xl/ctrlProps/ctrlProp227.xml" ContentType="application/vnd.ms-excel.controlproperties+xml"/>
  <Override PartName="/xl/ctrlProps/ctrlProp228.xml" ContentType="application/vnd.ms-excel.controlproperties+xml"/>
  <Override PartName="/xl/ctrlProps/ctrlProp229.xml" ContentType="application/vnd.ms-excel.controlproperties+xml"/>
  <Override PartName="/xl/ctrlProps/ctrlProp230.xml" ContentType="application/vnd.ms-excel.controlproperties+xml"/>
  <Override PartName="/xl/ctrlProps/ctrlProp231.xml" ContentType="application/vnd.ms-excel.controlproperties+xml"/>
  <Override PartName="/xl/ctrlProps/ctrlProp232.xml" ContentType="application/vnd.ms-excel.controlproperties+xml"/>
  <Override PartName="/xl/ctrlProps/ctrlProp233.xml" ContentType="application/vnd.ms-excel.controlproperties+xml"/>
  <Override PartName="/xl/ctrlProps/ctrlProp234.xml" ContentType="application/vnd.ms-excel.controlproperties+xml"/>
  <Override PartName="/xl/ctrlProps/ctrlProp235.xml" ContentType="application/vnd.ms-excel.controlproperties+xml"/>
  <Override PartName="/xl/ctrlProps/ctrlProp236.xml" ContentType="application/vnd.ms-excel.controlproperties+xml"/>
  <Override PartName="/xl/ctrlProps/ctrlProp237.xml" ContentType="application/vnd.ms-excel.controlproperties+xml"/>
  <Override PartName="/xl/ctrlProps/ctrlProp238.xml" ContentType="application/vnd.ms-excel.controlproperties+xml"/>
  <Override PartName="/xl/ctrlProps/ctrlProp239.xml" ContentType="application/vnd.ms-excel.controlproperties+xml"/>
  <Override PartName="/xl/ctrlProps/ctrlProp240.xml" ContentType="application/vnd.ms-excel.controlproperties+xml"/>
  <Override PartName="/xl/ctrlProps/ctrlProp241.xml" ContentType="application/vnd.ms-excel.controlproperties+xml"/>
  <Override PartName="/xl/ctrlProps/ctrlProp242.xml" ContentType="application/vnd.ms-excel.controlproperties+xml"/>
  <Override PartName="/xl/ctrlProps/ctrlProp243.xml" ContentType="application/vnd.ms-excel.controlproperties+xml"/>
  <Override PartName="/xl/ctrlProps/ctrlProp244.xml" ContentType="application/vnd.ms-excel.controlproperties+xml"/>
  <Override PartName="/xl/ctrlProps/ctrlProp245.xml" ContentType="application/vnd.ms-excel.controlproperties+xml"/>
  <Override PartName="/xl/ctrlProps/ctrlProp246.xml" ContentType="application/vnd.ms-excel.controlproperties+xml"/>
  <Override PartName="/xl/ctrlProps/ctrlProp247.xml" ContentType="application/vnd.ms-excel.controlproperties+xml"/>
  <Override PartName="/xl/ctrlProps/ctrlProp248.xml" ContentType="application/vnd.ms-excel.controlproperties+xml"/>
  <Override PartName="/xl/ctrlProps/ctrlProp249.xml" ContentType="application/vnd.ms-excel.controlproperties+xml"/>
  <Override PartName="/xl/ctrlProps/ctrlProp250.xml" ContentType="application/vnd.ms-excel.controlproperties+xml"/>
  <Override PartName="/xl/ctrlProps/ctrlProp251.xml" ContentType="application/vnd.ms-excel.controlproperties+xml"/>
  <Override PartName="/xl/ctrlProps/ctrlProp252.xml" ContentType="application/vnd.ms-excel.controlproperties+xml"/>
  <Override PartName="/xl/ctrlProps/ctrlProp253.xml" ContentType="application/vnd.ms-excel.controlproperties+xml"/>
  <Override PartName="/xl/ctrlProps/ctrlProp254.xml" ContentType="application/vnd.ms-excel.controlproperties+xml"/>
  <Override PartName="/xl/ctrlProps/ctrlProp255.xml" ContentType="application/vnd.ms-excel.controlproperties+xml"/>
  <Override PartName="/xl/ctrlProps/ctrlProp256.xml" ContentType="application/vnd.ms-excel.controlproperties+xml"/>
  <Override PartName="/xl/ctrlProps/ctrlProp257.xml" ContentType="application/vnd.ms-excel.controlproperties+xml"/>
  <Override PartName="/xl/drawings/drawing7.xml" ContentType="application/vnd.openxmlformats-officedocument.drawing+xml"/>
  <Override PartName="/xl/ctrlProps/ctrlProp258.xml" ContentType="application/vnd.ms-excel.controlproperties+xml"/>
  <Override PartName="/xl/ctrlProps/ctrlProp259.xml" ContentType="application/vnd.ms-excel.controlproperties+xml"/>
  <Override PartName="/xl/ctrlProps/ctrlProp260.xml" ContentType="application/vnd.ms-excel.controlproperties+xml"/>
  <Override PartName="/xl/ctrlProps/ctrlProp261.xml" ContentType="application/vnd.ms-excel.controlproperties+xml"/>
  <Override PartName="/xl/ctrlProps/ctrlProp262.xml" ContentType="application/vnd.ms-excel.controlproperties+xml"/>
  <Override PartName="/xl/ctrlProps/ctrlProp263.xml" ContentType="application/vnd.ms-excel.controlproperties+xml"/>
  <Override PartName="/xl/ctrlProps/ctrlProp264.xml" ContentType="application/vnd.ms-excel.controlproperties+xml"/>
  <Override PartName="/xl/ctrlProps/ctrlProp265.xml" ContentType="application/vnd.ms-excel.controlproperties+xml"/>
  <Override PartName="/xl/ctrlProps/ctrlProp266.xml" ContentType="application/vnd.ms-excel.controlproperties+xml"/>
  <Override PartName="/xl/ctrlProps/ctrlProp267.xml" ContentType="application/vnd.ms-excel.controlproperties+xml"/>
  <Override PartName="/xl/ctrlProps/ctrlProp268.xml" ContentType="application/vnd.ms-excel.controlproperties+xml"/>
  <Override PartName="/xl/ctrlProps/ctrlProp269.xml" ContentType="application/vnd.ms-excel.controlproperties+xml"/>
  <Override PartName="/xl/ctrlProps/ctrlProp270.xml" ContentType="application/vnd.ms-excel.controlproperties+xml"/>
  <Override PartName="/xl/ctrlProps/ctrlProp271.xml" ContentType="application/vnd.ms-excel.controlproperties+xml"/>
  <Override PartName="/xl/ctrlProps/ctrlProp272.xml" ContentType="application/vnd.ms-excel.controlproperties+xml"/>
  <Override PartName="/xl/ctrlProps/ctrlProp273.xml" ContentType="application/vnd.ms-excel.controlproperties+xml"/>
  <Override PartName="/xl/ctrlProps/ctrlProp274.xml" ContentType="application/vnd.ms-excel.controlproperties+xml"/>
  <Override PartName="/xl/ctrlProps/ctrlProp275.xml" ContentType="application/vnd.ms-excel.controlproperties+xml"/>
  <Override PartName="/xl/ctrlProps/ctrlProp276.xml" ContentType="application/vnd.ms-excel.controlproperties+xml"/>
  <Override PartName="/xl/ctrlProps/ctrlProp277.xml" ContentType="application/vnd.ms-excel.controlproperties+xml"/>
  <Override PartName="/xl/ctrlProps/ctrlProp278.xml" ContentType="application/vnd.ms-excel.controlproperties+xml"/>
  <Override PartName="/xl/ctrlProps/ctrlProp279.xml" ContentType="application/vnd.ms-excel.controlproperties+xml"/>
  <Override PartName="/xl/ctrlProps/ctrlProp280.xml" ContentType="application/vnd.ms-excel.controlproperties+xml"/>
  <Override PartName="/xl/ctrlProps/ctrlProp281.xml" ContentType="application/vnd.ms-excel.controlproperties+xml"/>
  <Override PartName="/xl/ctrlProps/ctrlProp282.xml" ContentType="application/vnd.ms-excel.controlproperties+xml"/>
  <Override PartName="/xl/ctrlProps/ctrlProp283.xml" ContentType="application/vnd.ms-excel.controlproperties+xml"/>
  <Override PartName="/xl/ctrlProps/ctrlProp284.xml" ContentType="application/vnd.ms-excel.controlproperties+xml"/>
  <Override PartName="/xl/ctrlProps/ctrlProp285.xml" ContentType="application/vnd.ms-excel.controlproperties+xml"/>
  <Override PartName="/xl/ctrlProps/ctrlProp286.xml" ContentType="application/vnd.ms-excel.controlproperties+xml"/>
  <Override PartName="/xl/ctrlProps/ctrlProp287.xml" ContentType="application/vnd.ms-excel.controlproperties+xml"/>
  <Override PartName="/xl/ctrlProps/ctrlProp288.xml" ContentType="application/vnd.ms-excel.controlproperties+xml"/>
  <Override PartName="/xl/ctrlProps/ctrlProp289.xml" ContentType="application/vnd.ms-excel.controlproperties+xml"/>
  <Override PartName="/xl/ctrlProps/ctrlProp290.xml" ContentType="application/vnd.ms-excel.controlproperties+xml"/>
  <Override PartName="/xl/ctrlProps/ctrlProp291.xml" ContentType="application/vnd.ms-excel.controlproperties+xml"/>
  <Override PartName="/xl/ctrlProps/ctrlProp292.xml" ContentType="application/vnd.ms-excel.controlproperties+xml"/>
  <Override PartName="/xl/ctrlProps/ctrlProp293.xml" ContentType="application/vnd.ms-excel.controlproperties+xml"/>
  <Override PartName="/xl/ctrlProps/ctrlProp294.xml" ContentType="application/vnd.ms-excel.controlproperties+xml"/>
  <Override PartName="/xl/ctrlProps/ctrlProp295.xml" ContentType="application/vnd.ms-excel.controlproperties+xml"/>
  <Override PartName="/xl/ctrlProps/ctrlProp296.xml" ContentType="application/vnd.ms-excel.controlproperties+xml"/>
  <Override PartName="/xl/ctrlProps/ctrlProp297.xml" ContentType="application/vnd.ms-excel.controlproperties+xml"/>
  <Override PartName="/xl/ctrlProps/ctrlProp298.xml" ContentType="application/vnd.ms-excel.controlproperties+xml"/>
  <Override PartName="/xl/ctrlProps/ctrlProp299.xml" ContentType="application/vnd.ms-excel.controlproperties+xml"/>
  <Override PartName="/xl/ctrlProps/ctrlProp300.xml" ContentType="application/vnd.ms-excel.controlproperties+xml"/>
  <Override PartName="/xl/ctrlProps/ctrlProp301.xml" ContentType="application/vnd.ms-excel.controlproperties+xml"/>
  <Override PartName="/xl/ctrlProps/ctrlProp302.xml" ContentType="application/vnd.ms-excel.controlproperties+xml"/>
  <Override PartName="/xl/ctrlProps/ctrlProp303.xml" ContentType="application/vnd.ms-excel.controlproperties+xml"/>
  <Override PartName="/xl/ctrlProps/ctrlProp304.xml" ContentType="application/vnd.ms-excel.controlproperties+xml"/>
  <Override PartName="/xl/ctrlProps/ctrlProp305.xml" ContentType="application/vnd.ms-excel.controlproperties+xml"/>
  <Override PartName="/xl/ctrlProps/ctrlProp306.xml" ContentType="application/vnd.ms-excel.controlproperties+xml"/>
  <Override PartName="/xl/ctrlProps/ctrlProp307.xml" ContentType="application/vnd.ms-excel.controlproperties+xml"/>
  <Override PartName="/xl/ctrlProps/ctrlProp308.xml" ContentType="application/vnd.ms-excel.controlproperties+xml"/>
  <Override PartName="/xl/ctrlProps/ctrlProp309.xml" ContentType="application/vnd.ms-excel.controlproperties+xml"/>
  <Override PartName="/xl/ctrlProps/ctrlProp310.xml" ContentType="application/vnd.ms-excel.controlproperties+xml"/>
  <Override PartName="/xl/ctrlProps/ctrlProp311.xml" ContentType="application/vnd.ms-excel.controlproperties+xml"/>
  <Override PartName="/xl/ctrlProps/ctrlProp312.xml" ContentType="application/vnd.ms-excel.controlproperties+xml"/>
  <Override PartName="/xl/ctrlProps/ctrlProp313.xml" ContentType="application/vnd.ms-excel.controlproperties+xml"/>
  <Override PartName="/xl/ctrlProps/ctrlProp314.xml" ContentType="application/vnd.ms-excel.controlproperties+xml"/>
  <Override PartName="/xl/ctrlProps/ctrlProp315.xml" ContentType="application/vnd.ms-excel.controlproperties+xml"/>
  <Override PartName="/xl/ctrlProps/ctrlProp316.xml" ContentType="application/vnd.ms-excel.controlproperties+xml"/>
  <Override PartName="/xl/ctrlProps/ctrlProp317.xml" ContentType="application/vnd.ms-excel.controlproperties+xml"/>
  <Override PartName="/xl/ctrlProps/ctrlProp318.xml" ContentType="application/vnd.ms-excel.controlproperties+xml"/>
  <Override PartName="/xl/ctrlProps/ctrlProp319.xml" ContentType="application/vnd.ms-excel.controlproperties+xml"/>
  <Override PartName="/xl/ctrlProps/ctrlProp320.xml" ContentType="application/vnd.ms-excel.controlproperties+xml"/>
  <Override PartName="/xl/ctrlProps/ctrlProp321.xml" ContentType="application/vnd.ms-excel.controlproperties+xml"/>
  <Override PartName="/xl/ctrlProps/ctrlProp322.xml" ContentType="application/vnd.ms-excel.controlproperties+xml"/>
  <Override PartName="/xl/ctrlProps/ctrlProp323.xml" ContentType="application/vnd.ms-excel.controlproperties+xml"/>
  <Override PartName="/xl/ctrlProps/ctrlProp324.xml" ContentType="application/vnd.ms-excel.controlproperties+xml"/>
  <Override PartName="/xl/ctrlProps/ctrlProp325.xml" ContentType="application/vnd.ms-excel.controlproperties+xml"/>
  <Override PartName="/xl/ctrlProps/ctrlProp326.xml" ContentType="application/vnd.ms-excel.controlproperties+xml"/>
  <Override PartName="/xl/ctrlProps/ctrlProp327.xml" ContentType="application/vnd.ms-excel.controlproperties+xml"/>
  <Override PartName="/xl/ctrlProps/ctrlProp328.xml" ContentType="application/vnd.ms-excel.controlproperties+xml"/>
  <Override PartName="/xl/ctrlProps/ctrlProp329.xml" ContentType="application/vnd.ms-excel.controlproperties+xml"/>
  <Override PartName="/xl/ctrlProps/ctrlProp330.xml" ContentType="application/vnd.ms-excel.controlproperties+xml"/>
  <Override PartName="/xl/ctrlProps/ctrlProp331.xml" ContentType="application/vnd.ms-excel.controlproperties+xml"/>
  <Override PartName="/xl/ctrlProps/ctrlProp332.xml" ContentType="application/vnd.ms-excel.controlproperties+xml"/>
  <Override PartName="/xl/ctrlProps/ctrlProp333.xml" ContentType="application/vnd.ms-excel.controlproperties+xml"/>
  <Override PartName="/xl/ctrlProps/ctrlProp334.xml" ContentType="application/vnd.ms-excel.controlproperties+xml"/>
  <Override PartName="/xl/ctrlProps/ctrlProp335.xml" ContentType="application/vnd.ms-excel.controlproperties+xml"/>
  <Override PartName="/xl/ctrlProps/ctrlProp336.xml" ContentType="application/vnd.ms-excel.controlproperties+xml"/>
  <Override PartName="/xl/ctrlProps/ctrlProp337.xml" ContentType="application/vnd.ms-excel.controlproperties+xml"/>
  <Override PartName="/xl/ctrlProps/ctrlProp338.xml" ContentType="application/vnd.ms-excel.controlproperties+xml"/>
  <Override PartName="/xl/ctrlProps/ctrlProp339.xml" ContentType="application/vnd.ms-excel.controlproperties+xml"/>
  <Override PartName="/xl/ctrlProps/ctrlProp340.xml" ContentType="application/vnd.ms-excel.controlproperties+xml"/>
  <Override PartName="/xl/ctrlProps/ctrlProp341.xml" ContentType="application/vnd.ms-excel.controlproperties+xml"/>
  <Override PartName="/xl/ctrlProps/ctrlProp342.xml" ContentType="application/vnd.ms-excel.controlproperties+xml"/>
  <Override PartName="/xl/drawings/drawing8.xml" ContentType="application/vnd.openxmlformats-officedocument.drawing+xml"/>
  <Override PartName="/xl/ctrlProps/ctrlProp343.xml" ContentType="application/vnd.ms-excel.controlproperties+xml"/>
  <Override PartName="/xl/ctrlProps/ctrlProp344.xml" ContentType="application/vnd.ms-excel.controlproperties+xml"/>
  <Override PartName="/xl/ctrlProps/ctrlProp345.xml" ContentType="application/vnd.ms-excel.controlproperties+xml"/>
  <Override PartName="/xl/ctrlProps/ctrlProp346.xml" ContentType="application/vnd.ms-excel.controlproperties+xml"/>
  <Override PartName="/xl/ctrlProps/ctrlProp347.xml" ContentType="application/vnd.ms-excel.controlproperties+xml"/>
  <Override PartName="/xl/ctrlProps/ctrlProp348.xml" ContentType="application/vnd.ms-excel.controlproperties+xml"/>
  <Override PartName="/xl/ctrlProps/ctrlProp349.xml" ContentType="application/vnd.ms-excel.controlproperties+xml"/>
  <Override PartName="/xl/ctrlProps/ctrlProp350.xml" ContentType="application/vnd.ms-excel.controlproperties+xml"/>
  <Override PartName="/xl/ctrlProps/ctrlProp351.xml" ContentType="application/vnd.ms-excel.controlpropertie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827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D:\WORKSPACE\IKM BK\PUSDIKLAT FORM\Forms Excel\Final\OUTPUT\ENDLINE\BDK SEMARANG\Jawa Tengah\Kota Surakarta\"/>
    </mc:Choice>
  </mc:AlternateContent>
  <xr:revisionPtr revIDLastSave="0" documentId="13_ncr:1_{27FFD022-4A6F-42F9-B1F8-F2AF72DC1115}" xr6:coauthVersionLast="47" xr6:coauthVersionMax="47" xr10:uidLastSave="{00000000-0000-0000-0000-000000000000}"/>
  <workbookProtection workbookAlgorithmName="SHA-512" workbookHashValue="DiX/zhzj48WxeqmISHEPf9VHgB2n8/kGglvADrESHzXqTddrPewTC65TcWpkCHPvFr23sWLx3PVY7vCvaWb6yA==" workbookSaltValue="b3Pbdn+BUOVS7txVc4paXg==" workbookSpinCount="100000" lockStructure="1"/>
  <bookViews>
    <workbookView xWindow="0" yWindow="1905" windowWidth="28800" windowHeight="11835" xr2:uid="{00000000-000D-0000-FFFF-FFFF00000000}"/>
  </bookViews>
  <sheets>
    <sheet name="INFO" sheetId="7" r:id="rId1"/>
    <sheet name="Umum" sheetId="17" r:id="rId2"/>
    <sheet name="Kontak" sheetId="18" state="hidden" r:id="rId3"/>
    <sheet name="KOM" sheetId="9" r:id="rId4"/>
    <sheet name="TP" sheetId="10" r:id="rId5"/>
    <sheet name="ATP" sheetId="16" r:id="rId6"/>
    <sheet name="Modul_Ajar" sheetId="11" r:id="rId7"/>
    <sheet name="Asesmen" sheetId="12" r:id="rId8"/>
    <sheet name="P5_PPRA" sheetId="8" r:id="rId9"/>
    <sheet name="Komunitas" sheetId="13" r:id="rId10"/>
    <sheet name="Rencana" sheetId="19" state="hidden" r:id="rId11"/>
    <sheet name="Link" sheetId="20" r:id="rId12"/>
    <sheet name="_Master" sheetId="4" state="hidden" r:id="rId13"/>
    <sheet name="_DATA" sheetId="6" state="hidden" r:id="rId14"/>
  </sheets>
  <definedNames>
    <definedName name="_Akreditasi">_Master!$X$2:$X$6</definedName>
    <definedName name="_Balai">_Master!$D$2:$D$17</definedName>
    <definedName name="_Check">_Master!$BA$2:$BA$3</definedName>
    <definedName name="_DistColumn">_Master!$AX:$AX</definedName>
    <definedName name="_DistStart">_Master!$AX$2</definedName>
    <definedName name="_FormType">_Master!$B$2</definedName>
    <definedName name="_FormVersion">_Master!$B$3</definedName>
    <definedName name="_Inklusi">_Master!$Z$2:$Z$4</definedName>
    <definedName name="_Jenis">_Master!$AK$2:$AK$6</definedName>
    <definedName name="_Jenjang">_Master!$N$2:$N$5</definedName>
    <definedName name="_JenjangList">_Master!$B$6</definedName>
    <definedName name="_KegCol">_Master!#REF!</definedName>
    <definedName name="_KegStart">_Master!#REF!</definedName>
    <definedName name="_Kelamin">_Master!$H$2:$H$3</definedName>
    <definedName name="_KELAS">_Master!$N$2:$T$6</definedName>
    <definedName name="_KEYID">_Master!$B$4</definedName>
    <definedName name="_Kode">_Master!$AO$2:$AP$4</definedName>
    <definedName name="_KomCol">_Master!#REF!</definedName>
    <definedName name="_Komponen">_Master!$L$2:$L$10</definedName>
    <definedName name="_KomStart">_Master!#REF!</definedName>
    <definedName name="_Moda">_Master!$AO$2:$AO$3</definedName>
    <definedName name="_NamaMadrasah">_Master!$B$5</definedName>
    <definedName name="_Periode">_Master!$AB$2:$AB$3</definedName>
    <definedName name="_Pertemuan">_Master!$AG$2:$AG$15</definedName>
    <definedName name="_PIC">_Master!$AI$2:$AI$6</definedName>
    <definedName name="_Progres">_Master!$AM$2:$AM$5</definedName>
    <definedName name="_PROV">_Master!$AS$2:$AS$35</definedName>
    <definedName name="_ProvColumn">_Master!$AU:$AU</definedName>
    <definedName name="_ProvStart">_Master!$AU$2</definedName>
    <definedName name="_SKTahun">_Master!$J$2:$J$3</definedName>
    <definedName name="_Status">_Master!$V$2:$V$3</definedName>
    <definedName name="_TahunAjaran">_Master!$F$2</definedName>
    <definedName name="_TahunAjaranSebelum">_Master!$F$5</definedName>
    <definedName name="_XJenjang">Umum!$F$8</definedName>
  </definedNames>
  <calcPr calcId="191029"/>
</workbook>
</file>

<file path=xl/calcChain.xml><?xml version="1.0" encoding="utf-8"?>
<calcChain xmlns="http://schemas.openxmlformats.org/spreadsheetml/2006/main">
  <c r="C6" i="20" l="1"/>
  <c r="C4" i="13"/>
  <c r="C4" i="11"/>
  <c r="C4" i="16"/>
  <c r="C4" i="10"/>
  <c r="C26" i="9"/>
  <c r="C9" i="9"/>
  <c r="AY3" i="6"/>
  <c r="AX3" i="6"/>
  <c r="AW3" i="6"/>
  <c r="AV3" i="6"/>
  <c r="AU3" i="6"/>
  <c r="AT3" i="6"/>
  <c r="D7" i="6"/>
  <c r="E7" i="6"/>
  <c r="F7" i="6"/>
  <c r="G7" i="6"/>
  <c r="H7" i="6"/>
  <c r="I7" i="6"/>
  <c r="J7" i="6"/>
  <c r="K7" i="6"/>
  <c r="L7" i="6"/>
  <c r="M7" i="6"/>
  <c r="N7" i="6"/>
  <c r="O7" i="6"/>
  <c r="P7" i="6"/>
  <c r="Q7" i="6"/>
  <c r="R7" i="6"/>
  <c r="S7" i="6"/>
  <c r="T7" i="6"/>
  <c r="U7" i="6"/>
  <c r="V7" i="6"/>
  <c r="W7" i="6"/>
  <c r="X7" i="6"/>
  <c r="Y7" i="6"/>
  <c r="Z7" i="6"/>
  <c r="AA7" i="6"/>
  <c r="AB7" i="6"/>
  <c r="C4" i="6"/>
  <c r="D4" i="6"/>
  <c r="E4" i="6"/>
  <c r="F4" i="6"/>
  <c r="G4" i="6"/>
  <c r="H4" i="6"/>
  <c r="I4" i="6"/>
  <c r="J4" i="6"/>
  <c r="K4" i="6"/>
  <c r="L4" i="6"/>
  <c r="M4" i="6"/>
  <c r="N4" i="6"/>
  <c r="O4" i="6"/>
  <c r="P4" i="6"/>
  <c r="Q4" i="6"/>
  <c r="R4" i="6"/>
  <c r="S4" i="6"/>
  <c r="T4" i="6"/>
  <c r="U4" i="6"/>
  <c r="V4" i="6"/>
  <c r="W4" i="6"/>
  <c r="X4" i="6"/>
  <c r="Y4" i="6"/>
  <c r="Z4" i="6"/>
  <c r="AA4" i="6"/>
  <c r="AB4" i="6"/>
  <c r="AC4" i="6"/>
  <c r="AD4" i="6"/>
  <c r="AE4" i="6"/>
  <c r="AF4" i="6"/>
  <c r="AG4" i="6"/>
  <c r="AH4" i="6"/>
  <c r="AI4" i="6"/>
  <c r="AJ4" i="6"/>
  <c r="AK4" i="6"/>
  <c r="AL4" i="6"/>
  <c r="AM4" i="6"/>
  <c r="AN4" i="6"/>
  <c r="AO4" i="6"/>
  <c r="AP4" i="6"/>
  <c r="AQ4" i="6"/>
  <c r="AR4" i="6"/>
  <c r="AS4" i="6"/>
  <c r="C3" i="6"/>
  <c r="D3" i="6"/>
  <c r="E3" i="6"/>
  <c r="F3" i="6"/>
  <c r="G3" i="6"/>
  <c r="H3" i="6"/>
  <c r="I3" i="6"/>
  <c r="J3" i="6"/>
  <c r="K3" i="6"/>
  <c r="L3" i="6"/>
  <c r="M3" i="6"/>
  <c r="N3" i="6"/>
  <c r="O3" i="6"/>
  <c r="P3" i="6"/>
  <c r="Q3" i="6"/>
  <c r="R3" i="6"/>
  <c r="S3" i="6"/>
  <c r="T3" i="6"/>
  <c r="U3" i="6"/>
  <c r="V3" i="6"/>
  <c r="W3" i="6"/>
  <c r="X3" i="6"/>
  <c r="Y3" i="6"/>
  <c r="Z3" i="6"/>
  <c r="AA3" i="6"/>
  <c r="AB3" i="6"/>
  <c r="AC3" i="6"/>
  <c r="AD3" i="6"/>
  <c r="AE3" i="6"/>
  <c r="AF3" i="6"/>
  <c r="AG3" i="6"/>
  <c r="AH3" i="6"/>
  <c r="AI3" i="6"/>
  <c r="AJ3" i="6"/>
  <c r="AK3" i="6"/>
  <c r="AL3" i="6"/>
  <c r="AM3" i="6"/>
  <c r="AN3" i="6"/>
  <c r="AO3" i="6"/>
  <c r="AP3" i="6"/>
  <c r="AQ3" i="6"/>
  <c r="AR3" i="6"/>
  <c r="AS3" i="6"/>
  <c r="C8" i="7"/>
  <c r="F7" i="17" l="1"/>
  <c r="C2" i="6" s="1"/>
  <c r="C10" i="6"/>
  <c r="D10" i="6"/>
  <c r="E10" i="6"/>
  <c r="F10" i="6"/>
  <c r="G10" i="6"/>
  <c r="H10" i="6"/>
  <c r="I10" i="6"/>
  <c r="J10" i="6"/>
  <c r="K10" i="6"/>
  <c r="L10" i="6"/>
  <c r="M10" i="6"/>
  <c r="N10" i="6"/>
  <c r="O10" i="6"/>
  <c r="P10" i="6"/>
  <c r="Q10" i="6"/>
  <c r="R10" i="6"/>
  <c r="S10" i="6"/>
  <c r="T10" i="6"/>
  <c r="U10" i="6"/>
  <c r="V10" i="6"/>
  <c r="W10" i="6"/>
  <c r="X10" i="6"/>
  <c r="Y10" i="6"/>
  <c r="Z10" i="6"/>
  <c r="C9" i="6"/>
  <c r="D9" i="6"/>
  <c r="E9" i="6"/>
  <c r="F9" i="6"/>
  <c r="G9" i="6"/>
  <c r="H9" i="6"/>
  <c r="I9" i="6"/>
  <c r="J9" i="6"/>
  <c r="K9" i="6"/>
  <c r="L9" i="6"/>
  <c r="M9" i="6"/>
  <c r="N9" i="6"/>
  <c r="O9" i="6"/>
  <c r="P9" i="6"/>
  <c r="Q9" i="6"/>
  <c r="R9" i="6"/>
  <c r="S9" i="6"/>
  <c r="T9" i="6"/>
  <c r="U9" i="6"/>
  <c r="V9" i="6"/>
  <c r="W9" i="6"/>
  <c r="X9" i="6"/>
  <c r="Y9" i="6"/>
  <c r="Z9" i="6"/>
  <c r="AA9" i="6"/>
  <c r="AB9" i="6"/>
  <c r="AC9" i="6"/>
  <c r="AD9" i="6"/>
  <c r="AE9" i="6"/>
  <c r="C8" i="6"/>
  <c r="D8" i="6"/>
  <c r="E8" i="6"/>
  <c r="F8" i="6"/>
  <c r="G8" i="6"/>
  <c r="H8" i="6"/>
  <c r="I8" i="6"/>
  <c r="J8" i="6"/>
  <c r="K8" i="6"/>
  <c r="L8" i="6"/>
  <c r="M8" i="6"/>
  <c r="N8" i="6"/>
  <c r="O8" i="6"/>
  <c r="P8" i="6"/>
  <c r="Q8" i="6"/>
  <c r="R8" i="6"/>
  <c r="S8" i="6"/>
  <c r="C7" i="6"/>
  <c r="C6" i="6"/>
  <c r="D6" i="6"/>
  <c r="E6" i="6"/>
  <c r="F6" i="6"/>
  <c r="G6" i="6"/>
  <c r="H6" i="6"/>
  <c r="I6" i="6"/>
  <c r="J6" i="6"/>
  <c r="K6" i="6"/>
  <c r="L6" i="6"/>
  <c r="M6" i="6"/>
  <c r="C5" i="6"/>
  <c r="D5" i="6"/>
  <c r="E5" i="6"/>
  <c r="F5" i="6"/>
  <c r="G5" i="6"/>
  <c r="H5" i="6"/>
  <c r="I5" i="6"/>
  <c r="J5" i="6"/>
  <c r="K5" i="6"/>
  <c r="L5" i="6"/>
  <c r="M5" i="6"/>
  <c r="N5" i="6"/>
  <c r="O5" i="6"/>
  <c r="P5" i="6"/>
  <c r="BI2" i="6"/>
  <c r="BH2" i="6"/>
  <c r="BG2" i="6"/>
  <c r="BF2" i="6"/>
  <c r="AZ2" i="6"/>
  <c r="BA2" i="6"/>
  <c r="BB2" i="6"/>
  <c r="BC2" i="6"/>
  <c r="BD2" i="6"/>
  <c r="BE2" i="6"/>
  <c r="AY2" i="6"/>
  <c r="U2" i="6"/>
  <c r="V2" i="6"/>
  <c r="W2" i="6"/>
  <c r="X2" i="6"/>
  <c r="Y2" i="6"/>
  <c r="Z2" i="6"/>
  <c r="AA2" i="6"/>
  <c r="AB2" i="6"/>
  <c r="AC2" i="6"/>
  <c r="AD2" i="6"/>
  <c r="AE2" i="6"/>
  <c r="AF2" i="6"/>
  <c r="AG2" i="6"/>
  <c r="AH2" i="6"/>
  <c r="AI2" i="6"/>
  <c r="AJ2" i="6"/>
  <c r="AK2" i="6"/>
  <c r="AL2" i="6"/>
  <c r="AM2" i="6"/>
  <c r="AN2" i="6"/>
  <c r="AO2" i="6"/>
  <c r="AP2" i="6"/>
  <c r="AQ2" i="6"/>
  <c r="AR2" i="6"/>
  <c r="AS2" i="6"/>
  <c r="AT2" i="6"/>
  <c r="AU2" i="6"/>
  <c r="AV2" i="6"/>
  <c r="AW2" i="6"/>
  <c r="AX2" i="6"/>
  <c r="T2" i="6"/>
  <c r="S2" i="6"/>
  <c r="R2" i="6"/>
  <c r="Q2" i="6"/>
  <c r="P2" i="6"/>
  <c r="O2" i="6"/>
  <c r="D2" i="6"/>
  <c r="E2" i="6"/>
  <c r="F2" i="6"/>
  <c r="G2" i="6"/>
  <c r="H2" i="6"/>
  <c r="I2" i="6"/>
  <c r="J2" i="6"/>
  <c r="K2" i="6"/>
  <c r="L2" i="6"/>
  <c r="M2" i="6"/>
  <c r="N2" i="6"/>
  <c r="B3" i="6"/>
  <c r="B4" i="6"/>
  <c r="B5" i="6"/>
  <c r="B6" i="6"/>
  <c r="B7" i="6"/>
  <c r="B8" i="6"/>
  <c r="B9" i="6"/>
  <c r="B10" i="6"/>
  <c r="B2" i="6"/>
  <c r="B3" i="19"/>
  <c r="E52" i="17"/>
  <c r="E51" i="17"/>
  <c r="E50" i="17"/>
  <c r="E49" i="17"/>
  <c r="E48" i="17"/>
  <c r="E47" i="17"/>
  <c r="I38" i="17"/>
  <c r="H38" i="17"/>
  <c r="G38" i="17"/>
  <c r="F38" i="17"/>
  <c r="E38" i="17"/>
  <c r="D37" i="17"/>
  <c r="D36" i="17"/>
  <c r="D35" i="17"/>
  <c r="D34" i="17"/>
  <c r="D33" i="17"/>
  <c r="D32" i="17"/>
  <c r="H11" i="17"/>
  <c r="K2" i="17"/>
  <c r="C9" i="7"/>
</calcChain>
</file>

<file path=xl/sharedStrings.xml><?xml version="1.0" encoding="utf-8"?>
<sst xmlns="http://schemas.openxmlformats.org/spreadsheetml/2006/main" count="15943" uniqueCount="8098">
  <si>
    <t>Jenjang</t>
  </si>
  <si>
    <t>*</t>
  </si>
  <si>
    <t>Status</t>
  </si>
  <si>
    <t>Kelas</t>
  </si>
  <si>
    <t>Jumlah</t>
  </si>
  <si>
    <t>BDK ACEH</t>
  </si>
  <si>
    <t>BDK MEDAN</t>
  </si>
  <si>
    <t>BDK PADANG</t>
  </si>
  <si>
    <t>BDK PALEMBANG</t>
  </si>
  <si>
    <t>BDK JAKARTA</t>
  </si>
  <si>
    <t>BDK BANDUNG</t>
  </si>
  <si>
    <t>BDK SEMARANG</t>
  </si>
  <si>
    <t>BDK SURABAYA</t>
  </si>
  <si>
    <t>BDK DENPASAR</t>
  </si>
  <si>
    <t>BDK BANJARMASIN</t>
  </si>
  <si>
    <t>BDK MAKASSAR</t>
  </si>
  <si>
    <t>BDK MANADO</t>
  </si>
  <si>
    <t>BDK AMBON</t>
  </si>
  <si>
    <t>BDK PAPUA</t>
  </si>
  <si>
    <t>LOKA PEKANBARU</t>
  </si>
  <si>
    <t>LOKA LAMPUNG</t>
  </si>
  <si>
    <t>BALAI</t>
  </si>
  <si>
    <t>Jenis Kelamin</t>
  </si>
  <si>
    <t>Laki-laki</t>
  </si>
  <si>
    <t>Perempuan</t>
  </si>
  <si>
    <t>Tahun SK</t>
  </si>
  <si>
    <t>Komponen</t>
  </si>
  <si>
    <t>No</t>
  </si>
  <si>
    <t>RA</t>
  </si>
  <si>
    <t>MI</t>
  </si>
  <si>
    <t>MTs</t>
  </si>
  <si>
    <t>MA</t>
  </si>
  <si>
    <t>Negeri</t>
  </si>
  <si>
    <t>Swasta</t>
  </si>
  <si>
    <t>Periode</t>
  </si>
  <si>
    <t>PIC</t>
  </si>
  <si>
    <t>Catatan</t>
  </si>
  <si>
    <t>Guru</t>
  </si>
  <si>
    <t>Kamad</t>
  </si>
  <si>
    <t>Pengawas</t>
  </si>
  <si>
    <t>WI</t>
  </si>
  <si>
    <t>Dosen</t>
  </si>
  <si>
    <t>Jenis</t>
  </si>
  <si>
    <t>Persiapan</t>
  </si>
  <si>
    <t>Pelaksanaan</t>
  </si>
  <si>
    <t>Pendampingan</t>
  </si>
  <si>
    <t>Perbaikan</t>
  </si>
  <si>
    <t>Evaluasi</t>
  </si>
  <si>
    <t>Moda</t>
  </si>
  <si>
    <t>IN</t>
  </si>
  <si>
    <t>ON</t>
  </si>
  <si>
    <t>Luring</t>
  </si>
  <si>
    <t>Daring</t>
  </si>
  <si>
    <t>STATUS</t>
  </si>
  <si>
    <t>2023/2024</t>
  </si>
  <si>
    <t>A</t>
  </si>
  <si>
    <t>B</t>
  </si>
  <si>
    <t/>
  </si>
  <si>
    <t>KELAS</t>
  </si>
  <si>
    <t>Nama Prov</t>
  </si>
  <si>
    <t>Prov</t>
  </si>
  <si>
    <t>District</t>
  </si>
  <si>
    <t>SubDistrict</t>
  </si>
  <si>
    <t>ACEH</t>
  </si>
  <si>
    <t>KAB. ACEH BARAT 1105</t>
  </si>
  <si>
    <t>ARONGAN LAMBALEK 110507</t>
  </si>
  <si>
    <t>BALI</t>
  </si>
  <si>
    <t>KAB. ACEH BARAT DAYA 1112</t>
  </si>
  <si>
    <t>BUBON 110506</t>
  </si>
  <si>
    <t>BANTEN</t>
  </si>
  <si>
    <t>KAB. ACEH BESAR 1106</t>
  </si>
  <si>
    <t>JOHAN PAHWALAN 110501</t>
  </si>
  <si>
    <t>BENGKULU</t>
  </si>
  <si>
    <t>KAB. ACEH JAYA 1114</t>
  </si>
  <si>
    <t>KAWAY XVI 110502</t>
  </si>
  <si>
    <t>DAERAH ISTIMEWA YOGYAKARTA</t>
  </si>
  <si>
    <t>KAB. ACEH SELATAN 1101</t>
  </si>
  <si>
    <t>MEUREUBO 110509</t>
  </si>
  <si>
    <t>DKI JAKARTA</t>
  </si>
  <si>
    <t>KAB. ACEH SINGKIL 1110</t>
  </si>
  <si>
    <t>PANTE CEUREUMEN 110508</t>
  </si>
  <si>
    <t>GORONTALO</t>
  </si>
  <si>
    <t>KAB. ACEH TAMIANG 1116</t>
  </si>
  <si>
    <t>PANTON REU 110512</t>
  </si>
  <si>
    <t>JAMBI</t>
  </si>
  <si>
    <t>KAB. ACEH TENGAH 1104</t>
  </si>
  <si>
    <t>SAMATIGA 110505</t>
  </si>
  <si>
    <t>JAWA BARAT</t>
  </si>
  <si>
    <t>KAB. ACEH TENGGARA 1102</t>
  </si>
  <si>
    <t>SUNGAI MAS 110503</t>
  </si>
  <si>
    <t>JAWA TENGAH</t>
  </si>
  <si>
    <t>KAB. ACEH TIMUR 1103</t>
  </si>
  <si>
    <t>WOYLA 110504</t>
  </si>
  <si>
    <t>JAWA TIMUR</t>
  </si>
  <si>
    <t>KAB. ACEH UTARA 1108</t>
  </si>
  <si>
    <t>WOYLA BARAT 110510</t>
  </si>
  <si>
    <t>KALIMANTAN BARAT</t>
  </si>
  <si>
    <t>KAB. BENER MERIAH 1117</t>
  </si>
  <si>
    <t>WOYLA TIMUR 110511</t>
  </si>
  <si>
    <t>KALIMANTAN SELATAN</t>
  </si>
  <si>
    <t>KAB. BIREUEN 1111</t>
  </si>
  <si>
    <t>BABAH ROT 111206</t>
  </si>
  <si>
    <t>KALIMANTAN TENGAH</t>
  </si>
  <si>
    <t>KAB. GAYO LUES 1113</t>
  </si>
  <si>
    <t>BLANG PIDIE 111201</t>
  </si>
  <si>
    <t>KALIMANTAN TIMUR</t>
  </si>
  <si>
    <t>KAB. NAGAN RAYA 1115</t>
  </si>
  <si>
    <t>JEUMPA 111208</t>
  </si>
  <si>
    <t>KALIMANTAN UTARA</t>
  </si>
  <si>
    <t>KAB. PIDIE 1107</t>
  </si>
  <si>
    <t>KUALA BATEE 111205</t>
  </si>
  <si>
    <t>KEPULAUAN BANGKA BELITUNG</t>
  </si>
  <si>
    <t>KAB. PIDIE JAYA 1118</t>
  </si>
  <si>
    <t>LEMBAH SABIL 111209</t>
  </si>
  <si>
    <t>KEPULAUAN RIAU</t>
  </si>
  <si>
    <t>KAB. SIMEULUE 1109</t>
  </si>
  <si>
    <t>MANGGENG 111203</t>
  </si>
  <si>
    <t>LAMPUNG</t>
  </si>
  <si>
    <t>KOTA BANDA ACEH 1171</t>
  </si>
  <si>
    <t>SETIA 111207</t>
  </si>
  <si>
    <t>MALUKU</t>
  </si>
  <si>
    <t>KOTA LANGSA 1174</t>
  </si>
  <si>
    <t>SUSOH 111204</t>
  </si>
  <si>
    <t>MALUKU UTARA</t>
  </si>
  <si>
    <t>KOTA LHOKSEUMAWE 1173</t>
  </si>
  <si>
    <t>TANGAN-TANGAN 111202</t>
  </si>
  <si>
    <t>NUSA TENGGARA BARAT</t>
  </si>
  <si>
    <t>KOTA SABANG 1172</t>
  </si>
  <si>
    <t>BAITUSSALAM 110620</t>
  </si>
  <si>
    <t>NUSA TENGGARA TIMUR</t>
  </si>
  <si>
    <t>KOTA SUBULUSSALAM 1175</t>
  </si>
  <si>
    <t>BLANG BINTANG 110623</t>
  </si>
  <si>
    <t>PAPUA</t>
  </si>
  <si>
    <t>KAB. BADUNG 5103</t>
  </si>
  <si>
    <t>DARUL IMARAH 110607</t>
  </si>
  <si>
    <t>PAPUA BARAT</t>
  </si>
  <si>
    <t>KAB. BANGLI 5106</t>
  </si>
  <si>
    <t>DARUL KAMAL 110619</t>
  </si>
  <si>
    <t>RIAU</t>
  </si>
  <si>
    <t>KAB. BULELENG 5108</t>
  </si>
  <si>
    <t>DARUSSALAM 110612</t>
  </si>
  <si>
    <t>SULAWESI BARAT</t>
  </si>
  <si>
    <t>KAB. GIANYAR 5104</t>
  </si>
  <si>
    <t>INDRAPURI 110603</t>
  </si>
  <si>
    <t>SULAWESI SELATAN</t>
  </si>
  <si>
    <t>KAB. JEMBRANA 5101</t>
  </si>
  <si>
    <t>INGIN JAYA 110610</t>
  </si>
  <si>
    <t>SULAWESI TENGAH</t>
  </si>
  <si>
    <t>KAB. KARANGASEM 5107</t>
  </si>
  <si>
    <t>KOTA COT GLIE 110616</t>
  </si>
  <si>
    <t>SULAWESI TENGGARA</t>
  </si>
  <si>
    <t>KAB. KLUNGKUNG 5105</t>
  </si>
  <si>
    <t>KOTA JANTHO 110615</t>
  </si>
  <si>
    <t>SULAWESI UTARA</t>
  </si>
  <si>
    <t>KAB. TABANAN 5102</t>
  </si>
  <si>
    <t>KRUENG BARONA JAYA 110621</t>
  </si>
  <si>
    <t>SUMATERA BARAT</t>
  </si>
  <si>
    <t>KOTA DENPASAR 5171</t>
  </si>
  <si>
    <t>KUTA BARO 110611</t>
  </si>
  <si>
    <t>SUMATERA SELATAN</t>
  </si>
  <si>
    <t>KAB. LEBAK 3602</t>
  </si>
  <si>
    <t>KUTA MALAKA 110617</t>
  </si>
  <si>
    <t>SUMATERA UTARA</t>
  </si>
  <si>
    <t>KAB. PANDEGLANG 3601</t>
  </si>
  <si>
    <t>LEMBAH SEULAWAH 110614</t>
  </si>
  <si>
    <t>KAB. SERANG 3604</t>
  </si>
  <si>
    <t>LEUPUNG 110622</t>
  </si>
  <si>
    <t>KAB. TANGERANG 3603</t>
  </si>
  <si>
    <t>LHOKNGA 110602</t>
  </si>
  <si>
    <t>KOTA CILEGON 3672</t>
  </si>
  <si>
    <t>LHOONG 110601</t>
  </si>
  <si>
    <t>KOTA SERANG 3673</t>
  </si>
  <si>
    <t>MESJID RAYA 110609</t>
  </si>
  <si>
    <t>KOTA TANGERANG 3671</t>
  </si>
  <si>
    <t>MONTASIK 110605</t>
  </si>
  <si>
    <t>KOTA TANGERANG SELATAN 3674</t>
  </si>
  <si>
    <t>PEUKAN BADA 110608</t>
  </si>
  <si>
    <t>KAB. BENGKULU SELATAN 1701</t>
  </si>
  <si>
    <t>PULO ACEH 110613</t>
  </si>
  <si>
    <t>KAB. BENGKULU TENGAH 1709</t>
  </si>
  <si>
    <t>SEULIMEUM 110604</t>
  </si>
  <si>
    <t>KAB. BENGKULU UTARA 1703</t>
  </si>
  <si>
    <t>SIMPANG TIGA 110618</t>
  </si>
  <si>
    <t>KAB. KAUR 1704</t>
  </si>
  <si>
    <t>SUKAMAKMUR 110606</t>
  </si>
  <si>
    <t>KAB. KEPAHIANG 1708</t>
  </si>
  <si>
    <t>DARUL HIKMAH 111408</t>
  </si>
  <si>
    <t>KAB. LEBONG 1707</t>
  </si>
  <si>
    <t>INDRA JAYA 111407</t>
  </si>
  <si>
    <t>KAB. MUKO MUKO 1706</t>
  </si>
  <si>
    <t>JAYA 111405</t>
  </si>
  <si>
    <t>KAB. REJANG LEBONG 1702</t>
  </si>
  <si>
    <t>KRUENG SABEE 111402</t>
  </si>
  <si>
    <t>KAB. SELUMA 1705</t>
  </si>
  <si>
    <t>PANGA 111406</t>
  </si>
  <si>
    <t>KOTA BENGKULU 1771</t>
  </si>
  <si>
    <t>PASIE RAYA 111409</t>
  </si>
  <si>
    <t>KAB. BANTUL 3402</t>
  </si>
  <si>
    <t>SAMPOINIET 111404</t>
  </si>
  <si>
    <t>KAB. GUNUNGKIDUL 3403</t>
  </si>
  <si>
    <t>SETIA BHAKTI 111403</t>
  </si>
  <si>
    <t>KAB. KULON PROGO 3401</t>
  </si>
  <si>
    <t>TEUNOM 111401</t>
  </si>
  <si>
    <t>KAB. SLEMAN 3404</t>
  </si>
  <si>
    <t>BAKONGAN  TIMUR 110115</t>
  </si>
  <si>
    <t>KOTA YOGYAKARTA 3471</t>
  </si>
  <si>
    <t>BAKONGAN 110101</t>
  </si>
  <si>
    <t>KAB. ADM. KEP. SERIBU 3101</t>
  </si>
  <si>
    <t>KLUET SELATAN 110103</t>
  </si>
  <si>
    <t>KOTA ADM. JAKARTA BARAT 3173</t>
  </si>
  <si>
    <t>KLUET TENGAH 110113</t>
  </si>
  <si>
    <t>KOTA ADM. JAKARTA PUSAT 3171</t>
  </si>
  <si>
    <t>KLUET TIMUR 110114</t>
  </si>
  <si>
    <t>KOTA ADM. JAKARTA SELATAN 3174</t>
  </si>
  <si>
    <t>KLUET UTARA 110102</t>
  </si>
  <si>
    <t>KOTA ADM. JAKARTA TIMUR 3175</t>
  </si>
  <si>
    <t>KOTA BAHAGIA 110117</t>
  </si>
  <si>
    <t>KOTA ADM. JAKARTA UTARA 3172</t>
  </si>
  <si>
    <t>LABUHAN HAJI 110104</t>
  </si>
  <si>
    <t>KAB. BOALEMO 7502</t>
  </si>
  <si>
    <t>LABUHAN HAJI BARAT 110112</t>
  </si>
  <si>
    <t>KAB. BONE BOLANGO 7503</t>
  </si>
  <si>
    <t>LABUHAN HAJI TIMUR 110111</t>
  </si>
  <si>
    <t>KAB. GORONTALO 7501</t>
  </si>
  <si>
    <t>MEUKEK 110105</t>
  </si>
  <si>
    <t>KAB. GORONTALO UTARA 7505</t>
  </si>
  <si>
    <t>PASI RAJA 110110</t>
  </si>
  <si>
    <t>KAB. PAHUWATO 7504</t>
  </si>
  <si>
    <t>SAMADUA 110106</t>
  </si>
  <si>
    <t>KOTA GORONTALO 7571</t>
  </si>
  <si>
    <t>SAWANG 110107</t>
  </si>
  <si>
    <t>KAB. BATANGHARI 1504</t>
  </si>
  <si>
    <t>TAPAKTUAN 110108</t>
  </si>
  <si>
    <t>KAB. BUNGO 1508</t>
  </si>
  <si>
    <t>TRUMON 110109</t>
  </si>
  <si>
    <t>KAB. KERINCI 1501</t>
  </si>
  <si>
    <t>TRUMON TENGAH 110118</t>
  </si>
  <si>
    <t>KAB. MERANGIN 1502</t>
  </si>
  <si>
    <t>TRUMON TIMUR 110116</t>
  </si>
  <si>
    <t>KAB. MUARO JAMBI 1505</t>
  </si>
  <si>
    <t>DANAU PARIS 111011</t>
  </si>
  <si>
    <t>KAB. SAROLANGUN 1503</t>
  </si>
  <si>
    <t>GUNUNG MERIAH 111006</t>
  </si>
  <si>
    <t>KAB. TANJUNG JABUNG BARAT 1506</t>
  </si>
  <si>
    <t>KOTA BAHARU 111009</t>
  </si>
  <si>
    <t>KAB. TANJUNG JABUNG TIMUR 1507</t>
  </si>
  <si>
    <t>KUALA BARU 111014</t>
  </si>
  <si>
    <t>KAB. TEBO 1509</t>
  </si>
  <si>
    <t>PULAU BANYAK 111001</t>
  </si>
  <si>
    <t>KOTA JAMBI 1571</t>
  </si>
  <si>
    <t>PULAU BANYAK BARAT 111016</t>
  </si>
  <si>
    <t>KOTA SUNGAI PENUH 1572</t>
  </si>
  <si>
    <t>SIMPANG KANAN 111002</t>
  </si>
  <si>
    <t>KAB. BANDUNG 3204</t>
  </si>
  <si>
    <t>SINGKIL 111004</t>
  </si>
  <si>
    <t>KAB. BANDUNG BARAT 3217</t>
  </si>
  <si>
    <t>SINGKIL UTARA 111010</t>
  </si>
  <si>
    <t>KAB. BEKASI 3216</t>
  </si>
  <si>
    <t>SINGKOHOR 111013</t>
  </si>
  <si>
    <t>KAB. BOGOR 3201</t>
  </si>
  <si>
    <t>SURO MAKMUR 111012</t>
  </si>
  <si>
    <t>KAB. CIAMIS 3207</t>
  </si>
  <si>
    <t>BANDA MULIA 111609</t>
  </si>
  <si>
    <t>KAB. CIANJUR 3203</t>
  </si>
  <si>
    <t>BANDAR PUSAKA 111610</t>
  </si>
  <si>
    <t>KAB. CIREBON 3209</t>
  </si>
  <si>
    <t>BENDAHARA 111602</t>
  </si>
  <si>
    <t>KAB. GARUT 3205</t>
  </si>
  <si>
    <t>KARANG BARU 111603</t>
  </si>
  <si>
    <t>KAB. INDRAMAYU 3212</t>
  </si>
  <si>
    <t>KEJURUAN MUDA 111606</t>
  </si>
  <si>
    <t>KAB. KARAWANG 3215</t>
  </si>
  <si>
    <t>KOTA KUALASINPANG 111605</t>
  </si>
  <si>
    <t>KAB. KUNINGAN 3208</t>
  </si>
  <si>
    <t>MANYAK PAYED 111601</t>
  </si>
  <si>
    <t>KAB. MAJALENGKA 3210</t>
  </si>
  <si>
    <t>RANTAU 111608</t>
  </si>
  <si>
    <t>KAB. PANGANDARAN 3218</t>
  </si>
  <si>
    <t>SEKERAK 111612</t>
  </si>
  <si>
    <t>KAB. PURWAKARTA 3214</t>
  </si>
  <si>
    <t>SERUWAY 111604</t>
  </si>
  <si>
    <t>KAB. SUBANG 3213</t>
  </si>
  <si>
    <t>TAMIANG HULU 111607</t>
  </si>
  <si>
    <t>KAB. SUKABUMI 3202</t>
  </si>
  <si>
    <t>TENGGULUN 111611</t>
  </si>
  <si>
    <t>KAB. SUMEDANG 3211</t>
  </si>
  <si>
    <t>ATU LINTANG 110418</t>
  </si>
  <si>
    <t>KAB. TASIKMALAYA 3206</t>
  </si>
  <si>
    <t>BEBESEN 110403</t>
  </si>
  <si>
    <t>KOTA BANDUNG 3273</t>
  </si>
  <si>
    <t>BIES 110420</t>
  </si>
  <si>
    <t>KOTA BANJAR 3279</t>
  </si>
  <si>
    <t>BINTANG 110408</t>
  </si>
  <si>
    <t>KOTA BEKASI 3275</t>
  </si>
  <si>
    <t>CELALA 110413</t>
  </si>
  <si>
    <t>KOTA BOGOR 3271</t>
  </si>
  <si>
    <t>JAGONG JEGET 110419</t>
  </si>
  <si>
    <t>KOTA CIMAHI 3277</t>
  </si>
  <si>
    <t>KEBAYAKAN 110411</t>
  </si>
  <si>
    <t>KOTA CIREBON 3274</t>
  </si>
  <si>
    <t>KETOL 110410</t>
  </si>
  <si>
    <t>KOTA DEPOK 3276</t>
  </si>
  <si>
    <t>KUTE PANANG 110412</t>
  </si>
  <si>
    <t>KOTA SUKABUMI 3272</t>
  </si>
  <si>
    <t>LAUT TAWAR 110417</t>
  </si>
  <si>
    <t>KOTA TASIKMALAYA 3278</t>
  </si>
  <si>
    <t>LINGE 110401</t>
  </si>
  <si>
    <t>KAB. BANJARNEGARA 3304</t>
  </si>
  <si>
    <t>PEGASING 110407</t>
  </si>
  <si>
    <t>KAB. BANYUMAS 3302</t>
  </si>
  <si>
    <t>RUSIP ANTARA 110421</t>
  </si>
  <si>
    <t>KAB. BATANG 3325</t>
  </si>
  <si>
    <t>SILIH NARA 110402</t>
  </si>
  <si>
    <t>KAB. BLORA 3316</t>
  </si>
  <si>
    <t>BABUL MAKMUR 110206</t>
  </si>
  <si>
    <t>KAB. BOYOLALI 3309</t>
  </si>
  <si>
    <t>BABUL RAHMAH 110211</t>
  </si>
  <si>
    <t>KAB. BREBES 3329</t>
  </si>
  <si>
    <t>BABUSSALAM 110204</t>
  </si>
  <si>
    <t>KAB. CILACAP 3301</t>
  </si>
  <si>
    <t>BADAR 110205</t>
  </si>
  <si>
    <t>KAB. DEMAK 3321</t>
  </si>
  <si>
    <t>BAMBEL 110203</t>
  </si>
  <si>
    <t>KAB. GROBOGAN 3315</t>
  </si>
  <si>
    <t>BUKIT TUSAM 110209</t>
  </si>
  <si>
    <t>KAB. JEPARA 3320</t>
  </si>
  <si>
    <t>DARUL HASANAH 110207</t>
  </si>
  <si>
    <t>KAB. KARANGANYAR 3313</t>
  </si>
  <si>
    <t>DELENG POKHKISEN 110213</t>
  </si>
  <si>
    <t>KAB. KEBUMEN 3305</t>
  </si>
  <si>
    <t>KETAMBE 110212</t>
  </si>
  <si>
    <t>KAB. KENDAL 3324</t>
  </si>
  <si>
    <t>LAWE ALAS 110201</t>
  </si>
  <si>
    <t>KAB. KLATEN 3310</t>
  </si>
  <si>
    <t>LAWE BULAN 110208</t>
  </si>
  <si>
    <t>KAB. KUDUS 3319</t>
  </si>
  <si>
    <t>LAWE SIGALA-GALA 110202</t>
  </si>
  <si>
    <t>KAB. MAGELANG 3308</t>
  </si>
  <si>
    <t>LAWE SUMUR 110214</t>
  </si>
  <si>
    <t>KAB. PATI 3318</t>
  </si>
  <si>
    <t>LEUSER 110216</t>
  </si>
  <si>
    <t>KAB. PEKALONGAN 3326</t>
  </si>
  <si>
    <t>SEMADAM 110210</t>
  </si>
  <si>
    <t>KAB. PEMALANG 3327</t>
  </si>
  <si>
    <t>TANOH ALAS 110215</t>
  </si>
  <si>
    <t>KAB. PURBALINGGA 3303</t>
  </si>
  <si>
    <t>BANDA ALAM 110315</t>
  </si>
  <si>
    <t>KAB. PURWOREJO 3306</t>
  </si>
  <si>
    <t>BIREM BAYEUN 110304</t>
  </si>
  <si>
    <t>KAB. REMBANG 3317</t>
  </si>
  <si>
    <t>DARUL AMAN 110301</t>
  </si>
  <si>
    <t>KAB. SEMARANG 3322</t>
  </si>
  <si>
    <t>DARUL FALAH 110322</t>
  </si>
  <si>
    <t>KAB. SRAGEN 3314</t>
  </si>
  <si>
    <t>DARUL IHSAN 110321</t>
  </si>
  <si>
    <t>KAB. SUKOHARJO 3311</t>
  </si>
  <si>
    <t>IDI RAYEUK 110303</t>
  </si>
  <si>
    <t>KAB. TEGAL 3328</t>
  </si>
  <si>
    <t>IDI TIMUR 110323</t>
  </si>
  <si>
    <t>KAB. TEMANGGUNG 3323</t>
  </si>
  <si>
    <t>IDI TUNONG 110314</t>
  </si>
  <si>
    <t>KAB. WONOGIRI 3312</t>
  </si>
  <si>
    <t>INDRA MAKMU 110313</t>
  </si>
  <si>
    <t>KAB. WONOSOBO 3307</t>
  </si>
  <si>
    <t>JULOK 110302</t>
  </si>
  <si>
    <t>KOTA MAGELANG 3371</t>
  </si>
  <si>
    <t>MADAT 110312</t>
  </si>
  <si>
    <t>KOTA PEKALONGAN 3375</t>
  </si>
  <si>
    <t>NURUSSALAM 110306</t>
  </si>
  <si>
    <t>KOTA SALATIGA 3373</t>
  </si>
  <si>
    <t>PANTE BIDARI 110311</t>
  </si>
  <si>
    <t>KOTA SEMARANG 3374</t>
  </si>
  <si>
    <t>PEUDAWA 110316</t>
  </si>
  <si>
    <t>KOTA SURAKARTA 3372</t>
  </si>
  <si>
    <t>PEUNARON 110324</t>
  </si>
  <si>
    <t>KOTA TEGAL 3376</t>
  </si>
  <si>
    <t>PEUREULAK  TIMUR 110317</t>
  </si>
  <si>
    <t>KAB. BANGKALAN 3526</t>
  </si>
  <si>
    <t>PEUREULAK 110307</t>
  </si>
  <si>
    <t>KAB. BANYUWANGI 3510</t>
  </si>
  <si>
    <t>PEUREULAK BARAT 110318</t>
  </si>
  <si>
    <t>KAB. BLITAR 3505</t>
  </si>
  <si>
    <t>RANTAU PEUREULAK 110310</t>
  </si>
  <si>
    <t>KAB. BOJONEGORO 3522</t>
  </si>
  <si>
    <t>RANTAU SELAMAT 110308</t>
  </si>
  <si>
    <t>KAB. BONDOWOSO 3511</t>
  </si>
  <si>
    <t>SERBAJADI 110305</t>
  </si>
  <si>
    <t>KAB. GRESIK 3525</t>
  </si>
  <si>
    <t>SIMPANG JERNIH 110320</t>
  </si>
  <si>
    <t>KAB. JEMBER 3509</t>
  </si>
  <si>
    <t>SIMPANG ULIM 110309</t>
  </si>
  <si>
    <t>KAB. JOMBANG 3517</t>
  </si>
  <si>
    <t>SUNGAI RAYA 110319</t>
  </si>
  <si>
    <t>KAB. KEDIRI 3506</t>
  </si>
  <si>
    <t>BAKTIYA 110801</t>
  </si>
  <si>
    <t>KAB. LAMONGAN 3524</t>
  </si>
  <si>
    <t>BAKTIYA BARAT 110819</t>
  </si>
  <si>
    <t>KAB. LUMAJANG 3508</t>
  </si>
  <si>
    <t>BANDA BARO 110826</t>
  </si>
  <si>
    <t>KAB. MADIUN 3519</t>
  </si>
  <si>
    <t>COT GIREK 110817</t>
  </si>
  <si>
    <t>KAB. MAGETAN 3520</t>
  </si>
  <si>
    <t>DEWANTARA 110802</t>
  </si>
  <si>
    <t>KAB. MALANG 3507</t>
  </si>
  <si>
    <t>GEUREDONG PASE 110825</t>
  </si>
  <si>
    <t>KAB. MOJOKERTO 3516</t>
  </si>
  <si>
    <t>KUTA MAKMUR 110803</t>
  </si>
  <si>
    <t>KAB. NGANJUK 3518</t>
  </si>
  <si>
    <t>LANGKAHAN 110818</t>
  </si>
  <si>
    <t>KAB. NGAWI 3521</t>
  </si>
  <si>
    <t>LAPANG 110823</t>
  </si>
  <si>
    <t>KAB. PACITAN 3501</t>
  </si>
  <si>
    <t>LHOKSUKON 110804</t>
  </si>
  <si>
    <t>KAB. PAMEKASAN 3528</t>
  </si>
  <si>
    <t>MATANGKULI 110805</t>
  </si>
  <si>
    <t>KAB. PASURUAN 3514</t>
  </si>
  <si>
    <t>MEURAH MULIA 110807</t>
  </si>
  <si>
    <t>KAB. PONOROGO 3502</t>
  </si>
  <si>
    <t>MUARA BATU 110806</t>
  </si>
  <si>
    <t>KAB. PROBOLINGGO 3513</t>
  </si>
  <si>
    <t>NIBONG 110821</t>
  </si>
  <si>
    <t>KAB. SAMPANG 3527</t>
  </si>
  <si>
    <t>NISAM 110816</t>
  </si>
  <si>
    <t>KAB. SIDOARJO 3515</t>
  </si>
  <si>
    <t>NISAM ANTARA 110827</t>
  </si>
  <si>
    <t>KAB. SITUBONDO 3512</t>
  </si>
  <si>
    <t>PAYA BAKONG 110820</t>
  </si>
  <si>
    <t>KAB. SUMENEP 3529</t>
  </si>
  <si>
    <t>PIRAK TIMUR 110824</t>
  </si>
  <si>
    <t>KAB. TRENGGALEK 3503</t>
  </si>
  <si>
    <t>SAMUDERA 110808</t>
  </si>
  <si>
    <t>KAB. TUBAN 3523</t>
  </si>
  <si>
    <t>SAWANG 110815</t>
  </si>
  <si>
    <t>KAB. TULUNGAGUNG 3504</t>
  </si>
  <si>
    <t>SEUNUDDON 110809</t>
  </si>
  <si>
    <t>KOTA BATU 3579</t>
  </si>
  <si>
    <t>SIMPANG KRAMAT 110822</t>
  </si>
  <si>
    <t>KOTA BLITAR 3572</t>
  </si>
  <si>
    <t>SYAMTALIRA ARON 110810</t>
  </si>
  <si>
    <t>KOTA KEDIRI 3571</t>
  </si>
  <si>
    <t>SYAMTALIRA BAYU 110811</t>
  </si>
  <si>
    <t>KOTA MADIUN 3577</t>
  </si>
  <si>
    <t>T. JAMBO AYE 110814</t>
  </si>
  <si>
    <t>KOTA MALANG 3573</t>
  </si>
  <si>
    <t>TANAH LUAS 110812</t>
  </si>
  <si>
    <t>KOTA MOJOKERTO 3576</t>
  </si>
  <si>
    <t>TANAH PASIR 110813</t>
  </si>
  <si>
    <t>KOTA PASURUAN 3575</t>
  </si>
  <si>
    <t>KEPULAUAN SERIBU SELATAN. 310102</t>
  </si>
  <si>
    <t>KOTA PROBOLINGGO 3574</t>
  </si>
  <si>
    <t>KEPULAUAN SERIBU UTARA 310101</t>
  </si>
  <si>
    <t>KOTA SURABAYA 3578</t>
  </si>
  <si>
    <t>KAB. AGAM 1306</t>
  </si>
  <si>
    <t>AMPEK ANGKEK 130607</t>
  </si>
  <si>
    <t>KAB. BENGKAYANG 6107</t>
  </si>
  <si>
    <t>AMPEK NAGARI 130613</t>
  </si>
  <si>
    <t>KAB. KAPUAS HULU 6106</t>
  </si>
  <si>
    <t>BANUHAMPU 130606</t>
  </si>
  <si>
    <t>KAB. KAYONG UTARA 6111</t>
  </si>
  <si>
    <t>BASO 130608</t>
  </si>
  <si>
    <t>KAB. KETAPANG 6104</t>
  </si>
  <si>
    <t>CANDUNG 130614</t>
  </si>
  <si>
    <t>KAB. KUBU RAYA 6112</t>
  </si>
  <si>
    <t>IV KOTO 130605</t>
  </si>
  <si>
    <t>KAB. LANDAK 6108</t>
  </si>
  <si>
    <t>KAMANG MAGEK 130615</t>
  </si>
  <si>
    <t>KAB. MELAWI 6110</t>
  </si>
  <si>
    <t>LUBUK BASUNG 130602</t>
  </si>
  <si>
    <t>KAB. MEMPAWAH 6102</t>
  </si>
  <si>
    <t>MALALAK 130616</t>
  </si>
  <si>
    <t>KAB. SAMBAS 6101</t>
  </si>
  <si>
    <t>MATUR 130604</t>
  </si>
  <si>
    <t>KAB. SANGGAU 6103</t>
  </si>
  <si>
    <t>PALUPUH 130610</t>
  </si>
  <si>
    <t>KAB. SEKADAU 6109</t>
  </si>
  <si>
    <t>PELEMBAYAN 130611</t>
  </si>
  <si>
    <t>KAB. SINTANG 6105</t>
  </si>
  <si>
    <t>SUNGAI PUA 130612</t>
  </si>
  <si>
    <t>KOTA PONTIANAK 6171</t>
  </si>
  <si>
    <t>TANJUNG MUTIARA 130601</t>
  </si>
  <si>
    <t>KOTA SINGKAWANG 6172</t>
  </si>
  <si>
    <t>TANJUNG RAYA 130603</t>
  </si>
  <si>
    <t>KAB. BALANGAN 6311</t>
  </si>
  <si>
    <t>TILATANG KAMANG 130609</t>
  </si>
  <si>
    <t>KAB. BANJAR 6303</t>
  </si>
  <si>
    <t>KAB. ALOR 5305</t>
  </si>
  <si>
    <t>ALOR BARAT DAYA 530503</t>
  </si>
  <si>
    <t>KAB. BARITO KUALA 6304</t>
  </si>
  <si>
    <t>ALOR BARAT LAUT 530502</t>
  </si>
  <si>
    <t>KAB. HULU SUNGAI SELATAN 6306</t>
  </si>
  <si>
    <t>ALOR SELATAN 530504</t>
  </si>
  <si>
    <t>KAB. HULU SUNGAI TENGAH 6307</t>
  </si>
  <si>
    <t>ALOR TENGAH UTARA 530507</t>
  </si>
  <si>
    <t>KAB. HULU SUNGAI UTARA 6308</t>
  </si>
  <si>
    <t>ALOR TIMUR 530505</t>
  </si>
  <si>
    <t>KAB. KOTABARU 6302</t>
  </si>
  <si>
    <t>ALOR TIMUR LAUT 530508</t>
  </si>
  <si>
    <t>KAB. TABALONG 6309</t>
  </si>
  <si>
    <t>KABOLA 530510</t>
  </si>
  <si>
    <t>KAB. TANAH BUMBU 6310</t>
  </si>
  <si>
    <t>LEMBUR 530515</t>
  </si>
  <si>
    <t>KAB. TANAH LAUT 6301</t>
  </si>
  <si>
    <t>MATARU 530512</t>
  </si>
  <si>
    <t>KAB. TAPIN 6305</t>
  </si>
  <si>
    <t>PANTAR 530506</t>
  </si>
  <si>
    <t>KOTA BANJARBARU 6372</t>
  </si>
  <si>
    <t>PANTAR BARAT 530509</t>
  </si>
  <si>
    <t>KOTA BANJARMASIN 6371</t>
  </si>
  <si>
    <t>PANTAR BARU LAUT 530517</t>
  </si>
  <si>
    <t>KAB. BARITO SELATAN 6204</t>
  </si>
  <si>
    <t>PANTAR TENGAH 530516</t>
  </si>
  <si>
    <t>KAB. BARITO TIMUR 6213</t>
  </si>
  <si>
    <t>PANTAR TIMUR 530514</t>
  </si>
  <si>
    <t>KAB. BARITO UTARA 6205</t>
  </si>
  <si>
    <t>PULAU PURA 530511</t>
  </si>
  <si>
    <t>KAB. GUNUNG MAS 6210</t>
  </si>
  <si>
    <t>PUREMAN 530513</t>
  </si>
  <si>
    <t>KAB. KAPUAS 6203</t>
  </si>
  <si>
    <t>TELUK MUTIARA 530501</t>
  </si>
  <si>
    <t>KAB. KATINGAN 6206</t>
  </si>
  <si>
    <t>KAB. ASAHAN 1209</t>
  </si>
  <si>
    <t>AEK KUASAN 120918</t>
  </si>
  <si>
    <t>KAB. KOTAWARINGIN BARAT 6201</t>
  </si>
  <si>
    <t>AEK LEDONG 120932</t>
  </si>
  <si>
    <t>KAB. KOTAWARINGIN TIMUR 6202</t>
  </si>
  <si>
    <t>AEK SONGSONGAN 120921</t>
  </si>
  <si>
    <t>KAB. LAMANDAU 6209</t>
  </si>
  <si>
    <t>AIR BATU 120913</t>
  </si>
  <si>
    <t>KAB. MURUNG RAYA 6212</t>
  </si>
  <si>
    <t>AIR JOMAN 120909</t>
  </si>
  <si>
    <t>KAB. PULANG PISAU 6211</t>
  </si>
  <si>
    <t>BANDAR PASIR MANDOGE 120917</t>
  </si>
  <si>
    <t>KAB. SERUYAN 6207</t>
  </si>
  <si>
    <t>BANDAR PULAU 120915</t>
  </si>
  <si>
    <t>KAB. SUKAMARA 6208</t>
  </si>
  <si>
    <t>BUNTU PANE 120916</t>
  </si>
  <si>
    <t>KOTA PALANGKARAYA 6271</t>
  </si>
  <si>
    <t>KOTA KISARAN BARAT 120919</t>
  </si>
  <si>
    <t>KAB. BERAU 6403</t>
  </si>
  <si>
    <t>KOTA KISARAN TIMUR 120920</t>
  </si>
  <si>
    <t>KAB. KUTAI BARAT 6407</t>
  </si>
  <si>
    <t>MERANTI 120908</t>
  </si>
  <si>
    <t>KAB. KUTAI KARTANEGARA 6402</t>
  </si>
  <si>
    <t>PULAU RAKYAT 120914</t>
  </si>
  <si>
    <t>KAB. KUTAI TIMUR 6408</t>
  </si>
  <si>
    <t>PULO BANDRING 120930</t>
  </si>
  <si>
    <t>KAB. MAHAKAM ULU 6411</t>
  </si>
  <si>
    <t>RAHUNIG 120922</t>
  </si>
  <si>
    <t>KAB. PASER 6401</t>
  </si>
  <si>
    <t>RAWANG PANCA ARGA 120929</t>
  </si>
  <si>
    <t>KAB. PENAJAM PASER UTARA 6409</t>
  </si>
  <si>
    <t>SEI DADAP 120923</t>
  </si>
  <si>
    <t>KOTA BALIKPAPAN 6471</t>
  </si>
  <si>
    <t>SEI KEPAYANG 120911</t>
  </si>
  <si>
    <t>KOTA BONTANG 6474</t>
  </si>
  <si>
    <t>SEI KEPAYANG BARAT 120924</t>
  </si>
  <si>
    <t>KOTA SAMARINDA 6472</t>
  </si>
  <si>
    <t>SEI KEPAYANG TIMUR 120925</t>
  </si>
  <si>
    <t>KAB. BULUNGAN 6501</t>
  </si>
  <si>
    <t>SETIA JANJI 120927</t>
  </si>
  <si>
    <t>KAB. MALINAU 6502</t>
  </si>
  <si>
    <t>SILAU LAUT 120928</t>
  </si>
  <si>
    <t>KAB. NUNUKAN 6503</t>
  </si>
  <si>
    <t>SIMPANG EMPAT 120912</t>
  </si>
  <si>
    <t>KAB. TANA TIDUNG 6504</t>
  </si>
  <si>
    <t>TANJUNG BALAI 120910</t>
  </si>
  <si>
    <t>KOTA TARAKAN 6571</t>
  </si>
  <si>
    <t>TELUK DALAM 120931</t>
  </si>
  <si>
    <t>KAB. BANGKA 1901</t>
  </si>
  <si>
    <t>TINGGI RAJA 120926</t>
  </si>
  <si>
    <t>KAB. BANGKA BARAT 1905</t>
  </si>
  <si>
    <t>KAB. ASMAT 9118</t>
  </si>
  <si>
    <t>AGATS 911801</t>
  </si>
  <si>
    <t>KAB. BANGKA SELATAN 1903</t>
  </si>
  <si>
    <t>AKAT 911804</t>
  </si>
  <si>
    <t>KAB. BANGKA TENGAH 1904</t>
  </si>
  <si>
    <t>ATSJ 911802</t>
  </si>
  <si>
    <t>KAB. BELITUNG 1902</t>
  </si>
  <si>
    <t>AYIP 911818</t>
  </si>
  <si>
    <t>KAB. BELITUNG TIMUR 1906</t>
  </si>
  <si>
    <t>BETCBAMU 911819</t>
  </si>
  <si>
    <t>KOTA PANGKAL PINANG 1971</t>
  </si>
  <si>
    <t>DER KOUMUR 911814</t>
  </si>
  <si>
    <t>KAB. BINTAN 2101</t>
  </si>
  <si>
    <t>FAYIT 911805</t>
  </si>
  <si>
    <t>KAB. KARIMUN 2102</t>
  </si>
  <si>
    <t>JETSY 911813</t>
  </si>
  <si>
    <t>KAB. KEPULAUAN ANAMBAS 2105</t>
  </si>
  <si>
    <t>JOERAT 911811</t>
  </si>
  <si>
    <t>KAB. LINGGA 2104</t>
  </si>
  <si>
    <t>KOLF BRAZA 911809</t>
  </si>
  <si>
    <t>KAB. NATUNA 2103</t>
  </si>
  <si>
    <t>KOPAY 911815</t>
  </si>
  <si>
    <t>KOTA BATAM 2171</t>
  </si>
  <si>
    <t>PANTAI KASUARI 911806</t>
  </si>
  <si>
    <t>KOTA TANJUNG PINANG 2172</t>
  </si>
  <si>
    <t>PULAU TIGA 911812</t>
  </si>
  <si>
    <t>KAB. LAMPUNG BARAT 1804</t>
  </si>
  <si>
    <t>SAFAN 911816</t>
  </si>
  <si>
    <t>KAB. LAMPUNG SELATAN 1801</t>
  </si>
  <si>
    <t>SAWA ERMA 911803</t>
  </si>
  <si>
    <t>KAB. LAMPUNG TENGAH 1802</t>
  </si>
  <si>
    <t>SIRETS 911817</t>
  </si>
  <si>
    <t>KAB. LAMPUNG TIMUR 1807</t>
  </si>
  <si>
    <t>SUATOR 911807</t>
  </si>
  <si>
    <t>KAB. LAMPUNG UTARA 1803</t>
  </si>
  <si>
    <t>SURU-SURU 911808</t>
  </si>
  <si>
    <t>KAB. MESUJI 1811</t>
  </si>
  <si>
    <t>UNIR SIRAU 911810</t>
  </si>
  <si>
    <t>KAB. PESAWARAN 1809</t>
  </si>
  <si>
    <t>ABIANSEMAL 510303</t>
  </si>
  <si>
    <t>KAB. PESISIR BARAT 1813</t>
  </si>
  <si>
    <t>KUTA 510301</t>
  </si>
  <si>
    <t>KAB. PRINGSEWU 1810</t>
  </si>
  <si>
    <t>KUTA SELATAN 510305</t>
  </si>
  <si>
    <t>KAB. TANGGAMUS 1806</t>
  </si>
  <si>
    <t>KUTA UTARA 510306</t>
  </si>
  <si>
    <t>KAB. TULANG BAWANG 1805</t>
  </si>
  <si>
    <t>MENGWI 510302</t>
  </si>
  <si>
    <t>KAB. TULANG BAWANG BARAT 1812</t>
  </si>
  <si>
    <t>PETANG 510304</t>
  </si>
  <si>
    <t>KAB. WAY KANAN 1808</t>
  </si>
  <si>
    <t>AWAYAN 631103</t>
  </si>
  <si>
    <t>KOTA BANDAR LAMPUNG 1871</t>
  </si>
  <si>
    <t>BATU MANDI 631104</t>
  </si>
  <si>
    <t>KOTA METRO 1872</t>
  </si>
  <si>
    <t>HALONG 631102</t>
  </si>
  <si>
    <t>KAB. BURU 8104</t>
  </si>
  <si>
    <t>JUAI 631101</t>
  </si>
  <si>
    <t>KAB. BURU SELATAN 8109</t>
  </si>
  <si>
    <t>LAMPIHONG 631105</t>
  </si>
  <si>
    <t>KAB. KEPULAUAN ARU 8107</t>
  </si>
  <si>
    <t>PARINGIN 631106</t>
  </si>
  <si>
    <t>KAB. MALUKU BARAT DAYA 8108</t>
  </si>
  <si>
    <t>PARINGIN SELATAN 631107</t>
  </si>
  <si>
    <t>KAB. MALUKU TENGAH 8101</t>
  </si>
  <si>
    <t>TEBING TINGGI 631108</t>
  </si>
  <si>
    <t>KAB. MALUKU TENGGARA 8102</t>
  </si>
  <si>
    <t>ARJASARI 320416</t>
  </si>
  <si>
    <t>KAB. MALUKU TENGGARA BARAT 8103</t>
  </si>
  <si>
    <t>BALEENDAH 320432</t>
  </si>
  <si>
    <t>KAB. SERAM BAGIAN BARAT 8106</t>
  </si>
  <si>
    <t>BANJARAN 320413</t>
  </si>
  <si>
    <t>KAB. SERAM BAGIAN TIMUR 8105</t>
  </si>
  <si>
    <t>BOJONGSOANG 320408</t>
  </si>
  <si>
    <t>KOTA AMBON 8171</t>
  </si>
  <si>
    <t>CANGKUANG 320444</t>
  </si>
  <si>
    <t>KOTA TUAL 8172</t>
  </si>
  <si>
    <t>CICALENGKA 320425</t>
  </si>
  <si>
    <t>KAB. HALMAHERA BARAT 8201</t>
  </si>
  <si>
    <t>CIKANCUNG 320427</t>
  </si>
  <si>
    <t>KAB. HALMAHERA SELATAN 8204</t>
  </si>
  <si>
    <t>CILENGKRANG 320407</t>
  </si>
  <si>
    <t>KAB. HALMAHERA TENGAH 8202</t>
  </si>
  <si>
    <t>CILEUNYI 320405</t>
  </si>
  <si>
    <t>KAB. HALMAHERA TIMUR 8206</t>
  </si>
  <si>
    <t>CIMAUNG 320417</t>
  </si>
  <si>
    <t>KAB. HALMAHERA UTARA 8203</t>
  </si>
  <si>
    <t>CIMENYAN 320406</t>
  </si>
  <si>
    <t>KAB. KEPULAUAN SULA 8205</t>
  </si>
  <si>
    <t>CIPARAY 320429</t>
  </si>
  <si>
    <t>KAB. PULAU MOROTAI 8207</t>
  </si>
  <si>
    <t>CIWIDEY 320439</t>
  </si>
  <si>
    <t>KAB. PULAU TALIABU 8208</t>
  </si>
  <si>
    <t>DAYEUHKOLOT 320412</t>
  </si>
  <si>
    <t>KOTA TERNATE 8271</t>
  </si>
  <si>
    <t>IBUN 320436</t>
  </si>
  <si>
    <t>KOTA TIDORE KEPULAUAN 8272</t>
  </si>
  <si>
    <t>KATAPANG 320411</t>
  </si>
  <si>
    <t>KAB. BIMA 5206</t>
  </si>
  <si>
    <t>KERTASARI 320431</t>
  </si>
  <si>
    <t>KAB. DOMPU 5205</t>
  </si>
  <si>
    <t>KUTAWARINGIN 320446</t>
  </si>
  <si>
    <t>KAB. LOMBOK BARAT 5201</t>
  </si>
  <si>
    <t>MAJALAYA 320433</t>
  </si>
  <si>
    <t>KAB. LOMBOK TENGAH 5202</t>
  </si>
  <si>
    <t>MARGAASIH 320410</t>
  </si>
  <si>
    <t>KAB. LOMBOK TIMUR 5203</t>
  </si>
  <si>
    <t>MARGAHAYU 320409</t>
  </si>
  <si>
    <t>KAB. LOMBOK UTARA 5208</t>
  </si>
  <si>
    <t>NAGREG 320426</t>
  </si>
  <si>
    <t>KAB. SUMBAWA 5204</t>
  </si>
  <si>
    <t>PACET 320430</t>
  </si>
  <si>
    <t>KAB. SUMBAWA BARAT 5207</t>
  </si>
  <si>
    <t>PAMEUNGPEUK 320414</t>
  </si>
  <si>
    <t>KOTA BIMA 5272</t>
  </si>
  <si>
    <t>PANGALENGAN 320415</t>
  </si>
  <si>
    <t>KOTA MATARAM 5271</t>
  </si>
  <si>
    <t>PASEH 320435</t>
  </si>
  <si>
    <t>KAB TIMOR TENGAH SELATAN 5302</t>
  </si>
  <si>
    <t>PASIRJAMBU 320438</t>
  </si>
  <si>
    <t>RANCABALI 320440</t>
  </si>
  <si>
    <t>KAB. BELU 5304</t>
  </si>
  <si>
    <t>RANCAEKEK 320428</t>
  </si>
  <si>
    <t>KAB. ENDE 5308</t>
  </si>
  <si>
    <t>SOLOKANJERUK 320434</t>
  </si>
  <si>
    <t>KAB. FLORES TIMUR 5306</t>
  </si>
  <si>
    <t>SOREANG 320437</t>
  </si>
  <si>
    <t>KAB. KUPANG 5301</t>
  </si>
  <si>
    <t>BATUJAJAR 321709</t>
  </si>
  <si>
    <t>KAB. LEMBATA 5313</t>
  </si>
  <si>
    <t>CIHAMPELAS 321710</t>
  </si>
  <si>
    <t>KAB. MALAKA 5321</t>
  </si>
  <si>
    <t>CIKALONGWETAN 321704</t>
  </si>
  <si>
    <t>KAB. MANGGARAI 5310</t>
  </si>
  <si>
    <t>CILILIN 321711</t>
  </si>
  <si>
    <t>KAB. MANGGARAI BARAT 5315</t>
  </si>
  <si>
    <t>CIPATAT 321707</t>
  </si>
  <si>
    <t>KAB. MANGGARAI TIMUR 5319</t>
  </si>
  <si>
    <t>CIPEUNDEUY 321705</t>
  </si>
  <si>
    <t>KAB. NAGEKEO 5316</t>
  </si>
  <si>
    <t>CIPONGKOR 321712</t>
  </si>
  <si>
    <t>KAB. NGADA 5309</t>
  </si>
  <si>
    <t>CISARUA 321703</t>
  </si>
  <si>
    <t>KAB. ROTE NDAO 5314</t>
  </si>
  <si>
    <t>GUNUNGHALU 321715</t>
  </si>
  <si>
    <t>KAB. SABU RAIJUA 5320</t>
  </si>
  <si>
    <t>LEMBANG 321701</t>
  </si>
  <si>
    <t>KAB. SIKKA 5307</t>
  </si>
  <si>
    <t>NGAMPRAH 321706</t>
  </si>
  <si>
    <t>KAB. SUMBA BARAT 5312</t>
  </si>
  <si>
    <t>PADALARANG 321708</t>
  </si>
  <si>
    <t>KAB. SUMBA BARAT DAYA 5318</t>
  </si>
  <si>
    <t>PARONGPONG 321702</t>
  </si>
  <si>
    <t>KAB. SUMBA TENGAH 5317</t>
  </si>
  <si>
    <t>RONGGA 321713</t>
  </si>
  <si>
    <t>KAB. SUMBA TIMUR 5311</t>
  </si>
  <si>
    <t>SAGULING 321716</t>
  </si>
  <si>
    <t>KAB. TIMOR TENGAH UTARA 5303</t>
  </si>
  <si>
    <t>SINDANGKERTA 321714</t>
  </si>
  <si>
    <t>KOTA KUPANG 5371</t>
  </si>
  <si>
    <t>KAB. BANGGAI 7201</t>
  </si>
  <si>
    <t>BALANTAK 720106</t>
  </si>
  <si>
    <t>BALANTAK SELATAN 720118</t>
  </si>
  <si>
    <t>KAB. BIAK NUMFOR 9106</t>
  </si>
  <si>
    <t>BALANTAK UTARA 720119</t>
  </si>
  <si>
    <t>KAB. BOVEN DIGOEL 9116</t>
  </si>
  <si>
    <t>BATUI 720101</t>
  </si>
  <si>
    <t>KAB. DEIYAI 9128</t>
  </si>
  <si>
    <t>BATUI SELATAN 720115</t>
  </si>
  <si>
    <t>KAB. DOGIYAI 9126</t>
  </si>
  <si>
    <t>BUALEMO 720108</t>
  </si>
  <si>
    <t>KAB. INTAN JAYA 9127</t>
  </si>
  <si>
    <t>BUNTA 720102</t>
  </si>
  <si>
    <t>KAB. JAYAPURA 9103</t>
  </si>
  <si>
    <t>KINTOM 720103</t>
  </si>
  <si>
    <t>KAB. JAYAWIJAYA 9102</t>
  </si>
  <si>
    <t>LAMALA 720105</t>
  </si>
  <si>
    <t>KAB. KEEROM 9111</t>
  </si>
  <si>
    <t>LOBU 720116</t>
  </si>
  <si>
    <t>KAB. KEPULAUAN YAPEN 9105</t>
  </si>
  <si>
    <t>LUWUK 720104</t>
  </si>
  <si>
    <t>KAB. LANNY JAYA 9123</t>
  </si>
  <si>
    <t>LUWUK SELATAN 720120</t>
  </si>
  <si>
    <t>KAB. MAMBERAMO RAYA 9120</t>
  </si>
  <si>
    <t>LUWUK TIMUR 720111</t>
  </si>
  <si>
    <t>KAB. MAMBERAMO TENGAH 9121</t>
  </si>
  <si>
    <t>LUWUK UTARA 720121</t>
  </si>
  <si>
    <t>KAB. MAPPI 9117</t>
  </si>
  <si>
    <t>MANTOH 720122</t>
  </si>
  <si>
    <t>KAB. MERAUKE 9101</t>
  </si>
  <si>
    <t>MASAMA 720110</t>
  </si>
  <si>
    <t>KAB. MIMIKA 9109</t>
  </si>
  <si>
    <t>MOILONG 720114</t>
  </si>
  <si>
    <t>KAB. NABIRE 9104</t>
  </si>
  <si>
    <t>NAMBO 720123</t>
  </si>
  <si>
    <t>KAB. NDUGA 9124</t>
  </si>
  <si>
    <t>NUHON 720113</t>
  </si>
  <si>
    <t>KAB. PANIAI 9108</t>
  </si>
  <si>
    <t>PAGIMANA 720107</t>
  </si>
  <si>
    <t>KAB. PEGUNUNGAN BINTANG 9112</t>
  </si>
  <si>
    <t>SIMPANG RAYA 720117</t>
  </si>
  <si>
    <t>KAB. PUNCAK 9125</t>
  </si>
  <si>
    <t>TOILI 720109</t>
  </si>
  <si>
    <t>KAB. PUNCAK JAYA 9107</t>
  </si>
  <si>
    <t>TOILI BARAT 720112</t>
  </si>
  <si>
    <t>KAB. SARMI 9110</t>
  </si>
  <si>
    <t>KAB. BANGGAI KEPULAUAN 7207</t>
  </si>
  <si>
    <t>BUKO 720707</t>
  </si>
  <si>
    <t>KAB. SUPIORI 9119</t>
  </si>
  <si>
    <t>BUKO SELATAN 720718</t>
  </si>
  <si>
    <t>KAB. TOLIKARA 9114</t>
  </si>
  <si>
    <t>BULAGI 720706</t>
  </si>
  <si>
    <t>KAB. WAROPEN 9115</t>
  </si>
  <si>
    <t>BULAGI SELATAN 720709</t>
  </si>
  <si>
    <t>KAB. YAHUKIMO 9113</t>
  </si>
  <si>
    <t>BULAGI UTARA 720717</t>
  </si>
  <si>
    <t>KAB. YALIMO 9122</t>
  </si>
  <si>
    <t>LIANG 720705</t>
  </si>
  <si>
    <t>KOTA JAYAPURA 9171</t>
  </si>
  <si>
    <t>PELING TENGAH 720716</t>
  </si>
  <si>
    <t>KAB. FAK FAK 9203</t>
  </si>
  <si>
    <t>TINANGKUNG 720704</t>
  </si>
  <si>
    <t>KAB. KAIMANA 9208</t>
  </si>
  <si>
    <t>TINANGKUNG SELATAN 720711</t>
  </si>
  <si>
    <t>KAB. MANOKWARI 9202</t>
  </si>
  <si>
    <t>TINANGKUNG UTARA 720719</t>
  </si>
  <si>
    <t>KAB. MANOKWARI SELATAN 9211</t>
  </si>
  <si>
    <t>TOTIKUM 720703</t>
  </si>
  <si>
    <t>KAB. MAYBRAT 9210</t>
  </si>
  <si>
    <t>TOTIKUM SELATAN 720715</t>
  </si>
  <si>
    <t>KAB. PEGUNUNGAN ARFAK 9212</t>
  </si>
  <si>
    <t>KAB. BANGGAI LAUT 7211</t>
  </si>
  <si>
    <t>BANGGAI 721101</t>
  </si>
  <si>
    <t>KAB. RAJA AMPAT 9205</t>
  </si>
  <si>
    <t>BANGGAI SELATAN 721106</t>
  </si>
  <si>
    <t>KAB. SORONG 9201</t>
  </si>
  <si>
    <t>BANGGAI TENGAH 721107</t>
  </si>
  <si>
    <t>KAB. SORONG SELATAN 9204</t>
  </si>
  <si>
    <t>BANGGAI UTARA 721102</t>
  </si>
  <si>
    <t>KAB. TAMBRAUW 9209</t>
  </si>
  <si>
    <t>BANGKURUNG 721104</t>
  </si>
  <si>
    <t>KAB. TELUK BINTUNI 9206</t>
  </si>
  <si>
    <t>BOKAN KEPULAUAN 721103</t>
  </si>
  <si>
    <t>KAB. TELUK WONDAMA 9207</t>
  </si>
  <si>
    <t>LABOBO 721105</t>
  </si>
  <si>
    <t>KOTA SORONG 9271</t>
  </si>
  <si>
    <t>BAKAM 190106</t>
  </si>
  <si>
    <t>KAB. BENGKALIS 1403</t>
  </si>
  <si>
    <t>BELINYU 190102</t>
  </si>
  <si>
    <t>KAB. INDRAGIRI HILIR 1404</t>
  </si>
  <si>
    <t>MENDO BARAT 190104</t>
  </si>
  <si>
    <t>KAB. INDRAGIRI HULU 1402</t>
  </si>
  <si>
    <t>MERAWANG 190103</t>
  </si>
  <si>
    <t>KAB. KAMPAR 1401</t>
  </si>
  <si>
    <t>PEMALI 190105</t>
  </si>
  <si>
    <t>KAB. KEPULAUAN MERANTI 1410</t>
  </si>
  <si>
    <t>PUDING BESAR 190108</t>
  </si>
  <si>
    <t>KAB. KUANTAN SINGINGI 1409</t>
  </si>
  <si>
    <t>RIAU SILIP 190107</t>
  </si>
  <si>
    <t>KAB. PELALAWAN 1405</t>
  </si>
  <si>
    <t>SUNGAILIAT 190101</t>
  </si>
  <si>
    <t>KAB. ROKAN HILIR 1407</t>
  </si>
  <si>
    <t>JEBUS 190503</t>
  </si>
  <si>
    <t>KAB. ROKAN HULU 1406</t>
  </si>
  <si>
    <t>KELAPA 190504</t>
  </si>
  <si>
    <t>KAB. SIAK 1408</t>
  </si>
  <si>
    <t>MENTOK 190501</t>
  </si>
  <si>
    <t>KOTA DUMAI 1472</t>
  </si>
  <si>
    <t>PARITTIGA 190506</t>
  </si>
  <si>
    <t>KOTA PEKANBARU 1471</t>
  </si>
  <si>
    <t>SIMPANG TERITIP 190502</t>
  </si>
  <si>
    <t>KAB. MAJENE 7605</t>
  </si>
  <si>
    <t>TEMPILANG 190505</t>
  </si>
  <si>
    <t>KAB. MAMASA 7603</t>
  </si>
  <si>
    <t>AIR GEGAS 190303</t>
  </si>
  <si>
    <t>KAB. MAMUJU 7602</t>
  </si>
  <si>
    <t>KEPULAUAN PONGOK 190308</t>
  </si>
  <si>
    <t>KAB. MAMUJU TENGAH 7606</t>
  </si>
  <si>
    <t>LEPAR PONGOK 190302</t>
  </si>
  <si>
    <t>KAB. MAMUJU UTARA 7601</t>
  </si>
  <si>
    <t>PAYUNG 190305</t>
  </si>
  <si>
    <t>KAB. POLEWALI MANDAR 7604</t>
  </si>
  <si>
    <t>PULAUBESAR 190307</t>
  </si>
  <si>
    <t>KAB. BANTAENG 7303</t>
  </si>
  <si>
    <t>SIMPANG RIMBA 190304</t>
  </si>
  <si>
    <t>KAB. BARRU 7311</t>
  </si>
  <si>
    <t>TOBOALI 190301</t>
  </si>
  <si>
    <t>KAB. BONE 7308</t>
  </si>
  <si>
    <t>TUKAK SADAI 190306</t>
  </si>
  <si>
    <t>KAB. BULUKUMBA 7302</t>
  </si>
  <si>
    <t>KOBA 190401</t>
  </si>
  <si>
    <t>KAB. ENREKANG 7316</t>
  </si>
  <si>
    <t>LUBUK BESAR 190406</t>
  </si>
  <si>
    <t>KAB. GOWA 7306</t>
  </si>
  <si>
    <t>NAMANG 190405</t>
  </si>
  <si>
    <t>KAB. JENEPONTO 7304</t>
  </si>
  <si>
    <t>PANGKALAN BARU 190402</t>
  </si>
  <si>
    <t>KAB. KEPULAUAN SELAYAR 7301</t>
  </si>
  <si>
    <t>SIMPANG KATIS 190404</t>
  </si>
  <si>
    <t>KAB. LUWU 7317</t>
  </si>
  <si>
    <t>SUNGAI SELAN 190403</t>
  </si>
  <si>
    <t>KAB. LUWU TIMUR 7324</t>
  </si>
  <si>
    <t>AROSBAYA 352605</t>
  </si>
  <si>
    <t>KAB. LUWU UTARA 7322</t>
  </si>
  <si>
    <t>BANGKALAN 352601</t>
  </si>
  <si>
    <t>KAB. MAROS 7309</t>
  </si>
  <si>
    <t>BLEGA 352615</t>
  </si>
  <si>
    <t>KAB. PANGKAJENE KEPULAUAN 7310</t>
  </si>
  <si>
    <t>BURNEH 352603</t>
  </si>
  <si>
    <t>KAB. PINRANG 7315</t>
  </si>
  <si>
    <t>GALIS 352618</t>
  </si>
  <si>
    <t>KAB. SIDENRENG RAPPANG 7314</t>
  </si>
  <si>
    <t>GEGER 352606</t>
  </si>
  <si>
    <t>KAB. SINJAI 7307</t>
  </si>
  <si>
    <t>KAMAL 352604</t>
  </si>
  <si>
    <t>KAB. SOPPENG 7312</t>
  </si>
  <si>
    <t>KLAMPIS 352607</t>
  </si>
  <si>
    <t>KAB. TAKALAR 7305</t>
  </si>
  <si>
    <t>KOKOP 352610</t>
  </si>
  <si>
    <t>KAB. TANA TORAJA 7318</t>
  </si>
  <si>
    <t>KONANG 352617</t>
  </si>
  <si>
    <t>KAB. TORAJA UTARA 7326</t>
  </si>
  <si>
    <t>KWANYAR 352611</t>
  </si>
  <si>
    <t>KAB. WAJO 7313</t>
  </si>
  <si>
    <t>LABANG 352612</t>
  </si>
  <si>
    <t>KOTA MAKASSAR 7371</t>
  </si>
  <si>
    <t>MODUNG 352616</t>
  </si>
  <si>
    <t>KOTA PALOPO 7373</t>
  </si>
  <si>
    <t>SEPULU 352608</t>
  </si>
  <si>
    <t>KOTA PARE PARE 7372</t>
  </si>
  <si>
    <t>SOCAH 352602</t>
  </si>
  <si>
    <t>TANAH MERAH 352613</t>
  </si>
  <si>
    <t>TANJUNG BUMI 352609</t>
  </si>
  <si>
    <t>TRAGAH 352614</t>
  </si>
  <si>
    <t>KAB. BUOL 7205</t>
  </si>
  <si>
    <t>BANGLI 510602</t>
  </si>
  <si>
    <t>KAB. DONGGALA 7203</t>
  </si>
  <si>
    <t>KINTAMANI 510604</t>
  </si>
  <si>
    <t>KAB. MOROWALI 7206</t>
  </si>
  <si>
    <t>SUSUT 510601</t>
  </si>
  <si>
    <t>KAB. MOROWALI UTARA 7212</t>
  </si>
  <si>
    <t>TEMBUKU 510603</t>
  </si>
  <si>
    <t>KAB. PARIGI MOUTONG 7208</t>
  </si>
  <si>
    <t>ALUH ALUH 630301</t>
  </si>
  <si>
    <t>KAB. POSO 7202</t>
  </si>
  <si>
    <t>ARANIO 630311</t>
  </si>
  <si>
    <t>KAB. SIGI 7210</t>
  </si>
  <si>
    <t>ASTAMBUL 630307</t>
  </si>
  <si>
    <t>KAB. TOJO UNA UNA 7209</t>
  </si>
  <si>
    <t>BERUNTUNG BARU 630313</t>
  </si>
  <si>
    <t>KAB. TOLI TOLI 7204</t>
  </si>
  <si>
    <t>CINTAPURI DARUSSALAM 630320</t>
  </si>
  <si>
    <t>KOTA PALU 7271</t>
  </si>
  <si>
    <t>GAMBUT 630303</t>
  </si>
  <si>
    <t>KAB. BOMBANA 7406</t>
  </si>
  <si>
    <t>KARANG INTAN 630306</t>
  </si>
  <si>
    <t>KAB. BUTON 7404</t>
  </si>
  <si>
    <t>KERTAK HANYAR 630302</t>
  </si>
  <si>
    <t>KAB. BUTON SELATAN 7415</t>
  </si>
  <si>
    <t>MARTAPURA 630305</t>
  </si>
  <si>
    <t>KAB. BUTON TENGAH 7414</t>
  </si>
  <si>
    <t>MARTAPURA BARAT 630314</t>
  </si>
  <si>
    <t>KAB. BUTON UTARA 7410</t>
  </si>
  <si>
    <t>MARTAPURA TIMUR 630315</t>
  </si>
  <si>
    <t>KAB. KOLAKA 7401</t>
  </si>
  <si>
    <t>MATARAMAN 630312</t>
  </si>
  <si>
    <t>KAB. KOLAKA TIMUR 7411</t>
  </si>
  <si>
    <t>PARAMASAN 630317</t>
  </si>
  <si>
    <t>KAB. KOLAKA UTARA 7408</t>
  </si>
  <si>
    <t>PENGAROM 630309</t>
  </si>
  <si>
    <t>KAB. KONAWE 7402</t>
  </si>
  <si>
    <t>SAMBUNG MAKMUR 630316</t>
  </si>
  <si>
    <t>KAB. KONAWE KEPULAUAN 7412</t>
  </si>
  <si>
    <t>SIMPANG EMPAT 630308</t>
  </si>
  <si>
    <t>KAB. KONAWE SELATAN 7405</t>
  </si>
  <si>
    <t>SUNGAI PINANG 630310</t>
  </si>
  <si>
    <t>KAB. KONAWE UTARA 7409</t>
  </si>
  <si>
    <t>SUNGAI TABUK 630304</t>
  </si>
  <si>
    <t>KAB. MUNA 7403</t>
  </si>
  <si>
    <t>TATAH MAKMUR 630319</t>
  </si>
  <si>
    <t>KAB. MUNA BARAT 7413</t>
  </si>
  <si>
    <t>TELAGA BAUNTUNG 630318</t>
  </si>
  <si>
    <t>KAB. WAKATOBI 7407</t>
  </si>
  <si>
    <t>BANJARMANGU 330409</t>
  </si>
  <si>
    <t>KOTA BAU BAU 7472</t>
  </si>
  <si>
    <t>BANJARNEGARA 330406</t>
  </si>
  <si>
    <t>KOTA KENDARI 7471</t>
  </si>
  <si>
    <t>BATUR 330416</t>
  </si>
  <si>
    <t>KAB. BOLAANG MONGONDOW 7101</t>
  </si>
  <si>
    <t>BAWANG 330405</t>
  </si>
  <si>
    <t>KAB. BOLAANG MONGONDOW SELATAN 7111</t>
  </si>
  <si>
    <t>KALIBENING 330418</t>
  </si>
  <si>
    <t>KAB. BOLAANG MONGONDOW TIMUR 7110</t>
  </si>
  <si>
    <t>KARANGKOBAR 330413</t>
  </si>
  <si>
    <t>KAB. BOLAANG MONGONDOW UTARA 7108</t>
  </si>
  <si>
    <t>MADUKARA 330408</t>
  </si>
  <si>
    <t>KAB. KEP. SIAU TAGULANDANG BIARO 7109</t>
  </si>
  <si>
    <t>MANDIRAJA 330403</t>
  </si>
  <si>
    <t>KAB. KEPULAUAN SANGIHE 7103</t>
  </si>
  <si>
    <t>PAGEDONGAN 330420</t>
  </si>
  <si>
    <t>KAB. KEPULAUAN TALAUD 7104</t>
  </si>
  <si>
    <t>PAGENTAN 330414</t>
  </si>
  <si>
    <t>KAB. MINAHASA 7102</t>
  </si>
  <si>
    <t>PANDANARUM 330419</t>
  </si>
  <si>
    <t>KAB. MINAHASA SELATAN 7105</t>
  </si>
  <si>
    <t>PEJAWARAN 330415</t>
  </si>
  <si>
    <t>KAB. MINAHASA TENGGARA 7107</t>
  </si>
  <si>
    <t>PUNGGELAN 330412</t>
  </si>
  <si>
    <t>KAB. MINAHASA UTARA 7106</t>
  </si>
  <si>
    <t>PURWANEGARA 330404</t>
  </si>
  <si>
    <t>KOTA BITUNG 7172</t>
  </si>
  <si>
    <t>PURWOREJA KLAMPOK 330402</t>
  </si>
  <si>
    <t>KOTA KOTAMOBAGU 7174</t>
  </si>
  <si>
    <t>RAKIT 330411</t>
  </si>
  <si>
    <t>KOTA MANADO 7171</t>
  </si>
  <si>
    <t>SIGALUH 330407</t>
  </si>
  <si>
    <t>KOTA TOMOHON 7173</t>
  </si>
  <si>
    <t>SUSUKAN 330401</t>
  </si>
  <si>
    <t>WANADADI 330410</t>
  </si>
  <si>
    <t>KAB. DHARMASRAYA 1310</t>
  </si>
  <si>
    <t>WANAYASA 330417</t>
  </si>
  <si>
    <t>KAB. KEPULAUAN MENTAWAI 1309</t>
  </si>
  <si>
    <t>BANTAENG 730302</t>
  </si>
  <si>
    <t>KAB. LIMA PULUH KOTA 1307</t>
  </si>
  <si>
    <t>BISSAPPU 730301</t>
  </si>
  <si>
    <t>KAB. PADANG PARIAMAN 1305</t>
  </si>
  <si>
    <t>EREMERASA 730303</t>
  </si>
  <si>
    <t>KAB. PASAMAN 1308</t>
  </si>
  <si>
    <t>GANTARANG KEKE 730307</t>
  </si>
  <si>
    <t>KAB. PASAMAN BARAT 1312</t>
  </si>
  <si>
    <t>PAJUKUKANG 730305</t>
  </si>
  <si>
    <t>KAB. PESISIR SELATAN 1301</t>
  </si>
  <si>
    <t>SINOA 730308</t>
  </si>
  <si>
    <t>KAB. SIJUNJUNG 1303</t>
  </si>
  <si>
    <t>TOMPO BULU 730304</t>
  </si>
  <si>
    <t>KAB. SOLOK 1302</t>
  </si>
  <si>
    <t>ULUERE 730306</t>
  </si>
  <si>
    <t>KAB. SOLOK SELATAN 1311</t>
  </si>
  <si>
    <t>BAMBANGLIPURO 340205</t>
  </si>
  <si>
    <t>KAB. TANAH DATAR 1304</t>
  </si>
  <si>
    <t>BANGUNTAPAN 340212</t>
  </si>
  <si>
    <t>KOTA BUKITTINGGI 1375</t>
  </si>
  <si>
    <t>BANTUL 340208</t>
  </si>
  <si>
    <t>KOTA PADANG 1371</t>
  </si>
  <si>
    <t>DLINGO 340211</t>
  </si>
  <si>
    <t>KOTA PADANG PANJANG 1374</t>
  </si>
  <si>
    <t>IMOGIRI 340210</t>
  </si>
  <si>
    <t>KOTA PARIAMAN 1377</t>
  </si>
  <si>
    <t>JETIS 340209</t>
  </si>
  <si>
    <t>KOTA PAYAKUMBUH 1376</t>
  </si>
  <si>
    <t>KASIHAN 340216</t>
  </si>
  <si>
    <t>KOTA SAWAHLUNTO 1373</t>
  </si>
  <si>
    <t>KRETEK 340203</t>
  </si>
  <si>
    <t>KOTA SOLOK 1372</t>
  </si>
  <si>
    <t>PAJANGAN 340207</t>
  </si>
  <si>
    <t>KAB. BANYUASIN 1607</t>
  </si>
  <si>
    <t>PANDAK 340206</t>
  </si>
  <si>
    <t>KAB. EMPAT LAWANG 1611</t>
  </si>
  <si>
    <t>PIYUNGAN 340214</t>
  </si>
  <si>
    <t>KAB. LAHAT 1604</t>
  </si>
  <si>
    <t>PLERET 340213</t>
  </si>
  <si>
    <t>KAB. MUARA ENIM 1603</t>
  </si>
  <si>
    <t>PUNDONG 340204</t>
  </si>
  <si>
    <t>KAB. MUSI BANYUASIN 1606</t>
  </si>
  <si>
    <t>SANDEN 340202</t>
  </si>
  <si>
    <t>KAB. MUSI RAWAS 1605</t>
  </si>
  <si>
    <t>SEDAYU 340217</t>
  </si>
  <si>
    <t>KAB. MUSI RAWAS UTARA 1613</t>
  </si>
  <si>
    <t>SEWON 340215</t>
  </si>
  <si>
    <t>KAB. OGAN ILIR 1610</t>
  </si>
  <si>
    <t>SRANDAKAN 340201</t>
  </si>
  <si>
    <t>KAB. OGAN KOMERING ILIR 1602</t>
  </si>
  <si>
    <t>AIR KUMBANG 160719</t>
  </si>
  <si>
    <t>KAB. OGAN KOMERING ULU 1601</t>
  </si>
  <si>
    <t>AIR SALEK 160714</t>
  </si>
  <si>
    <t>KAB. OGAN KOMERING ULU SELATAN 1609</t>
  </si>
  <si>
    <t>BANYUASIN I 160701</t>
  </si>
  <si>
    <t>KAB. OGAN KOMERING ULU TIMUR 1608</t>
  </si>
  <si>
    <t>BANYUASIN II 160702</t>
  </si>
  <si>
    <t>KAB. PENUKAL ABAB LEMATANG ILIR 1612</t>
  </si>
  <si>
    <t>BANYUASIN III 160703</t>
  </si>
  <si>
    <t>KOTA LUBUK LINGGAU 1673</t>
  </si>
  <si>
    <t>BETUNG 160705</t>
  </si>
  <si>
    <t>KOTA PAGAR ALAM 1672</t>
  </si>
  <si>
    <t>KARANGAGUNG ILIR 160720</t>
  </si>
  <si>
    <t>KOTA PALEMBANG 1671</t>
  </si>
  <si>
    <t>MAKARTI JAYA 160709</t>
  </si>
  <si>
    <t>KOTA PRABUMULIH 1674</t>
  </si>
  <si>
    <t>MUARA PADANG 160707</t>
  </si>
  <si>
    <t>MUARA SUGIHAN 160713</t>
  </si>
  <si>
    <t>KAB. BATU BARA 1219</t>
  </si>
  <si>
    <t>MUARA TELANG 160708</t>
  </si>
  <si>
    <t>KAB. DAIRI 1211</t>
  </si>
  <si>
    <t>PULAU RIMAU 160704</t>
  </si>
  <si>
    <t>KAB. DELI SERDANG 1207</t>
  </si>
  <si>
    <t>RAMBUTAN 160706</t>
  </si>
  <si>
    <t>KAB. HUMBANG HASUNDUTAN 1216</t>
  </si>
  <si>
    <t>RANTAU BAYUR 160711</t>
  </si>
  <si>
    <t>KAB. KARO 1206</t>
  </si>
  <si>
    <t>SELAT PANUGUAN 160721</t>
  </si>
  <si>
    <t>KAB. LABUHANBATU 1210</t>
  </si>
  <si>
    <t>SEMBAWA 160717</t>
  </si>
  <si>
    <t>KAB. LABUHANBATU SELATAN 1222</t>
  </si>
  <si>
    <t>SUAK TAPEH 160716</t>
  </si>
  <si>
    <t>KAB. LABUHANBATU UTARA 1223</t>
  </si>
  <si>
    <t>SUMBER MARGA TELANG 160718</t>
  </si>
  <si>
    <t>KAB. LANGKAT 1205</t>
  </si>
  <si>
    <t>TALANG KELAPA 160710</t>
  </si>
  <si>
    <t>KAB. MANDAILING NATAL 1213</t>
  </si>
  <si>
    <t>TANJUNG LAGO 160712</t>
  </si>
  <si>
    <t>KAB. NIAS 1204</t>
  </si>
  <si>
    <t>TUNGKAL ILIR 160715</t>
  </si>
  <si>
    <t>KAB. NIAS BARAT 1225</t>
  </si>
  <si>
    <t>AJIBARANG 330214</t>
  </si>
  <si>
    <t>KAB. NIAS SELATAN 1214</t>
  </si>
  <si>
    <t>BANYUMAS 330211</t>
  </si>
  <si>
    <t>KAB. NIAS UTARA 1224</t>
  </si>
  <si>
    <t>BATURRADEN 330222</t>
  </si>
  <si>
    <t>KAB. PADANG LAWAS 1221</t>
  </si>
  <si>
    <t>CILONGOK 330217</t>
  </si>
  <si>
    <t>KAB. PADANG LAWAS UTARA 1220</t>
  </si>
  <si>
    <t>GUMELAR 330215</t>
  </si>
  <si>
    <t>KAB. PAKPAK BHARAT 1215</t>
  </si>
  <si>
    <t>JATILAWANG 330203</t>
  </si>
  <si>
    <t>KAB. SAMOSIR 1217</t>
  </si>
  <si>
    <t>KALIBAGOR 330210</t>
  </si>
  <si>
    <t>KAB. SERDANG BEDAGAI 1218</t>
  </si>
  <si>
    <t>KARANGLEWAS 330218</t>
  </si>
  <si>
    <t>KAB. SIMALUNGUN 1208</t>
  </si>
  <si>
    <t>KEBASEN 330205</t>
  </si>
  <si>
    <t>KAB. TAPANULI SELATAN 1203</t>
  </si>
  <si>
    <t>KEDUNGBANTENG 330223</t>
  </si>
  <si>
    <t>KAB. TAPANULI TENGAH 1201</t>
  </si>
  <si>
    <t>KEMBARAN 330220</t>
  </si>
  <si>
    <t>KAB. TAPANULI UTARA 1202</t>
  </si>
  <si>
    <t>KEMRANJEN 330206</t>
  </si>
  <si>
    <t>KAB. TOBA SAMOSIR 1212</t>
  </si>
  <si>
    <t>LUMBIR 330201</t>
  </si>
  <si>
    <t>KOTA BINJAI 1275</t>
  </si>
  <si>
    <t>PATIKRAJA 330212</t>
  </si>
  <si>
    <t>KOTA GUNUNGSITOLI 1278</t>
  </si>
  <si>
    <t>PEKUNCEN 330216</t>
  </si>
  <si>
    <t>KOTA MEDAN 1271</t>
  </si>
  <si>
    <t>PURWOJATI 330213</t>
  </si>
  <si>
    <t>KOTA PADANGSIDIMPUAN 1277</t>
  </si>
  <si>
    <t>PURWOKERTO BARAT 330225</t>
  </si>
  <si>
    <t>KOTA PEMATANGSIANTAR 1272</t>
  </si>
  <si>
    <t>PURWOKERTO SELATAN 330224</t>
  </si>
  <si>
    <t>KOTA SIBOLGA 1273</t>
  </si>
  <si>
    <t>PURWOKERTO TIMUR 330226</t>
  </si>
  <si>
    <t>KOTA TANJUNG BALAI 1274</t>
  </si>
  <si>
    <t>PURWOKERTO UTARA 330227</t>
  </si>
  <si>
    <t>KOTA TEBING TINGGI 1276</t>
  </si>
  <si>
    <t>RAWALO 330204</t>
  </si>
  <si>
    <t>SOKARAJA 330219</t>
  </si>
  <si>
    <t>SOMAGEDE 330209</t>
  </si>
  <si>
    <t>SUMBANG 330221</t>
  </si>
  <si>
    <t>SUMPIUH 330207</t>
  </si>
  <si>
    <t>TAMBAK 330208</t>
  </si>
  <si>
    <t>WANGON 330202</t>
  </si>
  <si>
    <t>BANGOREJO 351002</t>
  </si>
  <si>
    <t>BANYUWANGI 351016</t>
  </si>
  <si>
    <t>BLIMBINGSARI 351025</t>
  </si>
  <si>
    <t>CLURING 351006</t>
  </si>
  <si>
    <t>GAMBIRAN 351007</t>
  </si>
  <si>
    <t>GENTENG 351009</t>
  </si>
  <si>
    <t>GIRI 351017</t>
  </si>
  <si>
    <t>GLAGAH 351015</t>
  </si>
  <si>
    <t>GLENMORE 351010</t>
  </si>
  <si>
    <t>KABAT 351014</t>
  </si>
  <si>
    <t>KALIBARU 351011</t>
  </si>
  <si>
    <t>KALIPURO 351021</t>
  </si>
  <si>
    <t>LICIN 351024</t>
  </si>
  <si>
    <t>MUNCAR 351005</t>
  </si>
  <si>
    <t>PESANGGARAN 351001</t>
  </si>
  <si>
    <t>PURWOHARJO 351003</t>
  </si>
  <si>
    <t>ROGOJAMPI 351013</t>
  </si>
  <si>
    <t>SEMPU 351020</t>
  </si>
  <si>
    <t>SILIRAGUNG 351022</t>
  </si>
  <si>
    <t>SINGOJURUH 351012</t>
  </si>
  <si>
    <t>SONGGON 351019</t>
  </si>
  <si>
    <t>SRONO 351008</t>
  </si>
  <si>
    <t>TEGALDLIMO 351004</t>
  </si>
  <si>
    <t>TEGALSARI 351023</t>
  </si>
  <si>
    <t>WONGSOREJO 351018</t>
  </si>
  <si>
    <t>ALALAK 630405</t>
  </si>
  <si>
    <t>ANJIR MUARA 630404</t>
  </si>
  <si>
    <t>ANJIR PASAR 630403</t>
  </si>
  <si>
    <t>BAKUMPAI 630410</t>
  </si>
  <si>
    <t>BARAMBAI 630414</t>
  </si>
  <si>
    <t>BELAWANG 630408</t>
  </si>
  <si>
    <t>CERBON 630409</t>
  </si>
  <si>
    <t>JEJANGKIT 630417</t>
  </si>
  <si>
    <t>KURIPAN 630411</t>
  </si>
  <si>
    <t>MANDASTANA 630406</t>
  </si>
  <si>
    <t>MARABAHAN 630415</t>
  </si>
  <si>
    <t>MEKARSARI 630413</t>
  </si>
  <si>
    <t>RANTAU BADAUH 630407</t>
  </si>
  <si>
    <t>TABUKAN 630412</t>
  </si>
  <si>
    <t>TABUNGANEN 630401</t>
  </si>
  <si>
    <t>TAMBAN 630402</t>
  </si>
  <si>
    <t>WANARAYA 630416</t>
  </si>
  <si>
    <t>DUSUN HILIR 620402</t>
  </si>
  <si>
    <t>DUSUN SELATAN 620406</t>
  </si>
  <si>
    <t>DUSUN UTARA 620404</t>
  </si>
  <si>
    <t>GN. BINTANG AWAI 620405</t>
  </si>
  <si>
    <t>JENAMAS 620401</t>
  </si>
  <si>
    <t>KARAU KUALA 620403</t>
  </si>
  <si>
    <t>AWANG 621304</t>
  </si>
  <si>
    <t>BANUA LIMA 621302</t>
  </si>
  <si>
    <t>DUSUN TENGAH 621305</t>
  </si>
  <si>
    <t>DUSUN TIMUR 621301</t>
  </si>
  <si>
    <t>KARUSEN JANANG 621310</t>
  </si>
  <si>
    <t>PAJU EPAT 621307</t>
  </si>
  <si>
    <t>PAKU 621309</t>
  </si>
  <si>
    <t>PATANGKEP TUTUI 621303</t>
  </si>
  <si>
    <t>PEMATANG KARAU 621306</t>
  </si>
  <si>
    <t>RAREN BATUAH 621308</t>
  </si>
  <si>
    <t>GUNUNG PUREI 620503</t>
  </si>
  <si>
    <t>GUNUNG TIMANG 620502</t>
  </si>
  <si>
    <t>LAHEI 620506</t>
  </si>
  <si>
    <t>LAHEI BARAT 620509</t>
  </si>
  <si>
    <t>MONTALLAT 620501</t>
  </si>
  <si>
    <t>TEWEH BARU 620507</t>
  </si>
  <si>
    <t>TEWEH SELATAN 620508</t>
  </si>
  <si>
    <t>TEWEH TENGAH 620505</t>
  </si>
  <si>
    <t>TEWEH TIMUR 620504</t>
  </si>
  <si>
    <t>BALUSU 731107</t>
  </si>
  <si>
    <t>BARRU 731103</t>
  </si>
  <si>
    <t>MALLUSETASI 731105</t>
  </si>
  <si>
    <t>PUJANANTING 731106</t>
  </si>
  <si>
    <t>SOPPENG RIAJA 731104</t>
  </si>
  <si>
    <t>TANETE RIAJA 731101</t>
  </si>
  <si>
    <t>TANETE RILAU 731102</t>
  </si>
  <si>
    <t>BANDAR 332502</t>
  </si>
  <si>
    <t>BANYUPUTIH 332515</t>
  </si>
  <si>
    <t>BATANG 332511</t>
  </si>
  <si>
    <t>BAWANG 332505</t>
  </si>
  <si>
    <t>BLADO 332503</t>
  </si>
  <si>
    <t>GRINGSING 332507</t>
  </si>
  <si>
    <t>KANDEMAN 332513</t>
  </si>
  <si>
    <t>LIMPUNG 332508</t>
  </si>
  <si>
    <t>PECALUNGAN 332514</t>
  </si>
  <si>
    <t>REBAN 332504</t>
  </si>
  <si>
    <t>SUBAH 332509</t>
  </si>
  <si>
    <t>TERSONO 332506</t>
  </si>
  <si>
    <t>TULIS 332510</t>
  </si>
  <si>
    <t>WARUNGASEM 332512</t>
  </si>
  <si>
    <t>WONOTUNGGAL 332501</t>
  </si>
  <si>
    <t>BAJUBANG 150407</t>
  </si>
  <si>
    <t>BATIN XXIV 150404</t>
  </si>
  <si>
    <t>MARO SEBO ILIR 150408</t>
  </si>
  <si>
    <t>MARO SEBO ULU 150406</t>
  </si>
  <si>
    <t>MERSAM 150401</t>
  </si>
  <si>
    <t>MUARA BULIAN 150403</t>
  </si>
  <si>
    <t>MUARA TEMBESI 150402</t>
  </si>
  <si>
    <t>PEMAYUNG 150405</t>
  </si>
  <si>
    <t>AIR PUTIH 121903</t>
  </si>
  <si>
    <t>DATUK LIMA PULUH 121910</t>
  </si>
  <si>
    <t>DATUK TANAH DATAR 121911</t>
  </si>
  <si>
    <t>LAUT TADOR 121908</t>
  </si>
  <si>
    <t>LIMA PULUH 121904</t>
  </si>
  <si>
    <t>LIMA PULUH PESISIR 121909</t>
  </si>
  <si>
    <t>MEDANG DERAS 121901</t>
  </si>
  <si>
    <t>NIBUNG HANGUS 121912</t>
  </si>
  <si>
    <t>SEI BALAI 121907</t>
  </si>
  <si>
    <t>SEI SUKA 121902</t>
  </si>
  <si>
    <t>TALAWI 121905</t>
  </si>
  <si>
    <t>TANJUNG TIRAM 121906</t>
  </si>
  <si>
    <t>BABELAN 321602</t>
  </si>
  <si>
    <t>BOJONGMANGU 321623</t>
  </si>
  <si>
    <t>CABANGBUNGIN 321616</t>
  </si>
  <si>
    <t>CIBARUSAH 321622</t>
  </si>
  <si>
    <t>CIBITUNG 321607</t>
  </si>
  <si>
    <t>CIKARANG BARAT 321608</t>
  </si>
  <si>
    <t>CIKARANG PUSAT 321620</t>
  </si>
  <si>
    <t>CIKARANG SELATAN 321619</t>
  </si>
  <si>
    <t>CIKARANG TIMUR 321611</t>
  </si>
  <si>
    <t>CIKARANG UTARA 321609</t>
  </si>
  <si>
    <t>KARANG BAHAGIA 321610</t>
  </si>
  <si>
    <t>KEDUNG WARINGIN 321612</t>
  </si>
  <si>
    <t>MUARAGEMBONG 321617</t>
  </si>
  <si>
    <t>PEBAYURAN 321613</t>
  </si>
  <si>
    <t>SERANG BARU 321621</t>
  </si>
  <si>
    <t>SETU 321618</t>
  </si>
  <si>
    <t>SUKAKARYA 321614</t>
  </si>
  <si>
    <t>SUKATANI 321615</t>
  </si>
  <si>
    <t>SUKAWANGI 321603</t>
  </si>
  <si>
    <t>TAMBELANG 321604</t>
  </si>
  <si>
    <t>TAMBUN SELATAN 321606</t>
  </si>
  <si>
    <t>TAMBUN UTARA 321605</t>
  </si>
  <si>
    <t>TARUMAJAYA 321601</t>
  </si>
  <si>
    <t>BADAU 190205</t>
  </si>
  <si>
    <t>MEMBALONG 190202</t>
  </si>
  <si>
    <t>SELAT NASIK 190203</t>
  </si>
  <si>
    <t>SIJUK 190204</t>
  </si>
  <si>
    <t>TANJUNG PANDAN 190201</t>
  </si>
  <si>
    <t>DAMAR 190605</t>
  </si>
  <si>
    <t>DENDANG 190603</t>
  </si>
  <si>
    <t>GANTUNG 190602</t>
  </si>
  <si>
    <t>KELAPA KAMPIT 190604</t>
  </si>
  <si>
    <t>MANGGAR 190601</t>
  </si>
  <si>
    <t>SIMPANG PESAK 190607</t>
  </si>
  <si>
    <t>SIMPANG RENGGIANG 190606</t>
  </si>
  <si>
    <t>ATAMBUA BARAT 530421</t>
  </si>
  <si>
    <t>ATAMBUA SELATAN 530422</t>
  </si>
  <si>
    <t>KAKULUK MESAK 530405</t>
  </si>
  <si>
    <t>KOTA ATAMBUA 530412</t>
  </si>
  <si>
    <t>LAMAKNEN 530401</t>
  </si>
  <si>
    <t>LAMAKNEN SELATAN 530418</t>
  </si>
  <si>
    <t>LASIOLAT 530417</t>
  </si>
  <si>
    <t>NANAET DUABESI 530423</t>
  </si>
  <si>
    <t>RAIHAT 530403</t>
  </si>
  <si>
    <t>RAIMANUK 530413</t>
  </si>
  <si>
    <t>TASIFETO BARAT 530404</t>
  </si>
  <si>
    <t>TASIFETOTIMUR 530402</t>
  </si>
  <si>
    <t>BANDAR 111704</t>
  </si>
  <si>
    <t>BENER KELIPAH 111708</t>
  </si>
  <si>
    <t>BUKIT 111705</t>
  </si>
  <si>
    <t>GAJAH PUTIH 111710</t>
  </si>
  <si>
    <t>MESIDAH 111709</t>
  </si>
  <si>
    <t>PERMATA 111702</t>
  </si>
  <si>
    <t>PINTU RIME GAYO 111701</t>
  </si>
  <si>
    <t>SYIAH UTAMA 111703</t>
  </si>
  <si>
    <t>TIMANG GAJAH 111707</t>
  </si>
  <si>
    <t>WIH PESAM 111706</t>
  </si>
  <si>
    <t>BANDAR LAKSAMANA 140314</t>
  </si>
  <si>
    <t>BANTAN 140302</t>
  </si>
  <si>
    <t>BATHIN SOLAPAN 140316</t>
  </si>
  <si>
    <t>BENGKALIS 140301</t>
  </si>
  <si>
    <t>BUKIT BATU 140303</t>
  </si>
  <si>
    <t>MANDAU 140309</t>
  </si>
  <si>
    <t>PINGGIR 140313</t>
  </si>
  <si>
    <t>RUPAT 140310</t>
  </si>
  <si>
    <t>RUPAT UTARA 140311</t>
  </si>
  <si>
    <t>SIAK KECIL 140312</t>
  </si>
  <si>
    <t>TALANG MUANDAU 140315</t>
  </si>
  <si>
    <t>BENGKAYANG 610704</t>
  </si>
  <si>
    <t>CAPKALA 610711</t>
  </si>
  <si>
    <t>JAGOI BABANG 610707</t>
  </si>
  <si>
    <t>LEDO 610703</t>
  </si>
  <si>
    <t>LEMBAH BAWANG 610716</t>
  </si>
  <si>
    <t>LUMAR 610713</t>
  </si>
  <si>
    <t>MONTERADO 610708</t>
  </si>
  <si>
    <t>SAMALANTAN 610702</t>
  </si>
  <si>
    <t>SANGGAU LEDO 610706</t>
  </si>
  <si>
    <t>SELUAS 610705</t>
  </si>
  <si>
    <t>SIDING 610712</t>
  </si>
  <si>
    <t>SUNGAI BETUNG 610714</t>
  </si>
  <si>
    <t>SUNGAI RAYA 610701</t>
  </si>
  <si>
    <t>SUNGAI RAYA KEPULAUAN 610715</t>
  </si>
  <si>
    <t>SUTI SEMARANG 610710</t>
  </si>
  <si>
    <t>TERIAK 610709</t>
  </si>
  <si>
    <t>TUJUH BELAS 610717</t>
  </si>
  <si>
    <t>AIR NIPIS 170108</t>
  </si>
  <si>
    <t>BUNGA MAS 170110</t>
  </si>
  <si>
    <t>KEDURANG 170101</t>
  </si>
  <si>
    <t>KEDURANG ILIR 170107</t>
  </si>
  <si>
    <t>KOTA MANNA 170105</t>
  </si>
  <si>
    <t>MANNA 170104</t>
  </si>
  <si>
    <t>PASAR MANNA 170111</t>
  </si>
  <si>
    <t>PINO 170103</t>
  </si>
  <si>
    <t>PINO RAYA 170106</t>
  </si>
  <si>
    <t>SEGINIM 170102</t>
  </si>
  <si>
    <t>ULU MANNA 170109</t>
  </si>
  <si>
    <t>BANG HAJI 170910</t>
  </si>
  <si>
    <t>KARANG TINGGI 170901</t>
  </si>
  <si>
    <t>MERIGI KELINDANG 170907</t>
  </si>
  <si>
    <t>MERIGI SAKTI 170908</t>
  </si>
  <si>
    <t>PAGAR JATI 170905</t>
  </si>
  <si>
    <t>PEMATANG TIGA 170904</t>
  </si>
  <si>
    <t>PONDOK KELAPA 170903</t>
  </si>
  <si>
    <t>PONDOK KUBANG 170909</t>
  </si>
  <si>
    <t>SEMIDANG LAGAN 170911</t>
  </si>
  <si>
    <t>TABA PENANJUNG 170906</t>
  </si>
  <si>
    <t>TALANG EMPAT 170902</t>
  </si>
  <si>
    <t>AIR BESI 170315</t>
  </si>
  <si>
    <t>AIR NAPAL 170316</t>
  </si>
  <si>
    <t>AIR PADANG 170320</t>
  </si>
  <si>
    <t>ARMA JAYA 170321</t>
  </si>
  <si>
    <t>BATIK NAU 170311</t>
  </si>
  <si>
    <t>ENGGANO 170301</t>
  </si>
  <si>
    <t>GIRI MULYA 170308</t>
  </si>
  <si>
    <t>HULU PALIK 170319</t>
  </si>
  <si>
    <t>KERKAP 170306</t>
  </si>
  <si>
    <t>KETAHUN 170312</t>
  </si>
  <si>
    <t>KOTA ARGA MAKMUR 170307</t>
  </si>
  <si>
    <t>LAIS 170310</t>
  </si>
  <si>
    <t>MARGA SAKTI SEBELAT 170325</t>
  </si>
  <si>
    <t>NAPAL PUTIH 170313</t>
  </si>
  <si>
    <t>PADANG JAYA 170309</t>
  </si>
  <si>
    <t>PINANG RAYA 170324</t>
  </si>
  <si>
    <t>PUTRI HIJAU 170314</t>
  </si>
  <si>
    <t>TANJUNG AGUNG PALIK 170322</t>
  </si>
  <si>
    <t>ULOK KUPAI 170323</t>
  </si>
  <si>
    <t>BATU PUTIH 640312</t>
  </si>
  <si>
    <t>BIATAN 640313</t>
  </si>
  <si>
    <t>BIDUK-BIDUK 640308</t>
  </si>
  <si>
    <t>GUNUNG TABUR 640306</t>
  </si>
  <si>
    <t>KELAY 640301</t>
  </si>
  <si>
    <t>MARATUA 640311</t>
  </si>
  <si>
    <t>PULAU DERAWAN 640307</t>
  </si>
  <si>
    <t>SAMBALIUNG 640303</t>
  </si>
  <si>
    <t>SEGAH 640304</t>
  </si>
  <si>
    <t>TABALAR 640310</t>
  </si>
  <si>
    <t>TALISAYAN 640302</t>
  </si>
  <si>
    <t>TANJUNG REDEB 640305</t>
  </si>
  <si>
    <t>TELUK BAYUR 640309</t>
  </si>
  <si>
    <t>AIMANDO PADAIDO 910619</t>
  </si>
  <si>
    <t>ANDEY 910614</t>
  </si>
  <si>
    <t>BIAK BARAT 910608</t>
  </si>
  <si>
    <t>BIAK KOTA 910601</t>
  </si>
  <si>
    <t>BIAK TIMUR 910603</t>
  </si>
  <si>
    <t>BIAK UTARA 910602</t>
  </si>
  <si>
    <t>BONDIFUAR 910621</t>
  </si>
  <si>
    <t>BRUYADORI 910616</t>
  </si>
  <si>
    <t>NUMFOR BARAT 910604</t>
  </si>
  <si>
    <t>NUMFOR TIMUR 910605</t>
  </si>
  <si>
    <t>ORIDEK 910620</t>
  </si>
  <si>
    <t>ORKERI 910617</t>
  </si>
  <si>
    <t>PADAIDO 910610</t>
  </si>
  <si>
    <t>POIRU 910618</t>
  </si>
  <si>
    <t>SAMOFA 910612</t>
  </si>
  <si>
    <t>SWANDIWE 910615</t>
  </si>
  <si>
    <t>WARSA 910609</t>
  </si>
  <si>
    <t>YAWOSI 910613</t>
  </si>
  <si>
    <t>YENDIDORI 910611</t>
  </si>
  <si>
    <t>AMBALAWI 520610</t>
  </si>
  <si>
    <t>BELO 520604</t>
  </si>
  <si>
    <t>BOLO 520602</t>
  </si>
  <si>
    <t>DONGGO 520608</t>
  </si>
  <si>
    <t>LAMBITU 520617</t>
  </si>
  <si>
    <t>LAMBU 520612</t>
  </si>
  <si>
    <t>LANGGUDU 520611</t>
  </si>
  <si>
    <t>MADAPANGGA 520613</t>
  </si>
  <si>
    <t>MONTA 520601</t>
  </si>
  <si>
    <t>PALIBELO 520618</t>
  </si>
  <si>
    <t>PARADO 520616</t>
  </si>
  <si>
    <t>SANGGAR 520609</t>
  </si>
  <si>
    <t>SAPE 520606</t>
  </si>
  <si>
    <t>SOROMANDI 520615</t>
  </si>
  <si>
    <t>TAMBORA 520614</t>
  </si>
  <si>
    <t>WAWO 520605</t>
  </si>
  <si>
    <t>WERA 520607</t>
  </si>
  <si>
    <t>WOHA 520603</t>
  </si>
  <si>
    <t>BINTAN PESISIR 210114</t>
  </si>
  <si>
    <t>BINTAN TIMUR 210106</t>
  </si>
  <si>
    <t>BINTAN UTARA 210107</t>
  </si>
  <si>
    <t>GUNUNG KIJANG 210104</t>
  </si>
  <si>
    <t>MANTANG 210113</t>
  </si>
  <si>
    <t>SERI KUALA LOBAM 210115</t>
  </si>
  <si>
    <t>TAMBELAN 210109</t>
  </si>
  <si>
    <t>TELOK SEBONG 210110</t>
  </si>
  <si>
    <t>TELUK BINTAN 210108</t>
  </si>
  <si>
    <t>TOAPAYA 210112</t>
  </si>
  <si>
    <t>GANDAPURA 111107</t>
  </si>
  <si>
    <t>JANGKA 111110</t>
  </si>
  <si>
    <t>JEUMPA 111104</t>
  </si>
  <si>
    <t>JEUNIEB 111102</t>
  </si>
  <si>
    <t>JULI 111109</t>
  </si>
  <si>
    <t>KOTA JUANG 111113</t>
  </si>
  <si>
    <t>KUALA 111114</t>
  </si>
  <si>
    <t>KUTA BLANG 111117</t>
  </si>
  <si>
    <t>MAKMUR 111106</t>
  </si>
  <si>
    <t>PANDRAH 111108</t>
  </si>
  <si>
    <t>PEUDADA 111103</t>
  </si>
  <si>
    <t>PEULIMBANG 111112</t>
  </si>
  <si>
    <t>PEUSANGAN  SELATAN 111116</t>
  </si>
  <si>
    <t>PEUSANGAN 111105</t>
  </si>
  <si>
    <t>PEUSANGAN SIBLAH KRUENG 111115</t>
  </si>
  <si>
    <t>SAMALANGA 111101</t>
  </si>
  <si>
    <t>SIMPANG MAMPLAM 111111</t>
  </si>
  <si>
    <t>BAKUNG 350505</t>
  </si>
  <si>
    <t>BINANGUN 350516</t>
  </si>
  <si>
    <t>DOKO 350518</t>
  </si>
  <si>
    <t>GANDUSARI 350515</t>
  </si>
  <si>
    <t>GARUM 350511</t>
  </si>
  <si>
    <t>KADEMANGAN 350504</t>
  </si>
  <si>
    <t>KANIGORO 350510</t>
  </si>
  <si>
    <t>KESAMBEN 350519</t>
  </si>
  <si>
    <t>NGLEGOK 350509</t>
  </si>
  <si>
    <t>PANGGUNGREJO 350513</t>
  </si>
  <si>
    <t>PONGGOK 350506</t>
  </si>
  <si>
    <t>SANANKULON 350507</t>
  </si>
  <si>
    <t>SELOPURO 350522</t>
  </si>
  <si>
    <t>SELOREJO 350521</t>
  </si>
  <si>
    <t>SRENGAT 350503</t>
  </si>
  <si>
    <t>SUTOJAYAN 350512</t>
  </si>
  <si>
    <t>TALUN 350514</t>
  </si>
  <si>
    <t>UDANAWU 350502</t>
  </si>
  <si>
    <t>WATES 350520</t>
  </si>
  <si>
    <t>WLINGI 350517</t>
  </si>
  <si>
    <t>WONODADI 350501</t>
  </si>
  <si>
    <t>WONOTIRTO 350508</t>
  </si>
  <si>
    <t>BANJAREJO 331611</t>
  </si>
  <si>
    <t>BLORA 331609</t>
  </si>
  <si>
    <t>BOGOREJO 331615</t>
  </si>
  <si>
    <t>CEPU 331605</t>
  </si>
  <si>
    <t>JAPAH 331616</t>
  </si>
  <si>
    <t>JATI 331601</t>
  </si>
  <si>
    <t>JEPON 331608</t>
  </si>
  <si>
    <t>JIKEN 331607</t>
  </si>
  <si>
    <t>KEDUNGTUBAN 331604</t>
  </si>
  <si>
    <t>KRADENAN 331603</t>
  </si>
  <si>
    <t>KUNDURAN 331613</t>
  </si>
  <si>
    <t>NGAWEN 331612</t>
  </si>
  <si>
    <t>RANDUBLATUNG 331602</t>
  </si>
  <si>
    <t>SAMBONG 331606</t>
  </si>
  <si>
    <t>TODANAN 331614</t>
  </si>
  <si>
    <t>TUNJUNGAN 331610</t>
  </si>
  <si>
    <t>BOTUMOITA 750206</t>
  </si>
  <si>
    <t>DULUPI 750203</t>
  </si>
  <si>
    <t>MANANGGU 750205</t>
  </si>
  <si>
    <t>PAGUYAMAN 750201</t>
  </si>
  <si>
    <t>PAGUYAMAN PANTAI 750207</t>
  </si>
  <si>
    <t>TILAMUTA 750204</t>
  </si>
  <si>
    <t>WONOSARI 750202</t>
  </si>
  <si>
    <t>BABAKAN MADANG 320105</t>
  </si>
  <si>
    <t>BOJONG GEDE 320113</t>
  </si>
  <si>
    <t>CARINGIN 320127</t>
  </si>
  <si>
    <t>CARIU 320108</t>
  </si>
  <si>
    <t>CIAMPEA 320115</t>
  </si>
  <si>
    <t>CIAWI 320124</t>
  </si>
  <si>
    <t>CIBINONG 320101</t>
  </si>
  <si>
    <t>CIBUNGBULANG 320116</t>
  </si>
  <si>
    <t>CIGOMBONG 320138</t>
  </si>
  <si>
    <t>CIGUDEG 320122</t>
  </si>
  <si>
    <t>CIJERUK 320128</t>
  </si>
  <si>
    <t>CILEUNGSI 320107</t>
  </si>
  <si>
    <t>CIOMAS 320129</t>
  </si>
  <si>
    <t>CISARUA 320125</t>
  </si>
  <si>
    <t>CISEENG 320133</t>
  </si>
  <si>
    <t>CITEUREUP 320103</t>
  </si>
  <si>
    <t>DRAMAGA 320130</t>
  </si>
  <si>
    <t>GUNUNG PUTRI 320102</t>
  </si>
  <si>
    <t>GUNUNG SINDUR 320111</t>
  </si>
  <si>
    <t>JASINGA 320119</t>
  </si>
  <si>
    <t>JONGGOL 320106</t>
  </si>
  <si>
    <t>KEMANG 320112</t>
  </si>
  <si>
    <t>KLAPANUNGGAL 320132</t>
  </si>
  <si>
    <t>LEUWILIANG 320114</t>
  </si>
  <si>
    <t>LEUWISADENG 320139</t>
  </si>
  <si>
    <t>MEGAMENDUNG 320126</t>
  </si>
  <si>
    <t>NANGGUNG 320121</t>
  </si>
  <si>
    <t>PAMIJAHAN 320117</t>
  </si>
  <si>
    <t>PARUNG 320110</t>
  </si>
  <si>
    <t>PARUNG PANJANG 320120</t>
  </si>
  <si>
    <t>RANCA BUNGUR 320134</t>
  </si>
  <si>
    <t>RUMPIN 320118</t>
  </si>
  <si>
    <t>SUKAJAYA 320135</t>
  </si>
  <si>
    <t>SUKAMAKMUR 320109</t>
  </si>
  <si>
    <t>SUKARAJA 320104</t>
  </si>
  <si>
    <t>TAJURHALANG 320137</t>
  </si>
  <si>
    <t>TAMANSARI 320131</t>
  </si>
  <si>
    <t>TANJUNGSARI 320136</t>
  </si>
  <si>
    <t>TENJO 320123</t>
  </si>
  <si>
    <t>TENJOLAYA 320140</t>
  </si>
  <si>
    <t>BALEN 352213</t>
  </si>
  <si>
    <t>BAURENO 352210</t>
  </si>
  <si>
    <t>BOJONEGORO 352215</t>
  </si>
  <si>
    <t>BUBULAN 352205</t>
  </si>
  <si>
    <t>DANDER 352206</t>
  </si>
  <si>
    <t>GAYAM 352228</t>
  </si>
  <si>
    <t>GONDANG 352226</t>
  </si>
  <si>
    <t>KALITIDU 352216</t>
  </si>
  <si>
    <t>KANOR 352211</t>
  </si>
  <si>
    <t>KAPAS 352214</t>
  </si>
  <si>
    <t>KASIMAN 352220</t>
  </si>
  <si>
    <t>KEDEWAN 352225</t>
  </si>
  <si>
    <t>KEDUNGADEM 352208</t>
  </si>
  <si>
    <t>KEPOHBARU 352209</t>
  </si>
  <si>
    <t>MALO 352217</t>
  </si>
  <si>
    <t>MARGOMULYO 352222</t>
  </si>
  <si>
    <t>NGAMBON 352203</t>
  </si>
  <si>
    <t>NGASEM 352204</t>
  </si>
  <si>
    <t>NGRAHO 352201</t>
  </si>
  <si>
    <t>PADANGAN 352219</t>
  </si>
  <si>
    <t>PURWOSARI 352218</t>
  </si>
  <si>
    <t>SEKAR 352227</t>
  </si>
  <si>
    <t>SUGIHWARAS 352207</t>
  </si>
  <si>
    <t>SUKOSEWU 352224</t>
  </si>
  <si>
    <t>SUMBEREJO 352212</t>
  </si>
  <si>
    <t>TAMBAKREJO 352202</t>
  </si>
  <si>
    <t>TEMAYANG 352221</t>
  </si>
  <si>
    <t>TRUCUK 352223</t>
  </si>
  <si>
    <t>BILALANG 710132</t>
  </si>
  <si>
    <t>BOLAANG 710113</t>
  </si>
  <si>
    <t>BOLAANG TIMUR 710131</t>
  </si>
  <si>
    <t>DUMOGA 710133</t>
  </si>
  <si>
    <t>DUMOGA BARAT 710109</t>
  </si>
  <si>
    <t>DUMOGA TENGAH 710135</t>
  </si>
  <si>
    <t>DUMOGA TENGGARA 710134</t>
  </si>
  <si>
    <t>DUMOGA TIMUR 710110</t>
  </si>
  <si>
    <t>DUMOGA UTARA 710111</t>
  </si>
  <si>
    <t>LOLAK 710112</t>
  </si>
  <si>
    <t>LOLAYAN 710114</t>
  </si>
  <si>
    <t>PASSI BARAT 710119</t>
  </si>
  <si>
    <t>PASSI TIMUR 710122</t>
  </si>
  <si>
    <t>POIGAR 710120</t>
  </si>
  <si>
    <t>SANG TOMBOLANG 710105</t>
  </si>
  <si>
    <t>BOLAANG UKI 711101</t>
  </si>
  <si>
    <t>HELUMO 711106</t>
  </si>
  <si>
    <t>PINOLOSIAN 711103</t>
  </si>
  <si>
    <t>PINOLOSIAN TENGAH 711104</t>
  </si>
  <si>
    <t>PINOLOSIAN TIMUR 711105</t>
  </si>
  <si>
    <t>POSIGADAN 711102</t>
  </si>
  <si>
    <t>TOMINI 711107</t>
  </si>
  <si>
    <t>KOTABUNAN 711002</t>
  </si>
  <si>
    <t>MODAYAG 711004</t>
  </si>
  <si>
    <t>MODAYAG BARAT 711005</t>
  </si>
  <si>
    <t>MOOAT 711007</t>
  </si>
  <si>
    <t>MOTONGKAD 711006</t>
  </si>
  <si>
    <t>NUANGAN 711003</t>
  </si>
  <si>
    <t>TUTUYAN 711001</t>
  </si>
  <si>
    <t>BINTAUNA 710802</t>
  </si>
  <si>
    <t>BOLANGITANG BARAT 710804</t>
  </si>
  <si>
    <t>BOLANGITANG TIMUR 710803</t>
  </si>
  <si>
    <t>KAIDIPANG 710805</t>
  </si>
  <si>
    <t>PINOGALUMAN 710806</t>
  </si>
  <si>
    <t>SANGKUB 710801</t>
  </si>
  <si>
    <t>KABAENA 740605</t>
  </si>
  <si>
    <t>KABAENA BARAT 740614</t>
  </si>
  <si>
    <t>KABAENA SELATAN 740613</t>
  </si>
  <si>
    <t>KABAENA TENGAH 740616</t>
  </si>
  <si>
    <t>KABAENA TIMUR 740606</t>
  </si>
  <si>
    <t>KABAENA UTARA 740615</t>
  </si>
  <si>
    <t>KEP. MASALOKA RAYA 740617</t>
  </si>
  <si>
    <t>LANTARI JAYA 740621</t>
  </si>
  <si>
    <t>MATA OLEO 740608</t>
  </si>
  <si>
    <t>MATA USU 740622</t>
  </si>
  <si>
    <t>POLEANG 740601</t>
  </si>
  <si>
    <t>POLEANG BARAT 740607</t>
  </si>
  <si>
    <t>POLEANG SELATAN 740611</t>
  </si>
  <si>
    <t>POLEANG TENGAH 740619</t>
  </si>
  <si>
    <t>POLEANG TENGGARA 740612</t>
  </si>
  <si>
    <t>POLEANG TIMUR 740602</t>
  </si>
  <si>
    <t>POLEANG UTARA 740610</t>
  </si>
  <si>
    <t>RAROWATU 740603</t>
  </si>
  <si>
    <t>RAROWATU UTARA 740609</t>
  </si>
  <si>
    <t>RUMBIA 740604</t>
  </si>
  <si>
    <t>RUMBIA TENGAH 740618</t>
  </si>
  <si>
    <t>TONTONUNU 740620</t>
  </si>
  <si>
    <t>BINAKAL 351120</t>
  </si>
  <si>
    <t>BONDOWOSO 351111</t>
  </si>
  <si>
    <t>BOTOLINGGO 351122</t>
  </si>
  <si>
    <t>CERMEE 351115</t>
  </si>
  <si>
    <t>CURAHDAMI 351107</t>
  </si>
  <si>
    <t>GRUJUGAN 351106</t>
  </si>
  <si>
    <t>JAMBESARI DARUS SHOLAH 351123</t>
  </si>
  <si>
    <t>KLABANG 351114</t>
  </si>
  <si>
    <t>MAESAN 351101</t>
  </si>
  <si>
    <t>PAKEM 351117</t>
  </si>
  <si>
    <t>PRAJEKAN 351116</t>
  </si>
  <si>
    <t>PUJER 351105</t>
  </si>
  <si>
    <t>SEMPOL 351119</t>
  </si>
  <si>
    <t>SUKOSARI 351104</t>
  </si>
  <si>
    <t>SUMBERWRINGIN 351118</t>
  </si>
  <si>
    <t>TAMAN KROCOK 351121</t>
  </si>
  <si>
    <t>TAMANAN 351102</t>
  </si>
  <si>
    <t>TAPEN 351110</t>
  </si>
  <si>
    <t>TEGALAMPEL 351113</t>
  </si>
  <si>
    <t>TENGGARANG 351108</t>
  </si>
  <si>
    <t>TLOGOSARI 351103</t>
  </si>
  <si>
    <t>WONOSARI 351109</t>
  </si>
  <si>
    <t>WRINGIN 351112</t>
  </si>
  <si>
    <t>AJANGALE 730818</t>
  </si>
  <si>
    <t>AMALI 730824</t>
  </si>
  <si>
    <t>AWANGPONE 730816</t>
  </si>
  <si>
    <t>BAREBBO 730809</t>
  </si>
  <si>
    <t>BENGO 730826</t>
  </si>
  <si>
    <t>BONTOCANI 730801</t>
  </si>
  <si>
    <t>CENRANA 730820</t>
  </si>
  <si>
    <t>CINA 730810</t>
  </si>
  <si>
    <t>DUA BOCCOE 730819</t>
  </si>
  <si>
    <t>KAHU 730802</t>
  </si>
  <si>
    <t>KAJUARA 730803</t>
  </si>
  <si>
    <t>LAMURU 730813</t>
  </si>
  <si>
    <t>LAPPARIAJA 730812</t>
  </si>
  <si>
    <t>LIBURENG 730806</t>
  </si>
  <si>
    <t>MARE 730807</t>
  </si>
  <si>
    <t>PALAKKA 730815</t>
  </si>
  <si>
    <t>PATIMPENG 730827</t>
  </si>
  <si>
    <t>PONRE 730811</t>
  </si>
  <si>
    <t>SALOMEKKO 730804</t>
  </si>
  <si>
    <t>SIBULUE 730808</t>
  </si>
  <si>
    <t>TANETE RIATTANG 730821</t>
  </si>
  <si>
    <t>TANETE RIATTANG BARAT 730822</t>
  </si>
  <si>
    <t>TANETE RIATTANG TIMUR 730823</t>
  </si>
  <si>
    <t>TELLU SIATTINGE 730817</t>
  </si>
  <si>
    <t>TELLULIMPOE 730825</t>
  </si>
  <si>
    <t>TONRA 730805</t>
  </si>
  <si>
    <t>ULAWENG 730814</t>
  </si>
  <si>
    <t>BONE 750309</t>
  </si>
  <si>
    <t>BONE RAYA 750310</t>
  </si>
  <si>
    <t>BONEPANTAI 750304</t>
  </si>
  <si>
    <t>BOTUPINGGE 750307</t>
  </si>
  <si>
    <t>BULANGO SELATAN 750315</t>
  </si>
  <si>
    <t>BULANGO TIMUR 750316</t>
  </si>
  <si>
    <t>BULANGO ULU 750314</t>
  </si>
  <si>
    <t>BULANGO UTARA 750305</t>
  </si>
  <si>
    <t>BULAWA 750317</t>
  </si>
  <si>
    <t>KABILA 750302</t>
  </si>
  <si>
    <t>KABILA BONE 750308</t>
  </si>
  <si>
    <t>PINOGU 750318</t>
  </si>
  <si>
    <t>SUWAWA 750303</t>
  </si>
  <si>
    <t>SUWAWA SELATAN 750312</t>
  </si>
  <si>
    <t>SUWAWA TENGAH 750313</t>
  </si>
  <si>
    <t>SUWAWA TIMUR 750311</t>
  </si>
  <si>
    <t>TAPA 750301</t>
  </si>
  <si>
    <t>TILONGKABILA 750306</t>
  </si>
  <si>
    <t>AMBATKWI 911611</t>
  </si>
  <si>
    <t>ARIMOP 911609</t>
  </si>
  <si>
    <t>BOMAKIA 911606</t>
  </si>
  <si>
    <t>FIRIWAGE 911613</t>
  </si>
  <si>
    <t>FOFI 911610</t>
  </si>
  <si>
    <t>INIYANDIT 911608</t>
  </si>
  <si>
    <t>JAIR 911605</t>
  </si>
  <si>
    <t>KAWAGIT 911620</t>
  </si>
  <si>
    <t>KI 911619</t>
  </si>
  <si>
    <t>KOMBAY 911616</t>
  </si>
  <si>
    <t>KOMBUT 911607</t>
  </si>
  <si>
    <t>KOUH 911604</t>
  </si>
  <si>
    <t>MANDOBO 911601</t>
  </si>
  <si>
    <t>MANGGELUM 911612</t>
  </si>
  <si>
    <t>MINDIPTANA 911602</t>
  </si>
  <si>
    <t>NINATI 911617</t>
  </si>
  <si>
    <t>SESNUK 911618</t>
  </si>
  <si>
    <t>SUBUR 911615</t>
  </si>
  <si>
    <t>WAROPKO 911603</t>
  </si>
  <si>
    <t>YANIRUMA 911614</t>
  </si>
  <si>
    <t>AMPEL 330902</t>
  </si>
  <si>
    <t>ANDONG 330916</t>
  </si>
  <si>
    <t>BANYUDONO 330909</t>
  </si>
  <si>
    <t>BOYOLALI 330905</t>
  </si>
  <si>
    <t>CEPOGO 330903</t>
  </si>
  <si>
    <t>GLADAGSARI 330920</t>
  </si>
  <si>
    <t>JUWANGI 330919</t>
  </si>
  <si>
    <t>KARANGGEDE 330914</t>
  </si>
  <si>
    <t>KEMUSU 330917</t>
  </si>
  <si>
    <t>KLEGO 330915</t>
  </si>
  <si>
    <t>MOJOSONGO 330906</t>
  </si>
  <si>
    <t>MUSUK 330904</t>
  </si>
  <si>
    <t>NGEMPLAK 330911</t>
  </si>
  <si>
    <t>NOGOSARI 330912</t>
  </si>
  <si>
    <t>SAMBI 330910</t>
  </si>
  <si>
    <t>SAWIT 330908</t>
  </si>
  <si>
    <t>SELO 330901</t>
  </si>
  <si>
    <t>SIMO 330913</t>
  </si>
  <si>
    <t>TAMANSARI 330921</t>
  </si>
  <si>
    <t>TERAS 330907</t>
  </si>
  <si>
    <t>WONOSAMODRO 330922</t>
  </si>
  <si>
    <t>WONOSEGORO 330918</t>
  </si>
  <si>
    <t>BANJARHARJO 332917</t>
  </si>
  <si>
    <t>BANTARKAWUNG 332902</t>
  </si>
  <si>
    <t>BREBES 332909</t>
  </si>
  <si>
    <t>BULAKAMBA 332914</t>
  </si>
  <si>
    <t>BUMIAYU 332903</t>
  </si>
  <si>
    <t>JATIBARANG 332907</t>
  </si>
  <si>
    <t>KERSANA 332911</t>
  </si>
  <si>
    <t>KETANGGUNGAN 332916</t>
  </si>
  <si>
    <t>LARANGAN 332915</t>
  </si>
  <si>
    <t>LOSARI 332912</t>
  </si>
  <si>
    <t>PAGUYANGAN 332904</t>
  </si>
  <si>
    <t>SALEM 332901</t>
  </si>
  <si>
    <t>SIRAMPOG 332905</t>
  </si>
  <si>
    <t>SONGGOM 332910</t>
  </si>
  <si>
    <t>TANJUNG 332913</t>
  </si>
  <si>
    <t>TONJONG 332906</t>
  </si>
  <si>
    <t>WANASARI 332908</t>
  </si>
  <si>
    <t>BANJAR 510804</t>
  </si>
  <si>
    <t>BULELENG 510806</t>
  </si>
  <si>
    <t>BUSUNG BIU 510803</t>
  </si>
  <si>
    <t>GEROKGAK 510801</t>
  </si>
  <si>
    <t>KUBUTAMBAHAN 510808</t>
  </si>
  <si>
    <t>SAWAN 510807</t>
  </si>
  <si>
    <t>SERIRIT 510802</t>
  </si>
  <si>
    <t>SUKASADA 510805</t>
  </si>
  <si>
    <t>TEJAKULA 510809</t>
  </si>
  <si>
    <t>BONTO BAHARI 730203</t>
  </si>
  <si>
    <t>BONTO TIRO 730204</t>
  </si>
  <si>
    <t>BULUKUMPA 730207</t>
  </si>
  <si>
    <t>GANTORANG 730201</t>
  </si>
  <si>
    <t>HERLANG 730205</t>
  </si>
  <si>
    <t>KAJANG 730206</t>
  </si>
  <si>
    <t>KINDANG 730208</t>
  </si>
  <si>
    <t>RILAUALE 730210</t>
  </si>
  <si>
    <t>UJUNG BULU 730202</t>
  </si>
  <si>
    <t>UJUNGLOE 730209</t>
  </si>
  <si>
    <t>BUNYU 650110</t>
  </si>
  <si>
    <t>PESO 650107</t>
  </si>
  <si>
    <t>PESO HILIR 650108</t>
  </si>
  <si>
    <t>SEKATAK 650109</t>
  </si>
  <si>
    <t>TANJUNG PALAS 650101</t>
  </si>
  <si>
    <t>TANJUNG PALAS BARAT 650102</t>
  </si>
  <si>
    <t>TANJUNG PALAS TENGAH 650106</t>
  </si>
  <si>
    <t>TANJUNG PALAS TIMUR 650104</t>
  </si>
  <si>
    <t>TANJUNG PALAS UTARA 650103</t>
  </si>
  <si>
    <t>TANJUNG SELOR 650105</t>
  </si>
  <si>
    <t>BATHIN II PELAYANG 150815</t>
  </si>
  <si>
    <t>BATHIN III 150811</t>
  </si>
  <si>
    <t>BATHIN III ULU 150814</t>
  </si>
  <si>
    <t>BATIN II BABEKO 150810</t>
  </si>
  <si>
    <t>BUNGO DANI 150812</t>
  </si>
  <si>
    <t>JUJUHAN 150804</t>
  </si>
  <si>
    <t>JUJUHAN ILIR 150816</t>
  </si>
  <si>
    <t>LIMBUR LUBUK MENGKUANG 150807</t>
  </si>
  <si>
    <t>MUKO-MUKO BATHIN VII 150808</t>
  </si>
  <si>
    <t>PASAR MUARO BUNGO 150803</t>
  </si>
  <si>
    <t>PELEPAT 150806</t>
  </si>
  <si>
    <t>PELEPAT ILIR 150809</t>
  </si>
  <si>
    <t>RANTAU PANDAN 150802</t>
  </si>
  <si>
    <t>RIMBO TENGAH 150813</t>
  </si>
  <si>
    <t>TANAH SEPENGGAL 150805</t>
  </si>
  <si>
    <t>TANAH SEPENGGAL LINTAS 150817</t>
  </si>
  <si>
    <t>TANAH TUMBUH 150801</t>
  </si>
  <si>
    <t>BIAU 720506</t>
  </si>
  <si>
    <t>BOKAT 720503</t>
  </si>
  <si>
    <t>BUKAL 720508</t>
  </si>
  <si>
    <t>BUNOBOGU 720504</t>
  </si>
  <si>
    <t>GADUNG 720509</t>
  </si>
  <si>
    <t>KARAMAT 720510</t>
  </si>
  <si>
    <t>LAKEA 720502</t>
  </si>
  <si>
    <t>MOMUNU 720501</t>
  </si>
  <si>
    <t>PALELEH 720505</t>
  </si>
  <si>
    <t>PALELEH BARAT 720511</t>
  </si>
  <si>
    <t>TILOAN 720507</t>
  </si>
  <si>
    <t>AIR BUAYA 810402</t>
  </si>
  <si>
    <t>BATABUAL 810410</t>
  </si>
  <si>
    <t>FENA LEISELA 810413</t>
  </si>
  <si>
    <t>LILIALY 810415</t>
  </si>
  <si>
    <t>LOLONG GUBA 810411</t>
  </si>
  <si>
    <t>NAMLEA 810401</t>
  </si>
  <si>
    <t>TELUK KAIELY 810414</t>
  </si>
  <si>
    <t>WAEAPO 810403</t>
  </si>
  <si>
    <t>WAELATA 810412</t>
  </si>
  <si>
    <t>WAPLAU 810406</t>
  </si>
  <si>
    <t>AMBALAU 810903</t>
  </si>
  <si>
    <t>FENA FAFAN 810906</t>
  </si>
  <si>
    <t>KEPALA MADAN 810904</t>
  </si>
  <si>
    <t>LEKSULA 810905</t>
  </si>
  <si>
    <t>NAMROLE 810901</t>
  </si>
  <si>
    <t>WAESAMA 810902</t>
  </si>
  <si>
    <t>KAPONTORI 740422</t>
  </si>
  <si>
    <t>LASALIMU 740423</t>
  </si>
  <si>
    <t>LASALIMU SELATAN 740424</t>
  </si>
  <si>
    <t>PASARWAJO 740411</t>
  </si>
  <si>
    <t>SIOTAPINA 740427</t>
  </si>
  <si>
    <t>WABULA 740429</t>
  </si>
  <si>
    <t>WOLOWA 740428</t>
  </si>
  <si>
    <t>BATAUGA 741501</t>
  </si>
  <si>
    <t>BATU ATAS 741504</t>
  </si>
  <si>
    <t>KADATUA 741507</t>
  </si>
  <si>
    <t>LAPANDEWA 741503</t>
  </si>
  <si>
    <t>SAMPOLAWA 741502</t>
  </si>
  <si>
    <t>SIOMPU 741506</t>
  </si>
  <si>
    <t>SIOMPU BARAT 741505</t>
  </si>
  <si>
    <t>GU 741406</t>
  </si>
  <si>
    <t>LAKUDO 741401</t>
  </si>
  <si>
    <t>MAWASANGKA 741404</t>
  </si>
  <si>
    <t>MAWASANGKA TENGAH 741403</t>
  </si>
  <si>
    <t>MAWASANGKA TIMUR 741402</t>
  </si>
  <si>
    <t>SANGIA WAMBULU 741407</t>
  </si>
  <si>
    <t>TALAGA RAYA 741405</t>
  </si>
  <si>
    <t>BONEGUNU 741003</t>
  </si>
  <si>
    <t>KAMBOWA 741002</t>
  </si>
  <si>
    <t>KULISUSU 741001</t>
  </si>
  <si>
    <t>KULISUSU BARAT 741004</t>
  </si>
  <si>
    <t>KULISUSU UTARA 741005</t>
  </si>
  <si>
    <t>WAKORUMBA UTARA 741006</t>
  </si>
  <si>
    <t>BANJARANYAR 320737</t>
  </si>
  <si>
    <t>BANJARSARI 320718</t>
  </si>
  <si>
    <t>BAREGBEG 320732</t>
  </si>
  <si>
    <t>CIAMIS 320701</t>
  </si>
  <si>
    <t>CIDOLOG 320705</t>
  </si>
  <si>
    <t>CIHAURBEUTI 320706</t>
  </si>
  <si>
    <t>CIJEUNGJING 320703</t>
  </si>
  <si>
    <t>CIKONENG 320702</t>
  </si>
  <si>
    <t>CIMARAGAS 320729</t>
  </si>
  <si>
    <t>CIPAKU 320711</t>
  </si>
  <si>
    <t>CISAGA 320730</t>
  </si>
  <si>
    <t>JATINAGARA 320712</t>
  </si>
  <si>
    <t>KAWALI 320709</t>
  </si>
  <si>
    <t>LAKBOK 320717</t>
  </si>
  <si>
    <t>LUMBUNG 320734</t>
  </si>
  <si>
    <t>PAMARICAN 320719</t>
  </si>
  <si>
    <t>PANAWANGAN 320710</t>
  </si>
  <si>
    <t>PANJALU 320708</t>
  </si>
  <si>
    <t>PANUMBANGAN 320707</t>
  </si>
  <si>
    <t>PURWADADI 320735</t>
  </si>
  <si>
    <t>RAJADESA 320713</t>
  </si>
  <si>
    <t>RANCAH 320715</t>
  </si>
  <si>
    <t>SADANANYA 320704</t>
  </si>
  <si>
    <t>SINDANGKASIH 320731</t>
  </si>
  <si>
    <t>SUKADANA 320714</t>
  </si>
  <si>
    <t>SUKAMANTRI 320733</t>
  </si>
  <si>
    <t>TAMBAKSARI 320716</t>
  </si>
  <si>
    <t>AGRABINTA 320322</t>
  </si>
  <si>
    <t>BOJONGPICUNG 320306</t>
  </si>
  <si>
    <t>CAMPAKA 320315</t>
  </si>
  <si>
    <t>CAMPAKAMULYA 320325</t>
  </si>
  <si>
    <t>CIANJUR 320301</t>
  </si>
  <si>
    <t>CIBEBER 320303</t>
  </si>
  <si>
    <t>CIBINONG 320320</t>
  </si>
  <si>
    <t>CIDAUN 320323</t>
  </si>
  <si>
    <t>CIJATI 320329</t>
  </si>
  <si>
    <t>CIKADU 320326</t>
  </si>
  <si>
    <t>CIKALONGKULON 320312</t>
  </si>
  <si>
    <t>CILAKU 320304</t>
  </si>
  <si>
    <t>CIPANAS 320328</t>
  </si>
  <si>
    <t>CIRANJANG 320305</t>
  </si>
  <si>
    <t>CUGENANG 320311</t>
  </si>
  <si>
    <t>GEKBRONG 320327</t>
  </si>
  <si>
    <t>HAURWANGI 320331</t>
  </si>
  <si>
    <t>KADUPANDAK 320317</t>
  </si>
  <si>
    <t>KARANGTENGAH 320307</t>
  </si>
  <si>
    <t>LELES 320330</t>
  </si>
  <si>
    <t>MANDE 320308</t>
  </si>
  <si>
    <t>NARINGGUL 320324</t>
  </si>
  <si>
    <t>PACET 320310</t>
  </si>
  <si>
    <t>PAGELARAN 320318</t>
  </si>
  <si>
    <t>PASIRKUDA 320332</t>
  </si>
  <si>
    <t>SINDANGBARANG 320321</t>
  </si>
  <si>
    <t>SUKALUYU 320309</t>
  </si>
  <si>
    <t>SUKANAGARA 320314</t>
  </si>
  <si>
    <t>SUKARESMI 320313</t>
  </si>
  <si>
    <t>TAKOKAK 320316</t>
  </si>
  <si>
    <t>TANGGEUNG 320319</t>
  </si>
  <si>
    <t>WARUNGKONDANG 320302</t>
  </si>
  <si>
    <t>ADIPALA 330103</t>
  </si>
  <si>
    <t>BANTARSARI 330120</t>
  </si>
  <si>
    <t>BINANGUN 330104</t>
  </si>
  <si>
    <t>CILACAP SELATAN 330121</t>
  </si>
  <si>
    <t>CILACAP TENGAH 330122</t>
  </si>
  <si>
    <t>CILACAP UTARA 330123</t>
  </si>
  <si>
    <t>CIMANGGU 330113</t>
  </si>
  <si>
    <t>CIPARI 330118</t>
  </si>
  <si>
    <t>DAYEUHLUHUR 330116</t>
  </si>
  <si>
    <t>GANDRUNGMANGU 330110</t>
  </si>
  <si>
    <t>JERUKLEGI 330108</t>
  </si>
  <si>
    <t>KAMPUNG LAUT 330124</t>
  </si>
  <si>
    <t>KARANGPUCUNG 330112</t>
  </si>
  <si>
    <t>KAWUNGANTEN 330109</t>
  </si>
  <si>
    <t>KEDUNGREJA 330101</t>
  </si>
  <si>
    <t>KESUGIHAN 330102</t>
  </si>
  <si>
    <t>KROYA 330106</t>
  </si>
  <si>
    <t>MAJENANG 330114</t>
  </si>
  <si>
    <t>MAOS 330107</t>
  </si>
  <si>
    <t>NUSAWUNGU 330105</t>
  </si>
  <si>
    <t>PATIMUAN 330119</t>
  </si>
  <si>
    <t>SAMPANG 330117</t>
  </si>
  <si>
    <t>SIDAREJA 330111</t>
  </si>
  <si>
    <t>WANAREJA 330115</t>
  </si>
  <si>
    <t>ARJAWINANGUN 320924</t>
  </si>
  <si>
    <t>ASTANAJAPURA 320910</t>
  </si>
  <si>
    <t>BABAKAN 320905</t>
  </si>
  <si>
    <t>BEBER 320913</t>
  </si>
  <si>
    <t>CILEDUG 320902</t>
  </si>
  <si>
    <t>CIWARINGIN 320926</t>
  </si>
  <si>
    <t>DEPOK 320931</t>
  </si>
  <si>
    <t>DUKUPUNTANG 320916</t>
  </si>
  <si>
    <t>GEBANG 320930</t>
  </si>
  <si>
    <t>GEGESIK 320928</t>
  </si>
  <si>
    <t>GEMPOL 320937</t>
  </si>
  <si>
    <t>GREGED 320938</t>
  </si>
  <si>
    <t>GUNUNG JATI 320921</t>
  </si>
  <si>
    <t>JAMBLANG 320940</t>
  </si>
  <si>
    <t>KALIWEDI 320929</t>
  </si>
  <si>
    <t>KAPETAKAN 320922</t>
  </si>
  <si>
    <t>KARANGSEMBUNG 320906</t>
  </si>
  <si>
    <t>KARANGWARENG 320934</t>
  </si>
  <si>
    <t>KEDAWUNG 320920</t>
  </si>
  <si>
    <t>KLANGENAN 320923</t>
  </si>
  <si>
    <t>LEMAHABANG 320907</t>
  </si>
  <si>
    <t>LOSARI 320903</t>
  </si>
  <si>
    <t>MUNDU 320912</t>
  </si>
  <si>
    <t>PABEDILAN 320904</t>
  </si>
  <si>
    <t>PABUARAN 320933</t>
  </si>
  <si>
    <t>PALIMANAN 320917</t>
  </si>
  <si>
    <t>PANGENAN 320911</t>
  </si>
  <si>
    <t>PANGURAGAN 320925</t>
  </si>
  <si>
    <t>PASALEMAN 320932</t>
  </si>
  <si>
    <t>PLERED 320936</t>
  </si>
  <si>
    <t>PLUMBON 320918</t>
  </si>
  <si>
    <t>SEDONG 320909</t>
  </si>
  <si>
    <t>SUMBER 320915</t>
  </si>
  <si>
    <t>SURANENGGALA 320939</t>
  </si>
  <si>
    <t>SUSUKAN 320927</t>
  </si>
  <si>
    <t>SUSUKAN LEBAK 320908</t>
  </si>
  <si>
    <t>TALUN 320914</t>
  </si>
  <si>
    <t>TENGAH TANI 320935</t>
  </si>
  <si>
    <t>WALED 320901</t>
  </si>
  <si>
    <t>WERU 320919</t>
  </si>
  <si>
    <t>BERAMPU 121113</t>
  </si>
  <si>
    <t>GUNUNG SITEMBER 121112</t>
  </si>
  <si>
    <t>LAE PARIRA 121111</t>
  </si>
  <si>
    <t>PARBULUAN 121110</t>
  </si>
  <si>
    <t>PEGAGAN HILIR 121109</t>
  </si>
  <si>
    <t>SIDIKALANG 121101</t>
  </si>
  <si>
    <t>SIEMPAT NEMPU 121104</t>
  </si>
  <si>
    <t>SIEMPAT NEMPU HILIR 121108</t>
  </si>
  <si>
    <t>SIEMPAT NEMPU HULU 121107</t>
  </si>
  <si>
    <t>SILAHISABUNGAN 121114</t>
  </si>
  <si>
    <t>SILIMA PUNGGA PUNGGA 121105</t>
  </si>
  <si>
    <t>SITINJO 121115</t>
  </si>
  <si>
    <t>SUMBUL 121102</t>
  </si>
  <si>
    <t>TANAH PINEM 121106</t>
  </si>
  <si>
    <t>TIGALINGGA 121103</t>
  </si>
  <si>
    <t>BOWOBADO 912803</t>
  </si>
  <si>
    <t>KAPIRAYA 912805</t>
  </si>
  <si>
    <t>TIGI 912801</t>
  </si>
  <si>
    <t>TIGI BARAT 912804</t>
  </si>
  <si>
    <t>TIGI TIMUR 912802</t>
  </si>
  <si>
    <t>BANGUN PURBA 120709</t>
  </si>
  <si>
    <t>BATANG KUIS 120727</t>
  </si>
  <si>
    <t>BERINGIN 120733</t>
  </si>
  <si>
    <t>DELI TUA 120722</t>
  </si>
  <si>
    <t>GALANG 120719</t>
  </si>
  <si>
    <t>GUNUNG MERIAH 120701</t>
  </si>
  <si>
    <t>HAMPARAN PERAK 120724</t>
  </si>
  <si>
    <t>KUTALIMBARU 120704</t>
  </si>
  <si>
    <t>LABUHAN DELI 120725</t>
  </si>
  <si>
    <t>LUBUK PAKAM 120728</t>
  </si>
  <si>
    <t>NAMORAMBE 120706</t>
  </si>
  <si>
    <t>PAGAR MERBAU 120731</t>
  </si>
  <si>
    <t>PANCUR BATU 120705</t>
  </si>
  <si>
    <t>PANTAI LABU 120732</t>
  </si>
  <si>
    <t>PATUMBAK 120721</t>
  </si>
  <si>
    <t>PERCUT SEI TUAN 120726</t>
  </si>
  <si>
    <t>SIBIRU-BIRU 120707</t>
  </si>
  <si>
    <t>SIBOLANGIT 120703</t>
  </si>
  <si>
    <t>STM HILIR 120708</t>
  </si>
  <si>
    <t>STM HULU 120720</t>
  </si>
  <si>
    <t>SUNGGAL 120723</t>
  </si>
  <si>
    <t>TANJUNG MORAWA 120702</t>
  </si>
  <si>
    <t>BONANG 332112</t>
  </si>
  <si>
    <t>DEMAK 332111</t>
  </si>
  <si>
    <t>DEMPET 332107</t>
  </si>
  <si>
    <t>GAJAH 332108</t>
  </si>
  <si>
    <t>GUNTUR 332103</t>
  </si>
  <si>
    <t>KARANGANYAR 332109</t>
  </si>
  <si>
    <t>KARANGAWEN 332102</t>
  </si>
  <si>
    <t>KARANGTENGAH 332105</t>
  </si>
  <si>
    <t>KEBONAGUNG 332114</t>
  </si>
  <si>
    <t>MIJEN 332110</t>
  </si>
  <si>
    <t>MRANGGEN 332101</t>
  </si>
  <si>
    <t>SAYUNG 332104</t>
  </si>
  <si>
    <t>WEDUNG 332113</t>
  </si>
  <si>
    <t>WONOSALAM 332106</t>
  </si>
  <si>
    <t>ASAM JUJUHAN 131010</t>
  </si>
  <si>
    <t>KOTO BARU 131001</t>
  </si>
  <si>
    <t>KOTO BESAR 131011</t>
  </si>
  <si>
    <t>KOTO SALAK 131007</t>
  </si>
  <si>
    <t>PADANG LAWEH 131009</t>
  </si>
  <si>
    <t>PULAU PUNJUNG 131002</t>
  </si>
  <si>
    <t>SEMBILAN KOTO 131005</t>
  </si>
  <si>
    <t>SITIUNG 131004</t>
  </si>
  <si>
    <t>SUNGAI RUMBAI 131003</t>
  </si>
  <si>
    <t>TIMPEH 131006</t>
  </si>
  <si>
    <t>TIUMANG 131008</t>
  </si>
  <si>
    <t>DOGIYAI 912610</t>
  </si>
  <si>
    <t>KAMU 912601</t>
  </si>
  <si>
    <t>KAMU SELATAN 912607</t>
  </si>
  <si>
    <t>KAMU TIMUR 912608</t>
  </si>
  <si>
    <t>KAMU UTARA 912604</t>
  </si>
  <si>
    <t>MAPIA 912602</t>
  </si>
  <si>
    <t>MAPIA BARAT 912606</t>
  </si>
  <si>
    <t>MAPIA TENGAH 912609</t>
  </si>
  <si>
    <t>PIYAIYE 912603</t>
  </si>
  <si>
    <t>SUKIKAI SELATAN 912605</t>
  </si>
  <si>
    <t>DOMPU 520501</t>
  </si>
  <si>
    <t>HU'U 520503</t>
  </si>
  <si>
    <t>KEMPO 520502</t>
  </si>
  <si>
    <t>KILO 520504</t>
  </si>
  <si>
    <t>MANGGALEWA 520507</t>
  </si>
  <si>
    <t>PAJO 520508</t>
  </si>
  <si>
    <t>PEKAT 520506</t>
  </si>
  <si>
    <t>WOJA 520505</t>
  </si>
  <si>
    <t>BALAESANG 720312</t>
  </si>
  <si>
    <t>BALAESANG TANJUNG 720331</t>
  </si>
  <si>
    <t>BANAWA 720308</t>
  </si>
  <si>
    <t>BANAWA SELATAN 720318</t>
  </si>
  <si>
    <t>BANAWA TENGAH 720327</t>
  </si>
  <si>
    <t>DAMPELAS 720306</t>
  </si>
  <si>
    <t>LABUAN 720309</t>
  </si>
  <si>
    <t>PINEMBANI 720321</t>
  </si>
  <si>
    <t>RIO PAKAVA 720304</t>
  </si>
  <si>
    <t>SINDUE 720310</t>
  </si>
  <si>
    <t>SINDUE TOBATA 720325</t>
  </si>
  <si>
    <t>SINDUE TOMBUSABORA 720324</t>
  </si>
  <si>
    <t>SIRENJA 720311</t>
  </si>
  <si>
    <t>SOJOL 720314</t>
  </si>
  <si>
    <t>SOJOL UTARA 720330</t>
  </si>
  <si>
    <t>TANANTOVEA 720319</t>
  </si>
  <si>
    <t>LINTANG KANAN 161105</t>
  </si>
  <si>
    <t>MUARA PINANG 161101</t>
  </si>
  <si>
    <t>PASEMAH AIR KERUH 161107</t>
  </si>
  <si>
    <t>PENDOPO 161102</t>
  </si>
  <si>
    <t>PENDOPO BARAT 161110</t>
  </si>
  <si>
    <t>SALING 161109</t>
  </si>
  <si>
    <t>SIKAP DALAM 161108</t>
  </si>
  <si>
    <t>TALANG PADANG 161106</t>
  </si>
  <si>
    <t>TEBING TINGGI 161104</t>
  </si>
  <si>
    <t>ULU MUSI 161103</t>
  </si>
  <si>
    <t>DETUKELI 530815</t>
  </si>
  <si>
    <t>DETUSOKO 530806</t>
  </si>
  <si>
    <t>ENDE 530803</t>
  </si>
  <si>
    <t>ENDE SELATAN 530804</t>
  </si>
  <si>
    <t>ENDE TENGAH 530819</t>
  </si>
  <si>
    <t>ENDE TIMUR 530820</t>
  </si>
  <si>
    <t>ENDE UTARA 530818</t>
  </si>
  <si>
    <t>KELIMUTU 530814</t>
  </si>
  <si>
    <t>KOTA BARU 530813</t>
  </si>
  <si>
    <t>LEPEMBUSU KELISOKE 530821</t>
  </si>
  <si>
    <t>LIO TIMUR 530812</t>
  </si>
  <si>
    <t>MAUKARO 530811</t>
  </si>
  <si>
    <t>MAUROLE 530810</t>
  </si>
  <si>
    <t>NANGAPANDA 530801</t>
  </si>
  <si>
    <t>NDONA 530805</t>
  </si>
  <si>
    <t>NDONA TIMUR 530816</t>
  </si>
  <si>
    <t>NDORI 530817</t>
  </si>
  <si>
    <t>PULAU ENDE 530802</t>
  </si>
  <si>
    <t>WEWARIA 530807</t>
  </si>
  <si>
    <t>WOLOJITA 530809</t>
  </si>
  <si>
    <t>WOLOWARU 530808</t>
  </si>
  <si>
    <t>ALLA 731605</t>
  </si>
  <si>
    <t>ANGGERAJA 731604</t>
  </si>
  <si>
    <t>BARAKA 731603</t>
  </si>
  <si>
    <t>BAROKO 731612</t>
  </si>
  <si>
    <t>BUNGIN 731606</t>
  </si>
  <si>
    <t>BUNTU BATU 731610</t>
  </si>
  <si>
    <t>CENDANA 731607</t>
  </si>
  <si>
    <t>CURIO 731608</t>
  </si>
  <si>
    <t>ENREKANG 731602</t>
  </si>
  <si>
    <t>MAIWA 731601</t>
  </si>
  <si>
    <t>MALUA 731609</t>
  </si>
  <si>
    <t>MASALLE 731611</t>
  </si>
  <si>
    <t>ARGUNI 920313</t>
  </si>
  <si>
    <t>BOMBERAY 920307</t>
  </si>
  <si>
    <t>FAK-FAK 920301</t>
  </si>
  <si>
    <t>FAK-FAK BARAT 920302</t>
  </si>
  <si>
    <t>FAK-FAK TENGAH 920305</t>
  </si>
  <si>
    <t>FAK-FAK TIMUR 920303</t>
  </si>
  <si>
    <t>FAKFAK TIMUR TENGAH 920312</t>
  </si>
  <si>
    <t>FURWAGI 920316</t>
  </si>
  <si>
    <t>KARAS 920306</t>
  </si>
  <si>
    <t>KAYAUNI 920315</t>
  </si>
  <si>
    <t>KOKAS 920304</t>
  </si>
  <si>
    <t>KRAMONGMONGGA 920308</t>
  </si>
  <si>
    <t>MBAHAMDANDARA 920314</t>
  </si>
  <si>
    <t>PARIWARI 920310</t>
  </si>
  <si>
    <t>TELUK PATIPI 920309</t>
  </si>
  <si>
    <t>TOMAGE 920317</t>
  </si>
  <si>
    <t>WARTUTIN 920311</t>
  </si>
  <si>
    <t>ADONARA 530617</t>
  </si>
  <si>
    <t>ADONARA BARAT 530608</t>
  </si>
  <si>
    <t>ADONARA TENGAH 530618</t>
  </si>
  <si>
    <t>ADONARA TIMUR 530610</t>
  </si>
  <si>
    <t>DEMON PAGONG 530614</t>
  </si>
  <si>
    <t>ILE BOLENG 530613</t>
  </si>
  <si>
    <t>ILE BURA 530616</t>
  </si>
  <si>
    <t>ILE MANDIRI 530604</t>
  </si>
  <si>
    <t>KELUBAGOLIT 530611</t>
  </si>
  <si>
    <t>LARANTUKA 530603</t>
  </si>
  <si>
    <t>LEWOLEMA 530615</t>
  </si>
  <si>
    <t>SOLOR BARAT 530606</t>
  </si>
  <si>
    <t>SOLOR SELATAN 530619</t>
  </si>
  <si>
    <t>SOLOR TIMUR 530607</t>
  </si>
  <si>
    <t>TANJUNG BUNGA 530605</t>
  </si>
  <si>
    <t>TITEHENA 530602</t>
  </si>
  <si>
    <t>WITIHAMA 530612</t>
  </si>
  <si>
    <t>WOTAN ULUMANDO 530609</t>
  </si>
  <si>
    <t>WULANGGITANG 530601</t>
  </si>
  <si>
    <t>BANJARWANGI 320523</t>
  </si>
  <si>
    <t>BANYURESMI 320506</t>
  </si>
  <si>
    <t>BAYONGBONG 320517</t>
  </si>
  <si>
    <t>BL. LIMBANGAN 320538</t>
  </si>
  <si>
    <t>BUNGBULANG 320531</t>
  </si>
  <si>
    <t>CARINGIN 320536</t>
  </si>
  <si>
    <t>CIBALONG 320529</t>
  </si>
  <si>
    <t>CIBATU 320512</t>
  </si>
  <si>
    <t>CIBIUK 320540</t>
  </si>
  <si>
    <t>CIGEDUG 320518</t>
  </si>
  <si>
    <t>CIHURIP 320525</t>
  </si>
  <si>
    <t>CIKAJANG 320522</t>
  </si>
  <si>
    <t>CIKELET 320530</t>
  </si>
  <si>
    <t>CILAWU 320519</t>
  </si>
  <si>
    <t>CISEWU 320535</t>
  </si>
  <si>
    <t>CISOMPET 320528</t>
  </si>
  <si>
    <t>CISURUPAN 320520</t>
  </si>
  <si>
    <t>GARUT KOTA 320501</t>
  </si>
  <si>
    <t>KADUNGORA 320510</t>
  </si>
  <si>
    <t>KARANGPAWITAN 320502</t>
  </si>
  <si>
    <t>KARANGTENGAH 320516</t>
  </si>
  <si>
    <t>KERSAMANAH 320513</t>
  </si>
  <si>
    <t>LELES 320509</t>
  </si>
  <si>
    <t>LEUWIGOONG 320511</t>
  </si>
  <si>
    <t>MALANGBONG 320514</t>
  </si>
  <si>
    <t>MEKARMUKTI 320532</t>
  </si>
  <si>
    <t>PAKENJENG 320533</t>
  </si>
  <si>
    <t>PAMEUNGPEUK 320527</t>
  </si>
  <si>
    <t>PAMULIHAN 320534</t>
  </si>
  <si>
    <t>PANGATIKAN 320541</t>
  </si>
  <si>
    <t>PASIRWANGI 320508</t>
  </si>
  <si>
    <t>PEUNDEUY 320526</t>
  </si>
  <si>
    <t>SAMARANG 320507</t>
  </si>
  <si>
    <t>SELAAWI 320539</t>
  </si>
  <si>
    <t>SINGAJAYA 320524</t>
  </si>
  <si>
    <t>SUCINARAJA 320542</t>
  </si>
  <si>
    <t>SUKARESMI 320521</t>
  </si>
  <si>
    <t>SUKAWENING 320515</t>
  </si>
  <si>
    <t>TALEGONG 320537</t>
  </si>
  <si>
    <t>TAROGONG KALER 320504</t>
  </si>
  <si>
    <t>TAROGONG KIDUL 320505</t>
  </si>
  <si>
    <t>WANARAJA 320503</t>
  </si>
  <si>
    <t>BLANGJERANGO 111309</t>
  </si>
  <si>
    <t>BLANGKEJEREN 111301</t>
  </si>
  <si>
    <t>BLANGPEGAYON 111306</t>
  </si>
  <si>
    <t>DABUN GELANG 111308</t>
  </si>
  <si>
    <t>KUTAPANJANG 111302</t>
  </si>
  <si>
    <t>PANTAN CUACA 111311</t>
  </si>
  <si>
    <t>PINING 111305</t>
  </si>
  <si>
    <t>PUTERI BETUNG 111307</t>
  </si>
  <si>
    <t>RIKIT GAIB 111303</t>
  </si>
  <si>
    <t>TERANGUN 111304</t>
  </si>
  <si>
    <t>TERIPE JAYA 111310</t>
  </si>
  <si>
    <t>BLAHBATUH 510402</t>
  </si>
  <si>
    <t>GIANYAR 510403</t>
  </si>
  <si>
    <t>PAYANGAN 510407</t>
  </si>
  <si>
    <t>SUKAWATI 510401</t>
  </si>
  <si>
    <t>TAMPAKSIRING 510404</t>
  </si>
  <si>
    <t>TEGALLALANG 510406</t>
  </si>
  <si>
    <t>UBUD 510405</t>
  </si>
  <si>
    <t>ASPARAGA 750121</t>
  </si>
  <si>
    <t>BATUDAA 750103</t>
  </si>
  <si>
    <t>BATUDAA PANTAI 750105</t>
  </si>
  <si>
    <t>BILATO 750123</t>
  </si>
  <si>
    <t>BILUHU 750120</t>
  </si>
  <si>
    <t>BOLIYOHUTO 750109</t>
  </si>
  <si>
    <t>BONGOMEME 750111</t>
  </si>
  <si>
    <t>DUNGALIYO 750124</t>
  </si>
  <si>
    <t>LIMBOTO 750101</t>
  </si>
  <si>
    <t>LIMBOTO BARAT 750117</t>
  </si>
  <si>
    <t>MOOTILANGO 750114</t>
  </si>
  <si>
    <t>PULUBALA 750116</t>
  </si>
  <si>
    <t>TABONGO 750119</t>
  </si>
  <si>
    <t>TALAGA JAYA 750122</t>
  </si>
  <si>
    <t>TELAGA 750102</t>
  </si>
  <si>
    <t>TELAGA BIRU 750110</t>
  </si>
  <si>
    <t>TIBAWA 750104</t>
  </si>
  <si>
    <t>TILANGO 750118</t>
  </si>
  <si>
    <t>TOLANGOHULA 750113</t>
  </si>
  <si>
    <t>ANGGREK 750503</t>
  </si>
  <si>
    <t>ATINGGOLA 750501</t>
  </si>
  <si>
    <t>BIAU 750510</t>
  </si>
  <si>
    <t>GENTUMA RAYA 750506</t>
  </si>
  <si>
    <t>KWANDANG 750502</t>
  </si>
  <si>
    <t>MONANO 750509</t>
  </si>
  <si>
    <t>PONELO KEPULAUAN 750508</t>
  </si>
  <si>
    <t>SUMALATA 750504</t>
  </si>
  <si>
    <t>SUMALATA TIMUR 750511</t>
  </si>
  <si>
    <t>TOLINGGULA 750505</t>
  </si>
  <si>
    <t>TOMOLITO 750507</t>
  </si>
  <si>
    <t>BAJENG 730602</t>
  </si>
  <si>
    <t>BAJENG BARAT 730618</t>
  </si>
  <si>
    <t>BAROMBONG 730612</t>
  </si>
  <si>
    <t>BIRINGBULU 730611</t>
  </si>
  <si>
    <t>BONTOLEMPANGANG 730615</t>
  </si>
  <si>
    <t>BONTOMARANNU 730606</t>
  </si>
  <si>
    <t>BONTONOMPO 730601</t>
  </si>
  <si>
    <t>BONTONOMPO SELATAN 730616</t>
  </si>
  <si>
    <t>BUNGAYA 730609</t>
  </si>
  <si>
    <t>MANUJU 730614</t>
  </si>
  <si>
    <t>PALANGGA 730607</t>
  </si>
  <si>
    <t>PARANGLOE 730605</t>
  </si>
  <si>
    <t>PARIGI 730617</t>
  </si>
  <si>
    <t>PATTALASANG 730613</t>
  </si>
  <si>
    <t>SOMBA UPU 730608</t>
  </si>
  <si>
    <t>TINGGIMONCONG 730604</t>
  </si>
  <si>
    <t>TOMBOLOPAO 730610</t>
  </si>
  <si>
    <t>TOMPOBULLU 730603</t>
  </si>
  <si>
    <t>BALONGPANGGANG 352502</t>
  </si>
  <si>
    <t>BENJENG 352504</t>
  </si>
  <si>
    <t>BUNGAH 352512</t>
  </si>
  <si>
    <t>CERME 352511</t>
  </si>
  <si>
    <t>DRIYOREJO 352515</t>
  </si>
  <si>
    <t>DUDUKSAMPEYAN 352505</t>
  </si>
  <si>
    <t>DUKUN 352501</t>
  </si>
  <si>
    <t>GRESIK 352516</t>
  </si>
  <si>
    <t>KEBOMAS 352514</t>
  </si>
  <si>
    <t>KEDAMEAN 352508</t>
  </si>
  <si>
    <t>MANYAR 352510</t>
  </si>
  <si>
    <t>MENGANTI 352513</t>
  </si>
  <si>
    <t>PANCENG 352503</t>
  </si>
  <si>
    <t>SANGKAPURA 352517</t>
  </si>
  <si>
    <t>SIDAYU 352509</t>
  </si>
  <si>
    <t>TAMBAK 352518</t>
  </si>
  <si>
    <t>UJUNGPANGKAH 352507</t>
  </si>
  <si>
    <t>WRINGINANOM 352506</t>
  </si>
  <si>
    <t>BRATI 331514</t>
  </si>
  <si>
    <t>GABUS 331508</t>
  </si>
  <si>
    <t>GEYER 331505</t>
  </si>
  <si>
    <t>GODONG 331516</t>
  </si>
  <si>
    <t>GROBOGAN 331512</t>
  </si>
  <si>
    <t>GUBUG 331517</t>
  </si>
  <si>
    <t>KARANGRAYUNG 331502</t>
  </si>
  <si>
    <t>KEDUNGJATI 331501</t>
  </si>
  <si>
    <t>KLAMBU 331515</t>
  </si>
  <si>
    <t>KRADENAN 331507</t>
  </si>
  <si>
    <t>NGARINGAN 331509</t>
  </si>
  <si>
    <t>PENAWANGAN 331503</t>
  </si>
  <si>
    <t>PULOKULON 331506</t>
  </si>
  <si>
    <t>PURWODADI 331513</t>
  </si>
  <si>
    <t>TANGGUNGHARJO 331519</t>
  </si>
  <si>
    <t>TAWANGHARJO 331511</t>
  </si>
  <si>
    <t>TEGOWANU 331518</t>
  </si>
  <si>
    <t>TOROH 331504</t>
  </si>
  <si>
    <t>WIROSARI 331510</t>
  </si>
  <si>
    <t>DAMANG BATU 621008</t>
  </si>
  <si>
    <t>KAHAYAN HULU UTARA 621004</t>
  </si>
  <si>
    <t>KURUN 621002</t>
  </si>
  <si>
    <t>MAHUNING RAYA 621011</t>
  </si>
  <si>
    <t>MANUHING 621006</t>
  </si>
  <si>
    <t>MIHING RAYA 621007</t>
  </si>
  <si>
    <t>MIRI MANASA 621009</t>
  </si>
  <si>
    <t>RUNGAN 621005</t>
  </si>
  <si>
    <t>RUNGAN BARAT 621012</t>
  </si>
  <si>
    <t>RUNGAN HULU 621010</t>
  </si>
  <si>
    <t>SEPANG SIMIN 621001</t>
  </si>
  <si>
    <t>TEWAH 621003</t>
  </si>
  <si>
    <t>GEDANGSARI 340314</t>
  </si>
  <si>
    <t>GIRISUBO 340316</t>
  </si>
  <si>
    <t>KARANGMOJO 340309</t>
  </si>
  <si>
    <t>NGAWEN 340313</t>
  </si>
  <si>
    <t>NGLIPAR 340302</t>
  </si>
  <si>
    <t>PALIYAN 340305</t>
  </si>
  <si>
    <t>PANGGANG 340306</t>
  </si>
  <si>
    <t>PATUK 340304</t>
  </si>
  <si>
    <t>PLAYEN 340303</t>
  </si>
  <si>
    <t>PONJONG 340310</t>
  </si>
  <si>
    <t>PURWOSARI 340318</t>
  </si>
  <si>
    <t>RONGKOP 340311</t>
  </si>
  <si>
    <t>SAPTOSARI 340315</t>
  </si>
  <si>
    <t>SEMANU 340308</t>
  </si>
  <si>
    <t>SEMIN 340312</t>
  </si>
  <si>
    <t>TANJUNGSARI 340317</t>
  </si>
  <si>
    <t>TEPUS 340307</t>
  </si>
  <si>
    <t>WONOSARI 340301</t>
  </si>
  <si>
    <t>IBU 820103</t>
  </si>
  <si>
    <t>IBU SELATAN 820108</t>
  </si>
  <si>
    <t>IBU UTARA 820107</t>
  </si>
  <si>
    <t>JAILOLO 820101</t>
  </si>
  <si>
    <t>JAILOLO SELATAN 820105</t>
  </si>
  <si>
    <t>LOLODA 820102</t>
  </si>
  <si>
    <t>SAHU 820104</t>
  </si>
  <si>
    <t>SAHU TIMUR 820109</t>
  </si>
  <si>
    <t>BACAN 820408</t>
  </si>
  <si>
    <t>BACAN BARAT 820409</t>
  </si>
  <si>
    <t>BACAN BARAT UTARA 820414</t>
  </si>
  <si>
    <t>BACAN SELATAN 820417</t>
  </si>
  <si>
    <t>BACAN TIMUR 820407</t>
  </si>
  <si>
    <t>BACAN TIMUR SELATAN 820421</t>
  </si>
  <si>
    <t>BACAN TIMUR TENGAH 820422</t>
  </si>
  <si>
    <t>GANE BARAT 820404</t>
  </si>
  <si>
    <t>GANE BARAT SELATAN 820423</t>
  </si>
  <si>
    <t>GANE BARAT UTARA 820424</t>
  </si>
  <si>
    <t>GANE TIMUR 820403</t>
  </si>
  <si>
    <t>GANE TIMUR SELATAN 820426</t>
  </si>
  <si>
    <t>GANE TIMUR TENGAH 820427</t>
  </si>
  <si>
    <t>KASIRUTA BARAT 820415</t>
  </si>
  <si>
    <t>KASIRUTA TIMUR 820416</t>
  </si>
  <si>
    <t>KAYOA 820402</t>
  </si>
  <si>
    <t>KAYOA BARAT 820411</t>
  </si>
  <si>
    <t>KAYOA SELATAN 820412</t>
  </si>
  <si>
    <t>KAYOA UTARA 820413</t>
  </si>
  <si>
    <t>KEPULAUAN BOTANGLOMANG 820418</t>
  </si>
  <si>
    <t>KEPULAUAN JORONGA 820425</t>
  </si>
  <si>
    <t>MAKIAN BARAT 820410</t>
  </si>
  <si>
    <t>MANDIOLI SELATAN 820419</t>
  </si>
  <si>
    <t>MANDIOLI UTARA 820420</t>
  </si>
  <si>
    <t>OBI 820406</t>
  </si>
  <si>
    <t>OBI BARAT 820428</t>
  </si>
  <si>
    <t>OBI SELATAN 820405</t>
  </si>
  <si>
    <t>OBI TIMUR 820429</t>
  </si>
  <si>
    <t>OBI UTARA 820430</t>
  </si>
  <si>
    <t>PULAU MAKIAN 820401</t>
  </si>
  <si>
    <t>PATANI 820202</t>
  </si>
  <si>
    <t>PATANI BARAT 820208</t>
  </si>
  <si>
    <t>PATANI TIMUR 820210</t>
  </si>
  <si>
    <t>PATANI UTARA 820206</t>
  </si>
  <si>
    <t>PULAU GEBE 820203</t>
  </si>
  <si>
    <t>WEDA 820201</t>
  </si>
  <si>
    <t>WEDA SELATAN 820205</t>
  </si>
  <si>
    <t>WEDA TENGAH 820207</t>
  </si>
  <si>
    <t>WEDA TIMUR 820209</t>
  </si>
  <si>
    <t>WEDA UTARA 820204</t>
  </si>
  <si>
    <t>KOTA MABA 820610</t>
  </si>
  <si>
    <t>MABA 820602</t>
  </si>
  <si>
    <t>MABA SELATAN 820603</t>
  </si>
  <si>
    <t>MABA TENGAH 820608</t>
  </si>
  <si>
    <t>MABA UTARA 820609</t>
  </si>
  <si>
    <t>WASILE 820601</t>
  </si>
  <si>
    <t>WASILE SELATAN 820604</t>
  </si>
  <si>
    <t>WASILE TENGAH 820605</t>
  </si>
  <si>
    <t>WASILE TIMUR 820607</t>
  </si>
  <si>
    <t>WASILE UTARA 820606</t>
  </si>
  <si>
    <t>GALELA 820304</t>
  </si>
  <si>
    <t>GALELA BARAT 820314</t>
  </si>
  <si>
    <t>GALELA SELATAN 820316</t>
  </si>
  <si>
    <t>GALELA UTARA 820315</t>
  </si>
  <si>
    <t>KAO 820307</t>
  </si>
  <si>
    <t>KAO BARAT 820321</t>
  </si>
  <si>
    <t>KAO TELUK 820322</t>
  </si>
  <si>
    <t>KAO UTARA 820320</t>
  </si>
  <si>
    <t>LOLODA KEPULAUAN 820319</t>
  </si>
  <si>
    <t>LOLODA UTARA 820309</t>
  </si>
  <si>
    <t>MALIFUT 820308</t>
  </si>
  <si>
    <t>TOBELO 820305</t>
  </si>
  <si>
    <t>TOBELO BARAT 820313</t>
  </si>
  <si>
    <t>TOBELO SELATAN 820306</t>
  </si>
  <si>
    <t>TOBELO TENGAH 820311</t>
  </si>
  <si>
    <t>TOBELO TIMUR 820312</t>
  </si>
  <si>
    <t>TOBELO UTARA 820310</t>
  </si>
  <si>
    <t>ANGKINANG 630604</t>
  </si>
  <si>
    <t>DAHA BARAT 630611</t>
  </si>
  <si>
    <t>DAHA SELATAN 630607</t>
  </si>
  <si>
    <t>DAHA UTARA 630608</t>
  </si>
  <si>
    <t>KALUMPANG 630609</t>
  </si>
  <si>
    <t>KANDANGAN 630605</t>
  </si>
  <si>
    <t>LOKSADO 630610</t>
  </si>
  <si>
    <t>PADANG BATUNG 630602</t>
  </si>
  <si>
    <t>SIMPUR 630606</t>
  </si>
  <si>
    <t>SUNGAI RAYA 630601</t>
  </si>
  <si>
    <t>TELAGA LANGSAT 630603</t>
  </si>
  <si>
    <t>BARABAI 630706</t>
  </si>
  <si>
    <t>BATANG ALAI SELATAN 630707</t>
  </si>
  <si>
    <t>BATANG ALAI TIMUR 630710</t>
  </si>
  <si>
    <t>BATANG ALAI UTARA 630708</t>
  </si>
  <si>
    <t>BATU BENAWA 630702</t>
  </si>
  <si>
    <t>HANTAKAN 630709</t>
  </si>
  <si>
    <t>HARUYAN 630701</t>
  </si>
  <si>
    <t>LABUAN AMAS SELATAN 630703</t>
  </si>
  <si>
    <t>LABUAN AMAS UTARA 630704</t>
  </si>
  <si>
    <t>LIMPASU 630711</t>
  </si>
  <si>
    <t>PANDAWAN 630705</t>
  </si>
  <si>
    <t>AMUNTAI SELATAN 630804</t>
  </si>
  <si>
    <t>AMUNTAI TENGAH 630805</t>
  </si>
  <si>
    <t>AMUNTAI UTARA 630806</t>
  </si>
  <si>
    <t>BABIRIK 630802</t>
  </si>
  <si>
    <t>BANJANG 630807</t>
  </si>
  <si>
    <t>DANAU PANGGANG 630801</t>
  </si>
  <si>
    <t>HAUR GADING 630808</t>
  </si>
  <si>
    <t>PAMINGGIR 630809</t>
  </si>
  <si>
    <t>SUNGAI PANDAN 630803</t>
  </si>
  <si>
    <t>SUNGAI TABUKAN 630810</t>
  </si>
  <si>
    <t>BAKTIRAJA 121603</t>
  </si>
  <si>
    <t>DOLOK SANGGUL 121606</t>
  </si>
  <si>
    <t>LINTONG NIHUTA 121605</t>
  </si>
  <si>
    <t>ONAN GANJANG 121608</t>
  </si>
  <si>
    <t>PAKKAT 121609</t>
  </si>
  <si>
    <t>PARANGINAN 121604</t>
  </si>
  <si>
    <t>PARLILITAN 121601</t>
  </si>
  <si>
    <t>POLLUNG 121602</t>
  </si>
  <si>
    <t>SIJAMAPOLANG 121607</t>
  </si>
  <si>
    <t>TARABINTANG 121610</t>
  </si>
  <si>
    <t>BATANG TUAKA 140411</t>
  </si>
  <si>
    <t>CONCONG 140418</t>
  </si>
  <si>
    <t>ENOK 140402</t>
  </si>
  <si>
    <t>GAUNG 140412</t>
  </si>
  <si>
    <t>GAUNG ANAK SERKA 140406</t>
  </si>
  <si>
    <t>KATEMAN 140408</t>
  </si>
  <si>
    <t>KEMPAS 140419</t>
  </si>
  <si>
    <t>KEMUNING 140414</t>
  </si>
  <si>
    <t>KERITANG 140409</t>
  </si>
  <si>
    <t>KUALA INDRAGIRI 140403</t>
  </si>
  <si>
    <t>MANDAH 140407</t>
  </si>
  <si>
    <t>PELANGIRAN 140415</t>
  </si>
  <si>
    <t>PULAU BURUNG 140417</t>
  </si>
  <si>
    <t>RETEH 140401</t>
  </si>
  <si>
    <t>SUNGAI BATANG 140420</t>
  </si>
  <si>
    <t>TANAH MERAH 140410</t>
  </si>
  <si>
    <t>TELUK BELENGKONG 140416</t>
  </si>
  <si>
    <t>TEMBILAHAN 140404</t>
  </si>
  <si>
    <t>TEMBILAHAN HULU 140413</t>
  </si>
  <si>
    <t>TEMPULING 140405</t>
  </si>
  <si>
    <t>BATANG CENAKU 140207</t>
  </si>
  <si>
    <t>BATANG GANGSAL 140208</t>
  </si>
  <si>
    <t>BATANG PERANAP 140214</t>
  </si>
  <si>
    <t>KELAYANG 140203</t>
  </si>
  <si>
    <t>KUALA CENAKU 140210</t>
  </si>
  <si>
    <t>LIRIK 140209</t>
  </si>
  <si>
    <t>LUBUK BATU JAYA 140212</t>
  </si>
  <si>
    <t>PASIR PENYU 140204</t>
  </si>
  <si>
    <t>PERANAP 140205</t>
  </si>
  <si>
    <t>RAKIT KULIM 140213</t>
  </si>
  <si>
    <t>RENGAT 140201</t>
  </si>
  <si>
    <t>RENGAT BARAT 140202</t>
  </si>
  <si>
    <t>SIBERIDA 140206</t>
  </si>
  <si>
    <t>SUNGAI LALA 140211</t>
  </si>
  <si>
    <t>ANJATAN 321223</t>
  </si>
  <si>
    <t>ARAHAN 321219</t>
  </si>
  <si>
    <t>BALONGAN 321214</t>
  </si>
  <si>
    <t>BANGODUA 321206</t>
  </si>
  <si>
    <t>BONGAS 321222</t>
  </si>
  <si>
    <t>CANTIGI 321217</t>
  </si>
  <si>
    <t>CIKEDUNG 321204</t>
  </si>
  <si>
    <t>GABUSWETAN 321203</t>
  </si>
  <si>
    <t>GANTAR 321225</t>
  </si>
  <si>
    <t>HAURGEULIS 321201</t>
  </si>
  <si>
    <t>INDRAMAYU 321215</t>
  </si>
  <si>
    <t>JATIBARANG 321213</t>
  </si>
  <si>
    <t>JUNTINYUAT 321211</t>
  </si>
  <si>
    <t>KANDANGHAUR 321221</t>
  </si>
  <si>
    <t>KARANGAMPEL 321210</t>
  </si>
  <si>
    <t>KEDOKAN BUNDER 321228</t>
  </si>
  <si>
    <t>KERTASEMAYA 321208</t>
  </si>
  <si>
    <t>KRANGKENG 321209</t>
  </si>
  <si>
    <t>KROYA 321202</t>
  </si>
  <si>
    <t>LELEA 321205</t>
  </si>
  <si>
    <t>LOHBENER 321218</t>
  </si>
  <si>
    <t>LOSARANG 321220</t>
  </si>
  <si>
    <t>PASEKAN 321229</t>
  </si>
  <si>
    <t>PATROL 321231</t>
  </si>
  <si>
    <t>SINDANG 321216</t>
  </si>
  <si>
    <t>SLIYEG 321212</t>
  </si>
  <si>
    <t>SUKAGUMIWANG 321227</t>
  </si>
  <si>
    <t>SUKRA 321224</t>
  </si>
  <si>
    <t>TRISI 321226</t>
  </si>
  <si>
    <t>TUKDANA 321230</t>
  </si>
  <si>
    <t>WIDASARI 321207</t>
  </si>
  <si>
    <t>AGISIGA 912705</t>
  </si>
  <si>
    <t>BIANDOGA 912704</t>
  </si>
  <si>
    <t>HITADIPA 912706</t>
  </si>
  <si>
    <t>HOMEYO 912702</t>
  </si>
  <si>
    <t>SUGAPA 912701</t>
  </si>
  <si>
    <t>TOMOSIGA 912708</t>
  </si>
  <si>
    <t>UGIMBA 912707</t>
  </si>
  <si>
    <t>WANDAI 912703</t>
  </si>
  <si>
    <t>AIRU 910316</t>
  </si>
  <si>
    <t>DEMTA 910310</t>
  </si>
  <si>
    <t>DEPAPRE 910303</t>
  </si>
  <si>
    <t>EBUNGFAO 910312</t>
  </si>
  <si>
    <t>GRESI SELATAN 910318</t>
  </si>
  <si>
    <t>KAUREH 910311</t>
  </si>
  <si>
    <t>KEMTUK 910305</t>
  </si>
  <si>
    <t>KEMTUK GRESI 910306</t>
  </si>
  <si>
    <t>NAMBLUONG 910314</t>
  </si>
  <si>
    <t>NIMBOKRANG 910308</t>
  </si>
  <si>
    <t>NIMBORAN 910307</t>
  </si>
  <si>
    <t>RAVENI RARA 910317</t>
  </si>
  <si>
    <t>SENTANI 910301</t>
  </si>
  <si>
    <t>SENTANI BARAT 910304</t>
  </si>
  <si>
    <t>SENTANI TIMUR 910302</t>
  </si>
  <si>
    <t>UNURUM GUAY 910309</t>
  </si>
  <si>
    <t>WAIBU 910313</t>
  </si>
  <si>
    <t>YAPSI 910315</t>
  </si>
  <si>
    <t>YOKARI 910319</t>
  </si>
  <si>
    <t>ASOLOGAIMA 910204</t>
  </si>
  <si>
    <t>ASOLOKOBAL 910229</t>
  </si>
  <si>
    <t>ASOTIPO 910264</t>
  </si>
  <si>
    <t>BOLAKME 910215</t>
  </si>
  <si>
    <t>BPIRI 910262</t>
  </si>
  <si>
    <t>BUGI 910261</t>
  </si>
  <si>
    <t>HUBIKIAK 910244</t>
  </si>
  <si>
    <t>HUBIKOSI 910212</t>
  </si>
  <si>
    <t>IBELE 910245</t>
  </si>
  <si>
    <t>ITLAY HISAGE 910247</t>
  </si>
  <si>
    <t>KORAGI 910254</t>
  </si>
  <si>
    <t>KURULU 910203</t>
  </si>
  <si>
    <t>LIBAREK 910251</t>
  </si>
  <si>
    <t>MAIMA 910265</t>
  </si>
  <si>
    <t>MOLAGALOME 910256</t>
  </si>
  <si>
    <t>MULIAMA 910260</t>
  </si>
  <si>
    <t>MUSATFAK 910227</t>
  </si>
  <si>
    <t>NAPUA 910241</t>
  </si>
  <si>
    <t>PELEBAGA 910234</t>
  </si>
  <si>
    <t>PIRAMID 910259</t>
  </si>
  <si>
    <t>PISUGI 910253</t>
  </si>
  <si>
    <t>POPUGOBA 910266</t>
  </si>
  <si>
    <t>SIEPKOSI 910248</t>
  </si>
  <si>
    <t>SILO KARNO DOGA 910258</t>
  </si>
  <si>
    <t>TAELAREK 910246</t>
  </si>
  <si>
    <t>TAGIME 910255</t>
  </si>
  <si>
    <t>TAGINERI 910257</t>
  </si>
  <si>
    <t>TRIKORA 910240</t>
  </si>
  <si>
    <t>USILIMO 910249</t>
  </si>
  <si>
    <t>WADANGKU 910252</t>
  </si>
  <si>
    <t>WALAIK 910242</t>
  </si>
  <si>
    <t>WALELAGAMA 910225</t>
  </si>
  <si>
    <t>WAME 910267</t>
  </si>
  <si>
    <t>WAMENA 910201</t>
  </si>
  <si>
    <t>WELESI 910263</t>
  </si>
  <si>
    <t>WESAPUT 910268</t>
  </si>
  <si>
    <t>WITA WAYA 910250</t>
  </si>
  <si>
    <t>WOLO 910228</t>
  </si>
  <si>
    <t>WOUMA 910243</t>
  </si>
  <si>
    <t>YALENGGA 910235</t>
  </si>
  <si>
    <t>AJUNG 350917</t>
  </si>
  <si>
    <t>AMBULU 350912</t>
  </si>
  <si>
    <t>ARJASA 350922</t>
  </si>
  <si>
    <t>BALUNG 350910</t>
  </si>
  <si>
    <t>BANGSALSARI 350909</t>
  </si>
  <si>
    <t>GUMUKMAS 350904</t>
  </si>
  <si>
    <t>JELBUK 350925</t>
  </si>
  <si>
    <t>JENGGAWAH 350916</t>
  </si>
  <si>
    <t>JOMBANG 350901</t>
  </si>
  <si>
    <t>KALISAT 350927</t>
  </si>
  <si>
    <t>KALIWATES 350919</t>
  </si>
  <si>
    <t>KENCONG 350902</t>
  </si>
  <si>
    <t>LEDOKOMBO 350928</t>
  </si>
  <si>
    <t>MAYANG 350926</t>
  </si>
  <si>
    <t>MUMBULSARI 350923</t>
  </si>
  <si>
    <t>PAKUSARI 350924</t>
  </si>
  <si>
    <t>PANTI 350914</t>
  </si>
  <si>
    <t>PATRANG 350920</t>
  </si>
  <si>
    <t>PUGER 350908</t>
  </si>
  <si>
    <t>RAMBIPUJI 350913</t>
  </si>
  <si>
    <t>SEMBORO 350907</t>
  </si>
  <si>
    <t>SILO 350930</t>
  </si>
  <si>
    <t>SUKORAMBI 350915</t>
  </si>
  <si>
    <t>SUKOWONO 350929</t>
  </si>
  <si>
    <t>SUMBERBARU 350903</t>
  </si>
  <si>
    <t>SUMBERJAMBE 350931</t>
  </si>
  <si>
    <t>SUMBERSARI 350921</t>
  </si>
  <si>
    <t>TANGGUL 350906</t>
  </si>
  <si>
    <t>TEMPUREJO 350918</t>
  </si>
  <si>
    <t>UMBULSARI 350905</t>
  </si>
  <si>
    <t>WULUHAN 350911</t>
  </si>
  <si>
    <t>JEMBRANA 510105</t>
  </si>
  <si>
    <t>MELAYA 510104</t>
  </si>
  <si>
    <t>MENDOYO 510102</t>
  </si>
  <si>
    <t>NEGARA 510101</t>
  </si>
  <si>
    <t>PEKUTATAN 510103</t>
  </si>
  <si>
    <t>ARUNGKEKE 730409</t>
  </si>
  <si>
    <t>BANGKALA 730401</t>
  </si>
  <si>
    <t>BANGKALA BARAT 730406</t>
  </si>
  <si>
    <t>BATANG 730404</t>
  </si>
  <si>
    <t>BINAMU 730403</t>
  </si>
  <si>
    <t>BONTORAMBA 730407</t>
  </si>
  <si>
    <t>KELARA 730405</t>
  </si>
  <si>
    <t>RUMBIA 730410</t>
  </si>
  <si>
    <t>TAMALATEA 730402</t>
  </si>
  <si>
    <t>TAROWANG 730411</t>
  </si>
  <si>
    <t>TURATEA 730408</t>
  </si>
  <si>
    <t>BANGSRI 332008</t>
  </si>
  <si>
    <t>BATEALIT 332005</t>
  </si>
  <si>
    <t>DONOROJO 332016</t>
  </si>
  <si>
    <t>JEPARA 332006</t>
  </si>
  <si>
    <t>KALINYAMATAN 332013</t>
  </si>
  <si>
    <t>KARIMUN JAWA 332010</t>
  </si>
  <si>
    <t>KEDUNG 332001</t>
  </si>
  <si>
    <t>KELING 332009</t>
  </si>
  <si>
    <t>KEMBANG 332014</t>
  </si>
  <si>
    <t>MAYONG 332004</t>
  </si>
  <si>
    <t>MLONGGO 332007</t>
  </si>
  <si>
    <t>NALUMSARI 332012</t>
  </si>
  <si>
    <t>PAKIS AJI 332015</t>
  </si>
  <si>
    <t>PECANGAAN 332002</t>
  </si>
  <si>
    <t>TAHUNAN 332011</t>
  </si>
  <si>
    <t>WELAHAN 332003</t>
  </si>
  <si>
    <t>BANDARKEDUNGMULYO 351718</t>
  </si>
  <si>
    <t>BARENG 351704</t>
  </si>
  <si>
    <t>DIWEK 351708</t>
  </si>
  <si>
    <t>GUDO 351702</t>
  </si>
  <si>
    <t>JOGOROTO 351719</t>
  </si>
  <si>
    <t>JOMBANG 351709</t>
  </si>
  <si>
    <t>KABUH 351716</t>
  </si>
  <si>
    <t>KESAMBEN 351712</t>
  </si>
  <si>
    <t>KUDU 351717</t>
  </si>
  <si>
    <t>MEGALUH 351720</t>
  </si>
  <si>
    <t>MOJOAGUNG 351706</t>
  </si>
  <si>
    <t>MOJOWARNO 351707</t>
  </si>
  <si>
    <t>NGORO 351703</t>
  </si>
  <si>
    <t>NGUSIKAN 351721</t>
  </si>
  <si>
    <t>PERAK 351701</t>
  </si>
  <si>
    <t>PETERONGAN 351710</t>
  </si>
  <si>
    <t>PLANDAAN 351715</t>
  </si>
  <si>
    <t>PLOSO 351714</t>
  </si>
  <si>
    <t>SUMOBITO 351711</t>
  </si>
  <si>
    <t>TEMBELANG 351713</t>
  </si>
  <si>
    <t>WONOSALAM 351705</t>
  </si>
  <si>
    <t>BURUWAY 920802</t>
  </si>
  <si>
    <t>KAIMANA 920801</t>
  </si>
  <si>
    <t>KAMBRAU 920805</t>
  </si>
  <si>
    <t>TELUK ARGUNI ATAS 920803</t>
  </si>
  <si>
    <t>TELUK ARGUNI BAWAH 920806</t>
  </si>
  <si>
    <t>TELUK ETNA 920804</t>
  </si>
  <si>
    <t>YAMOR 920807</t>
  </si>
  <si>
    <t>BANGKINANG 140115</t>
  </si>
  <si>
    <t>BANGKINANG KOTA 140101</t>
  </si>
  <si>
    <t>GUNUNG SAHILAN 140120</t>
  </si>
  <si>
    <t>KAMPA 140117</t>
  </si>
  <si>
    <t>KAMPAR 140102</t>
  </si>
  <si>
    <t>KAMPAR KIRI 140107</t>
  </si>
  <si>
    <t>KAMPAR KIRI HILIR 140108</t>
  </si>
  <si>
    <t>KAMPAR KIRI HULU 140109</t>
  </si>
  <si>
    <t>KAMPAR KIRI TENGAH 140119</t>
  </si>
  <si>
    <t>KAMPAR UTARA 140118</t>
  </si>
  <si>
    <t>KOTO KAMPAR HULU 140121</t>
  </si>
  <si>
    <t>KUOK 140105</t>
  </si>
  <si>
    <t>PERHENTIAN RAJA 140116</t>
  </si>
  <si>
    <t>RUMBIO JAYA 140114</t>
  </si>
  <si>
    <t>SALO 140113</t>
  </si>
  <si>
    <t>SIAK HULU 140106</t>
  </si>
  <si>
    <t>TAMBANG 140103</t>
  </si>
  <si>
    <t>TAPUNG 140110</t>
  </si>
  <si>
    <t>TAPUNG HILIR 140111</t>
  </si>
  <si>
    <t>TAPUNG HULU 140112</t>
  </si>
  <si>
    <t>XIII KOTO KAMPAR 140104</t>
  </si>
  <si>
    <t>BASARANG 620308</t>
  </si>
  <si>
    <t>BATAGUH 620317</t>
  </si>
  <si>
    <t>DADAHUP 620316</t>
  </si>
  <si>
    <t>KAPUAS BARAT 620305</t>
  </si>
  <si>
    <t>KAPUAS HILIR 620302</t>
  </si>
  <si>
    <t>KAPUAS HULU 620312</t>
  </si>
  <si>
    <t>KAPUAS KUALA 620304</t>
  </si>
  <si>
    <t>KAPUAS MURUNG 620307</t>
  </si>
  <si>
    <t>KAPUAS TENGAH 620311</t>
  </si>
  <si>
    <t>KAPUAS TIMUR 620303</t>
  </si>
  <si>
    <t>MANDAU TALAWANG 620315</t>
  </si>
  <si>
    <t>MANTANGAI 620309</t>
  </si>
  <si>
    <t>PASAK TALAWANG 620314</t>
  </si>
  <si>
    <t>PULAU PETAK 620306</t>
  </si>
  <si>
    <t>SELAT 620301</t>
  </si>
  <si>
    <t>TAMBAN CATUR 620313</t>
  </si>
  <si>
    <t>TIMPAH 620310</t>
  </si>
  <si>
    <t>BADAU 610614</t>
  </si>
  <si>
    <t>BATANG LUPAR 610612</t>
  </si>
  <si>
    <t>BIKA 610602</t>
  </si>
  <si>
    <t>BOYAN TANJUNG 610619</t>
  </si>
  <si>
    <t>BUNUT HILIR 610605</t>
  </si>
  <si>
    <t>BUNUT HULU 610606</t>
  </si>
  <si>
    <t>EMBALOH HILIR 610603</t>
  </si>
  <si>
    <t>EMBALOH HULU 610604</t>
  </si>
  <si>
    <t>EMPANANG 610613</t>
  </si>
  <si>
    <t>HULU GURUNG 610608</t>
  </si>
  <si>
    <t>JONGKONG 610607</t>
  </si>
  <si>
    <t>KALIS 610618</t>
  </si>
  <si>
    <t>MENTEBAH 610620</t>
  </si>
  <si>
    <t>PENGKADAN 610621</t>
  </si>
  <si>
    <t>PURING KENCANA 610623</t>
  </si>
  <si>
    <t>PUTUSSIBAU SELATAN 610617</t>
  </si>
  <si>
    <t>PUTUSSIBAU UTARA 610601</t>
  </si>
  <si>
    <t>SEBERUANG 610611</t>
  </si>
  <si>
    <t>SELIMBAU 610609</t>
  </si>
  <si>
    <t>SEMITAU 610610</t>
  </si>
  <si>
    <t>SILAT HILIR 610615</t>
  </si>
  <si>
    <t>SILAT HULU 610616</t>
  </si>
  <si>
    <t>SUHAID 610622</t>
  </si>
  <si>
    <t>COLOMADU 331312</t>
  </si>
  <si>
    <t>GONDANGREJO 331313</t>
  </si>
  <si>
    <t>JATEN 331311</t>
  </si>
  <si>
    <t>JATIPURO 331301</t>
  </si>
  <si>
    <t>JATIYOSO 331302</t>
  </si>
  <si>
    <t>JENAWI 331317</t>
  </si>
  <si>
    <t>JUMANTONO 331304</t>
  </si>
  <si>
    <t>JUMAPOLO 331303</t>
  </si>
  <si>
    <t>KARANGANYAR 331309</t>
  </si>
  <si>
    <t>KARANGPANDAN 331308</t>
  </si>
  <si>
    <t>KEBAKKRAMAT 331314</t>
  </si>
  <si>
    <t>KERJO 331316</t>
  </si>
  <si>
    <t>MATESIH 331305</t>
  </si>
  <si>
    <t>MOJOGEDANG 331315</t>
  </si>
  <si>
    <t>NGARGOYOSO 331307</t>
  </si>
  <si>
    <t>TASIKMADU 331310</t>
  </si>
  <si>
    <t>TAWANGMANGU 331306</t>
  </si>
  <si>
    <t>ABANG 510705</t>
  </si>
  <si>
    <t>BEBANDEM 510706</t>
  </si>
  <si>
    <t>KARANGASEM 510704</t>
  </si>
  <si>
    <t>KUBU 510708</t>
  </si>
  <si>
    <t>MANGGIS 510703</t>
  </si>
  <si>
    <t>RENDANG 510701</t>
  </si>
  <si>
    <t>SELAT 510707</t>
  </si>
  <si>
    <t>SIDEMEN 510702</t>
  </si>
  <si>
    <t>BANYUSARI 321524</t>
  </si>
  <si>
    <t>BATUJAYA 321508</t>
  </si>
  <si>
    <t>CIAMPEL 321504</t>
  </si>
  <si>
    <t>CIBUAYA 321511</t>
  </si>
  <si>
    <t>CIKAMPEK 321513</t>
  </si>
  <si>
    <t>CILAMAYA KULON 321523</t>
  </si>
  <si>
    <t>CILAMAYA WETAN 321515</t>
  </si>
  <si>
    <t>CILEBAR 321530</t>
  </si>
  <si>
    <t>JATISARI 321514</t>
  </si>
  <si>
    <t>JAYAKERTA 321522</t>
  </si>
  <si>
    <t>KARAWANG BARAT 321501</t>
  </si>
  <si>
    <t>KARAWANG TIMUR 321526</t>
  </si>
  <si>
    <t>KLARI 321505</t>
  </si>
  <si>
    <t>KOTA BARU 321525</t>
  </si>
  <si>
    <t>KUTAWALUYA 321507</t>
  </si>
  <si>
    <t>LEMAHABANG 321519</t>
  </si>
  <si>
    <t>MAJALAYA 321521</t>
  </si>
  <si>
    <t>PAKISJAYA 321512</t>
  </si>
  <si>
    <t>PANGKALAN 321502</t>
  </si>
  <si>
    <t>PEDES 321510</t>
  </si>
  <si>
    <t>PURWASARI 321529</t>
  </si>
  <si>
    <t>RAWAMERTA 321518</t>
  </si>
  <si>
    <t>RENGASDENGKLOK 321506</t>
  </si>
  <si>
    <t>TEGALWARU 321528</t>
  </si>
  <si>
    <t>TELAGASARI 321517</t>
  </si>
  <si>
    <t>TELUKJAMBE BARAT 321527</t>
  </si>
  <si>
    <t>TELUKJAMBE TIMUR 321503</t>
  </si>
  <si>
    <t>TEMPURAN 321520</t>
  </si>
  <si>
    <t>TIRTAJAYA 321509</t>
  </si>
  <si>
    <t>TIRTAMULYA 321516</t>
  </si>
  <si>
    <t>BELAT 210212</t>
  </si>
  <si>
    <t>BURU 210206</t>
  </si>
  <si>
    <t>DURAI 210209</t>
  </si>
  <si>
    <t>KARIMUN 210203</t>
  </si>
  <si>
    <t>KUNDUR 210202</t>
  </si>
  <si>
    <t>KUNDUR BARAT 210208</t>
  </si>
  <si>
    <t>KUNDUR UTARA 210207</t>
  </si>
  <si>
    <t>MERAL 210204</t>
  </si>
  <si>
    <t>MERAL BARAT 210210</t>
  </si>
  <si>
    <t>MORO 210201</t>
  </si>
  <si>
    <t>TEBING 210205</t>
  </si>
  <si>
    <t>UNGAR 210211</t>
  </si>
  <si>
    <t>BARUSJAHE 120603</t>
  </si>
  <si>
    <t>BERASTAGI 120602</t>
  </si>
  <si>
    <t>DOLAT RAYAT 120614</t>
  </si>
  <si>
    <t>JUHAR 120607</t>
  </si>
  <si>
    <t>KABANJAHE 120601</t>
  </si>
  <si>
    <t>KUTABULUH 120613</t>
  </si>
  <si>
    <t>LAUBALENG 120609</t>
  </si>
  <si>
    <t>MARDINGDING 120610</t>
  </si>
  <si>
    <t>MERDEKA 120615</t>
  </si>
  <si>
    <t>MEREK 120605</t>
  </si>
  <si>
    <t>MUNTE 120606</t>
  </si>
  <si>
    <t>NAMAN TERAN 120616</t>
  </si>
  <si>
    <t>PAYUNG 120611</t>
  </si>
  <si>
    <t>SIMPANG EMPAT 120612</t>
  </si>
  <si>
    <t>TIGABINANGA 120608</t>
  </si>
  <si>
    <t>TIGANDERKET 120617</t>
  </si>
  <si>
    <t>TIGAPANAH 120604</t>
  </si>
  <si>
    <t>BUKIT RAYA 620613</t>
  </si>
  <si>
    <t>KAMIPANG 620601</t>
  </si>
  <si>
    <t>KATINGAN HILIR 620602</t>
  </si>
  <si>
    <t>KATINGAN HULU 620608</t>
  </si>
  <si>
    <t>KATINGAN KUALA 620610</t>
  </si>
  <si>
    <t>KATINGAN TENGAH 620605</t>
  </si>
  <si>
    <t>MARIKIT 620607</t>
  </si>
  <si>
    <t>MENDAWAI 620609</t>
  </si>
  <si>
    <t>PETAK MALAI 620612</t>
  </si>
  <si>
    <t>PULAU MALAN 620604</t>
  </si>
  <si>
    <t>SANAMAN MANTIKEI 620606</t>
  </si>
  <si>
    <t>TASIK PAYAWAN 620611</t>
  </si>
  <si>
    <t>TEWANG SANGALANG GARING 620603</t>
  </si>
  <si>
    <t>KAUR SELATAN 170405</t>
  </si>
  <si>
    <t>KAUR TENGAH 170404</t>
  </si>
  <si>
    <t>KAUR UTARA 170403</t>
  </si>
  <si>
    <t>KELAM TENGAH 170409</t>
  </si>
  <si>
    <t>KINAL 170401</t>
  </si>
  <si>
    <t>LUAS 170410</t>
  </si>
  <si>
    <t>LUNGKANG KULE 170413</t>
  </si>
  <si>
    <t>MAJE 170406</t>
  </si>
  <si>
    <t>MUARA SAHUNG 170411</t>
  </si>
  <si>
    <t>NASAL 170407</t>
  </si>
  <si>
    <t>PADANG GUCI HILIR 170414</t>
  </si>
  <si>
    <t>PADANG GUCI HULU 170415</t>
  </si>
  <si>
    <t>SEMIDANG GUMAY 170408</t>
  </si>
  <si>
    <t>TANJUNG KEMUNING 170402</t>
  </si>
  <si>
    <t>TETAP 170412</t>
  </si>
  <si>
    <t>KEPULAUAN KARIMATA 611106</t>
  </si>
  <si>
    <t>PULAU MAYA 611104</t>
  </si>
  <si>
    <t>SEPONTI 611105</t>
  </si>
  <si>
    <t>SIMPANG HILIR 611102</t>
  </si>
  <si>
    <t>SUKADANA 611101</t>
  </si>
  <si>
    <t>TELUK BATANG 611103</t>
  </si>
  <si>
    <t>ADIMULYO 330515</t>
  </si>
  <si>
    <t>ALIAN 330511</t>
  </si>
  <si>
    <t>AMBAL 330507</t>
  </si>
  <si>
    <t>AYAH 330501</t>
  </si>
  <si>
    <t>BONOROWO 330523</t>
  </si>
  <si>
    <t>BUAYAN 330502</t>
  </si>
  <si>
    <t>BULUSPESANTREN 330506</t>
  </si>
  <si>
    <t>GOMBONG 330519</t>
  </si>
  <si>
    <t>KARANGANYAR 330520</t>
  </si>
  <si>
    <t>KARANGGAYAM 330521</t>
  </si>
  <si>
    <t>KARANGSAMBUNG 330526</t>
  </si>
  <si>
    <t>KEBUMEN 330512</t>
  </si>
  <si>
    <t>KLIRONG 330505</t>
  </si>
  <si>
    <t>KUTOWINANGUN 330510</t>
  </si>
  <si>
    <t>KUWARASAN 330516</t>
  </si>
  <si>
    <t>MIRIT 330508</t>
  </si>
  <si>
    <t>PADURESO 330524</t>
  </si>
  <si>
    <t>PEJAGOAN 330513</t>
  </si>
  <si>
    <t>PETANAHAN 330504</t>
  </si>
  <si>
    <t>PONCOWARNO 330525</t>
  </si>
  <si>
    <t>PREMBUN 330509</t>
  </si>
  <si>
    <t>PURING 330503</t>
  </si>
  <si>
    <t>ROWOKELE 330517</t>
  </si>
  <si>
    <t>SADANG 330522</t>
  </si>
  <si>
    <t>SEMPOR 330518</t>
  </si>
  <si>
    <t>SRUWENG 330514</t>
  </si>
  <si>
    <t>BADAS 350626</t>
  </si>
  <si>
    <t>BANYAKAN 350622</t>
  </si>
  <si>
    <t>GAMPENGREJO 350612</t>
  </si>
  <si>
    <t>GROGOL 350613</t>
  </si>
  <si>
    <t>GURAH 350610</t>
  </si>
  <si>
    <t>KANDANGAN 350619</t>
  </si>
  <si>
    <t>KANDAT 350605</t>
  </si>
  <si>
    <t>KAYEN KIDUL 350624</t>
  </si>
  <si>
    <t>KEPUNG 350618</t>
  </si>
  <si>
    <t>KRAS 350603</t>
  </si>
  <si>
    <t>KUNJANG 350621</t>
  </si>
  <si>
    <t>MOJO 350602</t>
  </si>
  <si>
    <t>NGADILUWIH 350604</t>
  </si>
  <si>
    <t>NGANCAR 350607</t>
  </si>
  <si>
    <t>NGASEM 350625</t>
  </si>
  <si>
    <t>PAGU 350611</t>
  </si>
  <si>
    <t>PAPAR 350614</t>
  </si>
  <si>
    <t>PARE 350617</t>
  </si>
  <si>
    <t>PLEMAHAN 350616</t>
  </si>
  <si>
    <t>PLOSOKLATEN 350609</t>
  </si>
  <si>
    <t>PUNCU 350608</t>
  </si>
  <si>
    <t>PURWOASRI 350615</t>
  </si>
  <si>
    <t>RINGINREJO 350623</t>
  </si>
  <si>
    <t>SEMEN 350601</t>
  </si>
  <si>
    <t>TAROKAN 350620</t>
  </si>
  <si>
    <t>WATES 350606</t>
  </si>
  <si>
    <t>ARSO 911102</t>
  </si>
  <si>
    <t>ARSO BARAT 911108</t>
  </si>
  <si>
    <t>ARSO TIMUR 911106</t>
  </si>
  <si>
    <t>KAISENAR 911111</t>
  </si>
  <si>
    <t>MANNEM 911109</t>
  </si>
  <si>
    <t>SENGGI 911103</t>
  </si>
  <si>
    <t>SKANTO 911105</t>
  </si>
  <si>
    <t>TOWE 911107</t>
  </si>
  <si>
    <t>WARIS 911101</t>
  </si>
  <si>
    <t>WEB 911104</t>
  </si>
  <si>
    <t>YAFFI 911110</t>
  </si>
  <si>
    <t>BOJA 332407</t>
  </si>
  <si>
    <t>BRANGSONG 332409</t>
  </si>
  <si>
    <t>CEPIRING 332413</t>
  </si>
  <si>
    <t>GEMUH 332411</t>
  </si>
  <si>
    <t>KALIWUNGU 332408</t>
  </si>
  <si>
    <t>KALIWUNGU SELATAN 332420</t>
  </si>
  <si>
    <t>KANGKUNG 332417</t>
  </si>
  <si>
    <t>KENDAL 332415</t>
  </si>
  <si>
    <t>LIMBANGAN 332406</t>
  </si>
  <si>
    <t>NGAMPEL 332419</t>
  </si>
  <si>
    <t>PAGERUYUNG 332402</t>
  </si>
  <si>
    <t>PATEAN 332404</t>
  </si>
  <si>
    <t>PATEBON 332414</t>
  </si>
  <si>
    <t>PEGANDON 332410</t>
  </si>
  <si>
    <t>PLANTUNGAN 332401</t>
  </si>
  <si>
    <t>RINGINARUM 332418</t>
  </si>
  <si>
    <t>ROWOSARI 332416</t>
  </si>
  <si>
    <t>SINGOROJO 332405</t>
  </si>
  <si>
    <t>SUKOREJO 332403</t>
  </si>
  <si>
    <t>WELERI 332412</t>
  </si>
  <si>
    <t>BIARO 710907</t>
  </si>
  <si>
    <t>SIAU BARAT 710902</t>
  </si>
  <si>
    <t>SIAU BARAT SELATAN 710905</t>
  </si>
  <si>
    <t>SIAU BARAT UTARA 710908</t>
  </si>
  <si>
    <t>SIAU TENGAH 710909</t>
  </si>
  <si>
    <t>SIAU TIMUR 710901</t>
  </si>
  <si>
    <t>SIAU TIMUR SELATAN 710904</t>
  </si>
  <si>
    <t>TAGULANDANG 710903</t>
  </si>
  <si>
    <t>TAGULANDANG SELATAN 710910</t>
  </si>
  <si>
    <t>TAGULANDANG UTARA 710906</t>
  </si>
  <si>
    <t>BERMANI ILIR 170801</t>
  </si>
  <si>
    <t>KEBAWETAN 170806</t>
  </si>
  <si>
    <t>KEPAHIANG 170804</t>
  </si>
  <si>
    <t>MERIGI 170805</t>
  </si>
  <si>
    <t>MUARA KEMUMU 170808</t>
  </si>
  <si>
    <t>SEBERANG MUSI 170807</t>
  </si>
  <si>
    <t>TEBAT KARAI 170803</t>
  </si>
  <si>
    <t>UJAN MAS 170802</t>
  </si>
  <si>
    <t>JEMAJA 210506</t>
  </si>
  <si>
    <t>JEMAJA BARAT 210509</t>
  </si>
  <si>
    <t>JEMAJA TIMUR 210505</t>
  </si>
  <si>
    <t>PALMATAK 210502</t>
  </si>
  <si>
    <t>SIANTAN 210501</t>
  </si>
  <si>
    <t>SIANTAN SELATAN 210504</t>
  </si>
  <si>
    <t>SIANTAN TENGAH 210507</t>
  </si>
  <si>
    <t>SIANTAN TIMUR 210503</t>
  </si>
  <si>
    <t>SIANTAN UTARA 210508</t>
  </si>
  <si>
    <t>ARU SELATAN 810702</t>
  </si>
  <si>
    <t>ARU SELATAN TIMUR 810709</t>
  </si>
  <si>
    <t>ARU SELATAN UTARA 810710</t>
  </si>
  <si>
    <t>ARU TENGAH 810703</t>
  </si>
  <si>
    <t>ARU TENGAH SELATAN 810708</t>
  </si>
  <si>
    <t>ARU TENGAH TIMUR 810707</t>
  </si>
  <si>
    <t>ARU UTARA 810704</t>
  </si>
  <si>
    <t>ARU UTARA TIMUR BATULEY 810705</t>
  </si>
  <si>
    <t>PULAU-PULAU ARU 810701</t>
  </si>
  <si>
    <t>SIR-SIR 810706</t>
  </si>
  <si>
    <t>PAGAI SELATAN 130910</t>
  </si>
  <si>
    <t>PAGAI UTARA 130901</t>
  </si>
  <si>
    <t>SIBERUT BARAT 130905</t>
  </si>
  <si>
    <t>SIBERUT BARAT DAYA 130906</t>
  </si>
  <si>
    <t>SIBERUT SELATAN 130903</t>
  </si>
  <si>
    <t>SIBERUT TENGAH 130907</t>
  </si>
  <si>
    <t>SIBERUT UTARA 130904</t>
  </si>
  <si>
    <t>SIKAKAP 130909</t>
  </si>
  <si>
    <t>SIPORA SELATAN 130902</t>
  </si>
  <si>
    <t>SIPORA UTARA 130908</t>
  </si>
  <si>
    <t>MERBAU 141005</t>
  </si>
  <si>
    <t>PULAUMERBAU 141006</t>
  </si>
  <si>
    <t>RANGSANG 141003</t>
  </si>
  <si>
    <t>RANGSANG BARAT 141002</t>
  </si>
  <si>
    <t>RANGSANG PESISIR 141009</t>
  </si>
  <si>
    <t>TASIK PUTRI PUYU 141008</t>
  </si>
  <si>
    <t>TEBING TINGGI 141001</t>
  </si>
  <si>
    <t>TEBING TINGGI BARAT 141004</t>
  </si>
  <si>
    <t>TEBING TINGGI TIMUR 141007</t>
  </si>
  <si>
    <t>KENDAHE 710316</t>
  </si>
  <si>
    <t>KEPULAUAN MARORE 710325</t>
  </si>
  <si>
    <t>MANGANITU 710313</t>
  </si>
  <si>
    <t>MANGANITU SELATAN 710310</t>
  </si>
  <si>
    <t>NUSA TABUKAN 710309</t>
  </si>
  <si>
    <t>TABUKAN SELATAN 710315</t>
  </si>
  <si>
    <t>TABUKAN SELATAN TENGAH 710319</t>
  </si>
  <si>
    <t>TABUKAN SELATAN TENGGARA 710320</t>
  </si>
  <si>
    <t>TABUKAN TENGAH 710314</t>
  </si>
  <si>
    <t>TABUKAN UTARA 710308</t>
  </si>
  <si>
    <t>TAHUNA 710317</t>
  </si>
  <si>
    <t>TAHUNA BARAT 710323</t>
  </si>
  <si>
    <t>TAHUNA TIMUR 710324</t>
  </si>
  <si>
    <t>TAMAKO 710312</t>
  </si>
  <si>
    <t>TATOARENG 710311</t>
  </si>
  <si>
    <t>BENTENG 730101</t>
  </si>
  <si>
    <t>BONTOHARU 730102</t>
  </si>
  <si>
    <t>BONTOMANAI 730104</t>
  </si>
  <si>
    <t>BONTOMATENE 730103</t>
  </si>
  <si>
    <t>BONTOSIKUYU 730105</t>
  </si>
  <si>
    <t>BUKI 730111</t>
  </si>
  <si>
    <t>PASILAMBENA 730109</t>
  </si>
  <si>
    <t>PASIMARANNU 730107</t>
  </si>
  <si>
    <t>PASIMASUNGGU 730106</t>
  </si>
  <si>
    <t>PASIMASUNGGU TIMUR 730110</t>
  </si>
  <si>
    <t>TAKA BONERATE 730108</t>
  </si>
  <si>
    <t>MANGOLI BARAT 820506</t>
  </si>
  <si>
    <t>MANGOLI SELATAN 820512</t>
  </si>
  <si>
    <t>MANGOLI TENGAH 820511</t>
  </si>
  <si>
    <t>MANGOLI TIMUR 820501</t>
  </si>
  <si>
    <t>MANGOLI UTARA 820513</t>
  </si>
  <si>
    <t>MANGOLI UTARA TIMUR 820510</t>
  </si>
  <si>
    <t>SANANA 820502</t>
  </si>
  <si>
    <t>SANANA UTARA 820518</t>
  </si>
  <si>
    <t>SULABESI BARAT 820503</t>
  </si>
  <si>
    <t>SULABESI SELATAN 820509</t>
  </si>
  <si>
    <t>SULABESI TENGAH 820507</t>
  </si>
  <si>
    <t>SULABESI TIMUR 820508</t>
  </si>
  <si>
    <t>BEO 710402</t>
  </si>
  <si>
    <t>BEO SELATAN 710418</t>
  </si>
  <si>
    <t>BEO UTARA 710414</t>
  </si>
  <si>
    <t>DAMAU 710409</t>
  </si>
  <si>
    <t>ESSANG 710404</t>
  </si>
  <si>
    <t>ESSANG SELATAN 710419</t>
  </si>
  <si>
    <t>GEMEH 710408</t>
  </si>
  <si>
    <t>KABARUAN 710406</t>
  </si>
  <si>
    <t>KALONGAN 710412</t>
  </si>
  <si>
    <t>LIRUNG 710401</t>
  </si>
  <si>
    <t>MELONGUANE 710407</t>
  </si>
  <si>
    <t>MELONGUANE TIMUR 710416</t>
  </si>
  <si>
    <t>MIANGAS 710413</t>
  </si>
  <si>
    <t>MORONGE 710417</t>
  </si>
  <si>
    <t>NANUSA 710405</t>
  </si>
  <si>
    <t>PULUTAN 710415</t>
  </si>
  <si>
    <t>RAINIS 710403</t>
  </si>
  <si>
    <t>SALIBABU 710411</t>
  </si>
  <si>
    <t>TAMPAN' AMMA 710410</t>
  </si>
  <si>
    <t>ANGKAISERA 910504</t>
  </si>
  <si>
    <t>ANOTAUREI 910515</t>
  </si>
  <si>
    <t>KEPULAUAN AMBAI 910510</t>
  </si>
  <si>
    <t>KOSIWO 910506</t>
  </si>
  <si>
    <t>POOM 910505</t>
  </si>
  <si>
    <t>PULAU KURUDU 910513</t>
  </si>
  <si>
    <t>PULAU YERUI 910514</t>
  </si>
  <si>
    <t>RAIMBAWI 910508</t>
  </si>
  <si>
    <t>TELUK AMPIMOI 910509</t>
  </si>
  <si>
    <t>WINDESI 910512</t>
  </si>
  <si>
    <t>WONAWA 910511</t>
  </si>
  <si>
    <t>YAPEN BARAT 910502</t>
  </si>
  <si>
    <t>YAPEN SELATAN 910501</t>
  </si>
  <si>
    <t>YAPEN TIMUR 910503</t>
  </si>
  <si>
    <t>YAPEN UTARA 910507</t>
  </si>
  <si>
    <t>YAWAKUKAT 910516</t>
  </si>
  <si>
    <t>AIR HANGAT 150105</t>
  </si>
  <si>
    <t>AIR HANGAT BARAT 150121</t>
  </si>
  <si>
    <t>AIR HANGAT TIMUR 150111</t>
  </si>
  <si>
    <t>BATANG MERANGIN 150107</t>
  </si>
  <si>
    <t>BUKITKERMAN 150120</t>
  </si>
  <si>
    <t>DANAU KERINCI 150102</t>
  </si>
  <si>
    <t>DEPATI TUJUH 150117</t>
  </si>
  <si>
    <t>GUNUNG KERINCI 150106</t>
  </si>
  <si>
    <t>GUNUNG RAYA 150101</t>
  </si>
  <si>
    <t>GUNUNG TUJUH 150115</t>
  </si>
  <si>
    <t>KAYU ARO 150109</t>
  </si>
  <si>
    <t>KAYU ARO BARAT 150119</t>
  </si>
  <si>
    <t>KELILING DANAU 150108</t>
  </si>
  <si>
    <t>SITINJAU LAUT 150104</t>
  </si>
  <si>
    <t>SIULAK 150116</t>
  </si>
  <si>
    <t>SIULAK MUKAI 150118</t>
  </si>
  <si>
    <t>AIR UPAS 610421</t>
  </si>
  <si>
    <t>BENUA KAYONG 610418</t>
  </si>
  <si>
    <t>DELTA PAWAN 610416</t>
  </si>
  <si>
    <t>HULU SUNGAI 610419</t>
  </si>
  <si>
    <t>JELAI HULU 610414</t>
  </si>
  <si>
    <t>KENDAWANGAN 610404</t>
  </si>
  <si>
    <t>MANIS MATA 610403</t>
  </si>
  <si>
    <t>MARAU 610402</t>
  </si>
  <si>
    <t>MATAN HILIR SELATAN 610412</t>
  </si>
  <si>
    <t>MATAN HILIR UTARA 610401</t>
  </si>
  <si>
    <t>MUARA PAWAN 610417</t>
  </si>
  <si>
    <t>NANGA TAYAP 610411</t>
  </si>
  <si>
    <t>PEMAHAN 610424</t>
  </si>
  <si>
    <t>SANDAI 610405</t>
  </si>
  <si>
    <t>SIMPANG DUA 610420</t>
  </si>
  <si>
    <t>SIMPANG HULU 610408</t>
  </si>
  <si>
    <t>SINGKUP 610422</t>
  </si>
  <si>
    <t>SUNGAI LAUR 610407</t>
  </si>
  <si>
    <t>SUNGAI MELAYU RAYAK 610425</t>
  </si>
  <si>
    <t>TUMBANG TITI 610413</t>
  </si>
  <si>
    <t>BAYAT 331004</t>
  </si>
  <si>
    <t>CAWAS 331005</t>
  </si>
  <si>
    <t>CEPER 331011</t>
  </si>
  <si>
    <t>DELANGGU 331016</t>
  </si>
  <si>
    <t>GANTIWARNO 331002</t>
  </si>
  <si>
    <t>JATINOM 331020</t>
  </si>
  <si>
    <t>JOGONALAN 331008</t>
  </si>
  <si>
    <t>JUWIRING 331014</t>
  </si>
  <si>
    <t>KALIKOTES 331023</t>
  </si>
  <si>
    <t>KARANGANOM 331018</t>
  </si>
  <si>
    <t>KARANGDOWO 331013</t>
  </si>
  <si>
    <t>KARANGNONGKO 331010</t>
  </si>
  <si>
    <t>KEBONARUM 331007</t>
  </si>
  <si>
    <t>KEMALANG 331021</t>
  </si>
  <si>
    <t>KLATEN SELATAN 331026</t>
  </si>
  <si>
    <t>KLATEN TENGAH 331025</t>
  </si>
  <si>
    <t>KLATEN UTARA 331024</t>
  </si>
  <si>
    <t>MANISRENGGO 331009</t>
  </si>
  <si>
    <t>NGAWEN 331022</t>
  </si>
  <si>
    <t>PEDAN 331012</t>
  </si>
  <si>
    <t>POLANHARJO 331017</t>
  </si>
  <si>
    <t>PRAMBANAN 331001</t>
  </si>
  <si>
    <t>TRUCUK 331006</t>
  </si>
  <si>
    <t>TULUNG 331019</t>
  </si>
  <si>
    <t>WEDI 331003</t>
  </si>
  <si>
    <t>WONOSARI 331015</t>
  </si>
  <si>
    <t>BANJARANGKAN 510502</t>
  </si>
  <si>
    <t>DAWAN 510504</t>
  </si>
  <si>
    <t>KLUNGKUNG 510503</t>
  </si>
  <si>
    <t>NUSA PENIDA 510501</t>
  </si>
  <si>
    <t>BAULA 740112</t>
  </si>
  <si>
    <t>IWOIMENDAA 740127</t>
  </si>
  <si>
    <t>KOLAKA 740104</t>
  </si>
  <si>
    <t>LATAMBAGA 740114</t>
  </si>
  <si>
    <t>POLINGGONA 740125</t>
  </si>
  <si>
    <t>POMALAA 740107</t>
  </si>
  <si>
    <t>SAMATURU 740120</t>
  </si>
  <si>
    <t>TANGGETADA 740118</t>
  </si>
  <si>
    <t>TOARI 740124</t>
  </si>
  <si>
    <t>WATUBANGGA 740108</t>
  </si>
  <si>
    <t>WOLO 740110</t>
  </si>
  <si>
    <t>WUNDULAKO 740101</t>
  </si>
  <si>
    <t>AERE 741110</t>
  </si>
  <si>
    <t>DANGIA 741112</t>
  </si>
  <si>
    <t>LADONGI 741103</t>
  </si>
  <si>
    <t>LALOLAE 741106</t>
  </si>
  <si>
    <t>LAMBANDIA 741105</t>
  </si>
  <si>
    <t>LOEA 741102</t>
  </si>
  <si>
    <t>MOWEWE 741107</t>
  </si>
  <si>
    <t>POLI POLIA 741104</t>
  </si>
  <si>
    <t>TINONDO 741109</t>
  </si>
  <si>
    <t>TIRAWUTA 741101</t>
  </si>
  <si>
    <t>UEESI 741111</t>
  </si>
  <si>
    <t>ULUIWOI 741108</t>
  </si>
  <si>
    <t>BATU PUTIH 740803</t>
  </si>
  <si>
    <t>KATOI 740813</t>
  </si>
  <si>
    <t>KODEOHA 740805</t>
  </si>
  <si>
    <t>LAMBAI 740808</t>
  </si>
  <si>
    <t>LASUSUA 740801</t>
  </si>
  <si>
    <t>NGAPA 740806</t>
  </si>
  <si>
    <t>PAKUE 740802</t>
  </si>
  <si>
    <t>PAKUE TENGAH 740810</t>
  </si>
  <si>
    <t>PAKUE UTARA 740811</t>
  </si>
  <si>
    <t>POREHU 740812</t>
  </si>
  <si>
    <t>RANTE ANGIN 740804</t>
  </si>
  <si>
    <t>TIWU 740814</t>
  </si>
  <si>
    <t>TOLALA 740815</t>
  </si>
  <si>
    <t>WATUNOHU 740809</t>
  </si>
  <si>
    <t>WAWO 740807</t>
  </si>
  <si>
    <t>ABUKI 740210</t>
  </si>
  <si>
    <t>AMONGGEDO 740228</t>
  </si>
  <si>
    <t>ANGGABERI 740224</t>
  </si>
  <si>
    <t>ANGGALOMOARE 740240</t>
  </si>
  <si>
    <t>ASINUA 740231</t>
  </si>
  <si>
    <t>BESULUTU 740220</t>
  </si>
  <si>
    <t>BONDOALA 740221</t>
  </si>
  <si>
    <t>KAPOIALA 740233</t>
  </si>
  <si>
    <t>KONAWE 740232</t>
  </si>
  <si>
    <t>LALONGGASUMEETO 740236</t>
  </si>
  <si>
    <t>LAMBUYA 740201</t>
  </si>
  <si>
    <t>LATOMA 740216</t>
  </si>
  <si>
    <t>MELUHU 740225</t>
  </si>
  <si>
    <t>MOROSI 740239</t>
  </si>
  <si>
    <t>ONEMBUTE 740237</t>
  </si>
  <si>
    <t>PADANGGUNI 740238</t>
  </si>
  <si>
    <t>PONDIDAHA 740204</t>
  </si>
  <si>
    <t>PURIALA 740217</t>
  </si>
  <si>
    <t>ROUTA 740223</t>
  </si>
  <si>
    <t>SAMPARA 740205</t>
  </si>
  <si>
    <t>SOROPIA 740211</t>
  </si>
  <si>
    <t>TONGAUNA 740215</t>
  </si>
  <si>
    <t>UEPAI 740218</t>
  </si>
  <si>
    <t>UNAAHA 740202</t>
  </si>
  <si>
    <t>WAWOTOBI 740203</t>
  </si>
  <si>
    <t>WONGGEDUKU 740219</t>
  </si>
  <si>
    <t>WONGGEDUKU BARAT 740241</t>
  </si>
  <si>
    <t>WAWONII BARAT 741201</t>
  </si>
  <si>
    <t>WAWONII SELATAN 741206</t>
  </si>
  <si>
    <t>WAWONII TENGAH 741207</t>
  </si>
  <si>
    <t>WAWONII TENGGARA 741205</t>
  </si>
  <si>
    <t>WAWONII TIMUR 741204</t>
  </si>
  <si>
    <t>WAWONII TIMUR LAUT 741203</t>
  </si>
  <si>
    <t>WAWONII UTARA 741202</t>
  </si>
  <si>
    <t>ANDOOLO 740503</t>
  </si>
  <si>
    <t>ANDOOLO BARAT 740525</t>
  </si>
  <si>
    <t>ANGATA 740502</t>
  </si>
  <si>
    <t>BAITO 740520</t>
  </si>
  <si>
    <t>BASALA 740521</t>
  </si>
  <si>
    <t>BENUA 740513</t>
  </si>
  <si>
    <t>BUKE 740517</t>
  </si>
  <si>
    <t>KOLONO 740509</t>
  </si>
  <si>
    <t>KOLONO TIMUR 740523</t>
  </si>
  <si>
    <t>KONDA 740507</t>
  </si>
  <si>
    <t>LAEYA 740519</t>
  </si>
  <si>
    <t>LAINEA 740506</t>
  </si>
  <si>
    <t>LALEMBUU 740512</t>
  </si>
  <si>
    <t>LANDONO 740505</t>
  </si>
  <si>
    <t>LAONTI 740511</t>
  </si>
  <si>
    <t>MORAMO 740510</t>
  </si>
  <si>
    <t>MORAMO UTARA 740516</t>
  </si>
  <si>
    <t>MOWILA 740515</t>
  </si>
  <si>
    <t>PALANGGA 740504</t>
  </si>
  <si>
    <t>PALANGGA SELATAN 740514</t>
  </si>
  <si>
    <t>RANOMEETO 740508</t>
  </si>
  <si>
    <t>RANOMEETO BARAT 740522</t>
  </si>
  <si>
    <t>SABULAKOA 740524</t>
  </si>
  <si>
    <t>TINANGGEA 740501</t>
  </si>
  <si>
    <t>WOLASI 740518</t>
  </si>
  <si>
    <t>ANDOWIA 740909</t>
  </si>
  <si>
    <t>ASERA 740901</t>
  </si>
  <si>
    <t>LANDAWE 740913</t>
  </si>
  <si>
    <t>LANGGIKIMA 740903</t>
  </si>
  <si>
    <t>LASOLO 740905</t>
  </si>
  <si>
    <t>LASOLO KEPULAUAN 740912</t>
  </si>
  <si>
    <t>LEMBO 740906</t>
  </si>
  <si>
    <t>MOLAWE 740904</t>
  </si>
  <si>
    <t>MOTUI 740910</t>
  </si>
  <si>
    <t>OHEO 740908</t>
  </si>
  <si>
    <t>SAWA 740907</t>
  </si>
  <si>
    <t>WAWOLESEA 740911</t>
  </si>
  <si>
    <t>WIWIRANO 740902</t>
  </si>
  <si>
    <t>HAMPANG 630214</t>
  </si>
  <si>
    <t>KELUMPANG BARAT 630218</t>
  </si>
  <si>
    <t>KELUMPANG HILIR 630217</t>
  </si>
  <si>
    <t>KELUMPANG HULU 630208</t>
  </si>
  <si>
    <t>KELUMPANG SELATAN 630207</t>
  </si>
  <si>
    <t>KELUMPANG TENGAH 630209</t>
  </si>
  <si>
    <t>KELUMPANG UTARA 630210</t>
  </si>
  <si>
    <t>PAMUKAN BARAT 630219</t>
  </si>
  <si>
    <t>PAMUKAN SELATAN 630211</t>
  </si>
  <si>
    <t>PAMUKAN UTARA 630213</t>
  </si>
  <si>
    <t>PULAULAUT BARAT 630202</t>
  </si>
  <si>
    <t>PULAULAUT KEPULAUAN 630220</t>
  </si>
  <si>
    <t>PULAULAUT SELATAN 630203</t>
  </si>
  <si>
    <t>PULAULAUT TANJUNG SELAYAR 630221</t>
  </si>
  <si>
    <t>PULAULAUT TENGAH 630216</t>
  </si>
  <si>
    <t>PULAULAUT TIMUR 630204</t>
  </si>
  <si>
    <t>PULAULAUT UTARA 630206</t>
  </si>
  <si>
    <t>PULAUSEBUKU 630205</t>
  </si>
  <si>
    <t>PULAUSEMBILAN 630201</t>
  </si>
  <si>
    <t>SAMPANAHAN 630212</t>
  </si>
  <si>
    <t>SUNGAIDURIAN 630215</t>
  </si>
  <si>
    <t>ARUT SELATAN 620102</t>
  </si>
  <si>
    <t>ARUT UTARA 620104</t>
  </si>
  <si>
    <t>KOTAWARINGIN LAMA 620103</t>
  </si>
  <si>
    <t>KUMAI 620101</t>
  </si>
  <si>
    <t>PANGKALAN BANTENG 620106</t>
  </si>
  <si>
    <t>PANGKALAN LADA 620105</t>
  </si>
  <si>
    <t>ANTANG KALANG 620210</t>
  </si>
  <si>
    <t>BAAMANG 620205</t>
  </si>
  <si>
    <t>BUKIT SANTUAI 620215</t>
  </si>
  <si>
    <t>CEMPAGA 620202</t>
  </si>
  <si>
    <t>CEMPAGA HULU 620213</t>
  </si>
  <si>
    <t>KOTA BESI 620201</t>
  </si>
  <si>
    <t>MENTAWA BARU KETAPANG 620206</t>
  </si>
  <si>
    <t>MENTAYA HILIR SELATAN 620208</t>
  </si>
  <si>
    <t>MENTAYA HILIR UTARA 620207</t>
  </si>
  <si>
    <t>MENTAYA HULU 620203</t>
  </si>
  <si>
    <t>PARENGGEAN 620204</t>
  </si>
  <si>
    <t>PULAU HANAUT 620209</t>
  </si>
  <si>
    <t>SERANAU 620212</t>
  </si>
  <si>
    <t>TELAGA ANTANG 620217</t>
  </si>
  <si>
    <t>TELAWANG 620214</t>
  </si>
  <si>
    <t>TELUK SAMPIT 620211</t>
  </si>
  <si>
    <t>TUALAN HULU 620216</t>
  </si>
  <si>
    <t>BENAI 140906</t>
  </si>
  <si>
    <t>CERENTI 140905</t>
  </si>
  <si>
    <t>GUNUNGTOAR 140907</t>
  </si>
  <si>
    <t>HULU KUANTAN 140912</t>
  </si>
  <si>
    <t>INUMAN 140911</t>
  </si>
  <si>
    <t>KUANTAN HILIR 140904</t>
  </si>
  <si>
    <t>KUANTAN HILIR SEBERANG 140913</t>
  </si>
  <si>
    <t>KUANTAN MUDIK 140901</t>
  </si>
  <si>
    <t>KUANTAN TENGAH 140902</t>
  </si>
  <si>
    <t>LOGAS TANAH DARAT 140910</t>
  </si>
  <si>
    <t>PANGEAN 140909</t>
  </si>
  <si>
    <t>PUCUK RANTAU 140915</t>
  </si>
  <si>
    <t>SENTAJO RAYA 140914</t>
  </si>
  <si>
    <t>SINGINGI 140903</t>
  </si>
  <si>
    <t>SINGINGI HILIR 140908</t>
  </si>
  <si>
    <t>BATU AMPAR 611205</t>
  </si>
  <si>
    <t>KUALA MANDOR B 611202</t>
  </si>
  <si>
    <t>KUBU 611206</t>
  </si>
  <si>
    <t>RASAU JAYA 611207</t>
  </si>
  <si>
    <t>SUNGAI AMBAWANG 611203</t>
  </si>
  <si>
    <t>SUNGAI KAKAP 611209</t>
  </si>
  <si>
    <t>SUNGAI RAYA 611201</t>
  </si>
  <si>
    <t>TELUK PAKEDAI 611208</t>
  </si>
  <si>
    <t>TERENTANG 611204</t>
  </si>
  <si>
    <t>BAE 331907</t>
  </si>
  <si>
    <t>DAWE 331909</t>
  </si>
  <si>
    <t>GEBOG 331908</t>
  </si>
  <si>
    <t>JATI 331903</t>
  </si>
  <si>
    <t>JEKULO 331906</t>
  </si>
  <si>
    <t>KALIWUNGU 331901</t>
  </si>
  <si>
    <t>KOTA KUDUS 331902</t>
  </si>
  <si>
    <t>MEJOBO 331905</t>
  </si>
  <si>
    <t>UNDAAN 331904</t>
  </si>
  <si>
    <t>GALUR 340104</t>
  </si>
  <si>
    <t>GIRIMULYO 340109</t>
  </si>
  <si>
    <t>KALIBAWANG 340112</t>
  </si>
  <si>
    <t>KOKAP 340108</t>
  </si>
  <si>
    <t>LENDAH 340105</t>
  </si>
  <si>
    <t>NANGGULAN 340110</t>
  </si>
  <si>
    <t>PANJATAN 340103</t>
  </si>
  <si>
    <t>PENGASIH 340107</t>
  </si>
  <si>
    <t>SAMIGALUH 340111</t>
  </si>
  <si>
    <t>SENTOLO 340106</t>
  </si>
  <si>
    <t>TEMON 340101</t>
  </si>
  <si>
    <t>WATES 340102</t>
  </si>
  <si>
    <t>CIAWIGEBANG 320810</t>
  </si>
  <si>
    <t>CIBEUREUM 320828</t>
  </si>
  <si>
    <t>CIBINGBIN 320805</t>
  </si>
  <si>
    <t>CIDAHU 320811</t>
  </si>
  <si>
    <t>CIGANDAMEKAR 320832</t>
  </si>
  <si>
    <t>CIGUGUR 320818</t>
  </si>
  <si>
    <t>CILEBAK 320825</t>
  </si>
  <si>
    <t>CILIMUS 320813</t>
  </si>
  <si>
    <t>CIMAHI 320824</t>
  </si>
  <si>
    <t>CINIRU 320802</t>
  </si>
  <si>
    <t>CIPICUNG 320821</t>
  </si>
  <si>
    <t>CIWARU 320804</t>
  </si>
  <si>
    <t>DARMA 320817</t>
  </si>
  <si>
    <t>GARAWANGI 320808</t>
  </si>
  <si>
    <t>HANTARA 320826</t>
  </si>
  <si>
    <t>JALAKSANA 320812</t>
  </si>
  <si>
    <t>JAPARA 320823</t>
  </si>
  <si>
    <t>KADUGEDE 320801</t>
  </si>
  <si>
    <t>KALIMANGGIS 320827</t>
  </si>
  <si>
    <t>KARANG KANCANA 320829</t>
  </si>
  <si>
    <t>KRAMATMULYA 320816</t>
  </si>
  <si>
    <t>KUNINGAN 320809</t>
  </si>
  <si>
    <t>LEBAKWANGI 320807</t>
  </si>
  <si>
    <t>LURAGUNG 320806</t>
  </si>
  <si>
    <t>MALEBER 320830</t>
  </si>
  <si>
    <t>MANDIRANCAN 320814</t>
  </si>
  <si>
    <t>NUSAHERANG 320820</t>
  </si>
  <si>
    <t>PANCALANG 320822</t>
  </si>
  <si>
    <t>PASAWAHAN 320819</t>
  </si>
  <si>
    <t>SELAJAMBE 320815</t>
  </si>
  <si>
    <t>SINDANG AGUNG 320831</t>
  </si>
  <si>
    <t>SUBANG 320803</t>
  </si>
  <si>
    <t>AMABI OEFETO 530125</t>
  </si>
  <si>
    <t>AMABI OEFETO TIMUR 530120</t>
  </si>
  <si>
    <t>AMARASI 530109</t>
  </si>
  <si>
    <t>AMARASI BARAT 530117</t>
  </si>
  <si>
    <t>AMARASI SELATAN 530118</t>
  </si>
  <si>
    <t>AMARASI TIMUR 530119</t>
  </si>
  <si>
    <t>AMFOANG BARAT DAYA 530121</t>
  </si>
  <si>
    <t>AMFOANG BARAT LAUT 530122</t>
  </si>
  <si>
    <t>AMFOANG SELATAN 530112</t>
  </si>
  <si>
    <t>AMFOANG TENGAH 530130</t>
  </si>
  <si>
    <t>AMFOANG TIMUR 530126</t>
  </si>
  <si>
    <t>AMFOANG UTARA 530113</t>
  </si>
  <si>
    <t>FATULEU 530110</t>
  </si>
  <si>
    <t>FATULEU BARAT 530127</t>
  </si>
  <si>
    <t>FATULEU TENGAH 530128</t>
  </si>
  <si>
    <t>KUPANG BARAT 530105</t>
  </si>
  <si>
    <t>KUPANG TENGAH 530108</t>
  </si>
  <si>
    <t>KUPANG TIMUR 530106</t>
  </si>
  <si>
    <t>NEKAMESE 530116</t>
  </si>
  <si>
    <t>SEMAU 530104</t>
  </si>
  <si>
    <t>SEMAU SELATAN 530123</t>
  </si>
  <si>
    <t>SULAMU 530107</t>
  </si>
  <si>
    <t>TAEBENU 530124</t>
  </si>
  <si>
    <t>TAKARI 530111</t>
  </si>
  <si>
    <t>BARONG TONGKOK 640707</t>
  </si>
  <si>
    <t>BENTIAN BESAR 640714</t>
  </si>
  <si>
    <t>BONGAN 640712</t>
  </si>
  <si>
    <t>DAMAI 640708</t>
  </si>
  <si>
    <t>JEMPANG 640711</t>
  </si>
  <si>
    <t>LINGGANG BIGUNG 640715</t>
  </si>
  <si>
    <t>LONG IRAM 640705</t>
  </si>
  <si>
    <t>MELAK 640706</t>
  </si>
  <si>
    <t>MOOK MANAAR BULATN 640718</t>
  </si>
  <si>
    <t>MUARA LAWA 640709</t>
  </si>
  <si>
    <t>MUARA PAHU 640710</t>
  </si>
  <si>
    <t>NYUATAN 640716</t>
  </si>
  <si>
    <t>PENYINGGAHAN 640713</t>
  </si>
  <si>
    <t>SEKOLAQ DARAT 640720</t>
  </si>
  <si>
    <t>SILUQ NGURAI 640717</t>
  </si>
  <si>
    <t>TERING 640719</t>
  </si>
  <si>
    <t>ANGGANA 640204</t>
  </si>
  <si>
    <t>KEMBANG JANGGUT 640210</t>
  </si>
  <si>
    <t>KENOHAN 640209</t>
  </si>
  <si>
    <t>KOTA BANGUN 640208</t>
  </si>
  <si>
    <t>LOA JANAN 640203</t>
  </si>
  <si>
    <t>LOA KULU 640202</t>
  </si>
  <si>
    <t>MARANG KAYU 640217</t>
  </si>
  <si>
    <t>MUARA BADAK 640205</t>
  </si>
  <si>
    <t>MUARA JAWA 640214</t>
  </si>
  <si>
    <t>MUARA KAMAN 640211</t>
  </si>
  <si>
    <t>MUARA MUNTAI 640201</t>
  </si>
  <si>
    <t>MUARA WIS 640218</t>
  </si>
  <si>
    <t>SAMBOJA 640213</t>
  </si>
  <si>
    <t>SANGA SANGA 640215</t>
  </si>
  <si>
    <t>SEBULU 640207</t>
  </si>
  <si>
    <t>TABANG 640212</t>
  </si>
  <si>
    <t>TENGGARONG 640206</t>
  </si>
  <si>
    <t>TENGGARONG SEBERANG 640216</t>
  </si>
  <si>
    <t>BATU AMPAR 640817</t>
  </si>
  <si>
    <t>BENGALON 640809</t>
  </si>
  <si>
    <t>BUSANG 640806</t>
  </si>
  <si>
    <t>KALIORANG 640810</t>
  </si>
  <si>
    <t>KARANGAN 640816</t>
  </si>
  <si>
    <t>KAUBUN 640815</t>
  </si>
  <si>
    <t>KOMBENG 640808</t>
  </si>
  <si>
    <t>LONG MESANGAT 640818</t>
  </si>
  <si>
    <t>MUARA ANCALONG 640801</t>
  </si>
  <si>
    <t>MUARA BENGKAL 640803</t>
  </si>
  <si>
    <t>MUARA WAHAU 640802</t>
  </si>
  <si>
    <t>RANTAU PULUNG 640814</t>
  </si>
  <si>
    <t>SANDARAN 640811</t>
  </si>
  <si>
    <t>SANGATTA SELATAN 640812</t>
  </si>
  <si>
    <t>SANGATTA UTARA 640804</t>
  </si>
  <si>
    <t>SANGKULIRANG 640805</t>
  </si>
  <si>
    <t>TELEN 640807</t>
  </si>
  <si>
    <t>TELUK PANDAN 640813</t>
  </si>
  <si>
    <t>BILAH BARAT 121007</t>
  </si>
  <si>
    <t>BILAH HILIR 121008</t>
  </si>
  <si>
    <t>BILAH HULU 121009</t>
  </si>
  <si>
    <t>PANAI HILIR 121019</t>
  </si>
  <si>
    <t>PANAI HULU 121020</t>
  </si>
  <si>
    <t>PANAI TENGAH 121018</t>
  </si>
  <si>
    <t>PANGKATAN 121014</t>
  </si>
  <si>
    <t>RANTAU SELATAN 121002</t>
  </si>
  <si>
    <t>RANTAU UTARA 121001</t>
  </si>
  <si>
    <t>KAMPUNG RAKYAT 122202</t>
  </si>
  <si>
    <t>KOTAPINANG 122201</t>
  </si>
  <si>
    <t>SILANGKITANG 122205</t>
  </si>
  <si>
    <t>SUNGAI KANAN 122204</t>
  </si>
  <si>
    <t>TORGAMBA 122203</t>
  </si>
  <si>
    <t>AEK KUO 122304</t>
  </si>
  <si>
    <t>AEK NATAS 122307</t>
  </si>
  <si>
    <t>KUALUH HILIR 122303</t>
  </si>
  <si>
    <t>KUALUH HULU 122301</t>
  </si>
  <si>
    <t>KUALUH LEIDONG 122302</t>
  </si>
  <si>
    <t>KUALUH SELATAN 122308</t>
  </si>
  <si>
    <t>MARBAU 122305</t>
  </si>
  <si>
    <t>NA IX - X 122306</t>
  </si>
  <si>
    <t>GUMAY TALANG 160421</t>
  </si>
  <si>
    <t>GUMAY ULU 160425</t>
  </si>
  <si>
    <t>JARAI 160406</t>
  </si>
  <si>
    <t>KIKIM BARAT 160419</t>
  </si>
  <si>
    <t>KIKIM SELATAN 160416</t>
  </si>
  <si>
    <t>KIKIM TENGAH 160418</t>
  </si>
  <si>
    <t>KIKIM TIMUR 160417</t>
  </si>
  <si>
    <t>KOTA AGUNG 160407</t>
  </si>
  <si>
    <t>LAHAT 160410</t>
  </si>
  <si>
    <t>LAHAT SELATAN 160431</t>
  </si>
  <si>
    <t>MERAPI BARAT 160409</t>
  </si>
  <si>
    <t>MERAPI SELATAN 160426</t>
  </si>
  <si>
    <t>MERAPI TIMUR 160423</t>
  </si>
  <si>
    <t>MUARAPAYANG 160428</t>
  </si>
  <si>
    <t>MULAK SEBINGKAI 160430</t>
  </si>
  <si>
    <t>MULAK ULU 160415</t>
  </si>
  <si>
    <t>PAGAR GUNUNG 160422</t>
  </si>
  <si>
    <t>PAJAR BULAN 160412</t>
  </si>
  <si>
    <t>PSEKSU 160420</t>
  </si>
  <si>
    <t>PULAUPINANG 160408</t>
  </si>
  <si>
    <t>SUKAMERINDU 160429</t>
  </si>
  <si>
    <t>TANJUNG SAKTI PUMI 160424</t>
  </si>
  <si>
    <t>TANJUNGSAKTI PUMU 160401</t>
  </si>
  <si>
    <t>TANJUNGTEBAT 160427</t>
  </si>
  <si>
    <t>BATANG KAWA 620908</t>
  </si>
  <si>
    <t>BELANTIKAN RAYA 620907</t>
  </si>
  <si>
    <t>BULIK 620903</t>
  </si>
  <si>
    <t>BULIK TIMUR 620904</t>
  </si>
  <si>
    <t>DELANG 620902</t>
  </si>
  <si>
    <t>LAMANDAU 620901</t>
  </si>
  <si>
    <t>MENTHOBI RAYA 620905</t>
  </si>
  <si>
    <t>SEMATU JAYA 620906</t>
  </si>
  <si>
    <t>BABAT 352405</t>
  </si>
  <si>
    <t>BLULUK 352402</t>
  </si>
  <si>
    <t>BRONDONG 352407</t>
  </si>
  <si>
    <t>DEKET 352425</t>
  </si>
  <si>
    <t>GLAGAH 352426</t>
  </si>
  <si>
    <t>KALITENGAH 352420</t>
  </si>
  <si>
    <t>KARANGBINANGUN 352424</t>
  </si>
  <si>
    <t>KARANGGENENG 352418</t>
  </si>
  <si>
    <t>KEDUNGPRING 352406</t>
  </si>
  <si>
    <t>KEMBANGBAHU 352419</t>
  </si>
  <si>
    <t>LAMONGAN 352422</t>
  </si>
  <si>
    <t>LAREN 352408</t>
  </si>
  <si>
    <t>MADURAN 352410</t>
  </si>
  <si>
    <t>MANTUP 352416</t>
  </si>
  <si>
    <t>MODO 352403</t>
  </si>
  <si>
    <t>NGIMBANG 352404</t>
  </si>
  <si>
    <t>PACIRAN 352414</t>
  </si>
  <si>
    <t>PUCUK 352413</t>
  </si>
  <si>
    <t>SAMBENG 352411</t>
  </si>
  <si>
    <t>SARIREJO 352427</t>
  </si>
  <si>
    <t>SEKARAN 352409</t>
  </si>
  <si>
    <t>SOLOKURO 352415</t>
  </si>
  <si>
    <t>SUGIO 352412</t>
  </si>
  <si>
    <t>SUKODADI 352417</t>
  </si>
  <si>
    <t>SUKORAME 352401</t>
  </si>
  <si>
    <t>TIKUNG 352423</t>
  </si>
  <si>
    <t>TURI 352421</t>
  </si>
  <si>
    <t>AIR HITAM 180419</t>
  </si>
  <si>
    <t>BALIK BUKIT 180404</t>
  </si>
  <si>
    <t>BANDAR NEGERI SUOH 180423</t>
  </si>
  <si>
    <t>BATU BRAK 180410</t>
  </si>
  <si>
    <t>BATU KETULIS 180421</t>
  </si>
  <si>
    <t>BELALAU 180406</t>
  </si>
  <si>
    <t>GEDUNG SURIAN 180415</t>
  </si>
  <si>
    <t>KEBUN TEBU 180418</t>
  </si>
  <si>
    <t>LUMBOK SEMINUNG 180422</t>
  </si>
  <si>
    <t>PAGAR DEWA 180420</t>
  </si>
  <si>
    <t>SEKINCAU 180408</t>
  </si>
  <si>
    <t>SUKAU 180411</t>
  </si>
  <si>
    <t>SUMBER JAYA 180405</t>
  </si>
  <si>
    <t>SUOH 180409</t>
  </si>
  <si>
    <t>WAY TENONG 180407</t>
  </si>
  <si>
    <t>BAKAUHENI 180121</t>
  </si>
  <si>
    <t>CANDIPURO 180117</t>
  </si>
  <si>
    <t>JATI AGUNG 180113</t>
  </si>
  <si>
    <t>KALIANDA 180106</t>
  </si>
  <si>
    <t>KATIBUNG 180108</t>
  </si>
  <si>
    <t>KETAPANG 180114</t>
  </si>
  <si>
    <t>MERBAU MATARAM 180118</t>
  </si>
  <si>
    <t>NATAR 180104</t>
  </si>
  <si>
    <t>PALAS 180110</t>
  </si>
  <si>
    <t>PENENGAHAN 180109</t>
  </si>
  <si>
    <t>RAJA BASA 180116</t>
  </si>
  <si>
    <t>SIDOMULYO 180107</t>
  </si>
  <si>
    <t>SRAGI 180115</t>
  </si>
  <si>
    <t>TANJUNG BINTANG 180105</t>
  </si>
  <si>
    <t>TANJUNG SARI 180122</t>
  </si>
  <si>
    <t>WAY PANJI 180124</t>
  </si>
  <si>
    <t>WAY SULAN 180123</t>
  </si>
  <si>
    <t>ANAK RATU AJI 180227</t>
  </si>
  <si>
    <t>ANAK TUHA 180221</t>
  </si>
  <si>
    <t>BANDAR MATARAM 180218</t>
  </si>
  <si>
    <t>BANDAR SURABAYA 180226</t>
  </si>
  <si>
    <t>BANGUN REJO 180202</t>
  </si>
  <si>
    <t>BEKRI 180215</t>
  </si>
  <si>
    <t>BUMI NABUNG 180224</t>
  </si>
  <si>
    <t>BUMI RATU NUBAN 180214</t>
  </si>
  <si>
    <t>GUNUNG SUGIH 180204</t>
  </si>
  <si>
    <t>KALIREJO 180201</t>
  </si>
  <si>
    <t>KOTA GAJAH 180223</t>
  </si>
  <si>
    <t>PADANG RATU 180203</t>
  </si>
  <si>
    <t>PUBIAN 180219</t>
  </si>
  <si>
    <t>PUNGGUR 180206</t>
  </si>
  <si>
    <t>PUTRA RUMBIA 180228</t>
  </si>
  <si>
    <t>RUMBIA 180209</t>
  </si>
  <si>
    <t>SELAGAI LINGGA 180220</t>
  </si>
  <si>
    <t>SENDANG AGUNG 180222</t>
  </si>
  <si>
    <t>SEPUTIH AGUNG 180216</t>
  </si>
  <si>
    <t>SEPUTIH BANYAK 180210</t>
  </si>
  <si>
    <t>SEPUTIH MATARAM 180211</t>
  </si>
  <si>
    <t>SEPUTIH RAMAN 180208</t>
  </si>
  <si>
    <t>SEPUTIH SURABAYA 180212</t>
  </si>
  <si>
    <t>TERBANGGI BESAR 180207</t>
  </si>
  <si>
    <t>TERUSAN NUNYAI 180213</t>
  </si>
  <si>
    <t>TRIMURJO 180205</t>
  </si>
  <si>
    <t>WAY PANGUBUAN 180217</t>
  </si>
  <si>
    <t>WAY SEPUTIH 180225</t>
  </si>
  <si>
    <t>BANDAR SRIBHAWONO 180715</t>
  </si>
  <si>
    <t>BATANGHARI 180706</t>
  </si>
  <si>
    <t>BATANGHARI NUBAN 180713</t>
  </si>
  <si>
    <t>BRAJA SELEBAH 180722</t>
  </si>
  <si>
    <t>BUMI AGUNG 180714</t>
  </si>
  <si>
    <t>GUNUNG PELINDUNG 180718</t>
  </si>
  <si>
    <t>JABUNG 180703</t>
  </si>
  <si>
    <t>LABUHAN MARINGGAI 180702</t>
  </si>
  <si>
    <t>LABUHAN RATU 180721</t>
  </si>
  <si>
    <t>MARGA SEKAMPUNG 180724</t>
  </si>
  <si>
    <t>MARGA TIGA 180711</t>
  </si>
  <si>
    <t>MATARAM BARU 180716</t>
  </si>
  <si>
    <t>MELINTING 180717</t>
  </si>
  <si>
    <t>METRO KIBANG 180710</t>
  </si>
  <si>
    <t>PASIR SAKTI 180719</t>
  </si>
  <si>
    <t>PEKALONGAN 180704</t>
  </si>
  <si>
    <t>PURBOLINGGO 180708</t>
  </si>
  <si>
    <t>RAMAN UTARA 180709</t>
  </si>
  <si>
    <t>SEKAMPUNG 180705</t>
  </si>
  <si>
    <t>SEKAMPUNG UDIK 180712</t>
  </si>
  <si>
    <t>SUKADANA 180701</t>
  </si>
  <si>
    <t>WAWAY KARYA 180720</t>
  </si>
  <si>
    <t>WAY BUNGUR 180723</t>
  </si>
  <si>
    <t>WAY JEPARA 180707</t>
  </si>
  <si>
    <t>ABUNG BARAT 180306</t>
  </si>
  <si>
    <t>ABUNG KUNANG 180322</t>
  </si>
  <si>
    <t>ABUNG PEKURUN 180319</t>
  </si>
  <si>
    <t>ABUNG SELATAN 180307</t>
  </si>
  <si>
    <t>ABUNG SEMULI 180313</t>
  </si>
  <si>
    <t>ABUNG SURAKARTA 180314</t>
  </si>
  <si>
    <t>ABUNG TENGAH 180311</t>
  </si>
  <si>
    <t>ABUNG TIMUR 180305</t>
  </si>
  <si>
    <t>ABUNG TINGGI 180312</t>
  </si>
  <si>
    <t>BLAMBANGAN PAGAR 180323</t>
  </si>
  <si>
    <t>BUKIT KEMUNING 180301</t>
  </si>
  <si>
    <t>BUNGA MAYANG 180316</t>
  </si>
  <si>
    <t>HULU SUNGKAI 180317</t>
  </si>
  <si>
    <t>KOTABUMI 180302</t>
  </si>
  <si>
    <t>KOTABUMI SELATAN 180310</t>
  </si>
  <si>
    <t>KOTABUMI UTARA 180309</t>
  </si>
  <si>
    <t>MUARA SUNGKAI 180315</t>
  </si>
  <si>
    <t>SUNGKAI BARAT 180321</t>
  </si>
  <si>
    <t>SUNGKAI JAYA 180320</t>
  </si>
  <si>
    <t>SUNGKAI SELATAN 180303</t>
  </si>
  <si>
    <t>SUNGKAI TENGAH 180318</t>
  </si>
  <si>
    <t>SUNGKAI UTARA 180308</t>
  </si>
  <si>
    <t>TANJUNG RAJA 180304</t>
  </si>
  <si>
    <t>AIR BESAR 610805</t>
  </si>
  <si>
    <t>BANYUKE HULU 610812</t>
  </si>
  <si>
    <t>JELIMPO 610811</t>
  </si>
  <si>
    <t>KUALA BEHE 610809</t>
  </si>
  <si>
    <t>MANDOR 610804</t>
  </si>
  <si>
    <t>MEMPAWAH HULU 610802</t>
  </si>
  <si>
    <t>MENJALIN 610803</t>
  </si>
  <si>
    <t>MENYUKE 610806</t>
  </si>
  <si>
    <t>MERANTI 610808</t>
  </si>
  <si>
    <t>NGABANG 610801</t>
  </si>
  <si>
    <t>SEBANGKI 610810</t>
  </si>
  <si>
    <t>SENGAH TEMILA 610807</t>
  </si>
  <si>
    <t>SOMPAK 610813</t>
  </si>
  <si>
    <t>BABALAN 120514</t>
  </si>
  <si>
    <t>BAHOROK 120501</t>
  </si>
  <si>
    <t>BATANG SERANGAN 120519</t>
  </si>
  <si>
    <t>BERANDAN BARAT 120518</t>
  </si>
  <si>
    <t>BESITANG 120516</t>
  </si>
  <si>
    <t>BINJAI 120505</t>
  </si>
  <si>
    <t>GEBANG 120513</t>
  </si>
  <si>
    <t>HINAI 120510</t>
  </si>
  <si>
    <t>KUALA 120503</t>
  </si>
  <si>
    <t>KUTAMBARU 120522</t>
  </si>
  <si>
    <t>PADANG TUALANG 120512</t>
  </si>
  <si>
    <t>PANGKALAN SUSU 120515</t>
  </si>
  <si>
    <t>PEMATANG JAYA 120523</t>
  </si>
  <si>
    <t>SALAPIAN 120502</t>
  </si>
  <si>
    <t>SAWIT SEBERANG 120520</t>
  </si>
  <si>
    <t>SECANGGANG 120509</t>
  </si>
  <si>
    <t>SEI BINGEI 120504</t>
  </si>
  <si>
    <t>SEI LEPAN 120517</t>
  </si>
  <si>
    <t>SELESAI 120506</t>
  </si>
  <si>
    <t>SIRAPIT 120521</t>
  </si>
  <si>
    <t>STABAT 120507</t>
  </si>
  <si>
    <t>TANJUNG PURA 120511</t>
  </si>
  <si>
    <t>WAMPU 120508</t>
  </si>
  <si>
    <t>AWINA 912321</t>
  </si>
  <si>
    <t>AYUMNATI 912322</t>
  </si>
  <si>
    <t>BALINGGA 912307</t>
  </si>
  <si>
    <t>BALINGGA BARAT 912326</t>
  </si>
  <si>
    <t>BRUWA 912325</t>
  </si>
  <si>
    <t>BUGUK GONA 912338</t>
  </si>
  <si>
    <t>DIMBA 912305</t>
  </si>
  <si>
    <t>GAMELIA 912304</t>
  </si>
  <si>
    <t>GELOK BEAM 912329</t>
  </si>
  <si>
    <t>GOA BALIM 912324</t>
  </si>
  <si>
    <t>GOLLO 912320</t>
  </si>
  <si>
    <t>GUNA 912334</t>
  </si>
  <si>
    <t>GUPURA 912327</t>
  </si>
  <si>
    <t>KARU 912332</t>
  </si>
  <si>
    <t>KELULOME 912335</t>
  </si>
  <si>
    <t>KOLAWA 912328</t>
  </si>
  <si>
    <t>KULY LANNY 912330</t>
  </si>
  <si>
    <t>KUYAWAGE 912309</t>
  </si>
  <si>
    <t>LANNYNA 912331</t>
  </si>
  <si>
    <t>MAKKI 912303</t>
  </si>
  <si>
    <t>MELAGI 912339</t>
  </si>
  <si>
    <t>MELAGINERI 912306</t>
  </si>
  <si>
    <t>MILIMBO 912318</t>
  </si>
  <si>
    <t>MOKONI 912316</t>
  </si>
  <si>
    <t>MUARA 912337</t>
  </si>
  <si>
    <t>NIKOGWE 912336</t>
  </si>
  <si>
    <t>NINAME 912311</t>
  </si>
  <si>
    <t>NOGI 912312</t>
  </si>
  <si>
    <t>PIRIME 912302</t>
  </si>
  <si>
    <t>POGA 912310</t>
  </si>
  <si>
    <t>TIOM 912301</t>
  </si>
  <si>
    <t>TIOM OLLO 912314</t>
  </si>
  <si>
    <t>TIOMNERI 912308</t>
  </si>
  <si>
    <t>WANO BARAT 912323</t>
  </si>
  <si>
    <t>WEREKA 912317</t>
  </si>
  <si>
    <t>WIRINGGAMBUT 912319</t>
  </si>
  <si>
    <t>YIGINUA 912313</t>
  </si>
  <si>
    <t>YILUK 912333</t>
  </si>
  <si>
    <t>YUGUNGWI 912315</t>
  </si>
  <si>
    <t>BANJARSARI 360209</t>
  </si>
  <si>
    <t>BAYAH 360203</t>
  </si>
  <si>
    <t>BOJONGMANIK 360207</t>
  </si>
  <si>
    <t>CIBADAK 360218</t>
  </si>
  <si>
    <t>CIBEBER 360219</t>
  </si>
  <si>
    <t>CIGEMLONG 360228</t>
  </si>
  <si>
    <t>CIHARA 360226</t>
  </si>
  <si>
    <t>CIJAKU 360216</t>
  </si>
  <si>
    <t>CIKULUR 360217</t>
  </si>
  <si>
    <t>CILELES 360210</t>
  </si>
  <si>
    <t>CILOGRANG 360220</t>
  </si>
  <si>
    <t>CIMARGA 360211</t>
  </si>
  <si>
    <t>CIPANAS 360204</t>
  </si>
  <si>
    <t>CIRINTEN 360227</t>
  </si>
  <si>
    <t>CURUG BITUNG 360223</t>
  </si>
  <si>
    <t>GUNUNGKENCANA 360208</t>
  </si>
  <si>
    <t>KALANGANYAR 360224</t>
  </si>
  <si>
    <t>LEBAKGEDONG 360225</t>
  </si>
  <si>
    <t>LEUWIDAMAR 360206</t>
  </si>
  <si>
    <t>MAJA 360213</t>
  </si>
  <si>
    <t>MALINGPING 360201</t>
  </si>
  <si>
    <t>MUNCANG 360205</t>
  </si>
  <si>
    <t>PANGGARANGAN 360202</t>
  </si>
  <si>
    <t>RANGKASBITUNG 360214</t>
  </si>
  <si>
    <t>SAJIRA 360212</t>
  </si>
  <si>
    <t>SOBANG 360222</t>
  </si>
  <si>
    <t>WANASALAM 360221</t>
  </si>
  <si>
    <t>WARUNGGUNUNG 360215</t>
  </si>
  <si>
    <t>AMEN 170710</t>
  </si>
  <si>
    <t>BINGIN KUNING 170707</t>
  </si>
  <si>
    <t>LEBONG ATAS 170702</t>
  </si>
  <si>
    <t>LEBONG SAKTI 170708</t>
  </si>
  <si>
    <t>LEBONG SELATAN 170704</t>
  </si>
  <si>
    <t>LEBONG TENGAH 170703</t>
  </si>
  <si>
    <t>LEBONG UTARA 170701</t>
  </si>
  <si>
    <t>PELABAI 170709</t>
  </si>
  <si>
    <t>PINANG BELAPIS 170712</t>
  </si>
  <si>
    <t>RIMBO PENGADANG 170705</t>
  </si>
  <si>
    <t>TOPOS 170706</t>
  </si>
  <si>
    <t>URAM JAYA 170711</t>
  </si>
  <si>
    <t>ATADEI 531302</t>
  </si>
  <si>
    <t>BUYASURI 531307</t>
  </si>
  <si>
    <t>ILE APE 531303</t>
  </si>
  <si>
    <t>ILE APE TIMUR 531309</t>
  </si>
  <si>
    <t>LEBATUKAN 531304</t>
  </si>
  <si>
    <t>NAGA WUTUNG 531301</t>
  </si>
  <si>
    <t>NUBATUKAN 531305</t>
  </si>
  <si>
    <t>OMESURI 531306</t>
  </si>
  <si>
    <t>WULANDONI 531308</t>
  </si>
  <si>
    <t>AKABILURU 130713</t>
  </si>
  <si>
    <t>BUKIK BARISAN 130712</t>
  </si>
  <si>
    <t>GUGUAK 130702</t>
  </si>
  <si>
    <t>GUNUANG OMEH 130708</t>
  </si>
  <si>
    <t>HARAU 130705</t>
  </si>
  <si>
    <t>KAPUR IX 130707</t>
  </si>
  <si>
    <t>LAREH SAGO HALABAN 130709</t>
  </si>
  <si>
    <t>LUAK 130704</t>
  </si>
  <si>
    <t>MUNGKA 130711</t>
  </si>
  <si>
    <t>PANGKALAN KOTO BARU 130706</t>
  </si>
  <si>
    <t>PAYAKUMBUH 130703</t>
  </si>
  <si>
    <t>SITUJUAH LIMO NAGARI 130710</t>
  </si>
  <si>
    <t>SULIKI 130701</t>
  </si>
  <si>
    <t>BAKUNG SERUMPUN 210413</t>
  </si>
  <si>
    <t>KATANG BIDARE 210411</t>
  </si>
  <si>
    <t>KEPULAUAN POSEK 210410</t>
  </si>
  <si>
    <t>LINGGA 210402</t>
  </si>
  <si>
    <t>LINGGA TIMUR 210407</t>
  </si>
  <si>
    <t>LINGGA UTARA 210405</t>
  </si>
  <si>
    <t>SELAYAR 210408</t>
  </si>
  <si>
    <t>SENAYANG 210403</t>
  </si>
  <si>
    <t>SINGKEP 210401</t>
  </si>
  <si>
    <t>SINGKEP BARAT 210404</t>
  </si>
  <si>
    <t>SINGKEP PESISIR 210406</t>
  </si>
  <si>
    <t>SINGKEP SELATAN 210409</t>
  </si>
  <si>
    <t>TEMIANG PESISIR 210412</t>
  </si>
  <si>
    <t>BATU LAYAR 520114</t>
  </si>
  <si>
    <t>GERUNG 520101</t>
  </si>
  <si>
    <t>GUNUNGSARI 520109</t>
  </si>
  <si>
    <t>KEDIRI 520102</t>
  </si>
  <si>
    <t>KURIPAN 520115</t>
  </si>
  <si>
    <t>LABUAPI 520108</t>
  </si>
  <si>
    <t>LEMBAR 520113</t>
  </si>
  <si>
    <t>LINGSAR 520112</t>
  </si>
  <si>
    <t>NARMADA 520103</t>
  </si>
  <si>
    <t>SEKOTONG 520107</t>
  </si>
  <si>
    <t>BATUKLIANG 520203</t>
  </si>
  <si>
    <t>BATUKLIANG UTARA 520212</t>
  </si>
  <si>
    <t>JANAPRIA 520207</t>
  </si>
  <si>
    <t>JONGGAT 520202</t>
  </si>
  <si>
    <t>KOPANG 520209</t>
  </si>
  <si>
    <t>PRAYA 520201</t>
  </si>
  <si>
    <t>PRAYA BARAT 520205</t>
  </si>
  <si>
    <t>PRAYA BARAT DAYA 520211</t>
  </si>
  <si>
    <t>PRAYA TENGAH 520210</t>
  </si>
  <si>
    <t>PRAYA TIMUR 520206</t>
  </si>
  <si>
    <t>PRINGGARATA 520208</t>
  </si>
  <si>
    <t>PUJUT 520204</t>
  </si>
  <si>
    <t>AIKMEL 520309</t>
  </si>
  <si>
    <t>JEROWARU 520320</t>
  </si>
  <si>
    <t>KERUAK 520301</t>
  </si>
  <si>
    <t>LABUHAN HAJI 520317</t>
  </si>
  <si>
    <t>LENEK 520321</t>
  </si>
  <si>
    <t>MASBAGIK 520305</t>
  </si>
  <si>
    <t>MONTONG GADING 520311</t>
  </si>
  <si>
    <t>PRINGGABAYA 520308</t>
  </si>
  <si>
    <t>PRINGGASELA 520312</t>
  </si>
  <si>
    <t>SAKRA 520302</t>
  </si>
  <si>
    <t>SAKRA BARAT 520319</t>
  </si>
  <si>
    <t>SAKRA TIMUR 520318</t>
  </si>
  <si>
    <t>SAMBELIA 520310</t>
  </si>
  <si>
    <t>SELONG 520307</t>
  </si>
  <si>
    <t>SEMBALUN 520315</t>
  </si>
  <si>
    <t>SIKUR 520304</t>
  </si>
  <si>
    <t>SUKAMULIA 520306</t>
  </si>
  <si>
    <t>SURALAGA 520313</t>
  </si>
  <si>
    <t>SUWELA 520316</t>
  </si>
  <si>
    <t>TERARA 520303</t>
  </si>
  <si>
    <t>WANASABA 520314</t>
  </si>
  <si>
    <t>BAYAN 520804</t>
  </si>
  <si>
    <t>GANGGA 520802</t>
  </si>
  <si>
    <t>KAYANGAN 520803</t>
  </si>
  <si>
    <t>PEMENANG 520805</t>
  </si>
  <si>
    <t>TANJUNG 520801</t>
  </si>
  <si>
    <t>CANDIPURO 350803</t>
  </si>
  <si>
    <t>GUCIALIT 350813</t>
  </si>
  <si>
    <t>JATIROTO 350817</t>
  </si>
  <si>
    <t>KEDUNGJAJANG 350816</t>
  </si>
  <si>
    <t>KLAKAH 350819</t>
  </si>
  <si>
    <t>KUNIR 350806</t>
  </si>
  <si>
    <t>LUMAJANG 350810</t>
  </si>
  <si>
    <t>PADANG 350814</t>
  </si>
  <si>
    <t>PASIRIAN 350804</t>
  </si>
  <si>
    <t>PASRUJAMBE 350811</t>
  </si>
  <si>
    <t>PRONOJIWO 350802</t>
  </si>
  <si>
    <t>RANDUAGUNG 350818</t>
  </si>
  <si>
    <t>RANUYOSO 350820</t>
  </si>
  <si>
    <t>ROWOKANGKUNG 350808</t>
  </si>
  <si>
    <t>SENDURO 350812</t>
  </si>
  <si>
    <t>SUKODONO 350815</t>
  </si>
  <si>
    <t>SUMBERSUKO 350821</t>
  </si>
  <si>
    <t>TEKUNG 350809</t>
  </si>
  <si>
    <t>TEMPEH 350805</t>
  </si>
  <si>
    <t>TEMPURSARI 350801</t>
  </si>
  <si>
    <t>YOSOWILANGUN 350807</t>
  </si>
  <si>
    <t>BAJO 731704</t>
  </si>
  <si>
    <t>BAJO BARAT 731720</t>
  </si>
  <si>
    <t>BASSE SANGTEMPE 731701</t>
  </si>
  <si>
    <t>BASSE SANGTEMPE UTARA 731722</t>
  </si>
  <si>
    <t>BELOPA 731707</t>
  </si>
  <si>
    <t>BELOPA UTARA 731714</t>
  </si>
  <si>
    <t>BUA 731708</t>
  </si>
  <si>
    <t>BUA PONRANG 731705</t>
  </si>
  <si>
    <t>KAMANRE 731713</t>
  </si>
  <si>
    <t>LAMASI 731709</t>
  </si>
  <si>
    <t>LAMASI TIMUR 731718</t>
  </si>
  <si>
    <t>LAROMPONG 731702</t>
  </si>
  <si>
    <t>LAROMPONG SELATAN 731710</t>
  </si>
  <si>
    <t>LATIMOJONG 731712</t>
  </si>
  <si>
    <t>PONRANG 731711</t>
  </si>
  <si>
    <t>PONRANG SELATAN 731721</t>
  </si>
  <si>
    <t>SULI 731703</t>
  </si>
  <si>
    <t>SULI BARAT 731719</t>
  </si>
  <si>
    <t>WALENRANG 731706</t>
  </si>
  <si>
    <t>WALENRANG BARAT 731715</t>
  </si>
  <si>
    <t>WALENRANG TIMUR 731717</t>
  </si>
  <si>
    <t>WALENRANG UTARA 731716</t>
  </si>
  <si>
    <t>ANGKONA 732405</t>
  </si>
  <si>
    <t>BURAU 732407</t>
  </si>
  <si>
    <t>KALAENA 732410</t>
  </si>
  <si>
    <t>MALILI 732404</t>
  </si>
  <si>
    <t>MANGKUTANA 732401</t>
  </si>
  <si>
    <t>NUHA 732402</t>
  </si>
  <si>
    <t>TOMONI 732408</t>
  </si>
  <si>
    <t>TOMONI TIMUR 732409</t>
  </si>
  <si>
    <t>TOWUTI 732403</t>
  </si>
  <si>
    <t>WASUPONDA 732411</t>
  </si>
  <si>
    <t>WOTU 732406</t>
  </si>
  <si>
    <t>BAEBUNTA 732211</t>
  </si>
  <si>
    <t>BAEBUNTA SELATAN 732214</t>
  </si>
  <si>
    <t>BONE BONE 732202</t>
  </si>
  <si>
    <t>LIMBONG 732205</t>
  </si>
  <si>
    <t>MALANGKE 732201</t>
  </si>
  <si>
    <t>MALANGKE BARAT 732208</t>
  </si>
  <si>
    <t>MAPPEDECENG 732210</t>
  </si>
  <si>
    <t>MASAMBA 732203</t>
  </si>
  <si>
    <t>RAMPI 732209</t>
  </si>
  <si>
    <t>SABBANG 732204</t>
  </si>
  <si>
    <t>SABBANG SELATAN 732215</t>
  </si>
  <si>
    <t>SEKO 732207</t>
  </si>
  <si>
    <t>SUKAMAJU 732206</t>
  </si>
  <si>
    <t>SUKAMAJU SELATAN 732213</t>
  </si>
  <si>
    <t>TANA LILI 732212</t>
  </si>
  <si>
    <t>BALEREJO 351910</t>
  </si>
  <si>
    <t>DAGANGAN 351904</t>
  </si>
  <si>
    <t>DOLOPO 351902</t>
  </si>
  <si>
    <t>GEGER 351903</t>
  </si>
  <si>
    <t>GEMARANG 351906</t>
  </si>
  <si>
    <t>JIWAN 351909</t>
  </si>
  <si>
    <t>KARE 351905</t>
  </si>
  <si>
    <t>KEBON SARI 351901</t>
  </si>
  <si>
    <t>MADIUN 351908</t>
  </si>
  <si>
    <t>MEJAYAN 351911</t>
  </si>
  <si>
    <t>PILANGKENCENG 351913</t>
  </si>
  <si>
    <t>SARADAN 351912</t>
  </si>
  <si>
    <t>SAWAHAN 351914</t>
  </si>
  <si>
    <t>WONOASRI 351915</t>
  </si>
  <si>
    <t>WUNGU 351907</t>
  </si>
  <si>
    <t>BANDONGAN 330814</t>
  </si>
  <si>
    <t>BOROBUDUR 330802</t>
  </si>
  <si>
    <t>CANDIMULYO 330815</t>
  </si>
  <si>
    <t>DUKUN 330806</t>
  </si>
  <si>
    <t>GRABAG 330818</t>
  </si>
  <si>
    <t>KAJORAN 330812</t>
  </si>
  <si>
    <t>KALIANGKRIK 330813</t>
  </si>
  <si>
    <t>MERTOYUDAN 330810</t>
  </si>
  <si>
    <t>MUNGKID 330809</t>
  </si>
  <si>
    <t>MUNTILAN 330808</t>
  </si>
  <si>
    <t>NGABLAK 330817</t>
  </si>
  <si>
    <t>NGLUWAR 330803</t>
  </si>
  <si>
    <t>PAKIS 330816</t>
  </si>
  <si>
    <t>SALAM 330804</t>
  </si>
  <si>
    <t>SALAMAN 330801</t>
  </si>
  <si>
    <t>SAWANGAN 330807</t>
  </si>
  <si>
    <t>SECANG 330820</t>
  </si>
  <si>
    <t>SRUMBUNG 330805</t>
  </si>
  <si>
    <t>TEGALREJO 330819</t>
  </si>
  <si>
    <t>TEMPURAN 330811</t>
  </si>
  <si>
    <t>WINDUSARI 330821</t>
  </si>
  <si>
    <t>BARAT 352012</t>
  </si>
  <si>
    <t>BENDO 352010</t>
  </si>
  <si>
    <t>KARANGREJO 352013</t>
  </si>
  <si>
    <t>KARAS 352014</t>
  </si>
  <si>
    <t>KARTOHARJO 352015</t>
  </si>
  <si>
    <t>KAWEDANAN 352005</t>
  </si>
  <si>
    <t>LEMBEYAN 352003</t>
  </si>
  <si>
    <t>MAGETAN 352006</t>
  </si>
  <si>
    <t>MAOSPATI 352011</t>
  </si>
  <si>
    <t>NGARIBOYO 352016</t>
  </si>
  <si>
    <t>NGUNTORONADI 352017</t>
  </si>
  <si>
    <t>PANEKAN 352008</t>
  </si>
  <si>
    <t>PARANG 352002</t>
  </si>
  <si>
    <t>PLAOSAN 352007</t>
  </si>
  <si>
    <t>PONCOL 352001</t>
  </si>
  <si>
    <t>SIDOREJO 352018</t>
  </si>
  <si>
    <t>SUKOMORO 352009</t>
  </si>
  <si>
    <t>TAKERAN 352004</t>
  </si>
  <si>
    <t>LAHAM 641103</t>
  </si>
  <si>
    <t>LONG APARI 641104</t>
  </si>
  <si>
    <t>LONG BAGUN 641101</t>
  </si>
  <si>
    <t>LONG HUBUNG 641102</t>
  </si>
  <si>
    <t>LONG PAHANGAI 641105</t>
  </si>
  <si>
    <t>ARGAPURA 321005</t>
  </si>
  <si>
    <t>BANJARAN 321022</t>
  </si>
  <si>
    <t>BANTARUJEG 321002</t>
  </si>
  <si>
    <t>CIGASONG 321020</t>
  </si>
  <si>
    <t>CIKIJING 321003</t>
  </si>
  <si>
    <t>CINGAMBUL 321023</t>
  </si>
  <si>
    <t>DAWUAN 321012</t>
  </si>
  <si>
    <t>JATITUJUH 321015</t>
  </si>
  <si>
    <t>JATIWANGI 321011</t>
  </si>
  <si>
    <t>KADIPATEN 321013</t>
  </si>
  <si>
    <t>KASOKANDEL 321024</t>
  </si>
  <si>
    <t>KERTAJATI 321014</t>
  </si>
  <si>
    <t>LEMAHSUGIH 321001</t>
  </si>
  <si>
    <t>LEUWIMUNDING 321010</t>
  </si>
  <si>
    <t>LIGUNG 321016</t>
  </si>
  <si>
    <t>MAJA 321006</t>
  </si>
  <si>
    <t>MAJALENGKA 321007</t>
  </si>
  <si>
    <t>MALAUSMA 321026</t>
  </si>
  <si>
    <t>PALASAH 321019</t>
  </si>
  <si>
    <t>PANYINGKIRAN 321018</t>
  </si>
  <si>
    <t>RAJAGALUH 321009</t>
  </si>
  <si>
    <t>SINDANG 321025</t>
  </si>
  <si>
    <t>SINDANGWANGI 321021</t>
  </si>
  <si>
    <t>SUKAHAJI 321008</t>
  </si>
  <si>
    <t>SUMBERJAYA 321017</t>
  </si>
  <si>
    <t>TALAGA 321004</t>
  </si>
  <si>
    <t>BANGGAE 760501</t>
  </si>
  <si>
    <t>BANGGAE TIMUR 760508</t>
  </si>
  <si>
    <t>MALUNDA 760504</t>
  </si>
  <si>
    <t>PAMBOANG 760502</t>
  </si>
  <si>
    <t>SENDANA 760503</t>
  </si>
  <si>
    <t>TAMMERODO SENDANA 760506</t>
  </si>
  <si>
    <t>TUBO SENDANA 760507</t>
  </si>
  <si>
    <t>ULUMANDA 760505</t>
  </si>
  <si>
    <t>BOTIN LEOBELE 532112</t>
  </si>
  <si>
    <t>IO KUFEU 532106</t>
  </si>
  <si>
    <t>KOBALIMA 532111</t>
  </si>
  <si>
    <t>KOBALIMA TIMUR 532110</t>
  </si>
  <si>
    <t>LAENMANEN 532108</t>
  </si>
  <si>
    <t>MALAKA BARAT 532102</t>
  </si>
  <si>
    <t>MALAKA TENGAH 532101</t>
  </si>
  <si>
    <t>MALAKA TIMUR 532109</t>
  </si>
  <si>
    <t>RINHAT 532105</t>
  </si>
  <si>
    <t>SASITAMEAN 532107</t>
  </si>
  <si>
    <t>WELIMAN 532104</t>
  </si>
  <si>
    <t>WEWIKU 532103</t>
  </si>
  <si>
    <t>AMPELGADING 350706</t>
  </si>
  <si>
    <t>BANTUR 350703</t>
  </si>
  <si>
    <t>BULULAWANG 350714</t>
  </si>
  <si>
    <t>DAMPIT 350705</t>
  </si>
  <si>
    <t>DAU 350722</t>
  </si>
  <si>
    <t>DONOMULYO 350701</t>
  </si>
  <si>
    <t>GEDANGAN 350729</t>
  </si>
  <si>
    <t>GONDANGLEGI 350710</t>
  </si>
  <si>
    <t>JABUNG 350717</t>
  </si>
  <si>
    <t>KALIPARE 350711</t>
  </si>
  <si>
    <t>KARANG PLOSO 350723</t>
  </si>
  <si>
    <t>KASEMBON 350728</t>
  </si>
  <si>
    <t>KEPANJEN 350713</t>
  </si>
  <si>
    <t>KROMENGAN 350731</t>
  </si>
  <si>
    <t>LAWANG 350725</t>
  </si>
  <si>
    <t>NGAJUM 350720</t>
  </si>
  <si>
    <t>NGANTANG 350727</t>
  </si>
  <si>
    <t>PAGAK 350702</t>
  </si>
  <si>
    <t>PAGELARAN 350733</t>
  </si>
  <si>
    <t>PAKIS 350718</t>
  </si>
  <si>
    <t>PAKISAJI 350719</t>
  </si>
  <si>
    <t>PONCOKUSUMO 350707</t>
  </si>
  <si>
    <t>PUJON 350726</t>
  </si>
  <si>
    <t>SINGOSARI 350724</t>
  </si>
  <si>
    <t>SUMBERMANJING WETAN 350704</t>
  </si>
  <si>
    <t>SUMBERPUCUNG 350712</t>
  </si>
  <si>
    <t>TAJINAN 350715</t>
  </si>
  <si>
    <t>TIRTOYUDO 350730</t>
  </si>
  <si>
    <t>TUMPANG 350716</t>
  </si>
  <si>
    <t>TUREN 350709</t>
  </si>
  <si>
    <t>WAGIR 350721</t>
  </si>
  <si>
    <t>WAJAK 350708</t>
  </si>
  <si>
    <t>WONOSARI 350732</t>
  </si>
  <si>
    <t>BAHAU HULU 650211</t>
  </si>
  <si>
    <t>KAYAN HILIR 650204</t>
  </si>
  <si>
    <t>KAYAN HULU 650205</t>
  </si>
  <si>
    <t>KAYAN SELATAN 650210</t>
  </si>
  <si>
    <t>MALINAU BARAT 650208</t>
  </si>
  <si>
    <t>MALINAU KOTA 650202</t>
  </si>
  <si>
    <t>MALINAU SELATAN 650206</t>
  </si>
  <si>
    <t>MALINAU SELATAN HILIR 650213</t>
  </si>
  <si>
    <t>MALINAU SELATAN HULU 650214</t>
  </si>
  <si>
    <t>MALINAU UTARA 650207</t>
  </si>
  <si>
    <t>MENTARANG 650201</t>
  </si>
  <si>
    <t>MENTARANG HULU 650212</t>
  </si>
  <si>
    <t>PUJUNGAN 650203</t>
  </si>
  <si>
    <t>SUNGAI BOH 650209</t>
  </si>
  <si>
    <t>SUNGAI TUBU 650215</t>
  </si>
  <si>
    <t>DAMER 810802</t>
  </si>
  <si>
    <t>DAWELOR DAWERA 810810</t>
  </si>
  <si>
    <t>KEPULAUAN ROMANG 810816</t>
  </si>
  <si>
    <t>KISAR UTARA 810817</t>
  </si>
  <si>
    <t>MNDONA HIERA 810803</t>
  </si>
  <si>
    <t>MOA LAKOR 810801</t>
  </si>
  <si>
    <t>PULAU LAKOR 810812</t>
  </si>
  <si>
    <t>PULAU LETI 810808</t>
  </si>
  <si>
    <t>PULAU MASELA 810809</t>
  </si>
  <si>
    <t>PULAU WETANG 810811</t>
  </si>
  <si>
    <t>PULAU-PULAU BABAR 810804</t>
  </si>
  <si>
    <t>PULAU-PULAU BABAR TIMUR 810805</t>
  </si>
  <si>
    <t>PULAU-PULAU TERSELATAN 810807</t>
  </si>
  <si>
    <t>WETAR 810806</t>
  </si>
  <si>
    <t>WETAR BARAT 810814</t>
  </si>
  <si>
    <t>WETAR TIMUR 810815</t>
  </si>
  <si>
    <t>WETAR UTARA 810813</t>
  </si>
  <si>
    <t>AMAHAI 810101</t>
  </si>
  <si>
    <t>BANDA 810109</t>
  </si>
  <si>
    <t>KOTA MASOHI 810117</t>
  </si>
  <si>
    <t>LEIHITU 810115</t>
  </si>
  <si>
    <t>LEIHITU BARAT 810122</t>
  </si>
  <si>
    <t>NUSA LAUT 810116</t>
  </si>
  <si>
    <t>PULAU HARUKU 810113</t>
  </si>
  <si>
    <t>SALAHUTU 810114</t>
  </si>
  <si>
    <t>SAPARUA 810112</t>
  </si>
  <si>
    <t>SAPARUA TIMUR 810126</t>
  </si>
  <si>
    <t>SERAM UTARA 810106</t>
  </si>
  <si>
    <t>SERAM UTARA BARAT 810120</t>
  </si>
  <si>
    <t>SERAM UTARA TIMUR KOBI 810125</t>
  </si>
  <si>
    <t>SERAM UTARA TIMUR SETI 810124</t>
  </si>
  <si>
    <t>TEHORU 810111</t>
  </si>
  <si>
    <t>TELUK ELPAPUTIH 810121</t>
  </si>
  <si>
    <t>TELUTIH 810123</t>
  </si>
  <si>
    <t>TEON NILA SERUA 810102</t>
  </si>
  <si>
    <t>HOAT SORBAY 810216</t>
  </si>
  <si>
    <t>KEI BESAR 810203</t>
  </si>
  <si>
    <t>KEI BESAR SELATAN 810204</t>
  </si>
  <si>
    <t>KEI BESAR SELATAN BARAT 810218</t>
  </si>
  <si>
    <t>KEI BESAR UTARA BARAT 810217</t>
  </si>
  <si>
    <t>KEI BESAR UTARA TIMUR 810205</t>
  </si>
  <si>
    <t>KEI KECIL 810201</t>
  </si>
  <si>
    <t>KEI KECIL BARAT 810214</t>
  </si>
  <si>
    <t>KEI KECIL TIMUR 810213</t>
  </si>
  <si>
    <t>KEI KECIL TIMUR SELATAN 810219</t>
  </si>
  <si>
    <t>MANYEUW 810215</t>
  </si>
  <si>
    <t>KORMOMOLIN 810308</t>
  </si>
  <si>
    <t>MOLU MARU 810318</t>
  </si>
  <si>
    <t>NIRUNMAS 810309</t>
  </si>
  <si>
    <t>SELARU 810302</t>
  </si>
  <si>
    <t>TANIMBAR SELATAN 810301</t>
  </si>
  <si>
    <t>TANIMBAR UTARA 810305</t>
  </si>
  <si>
    <t>WER MAKTIAN 810304</t>
  </si>
  <si>
    <t>WER TAMRIAN 810303</t>
  </si>
  <si>
    <t>WUAR LABOBAR 810307</t>
  </si>
  <si>
    <t>YARU 810306</t>
  </si>
  <si>
    <t>ARALLE 760302</t>
  </si>
  <si>
    <t>BALLA 760312</t>
  </si>
  <si>
    <t>BAMBANG 760311</t>
  </si>
  <si>
    <t>BUNTUMALANGKA 760316</t>
  </si>
  <si>
    <t>MAMASA 760303</t>
  </si>
  <si>
    <t>MAMBI 760301</t>
  </si>
  <si>
    <t>MEHALAAN 760317</t>
  </si>
  <si>
    <t>MESSAWA 760307</t>
  </si>
  <si>
    <t>NOSU 760313</t>
  </si>
  <si>
    <t>PANA 760304</t>
  </si>
  <si>
    <t>RANTEBULAHAN TIMUR 760315</t>
  </si>
  <si>
    <t>SESENAPADANG 760308</t>
  </si>
  <si>
    <t>SUMARORONG 760306</t>
  </si>
  <si>
    <t>TABANG 760310</t>
  </si>
  <si>
    <t>TABULAHAN 760305</t>
  </si>
  <si>
    <t>TANDUK KALUA 760309</t>
  </si>
  <si>
    <t>TAWALIAN 760314</t>
  </si>
  <si>
    <t>BENUKI 912007</t>
  </si>
  <si>
    <t>MAMBERAMO HILIR 912005</t>
  </si>
  <si>
    <t>MAMBERAMO HULU 912002</t>
  </si>
  <si>
    <t>MAMBERAMO TENGAH 912001</t>
  </si>
  <si>
    <t>MAMBERAMO TENGAH TIMUR 912004</t>
  </si>
  <si>
    <t>RUFAER 912003</t>
  </si>
  <si>
    <t>SAWAI 912008</t>
  </si>
  <si>
    <t>WAROPEN ATAS 912006</t>
  </si>
  <si>
    <t>ERAGAYAM 912103</t>
  </si>
  <si>
    <t>ILUGWA 912105</t>
  </si>
  <si>
    <t>KELILA 912102</t>
  </si>
  <si>
    <t>KOBAGMA 912101</t>
  </si>
  <si>
    <t>MEGAMBILIS 912104</t>
  </si>
  <si>
    <t>BONEHAU 760215</t>
  </si>
  <si>
    <t>KALUKKU 760203</t>
  </si>
  <si>
    <t>KALUMPANG 760204</t>
  </si>
  <si>
    <t>KEP. BALA BALAKANG 760216</t>
  </si>
  <si>
    <t>MAMUJU 760201</t>
  </si>
  <si>
    <t>PAPALANG 760207</t>
  </si>
  <si>
    <t>SAMPAGA 760208</t>
  </si>
  <si>
    <t>SIMBORO DAN KEPULAUAN 760212</t>
  </si>
  <si>
    <t>TAPALANG 760202</t>
  </si>
  <si>
    <t>TAPALANG BARAT 760213</t>
  </si>
  <si>
    <t>TOMMO 760211</t>
  </si>
  <si>
    <t>BUDONG-BUDONG 760603</t>
  </si>
  <si>
    <t>KAROSSA 760605</t>
  </si>
  <si>
    <t>PANGALE 760602</t>
  </si>
  <si>
    <t>TOBADAK 760601</t>
  </si>
  <si>
    <t>TOPOYO 760604</t>
  </si>
  <si>
    <t>BAMBAIRA 760110</t>
  </si>
  <si>
    <t>BAMBALAMOTU 760101</t>
  </si>
  <si>
    <t>BARAS 760103</t>
  </si>
  <si>
    <t>BULU TABA 760107</t>
  </si>
  <si>
    <t>DAPURANG 760105</t>
  </si>
  <si>
    <t>DURIPOKU 760106</t>
  </si>
  <si>
    <t>LARIANG 760112</t>
  </si>
  <si>
    <t>PASANGKAYU 760102</t>
  </si>
  <si>
    <t>PEDONGGA 760109</t>
  </si>
  <si>
    <t>SARJO 760111</t>
  </si>
  <si>
    <t>SARUDU 760104</t>
  </si>
  <si>
    <t>TIKKE RAYA 760108</t>
  </si>
  <si>
    <t>BATAHAN 121315</t>
  </si>
  <si>
    <t>BATANG NATAL 121313</t>
  </si>
  <si>
    <t>BUKIT MALINTANG 121307</t>
  </si>
  <si>
    <t>HUTA BARGOT 121319</t>
  </si>
  <si>
    <t>KOTANOPAN 121308</t>
  </si>
  <si>
    <t>LEMBAH SORIK MARAPI 121309</t>
  </si>
  <si>
    <t>LINGGA BAYU 121314</t>
  </si>
  <si>
    <t>MUARA BATANG GADIS 121317</t>
  </si>
  <si>
    <t>MUARA SIPONGI 121312</t>
  </si>
  <si>
    <t>NAGA JUANG 121323</t>
  </si>
  <si>
    <t>NATAL 121316</t>
  </si>
  <si>
    <t>PAKANTAN 121321</t>
  </si>
  <si>
    <t>PANYABUNGAN 121301</t>
  </si>
  <si>
    <t>PANYABUNGAN BARAT 121305</t>
  </si>
  <si>
    <t>PANYABUNGAN SELATAN 121304</t>
  </si>
  <si>
    <t>PANYABUNGAN TIMUR 121303</t>
  </si>
  <si>
    <t>PANYABUNGAN UTARA 121302</t>
  </si>
  <si>
    <t>PUNCAK SORIK MARAPI 121320</t>
  </si>
  <si>
    <t>RANTO BAEK 121318</t>
  </si>
  <si>
    <t>SIABU 121306</t>
  </si>
  <si>
    <t>SINUNUKAN 121322</t>
  </si>
  <si>
    <t>TAMBANGAN 121310</t>
  </si>
  <si>
    <t>ULU PUNGKUT 121311</t>
  </si>
  <si>
    <t>CIBAL 531006</t>
  </si>
  <si>
    <t>CIBAL BARAT 531017</t>
  </si>
  <si>
    <t>LANGKE REMBONG 531012</t>
  </si>
  <si>
    <t>LELAK 531015</t>
  </si>
  <si>
    <t>RAHONG UTARA 531014</t>
  </si>
  <si>
    <t>REOK 531011</t>
  </si>
  <si>
    <t>REOK BARAT 531016</t>
  </si>
  <si>
    <t>RUTENG 531003</t>
  </si>
  <si>
    <t>SATAR MESE 531005</t>
  </si>
  <si>
    <t>SATAR MESE BARAT 531013</t>
  </si>
  <si>
    <t>SATAR MESE UTARA 531018</t>
  </si>
  <si>
    <t>WAE RII 531001</t>
  </si>
  <si>
    <t>BOLENG 531506</t>
  </si>
  <si>
    <t>KOMODO 531505</t>
  </si>
  <si>
    <t>KUWUS 531502</t>
  </si>
  <si>
    <t>KUWUS BARAT 531512</t>
  </si>
  <si>
    <t>LEMBOR 531503</t>
  </si>
  <si>
    <t>LEMBOR SELATAN 531509</t>
  </si>
  <si>
    <t>MACANG PACAR 531501</t>
  </si>
  <si>
    <t>MBELILING 531510</t>
  </si>
  <si>
    <t>NDOSO 531508</t>
  </si>
  <si>
    <t>PACAR 531511</t>
  </si>
  <si>
    <t>SANO NGGOANG 531504</t>
  </si>
  <si>
    <t>WELAK 531507</t>
  </si>
  <si>
    <t>BORONG 531901</t>
  </si>
  <si>
    <t>ELAR 531905</t>
  </si>
  <si>
    <t>ELAR SELATAN 531909</t>
  </si>
  <si>
    <t>KOTA KOMBA 531906</t>
  </si>
  <si>
    <t>LAMBA LEDA 531903</t>
  </si>
  <si>
    <t>POCO RANAKA 531902</t>
  </si>
  <si>
    <t>POCO RANAKA TIMUR 531908</t>
  </si>
  <si>
    <t>RANA MESE 531907</t>
  </si>
  <si>
    <t>SAMBI RAMPAS 531904</t>
  </si>
  <si>
    <t>MANOKWARI BARAT 920212</t>
  </si>
  <si>
    <t>MANOKWARI SELATAN 920215</t>
  </si>
  <si>
    <t>MANOKWARI TIMUR 920213</t>
  </si>
  <si>
    <t>MANOKWARI UTARA 920214</t>
  </si>
  <si>
    <t>MASNI 920205</t>
  </si>
  <si>
    <t>PRAFI 920204</t>
  </si>
  <si>
    <t>SIDEY 920221</t>
  </si>
  <si>
    <t>TANAH RUBUH 920217</t>
  </si>
  <si>
    <t>WARMARE 920203</t>
  </si>
  <si>
    <t>DATARAN ISIM 921104</t>
  </si>
  <si>
    <t>MOMI WAREN 921105</t>
  </si>
  <si>
    <t>NENEY 921103</t>
  </si>
  <si>
    <t>ORANSBARI 921102</t>
  </si>
  <si>
    <t>RANSIKI 921101</t>
  </si>
  <si>
    <t>TAHOTA 921106</t>
  </si>
  <si>
    <t>ASSUE 911706</t>
  </si>
  <si>
    <t>BAMGI 911713</t>
  </si>
  <si>
    <t>CITAK-MITAK 911703</t>
  </si>
  <si>
    <t>EDERA 911704</t>
  </si>
  <si>
    <t>HAJU 911705</t>
  </si>
  <si>
    <t>KAIBAR 911707</t>
  </si>
  <si>
    <t>MAMBIOMAN BAPAI 911702</t>
  </si>
  <si>
    <t>MINYAMUR 911709</t>
  </si>
  <si>
    <t>OBAA 911701</t>
  </si>
  <si>
    <t>PASSUE 911708</t>
  </si>
  <si>
    <t>PASSUE BAWAH 911714</t>
  </si>
  <si>
    <t>SYAHCAME 911711</t>
  </si>
  <si>
    <t>TI ZAIN 911715</t>
  </si>
  <si>
    <t>VENAHA 911710</t>
  </si>
  <si>
    <t>YAKOMI 911712</t>
  </si>
  <si>
    <t>BANTIMURUNG 730903</t>
  </si>
  <si>
    <t>BONTOA 730905</t>
  </si>
  <si>
    <t>CAMBA 730902</t>
  </si>
  <si>
    <t>CENRANA 730910</t>
  </si>
  <si>
    <t>LAU 730912</t>
  </si>
  <si>
    <t>MALLLAWA 730906</t>
  </si>
  <si>
    <t>MANDAI 730901</t>
  </si>
  <si>
    <t>MAROS BARU 730904</t>
  </si>
  <si>
    <t>MARUSU 730908</t>
  </si>
  <si>
    <t>MONCONG LOE 730913</t>
  </si>
  <si>
    <t>SIMBANG 730909</t>
  </si>
  <si>
    <t>TANRALILI 730907</t>
  </si>
  <si>
    <t>TOMPOBULU 730911</t>
  </si>
  <si>
    <t>TURIKALE 730914</t>
  </si>
  <si>
    <t>AIFAT 921001</t>
  </si>
  <si>
    <t>AIFAT SELATAN 921004</t>
  </si>
  <si>
    <t>AIFAT TIMUR 921003</t>
  </si>
  <si>
    <t>AIFAT TIMUR JAUH 921013</t>
  </si>
  <si>
    <t>AIFAT TIMUR SELATAN 921014</t>
  </si>
  <si>
    <t>AIFAT TIMUR TENGAH 921012</t>
  </si>
  <si>
    <t>AIFAT UTARA 921002</t>
  </si>
  <si>
    <t>AITINYO 921006</t>
  </si>
  <si>
    <t>AITINYO BARAT 921005</t>
  </si>
  <si>
    <t>AITINYO RAYA 921023</t>
  </si>
  <si>
    <t>AITINYO TENGAH 921022</t>
  </si>
  <si>
    <t>AITINYO UTARA 921007</t>
  </si>
  <si>
    <t>AYAMARU 921008</t>
  </si>
  <si>
    <t>AYAMARU BARAT 921021</t>
  </si>
  <si>
    <t>AYAMARU JAYA 921016</t>
  </si>
  <si>
    <t>AYAMARU SELATAN 921015</t>
  </si>
  <si>
    <t>AYAMARU SELATAN JAYA 921017</t>
  </si>
  <si>
    <t>AYAMARU TENGAH 921020</t>
  </si>
  <si>
    <t>AYAMARU TIMUR 921010</t>
  </si>
  <si>
    <t>AYAMARU TIMUR SELATAN 921018</t>
  </si>
  <si>
    <t>AYAMARU UTARA 921009</t>
  </si>
  <si>
    <t>AYAMARU UTARA TIMUR 921019</t>
  </si>
  <si>
    <t>MARE 921011</t>
  </si>
  <si>
    <t>MARE SELATAN 921024</t>
  </si>
  <si>
    <t>BELIMBING 611001</t>
  </si>
  <si>
    <t>BELIMBING HULU 611010</t>
  </si>
  <si>
    <t>ELLA HILIR 611003</t>
  </si>
  <si>
    <t>MENUKUNG 611004</t>
  </si>
  <si>
    <t>NANGA PINOH 611002</t>
  </si>
  <si>
    <t>PINOH SELATAN 611009</t>
  </si>
  <si>
    <t>PINOH UTARA 611008</t>
  </si>
  <si>
    <t>SAYAN 611005</t>
  </si>
  <si>
    <t>SOKAN 611007</t>
  </si>
  <si>
    <t>TANAH PINOH 611006</t>
  </si>
  <si>
    <t>TANAH PINOH BARAT 611011</t>
  </si>
  <si>
    <t>ANJONGAN 610216</t>
  </si>
  <si>
    <t>MEMPAWAH HILIR 610201</t>
  </si>
  <si>
    <t>MEMPAWAH TIMUR 610218</t>
  </si>
  <si>
    <t>SADANIANG 610217</t>
  </si>
  <si>
    <t>SEGEDONG 610215</t>
  </si>
  <si>
    <t>SIANTAN 610208</t>
  </si>
  <si>
    <t>SUNGAI KUNYIT 610212</t>
  </si>
  <si>
    <t>SUNGAI PINYUH 610207</t>
  </si>
  <si>
    <t>TOHO 610206</t>
  </si>
  <si>
    <t>BANGKO 150202</t>
  </si>
  <si>
    <t>BANGKO BARAT 150210</t>
  </si>
  <si>
    <t>BATANG MASUMAI 150212</t>
  </si>
  <si>
    <t>JANGKAT 150201</t>
  </si>
  <si>
    <t>JANGKAT TIMUR 150218</t>
  </si>
  <si>
    <t>LEMBAH MASURAI 150209</t>
  </si>
  <si>
    <t>MARGO TABIR 150221</t>
  </si>
  <si>
    <t>MUARA SIAU 150203</t>
  </si>
  <si>
    <t>NALO TATAN 150211</t>
  </si>
  <si>
    <t>PAMENANG 150206</t>
  </si>
  <si>
    <t>PAMENANG BARAT 150213</t>
  </si>
  <si>
    <t>PAMENANG SELATAN 150220</t>
  </si>
  <si>
    <t>PANGKALAN JAMBU 150217</t>
  </si>
  <si>
    <t>RENAH PAMENANG 150219</t>
  </si>
  <si>
    <t>RENAH PEMBARAP 150216</t>
  </si>
  <si>
    <t>SUNGAI MANAU 150204</t>
  </si>
  <si>
    <t>TABIR 150205</t>
  </si>
  <si>
    <t>TABIR BARAT 150223</t>
  </si>
  <si>
    <t>TABIR ILIR 150214</t>
  </si>
  <si>
    <t>TABIR LINTAS 150222</t>
  </si>
  <si>
    <t>TABIR SELATAN 150208</t>
  </si>
  <si>
    <t>TABIR TIMUR 150215</t>
  </si>
  <si>
    <t>TABIR ULU 150207</t>
  </si>
  <si>
    <t>TIANG PUMPUNG 150224</t>
  </si>
  <si>
    <t>ANIMHA 910113</t>
  </si>
  <si>
    <t>ELIKOBAL 910110</t>
  </si>
  <si>
    <t>ILWAYAB 910120</t>
  </si>
  <si>
    <t>JAGEBOB 910107</t>
  </si>
  <si>
    <t>KAPTEL 910117</t>
  </si>
  <si>
    <t>KIMAAM 910104</t>
  </si>
  <si>
    <t>KURIK 910111</t>
  </si>
  <si>
    <t>MALIND 910114</t>
  </si>
  <si>
    <t>MERAUKE 910101</t>
  </si>
  <si>
    <t>MUTING 910102</t>
  </si>
  <si>
    <t>NAUKENJERAI 910112</t>
  </si>
  <si>
    <t>NGGUTI 910116</t>
  </si>
  <si>
    <t>OKABA 910103</t>
  </si>
  <si>
    <t>SEMANGGA 910105</t>
  </si>
  <si>
    <t>SOTA 910108</t>
  </si>
  <si>
    <t>TABONJI 910118</t>
  </si>
  <si>
    <t>TANAH MIRING 910106</t>
  </si>
  <si>
    <t>TUBANG 910115</t>
  </si>
  <si>
    <t>ULILIN 910109</t>
  </si>
  <si>
    <t>WAAN 910119</t>
  </si>
  <si>
    <t>MESUJI 181101</t>
  </si>
  <si>
    <t>MESUJI TIMUR 181102</t>
  </si>
  <si>
    <t>PANCA JAYA 181106</t>
  </si>
  <si>
    <t>RAWA JITU UTARA 181103</t>
  </si>
  <si>
    <t>SIMPANG PEMATANG 181105</t>
  </si>
  <si>
    <t>TANJUNG RAYA 181107</t>
  </si>
  <si>
    <t>WAY SERDANG 181104</t>
  </si>
  <si>
    <t>AGIMUGA 910902</t>
  </si>
  <si>
    <t>ALAMA 910918</t>
  </si>
  <si>
    <t>AMAR 910917</t>
  </si>
  <si>
    <t>HOYA 910914</t>
  </si>
  <si>
    <t>IWAKA 910915</t>
  </si>
  <si>
    <t>JILA 910906</t>
  </si>
  <si>
    <t>JITA 910905</t>
  </si>
  <si>
    <t>KUALA KENCANA 910909</t>
  </si>
  <si>
    <t>KWAMKI NARAMA 910913</t>
  </si>
  <si>
    <t>MIMIKA BARAT 910904</t>
  </si>
  <si>
    <t>MIMIKA BARAT JAUH 910911</t>
  </si>
  <si>
    <t>MIMIKA BARAT TENGAH 910912</t>
  </si>
  <si>
    <t>MIMIKA BARU 910901</t>
  </si>
  <si>
    <t>MIMIKA TENGAH 910908</t>
  </si>
  <si>
    <t>MIMIKA TIMUR 910903</t>
  </si>
  <si>
    <t>MIMIKA TIMUR JAUH 910907</t>
  </si>
  <si>
    <t>TEMBAGAPURA 910910</t>
  </si>
  <si>
    <t>WANIA 910916</t>
  </si>
  <si>
    <t>ERIS 710203</t>
  </si>
  <si>
    <t>KAKAS 710206</t>
  </si>
  <si>
    <t>KAKAS BARAT 710220</t>
  </si>
  <si>
    <t>KAWANGKOAN 710212</t>
  </si>
  <si>
    <t>KAWANGKOAN BARAT 710222</t>
  </si>
  <si>
    <t>KAWANGKOAN UTARA 710221</t>
  </si>
  <si>
    <t>KOMBI 710204</t>
  </si>
  <si>
    <t>LANGOWAN BARAT 710210</t>
  </si>
  <si>
    <t>LANGOWAN SELATAN 710217</t>
  </si>
  <si>
    <t>LANGOWAN TIMUR 710209</t>
  </si>
  <si>
    <t>LANGOWAN UTARA 710219</t>
  </si>
  <si>
    <t>LEMBEAN TIMUR 710205</t>
  </si>
  <si>
    <t>MANDOLANG 710223</t>
  </si>
  <si>
    <t>PINELENG 710213</t>
  </si>
  <si>
    <t>REMBOKEN 710208</t>
  </si>
  <si>
    <t>SONDER 710211</t>
  </si>
  <si>
    <t>TOMBARIRI 710215</t>
  </si>
  <si>
    <t>TOMBARIRI TIMUR 710224</t>
  </si>
  <si>
    <t>TOMBULU 710214</t>
  </si>
  <si>
    <t>TOMPASO 710207</t>
  </si>
  <si>
    <t>TOMPASO BARAT 710225</t>
  </si>
  <si>
    <t>TONDANO BARAT 710201</t>
  </si>
  <si>
    <t>TONDANO SELATAN 710218</t>
  </si>
  <si>
    <t>TONDANO TIMUR 710202</t>
  </si>
  <si>
    <t>TONDANO UTARA 710216</t>
  </si>
  <si>
    <t>AMURANG 710510</t>
  </si>
  <si>
    <t>AMURANG BARAT 710517</t>
  </si>
  <si>
    <t>AMURANG TIMUR 710518</t>
  </si>
  <si>
    <t>KUMELEMBUAI 710515</t>
  </si>
  <si>
    <t>MAESAAN 710516</t>
  </si>
  <si>
    <t>MODOINDING 710501</t>
  </si>
  <si>
    <t>MOTOLING 710507</t>
  </si>
  <si>
    <t>MOTOLING BARAT 710521</t>
  </si>
  <si>
    <t>MOTOLING TIMUR 710522</t>
  </si>
  <si>
    <t>RANOYAPO 710503</t>
  </si>
  <si>
    <t>SINONSAYANG 710508</t>
  </si>
  <si>
    <t>SULUUN TARERAN 710523</t>
  </si>
  <si>
    <t>TARERAN 710513</t>
  </si>
  <si>
    <t>TATAPAAN 710519</t>
  </si>
  <si>
    <t>TENGA 710509</t>
  </si>
  <si>
    <t>TOMPASO BARU 710502</t>
  </si>
  <si>
    <t>TUMPAAN 710512</t>
  </si>
  <si>
    <t>BELANG 710703</t>
  </si>
  <si>
    <t>PASAN 710711</t>
  </si>
  <si>
    <t>PUSOMAEN 710702</t>
  </si>
  <si>
    <t>RATAHAN 710701</t>
  </si>
  <si>
    <t>RATAHAN TIMUR 710712</t>
  </si>
  <si>
    <t>RATATOTOK 710704</t>
  </si>
  <si>
    <t>SILIAN RAYA 710708</t>
  </si>
  <si>
    <t>TOMBATU 710705</t>
  </si>
  <si>
    <t>TOMBATU TIMUR 710709</t>
  </si>
  <si>
    <t>TOMBATU UTARA 710710</t>
  </si>
  <si>
    <t>TOULUAAN 710706</t>
  </si>
  <si>
    <t>TOULUAAN SELATAN 710707</t>
  </si>
  <si>
    <t>AIRMADIDI 710603</t>
  </si>
  <si>
    <t>DIMEMBE 710605</t>
  </si>
  <si>
    <t>KALAWAT 710608</t>
  </si>
  <si>
    <t>KAUDITAN 710602</t>
  </si>
  <si>
    <t>KEMA 710601</t>
  </si>
  <si>
    <t>LIKUPANG BARAT 710606</t>
  </si>
  <si>
    <t>LIKUPANG SELATAN 710610</t>
  </si>
  <si>
    <t>LIKUPANG TIMUR 710607</t>
  </si>
  <si>
    <t>TALAWAAN 710609</t>
  </si>
  <si>
    <t>WORI 710604</t>
  </si>
  <si>
    <t>BANGSAL 351610</t>
  </si>
  <si>
    <t>DAWARBLANDONG 351617</t>
  </si>
  <si>
    <t>DLANGGU 351609</t>
  </si>
  <si>
    <t>GEDEG 351614</t>
  </si>
  <si>
    <t>GONDANG 351602</t>
  </si>
  <si>
    <t>JATIREJO 351601</t>
  </si>
  <si>
    <t>JETIS 351616</t>
  </si>
  <si>
    <t>KEMLAGI 351615</t>
  </si>
  <si>
    <t>KUTOREJO 351607</t>
  </si>
  <si>
    <t>MOJOANYAR 351618</t>
  </si>
  <si>
    <t>MOJOSARI 351608</t>
  </si>
  <si>
    <t>NGORO 351605</t>
  </si>
  <si>
    <t>PACET 351603</t>
  </si>
  <si>
    <t>PUNGGING 351606</t>
  </si>
  <si>
    <t>PURI 351611</t>
  </si>
  <si>
    <t>SOOKO 351613</t>
  </si>
  <si>
    <t>TRAWAS 351604</t>
  </si>
  <si>
    <t>TROWULAN 351612</t>
  </si>
  <si>
    <t>BAHODOPI 720610</t>
  </si>
  <si>
    <t>BUMI RAYA 720609</t>
  </si>
  <si>
    <t>BUNGKU BARAT 720608</t>
  </si>
  <si>
    <t>BUNGKU PESISIR 720615</t>
  </si>
  <si>
    <t>BUNGKU SELATAN 720606</t>
  </si>
  <si>
    <t>BUNGKU TENGAH 720605</t>
  </si>
  <si>
    <t>BUNGKU TIMUR 720618</t>
  </si>
  <si>
    <t>MENUI KEPULAUAN 720607</t>
  </si>
  <si>
    <t>WITA PONDA 720612</t>
  </si>
  <si>
    <t>BUNGKU UTARA 721208</t>
  </si>
  <si>
    <t>LEMBO 721204</t>
  </si>
  <si>
    <t>LEMBO RAYA 721203</t>
  </si>
  <si>
    <t>MAMOSALATO 721209</t>
  </si>
  <si>
    <t>MORI ATAS 721205</t>
  </si>
  <si>
    <t>MORI UTARA 721206</t>
  </si>
  <si>
    <t>PETASIA 721201</t>
  </si>
  <si>
    <t>PETASIA BARAT 721210</t>
  </si>
  <si>
    <t>PETASIA TIMUR 721202</t>
  </si>
  <si>
    <t>SOYO JAYA 721207</t>
  </si>
  <si>
    <t>BELIDA DARAT 160324</t>
  </si>
  <si>
    <t>BELIMBING 160323</t>
  </si>
  <si>
    <t>BENAKAT 160319</t>
  </si>
  <si>
    <t>EMPAT PETULAI DANGKU 160326</t>
  </si>
  <si>
    <t>GELUMBANG 160306</t>
  </si>
  <si>
    <t>GUNUNG MEGANG 160304</t>
  </si>
  <si>
    <t>KELEKAR 160321</t>
  </si>
  <si>
    <t>LAWANG KIDUL 160307</t>
  </si>
  <si>
    <t>LEMBAK 160317</t>
  </si>
  <si>
    <t>LUBAI 160314</t>
  </si>
  <si>
    <t>LUBAI ULU 160325</t>
  </si>
  <si>
    <t>MUARA BELIDA 160322</t>
  </si>
  <si>
    <t>MUARA ENIM 160302</t>
  </si>
  <si>
    <t>PANANG ENIM 160327</t>
  </si>
  <si>
    <t>RAMBANG 160315</t>
  </si>
  <si>
    <t>RAMBANG DANGKU 160303</t>
  </si>
  <si>
    <t>SEMENDE DARAT LAUT 160308</t>
  </si>
  <si>
    <t>SEMENDE DARAT TENGAH 160309</t>
  </si>
  <si>
    <t>SEMENDE DARAT ULU 160310</t>
  </si>
  <si>
    <t>SUNGAI ROTAN 160316</t>
  </si>
  <si>
    <t>TANJUNG AGUNG 160301</t>
  </si>
  <si>
    <t>UJAN MAS 160311</t>
  </si>
  <si>
    <t>BAHAR SELATAN 150510</t>
  </si>
  <si>
    <t>BAHAR UTARA 150509</t>
  </si>
  <si>
    <t>JAMBI LUAR KOTA 150501</t>
  </si>
  <si>
    <t>KUMPEH 150503</t>
  </si>
  <si>
    <t>KUMPEH ULU 150506</t>
  </si>
  <si>
    <t>MARO SEBO 150504</t>
  </si>
  <si>
    <t>MESTONG 150505</t>
  </si>
  <si>
    <t>SEKERNAN 150502</t>
  </si>
  <si>
    <t>SUNGAI BAHAR 150507</t>
  </si>
  <si>
    <t>SUNGAI GELAM 150508</t>
  </si>
  <si>
    <t>TAMAN RAJO 150511</t>
  </si>
  <si>
    <t>AIR DIKIT 170614</t>
  </si>
  <si>
    <t>AIR MAJUNTO 170613</t>
  </si>
  <si>
    <t>AIR RAMI 170607</t>
  </si>
  <si>
    <t>IPUH 170605</t>
  </si>
  <si>
    <t>KOTA MUKOMUKO 170602</t>
  </si>
  <si>
    <t>LUBUK PINANG 170601</t>
  </si>
  <si>
    <t>MALIN DEMAN 170606</t>
  </si>
  <si>
    <t>PENARIK 170610</t>
  </si>
  <si>
    <t>PONDOK SUGUH 170604</t>
  </si>
  <si>
    <t>SELAGAN RAYA 170609</t>
  </si>
  <si>
    <t>SUNGAI RUMBAI 170615</t>
  </si>
  <si>
    <t>TERAMANG JAYA 170608</t>
  </si>
  <si>
    <t>TERAS TERUNJAM 170603</t>
  </si>
  <si>
    <t>V KOTO 170612</t>
  </si>
  <si>
    <t>XIV KOTO 170611</t>
  </si>
  <si>
    <t>BATALAIWARU 740315</t>
  </si>
  <si>
    <t>BATUKARA 740334</t>
  </si>
  <si>
    <t>BONE 740326</t>
  </si>
  <si>
    <t>DURUKA 740317</t>
  </si>
  <si>
    <t>KABANGKA 740323</t>
  </si>
  <si>
    <t>KABAWO 740324</t>
  </si>
  <si>
    <t>KATOBU 740316</t>
  </si>
  <si>
    <t>KONTU KOWUNA 740330</t>
  </si>
  <si>
    <t>KONTUNAGA 740320</t>
  </si>
  <si>
    <t>LASALEPA 740314</t>
  </si>
  <si>
    <t>LOHIA 740318</t>
  </si>
  <si>
    <t>MALIGANO 740307</t>
  </si>
  <si>
    <t>MAROBO 740331</t>
  </si>
  <si>
    <t>NAPABALANO 740306</t>
  </si>
  <si>
    <t>PARIGI 740325</t>
  </si>
  <si>
    <t>PASI KOLAGA 740333</t>
  </si>
  <si>
    <t>PASIR PUTIH 740328</t>
  </si>
  <si>
    <t>TONGKUNO 740327</t>
  </si>
  <si>
    <t>TONGKUNO SELATAN 740332</t>
  </si>
  <si>
    <t>TOWEA 740337</t>
  </si>
  <si>
    <t>WAKORUMBA SELATAN 740313</t>
  </si>
  <si>
    <t>WATOPUTE 740319</t>
  </si>
  <si>
    <t>BARANGKA 741302</t>
  </si>
  <si>
    <t>KUSAMBI 741310</t>
  </si>
  <si>
    <t>LAWA 741303</t>
  </si>
  <si>
    <t>MAGINTI 741306</t>
  </si>
  <si>
    <t>NAPANO KUSAMBI 741311</t>
  </si>
  <si>
    <t>SAWERIGADI 741301</t>
  </si>
  <si>
    <t>TIWORO KEPULAUAN 741309</t>
  </si>
  <si>
    <t>TIWORO SELATAN 741305</t>
  </si>
  <si>
    <t>TIWORO TENGAH 741307</t>
  </si>
  <si>
    <t>TIWORO UTARA 741308</t>
  </si>
  <si>
    <t>WADAGA 741304</t>
  </si>
  <si>
    <t>BARITO TUHUP RAYA 621206</t>
  </si>
  <si>
    <t>LAUNG TUHUP 621203</t>
  </si>
  <si>
    <t>MURUNG 621201</t>
  </si>
  <si>
    <t>PERMATA INTAN 621204</t>
  </si>
  <si>
    <t>SERIBU RIAM 621209</t>
  </si>
  <si>
    <t>SUMBER BARITO 621205</t>
  </si>
  <si>
    <t>SUNGAI BABUAT 621208</t>
  </si>
  <si>
    <t>TANAH SIANG 621202</t>
  </si>
  <si>
    <t>TANAH SIANG SELATAN 621207</t>
  </si>
  <si>
    <t>UUT MURUNG 621210</t>
  </si>
  <si>
    <t>BABAT SUPAT 160614</t>
  </si>
  <si>
    <t>BABAT TOMAN 160606</t>
  </si>
  <si>
    <t>BATANG HARI LEKO 160604</t>
  </si>
  <si>
    <t>BAYUNG LENCIR 160609</t>
  </si>
  <si>
    <t>JIRAK JAYA 160615</t>
  </si>
  <si>
    <t>KELUANG 160608</t>
  </si>
  <si>
    <t>LAIS 160602</t>
  </si>
  <si>
    <t>LALAN 160611</t>
  </si>
  <si>
    <t>LAWANG WETAN 160613</t>
  </si>
  <si>
    <t>PLAKAT TINGGI 160610</t>
  </si>
  <si>
    <t>SANGA DESA 160605</t>
  </si>
  <si>
    <t>SEKAYU 160601</t>
  </si>
  <si>
    <t>SUNGAI KERUH 160603</t>
  </si>
  <si>
    <t>SUNGAI LILIN 160607</t>
  </si>
  <si>
    <t>TUNGKAL JAYA 160612</t>
  </si>
  <si>
    <t>BTS. ULU 160514</t>
  </si>
  <si>
    <t>JAYALOKA 160508</t>
  </si>
  <si>
    <t>MEGANG SAKTI 160512</t>
  </si>
  <si>
    <t>MUARA BELITI 160509</t>
  </si>
  <si>
    <t>MUARA KELINGI 160503</t>
  </si>
  <si>
    <t>MUARA LAKITAN 160502</t>
  </si>
  <si>
    <t>PURWODADI 160513</t>
  </si>
  <si>
    <t>SELANGIT 160511</t>
  </si>
  <si>
    <t>STL ULU TERAWAS 160510</t>
  </si>
  <si>
    <t>SUKA KARYA 160521</t>
  </si>
  <si>
    <t>SUMBER HARTA 160519</t>
  </si>
  <si>
    <t>TIANG PUMPUNG KEPUNGUT 160518</t>
  </si>
  <si>
    <t>TUAH NEGERI 160520</t>
  </si>
  <si>
    <t>TUGUMULYO 160501</t>
  </si>
  <si>
    <t>KARANG DAPO 161305</t>
  </si>
  <si>
    <t>KARANG JAYA 161306</t>
  </si>
  <si>
    <t>NIBUNG 161303</t>
  </si>
  <si>
    <t>RAWAS ILIR 161304</t>
  </si>
  <si>
    <t>RAWAS ULU 161302</t>
  </si>
  <si>
    <t>RUPIT 161301</t>
  </si>
  <si>
    <t>ULU RAWAS 161307</t>
  </si>
  <si>
    <t>DIPA 910424</t>
  </si>
  <si>
    <t>MAKIMI 910411</t>
  </si>
  <si>
    <t>MENOU 910425</t>
  </si>
  <si>
    <t>MOORA 910423</t>
  </si>
  <si>
    <t>NABIRE 910401</t>
  </si>
  <si>
    <t>NABIRE BARAT 910422</t>
  </si>
  <si>
    <t>NAPAN 910402</t>
  </si>
  <si>
    <t>SIRIWO 910410</t>
  </si>
  <si>
    <t>TELUK KIMI 910416</t>
  </si>
  <si>
    <t>TELUK UMAR 910412</t>
  </si>
  <si>
    <t>UWAPA 910406</t>
  </si>
  <si>
    <t>WANGGAR 910407</t>
  </si>
  <si>
    <t>WAPOGA 910421</t>
  </si>
  <si>
    <t>YARO 910417</t>
  </si>
  <si>
    <t>YAUR 910403</t>
  </si>
  <si>
    <t>BEUTONG 111504</t>
  </si>
  <si>
    <t>BEUTONG ATEUH BANGGALANG 111510</t>
  </si>
  <si>
    <t>DARUL MAKMUR 111505</t>
  </si>
  <si>
    <t>KUALA 111501</t>
  </si>
  <si>
    <t>KUALA PESISIR 111507</t>
  </si>
  <si>
    <t>SEUNAGAN 111502</t>
  </si>
  <si>
    <t>SEUNAGAN TIMUR 111503</t>
  </si>
  <si>
    <t>SUKA MAKMUE 111506</t>
  </si>
  <si>
    <t>TADU RAYA 111508</t>
  </si>
  <si>
    <t>TRIPA MAKMUR 111509</t>
  </si>
  <si>
    <t>AESESA 531601</t>
  </si>
  <si>
    <t>AESESA SELATAN 531607</t>
  </si>
  <si>
    <t>BOAWAE 531603</t>
  </si>
  <si>
    <t>KEO TENGAH 531606</t>
  </si>
  <si>
    <t>MAUPONGGO 531604</t>
  </si>
  <si>
    <t>NANGARORO 531602</t>
  </si>
  <si>
    <t>WOLOWAE 531605</t>
  </si>
  <si>
    <t>BUNGURAN BARAT 210305</t>
  </si>
  <si>
    <t>BUNGURAN BATUBI 210320</t>
  </si>
  <si>
    <t>BUNGURAN SELATAN 210318</t>
  </si>
  <si>
    <t>BUNGURAN TENGAH 210316</t>
  </si>
  <si>
    <t>BUNGURAN TIMUR 210307</t>
  </si>
  <si>
    <t>BUNGURAN TIMUR LAUT 210315</t>
  </si>
  <si>
    <t>BUNGURAN UTARA 210308</t>
  </si>
  <si>
    <t>MIDAI 210304</t>
  </si>
  <si>
    <t>PULAU LAUT 210310</t>
  </si>
  <si>
    <t>PULAU TIGA 210311</t>
  </si>
  <si>
    <t>PULAU TIGA BARAT 210321</t>
  </si>
  <si>
    <t>SERASAN 210306</t>
  </si>
  <si>
    <t>SERASAN TIMUR 210319</t>
  </si>
  <si>
    <t>SUAK MIDAI 210322</t>
  </si>
  <si>
    <t>SUBI 210309</t>
  </si>
  <si>
    <t>ALAMA 912415</t>
  </si>
  <si>
    <t>DAL 912418</t>
  </si>
  <si>
    <t>EMBETPEN 912424</t>
  </si>
  <si>
    <t>GEAREK 912408</t>
  </si>
  <si>
    <t>GESELMA 912405</t>
  </si>
  <si>
    <t>INIKGAL 912420</t>
  </si>
  <si>
    <t>INIYE 912421</t>
  </si>
  <si>
    <t>KEGAYEM 912410</t>
  </si>
  <si>
    <t>KENYAM 912401</t>
  </si>
  <si>
    <t>KILMID 912414</t>
  </si>
  <si>
    <t>KORA 912425</t>
  </si>
  <si>
    <t>KOROPTAK 912409</t>
  </si>
  <si>
    <t>KREPKURI 912431</t>
  </si>
  <si>
    <t>MAM 912417</t>
  </si>
  <si>
    <t>MAPENDUMA 912402</t>
  </si>
  <si>
    <t>MBUA TENGAH 912423</t>
  </si>
  <si>
    <t>MBULMU YALMA 912422</t>
  </si>
  <si>
    <t>MBUWA 912407</t>
  </si>
  <si>
    <t>MEBAROK 912412</t>
  </si>
  <si>
    <t>MOBA 912428</t>
  </si>
  <si>
    <t>MUGI 912406</t>
  </si>
  <si>
    <t>NENGGEAGIN 912430</t>
  </si>
  <si>
    <t>NIRKURI 912419</t>
  </si>
  <si>
    <t>PARO 912411</t>
  </si>
  <si>
    <t>PASIR PUTIH 912432</t>
  </si>
  <si>
    <t>PIJA 912427</t>
  </si>
  <si>
    <t>WOSAK 912404</t>
  </si>
  <si>
    <t>WUSI 912426</t>
  </si>
  <si>
    <t>WUTPAGA 912429</t>
  </si>
  <si>
    <t>YAL 912416</t>
  </si>
  <si>
    <t>YENGGELO 912413</t>
  </si>
  <si>
    <t>YIGI 912403</t>
  </si>
  <si>
    <t>AIMERE 530901</t>
  </si>
  <si>
    <t>BAJAWA 530906</t>
  </si>
  <si>
    <t>BAJAWA UTARA 530915</t>
  </si>
  <si>
    <t>GOLEWA 530902</t>
  </si>
  <si>
    <t>GOLEWA BARAT 530919</t>
  </si>
  <si>
    <t>GOLEWA SELATAN 530918</t>
  </si>
  <si>
    <t>INERIE 530920</t>
  </si>
  <si>
    <t>JEREBUU 530912</t>
  </si>
  <si>
    <t>RIUNG 530909</t>
  </si>
  <si>
    <t>RIUNG BARAT 530914</t>
  </si>
  <si>
    <t>SOA 530907</t>
  </si>
  <si>
    <t>WOLOMEZE 530916</t>
  </si>
  <si>
    <t>BAGOR 351814</t>
  </si>
  <si>
    <t>BARON 351810</t>
  </si>
  <si>
    <t>BERBEK 351803</t>
  </si>
  <si>
    <t>GONDANG 351817</t>
  </si>
  <si>
    <t>JATIKALEN 351820</t>
  </si>
  <si>
    <t>KERTOSONO 351808</t>
  </si>
  <si>
    <t>LENGKONG 351819</t>
  </si>
  <si>
    <t>LOCERET 351804</t>
  </si>
  <si>
    <t>NGANJUK 351813</t>
  </si>
  <si>
    <t>NGETOS 351802</t>
  </si>
  <si>
    <t>NGLUYU 351818</t>
  </si>
  <si>
    <t>NGRONGGOT 351807</t>
  </si>
  <si>
    <t>PACE 351805</t>
  </si>
  <si>
    <t>PATIANROWO 351809</t>
  </si>
  <si>
    <t>PRAMBON 351806</t>
  </si>
  <si>
    <t>REJOSO 351816</t>
  </si>
  <si>
    <t>SAWAHAN 351801</t>
  </si>
  <si>
    <t>SUKOMORO 351812</t>
  </si>
  <si>
    <t>TANJUNGANOM 351811</t>
  </si>
  <si>
    <t>WILANGAN 351815</t>
  </si>
  <si>
    <t>BRINGIN 352115</t>
  </si>
  <si>
    <t>GENENG 352105</t>
  </si>
  <si>
    <t>GERIH 352118</t>
  </si>
  <si>
    <t>JOGOROGO 352103</t>
  </si>
  <si>
    <t>KARANGANYAR 352117</t>
  </si>
  <si>
    <t>KARANGJATI 352107</t>
  </si>
  <si>
    <t>KASREMAN 352119</t>
  </si>
  <si>
    <t>KEDUNGGALAR 352111</t>
  </si>
  <si>
    <t>KENDAL 352104</t>
  </si>
  <si>
    <t>KWADUNGAN 352106</t>
  </si>
  <si>
    <t>MANTINGAN 352113</t>
  </si>
  <si>
    <t>NGAWI 352109</t>
  </si>
  <si>
    <t>NGRAMBE 352102</t>
  </si>
  <si>
    <t>PADAS 352108</t>
  </si>
  <si>
    <t>PANGKUR 352114</t>
  </si>
  <si>
    <t>PARON 352110</t>
  </si>
  <si>
    <t>PITU 352116</t>
  </si>
  <si>
    <t>SINE 352101</t>
  </si>
  <si>
    <t>WIDODAREN 352112</t>
  </si>
  <si>
    <t>BAWOLATO 120411</t>
  </si>
  <si>
    <t>BOTOMUZOI 120421</t>
  </si>
  <si>
    <t>GIDO 120406</t>
  </si>
  <si>
    <t>HILIDUHO 120405</t>
  </si>
  <si>
    <t>HILISERANGKAI 120420</t>
  </si>
  <si>
    <t>IDANOGAWO 120410</t>
  </si>
  <si>
    <t>MA'U 120428</t>
  </si>
  <si>
    <t>SOGAE'ADU 120435</t>
  </si>
  <si>
    <t>SOMOLO-MOLO 120429</t>
  </si>
  <si>
    <t>ULUGAWO 120427</t>
  </si>
  <si>
    <t>LAHOMI 122501</t>
  </si>
  <si>
    <t>LOLOFITU MOI 122507</t>
  </si>
  <si>
    <t>MANDREHE 122505</t>
  </si>
  <si>
    <t>MANDREHE BARAT 122503</t>
  </si>
  <si>
    <t>MANDREHE UTARA 122506</t>
  </si>
  <si>
    <t>MORO'O 122504</t>
  </si>
  <si>
    <t>SIROMBU 122502</t>
  </si>
  <si>
    <t>ULU MORO'O 122508</t>
  </si>
  <si>
    <t>AMANDRAYA 121407</t>
  </si>
  <si>
    <t>ARAMO 121415</t>
  </si>
  <si>
    <t>BORONADU 121427</t>
  </si>
  <si>
    <t>FANAYAMA 121418</t>
  </si>
  <si>
    <t>GOMO 121402</t>
  </si>
  <si>
    <t>HIBALA 121404</t>
  </si>
  <si>
    <t>HILIMEGAI 121411</t>
  </si>
  <si>
    <t>HILISALAWA'AHE 121423</t>
  </si>
  <si>
    <t>HURUNA 121420</t>
  </si>
  <si>
    <t>IDANOTAE 121435</t>
  </si>
  <si>
    <t>LAHUSA 121403</t>
  </si>
  <si>
    <t>LOLOMATUA 121401</t>
  </si>
  <si>
    <t>LOLOWAU 121408</t>
  </si>
  <si>
    <t>LUAHAGUNDRE MANIAMOLO 121432</t>
  </si>
  <si>
    <t>MANIAMOLO 121410</t>
  </si>
  <si>
    <t>MAZINO 121413</t>
  </si>
  <si>
    <t>MAZO 121417</t>
  </si>
  <si>
    <t>ONOHAZUMBA 121422</t>
  </si>
  <si>
    <t>ONOLALU 121433</t>
  </si>
  <si>
    <t>O'O'U 121421</t>
  </si>
  <si>
    <t>PULAU-PULAU BATU 121405</t>
  </si>
  <si>
    <t>PULAU-PULAU BATU BARAT 121429</t>
  </si>
  <si>
    <t>PULAU-PULAU BATU TIMUR 121416</t>
  </si>
  <si>
    <t>PULAU-PULAU BATU UTARA 121430</t>
  </si>
  <si>
    <t>SIDUA'ORI 121425</t>
  </si>
  <si>
    <t>SIMUK 121428</t>
  </si>
  <si>
    <t>SOMAMBAWA 121426</t>
  </si>
  <si>
    <t>SUSUA 121409</t>
  </si>
  <si>
    <t>TANAH MASA 121431</t>
  </si>
  <si>
    <t>TELUK DALAM 121406</t>
  </si>
  <si>
    <t>TOMA 121412</t>
  </si>
  <si>
    <t>ULU IDANOTAE 121434</t>
  </si>
  <si>
    <t>ULUNOYO 121419</t>
  </si>
  <si>
    <t>ULUSUSUA 121424</t>
  </si>
  <si>
    <t>UMBUNASI 121414</t>
  </si>
  <si>
    <t>AFULU 122409</t>
  </si>
  <si>
    <t>ALASA 122407</t>
  </si>
  <si>
    <t>ALASA TALUMUZOI 122406</t>
  </si>
  <si>
    <t>LAHEWA 122410</t>
  </si>
  <si>
    <t>LAHEWA TIMUR 122411</t>
  </si>
  <si>
    <t>LOTU 122401</t>
  </si>
  <si>
    <t>NAMOHALU ESIWA 122405</t>
  </si>
  <si>
    <t>SAWO 122402</t>
  </si>
  <si>
    <t>SITOLU ORI 122404</t>
  </si>
  <si>
    <t>TUGALA OYO 122408</t>
  </si>
  <si>
    <t>TUHEMBERUA 122403</t>
  </si>
  <si>
    <t>KRAYAN 650305</t>
  </si>
  <si>
    <t>KRAYAN BARAT 650319</t>
  </si>
  <si>
    <t>KRAYAN SELATAN 650307</t>
  </si>
  <si>
    <t>KRAYAN TENGAH 650317</t>
  </si>
  <si>
    <t>KRAYAN TIMUR 650318</t>
  </si>
  <si>
    <t>LUMBIS 650304</t>
  </si>
  <si>
    <t>LUMBIS OGONG 650315</t>
  </si>
  <si>
    <t>NUNUKAN 650302</t>
  </si>
  <si>
    <t>NUNUKAN SELATAN 650309</t>
  </si>
  <si>
    <t>SEBATIK 650301</t>
  </si>
  <si>
    <t>SEBATIK BARAT 650308</t>
  </si>
  <si>
    <t>SEBATIK TENGAH 650312</t>
  </si>
  <si>
    <t>SEBATIK TIMUR 650310</t>
  </si>
  <si>
    <t>SEBATIK UTARA 650311</t>
  </si>
  <si>
    <t>SEBUKU 650306</t>
  </si>
  <si>
    <t>SEI MENGGARIS 650313</t>
  </si>
  <si>
    <t>SEMBAKUNG 650303</t>
  </si>
  <si>
    <t>SEMBAKUNG ATULAI 650316</t>
  </si>
  <si>
    <t>TULIN ONSOI 650314</t>
  </si>
  <si>
    <t>INDRALAYA 161004</t>
  </si>
  <si>
    <t>INDRALAYA SELATAN 161008</t>
  </si>
  <si>
    <t>INDRALAYA UTARA 161007</t>
  </si>
  <si>
    <t>KANDIS 161013</t>
  </si>
  <si>
    <t>LUBUK KELIAT 161015</t>
  </si>
  <si>
    <t>MUARA KUANG 161001</t>
  </si>
  <si>
    <t>PAYARAMAN 161016</t>
  </si>
  <si>
    <t>PEMULUTAN 161005</t>
  </si>
  <si>
    <t>PEMULUTAN BARAT 161010</t>
  </si>
  <si>
    <t>PEMULUTAN SELATAN 161009</t>
  </si>
  <si>
    <t>RAMBANG KUANG 161014</t>
  </si>
  <si>
    <t>RANTAU ALAI 161006</t>
  </si>
  <si>
    <t>RANTAU PANJANG 161011</t>
  </si>
  <si>
    <t>SUNGAI PINANG 161012</t>
  </si>
  <si>
    <t>TANJUNG BATU 161002</t>
  </si>
  <si>
    <t>TANJUNG RAJA 161003</t>
  </si>
  <si>
    <t>AIR SUGIHAN 160214</t>
  </si>
  <si>
    <t>CENGAL 160218</t>
  </si>
  <si>
    <t>JEJAWI 160217</t>
  </si>
  <si>
    <t>KAYU AGUNG 160205</t>
  </si>
  <si>
    <t>LEMPUING 160213</t>
  </si>
  <si>
    <t>LEMPUING JAYA 160222</t>
  </si>
  <si>
    <t>MESUJI 160204</t>
  </si>
  <si>
    <t>MESUJI MAKMUR 160220</t>
  </si>
  <si>
    <t>MESUJI RAYA 160221</t>
  </si>
  <si>
    <t>PAMPANGAN 160212</t>
  </si>
  <si>
    <t>PANGKALAN LAMPAM 160219</t>
  </si>
  <si>
    <t>PEDAMARAN 160203</t>
  </si>
  <si>
    <t>PEDAMARAN TIMUR 160224</t>
  </si>
  <si>
    <t>SIRAH PULAU PADANG 160208</t>
  </si>
  <si>
    <t>SUNGAI MENANG 160215</t>
  </si>
  <si>
    <t>TANJUNG LUBUK 160202</t>
  </si>
  <si>
    <t>TELUK GELAM 160223</t>
  </si>
  <si>
    <t>TULUNG SELAPAN 160211</t>
  </si>
  <si>
    <t>BATURAJA BARAT 160113</t>
  </si>
  <si>
    <t>BATURAJA TIMUR 160114</t>
  </si>
  <si>
    <t>KEDATON PENINJAUAN RAYA 160132</t>
  </si>
  <si>
    <t>LENGKITI 160128</t>
  </si>
  <si>
    <t>LUBUK BATANG 160122</t>
  </si>
  <si>
    <t>LUBUK RAJA 160130</t>
  </si>
  <si>
    <t>MUARA JAYA 160131</t>
  </si>
  <si>
    <t>PENGANDONAN 160108</t>
  </si>
  <si>
    <t>PENINJAUAN 160109</t>
  </si>
  <si>
    <t>SEMIDANG AJI 160121</t>
  </si>
  <si>
    <t>SINAR PENINJAUAN 160129</t>
  </si>
  <si>
    <t>SOSOH BUAY RAYAP 160107</t>
  </si>
  <si>
    <t>ULU OGAN 160120</t>
  </si>
  <si>
    <t>BANDING AGUNG 160903</t>
  </si>
  <si>
    <t>BUANA PEMACA 160917</t>
  </si>
  <si>
    <t>BUAY PEMACA 160909</t>
  </si>
  <si>
    <t>BUAY PEMATANG RIBU RANAU TENGAH 160912</t>
  </si>
  <si>
    <t>BUAY RAWAN 160919</t>
  </si>
  <si>
    <t>BUAY RUNJUNG 160907</t>
  </si>
  <si>
    <t>BUAY SANDANG AJI 160906</t>
  </si>
  <si>
    <t>KISAM ILIR 160911</t>
  </si>
  <si>
    <t>KISAM TINGGI 160910</t>
  </si>
  <si>
    <t>MEKAKAU ILIR 160908</t>
  </si>
  <si>
    <t>MUARA DUA 160901</t>
  </si>
  <si>
    <t>MUARA DUA KISAM 160904</t>
  </si>
  <si>
    <t>PULAU BERINGIN 160902</t>
  </si>
  <si>
    <t>RUNJUNG AGUNG 160914</t>
  </si>
  <si>
    <t>SIMPANG 160905</t>
  </si>
  <si>
    <t>SINDANG DANAU 160916</t>
  </si>
  <si>
    <t>SUNGAI ARE 160915</t>
  </si>
  <si>
    <t>TIGA DIHAJI 160918</t>
  </si>
  <si>
    <t>WARKUK RANAU SELATAN 160913</t>
  </si>
  <si>
    <t>BELITANG 160803</t>
  </si>
  <si>
    <t>BELITANG II 160809</t>
  </si>
  <si>
    <t>BELITANG III 160810</t>
  </si>
  <si>
    <t>BELITANG JAYA 160817</t>
  </si>
  <si>
    <t>BELITANG MADANG RAYA 160818</t>
  </si>
  <si>
    <t>BELITANG MULYA 160819</t>
  </si>
  <si>
    <t>BUAY MADANG 160802</t>
  </si>
  <si>
    <t>BUAY MADANG TIMUR 160812</t>
  </si>
  <si>
    <t>BUAY PEMUKA BANGSA RAJA 160820</t>
  </si>
  <si>
    <t>BUAY PEMUKA PELIUNG 160805</t>
  </si>
  <si>
    <t>BUNGA MAYANG 160811</t>
  </si>
  <si>
    <t>CEMPAKA 160804</t>
  </si>
  <si>
    <t>JAYAPURA 160816</t>
  </si>
  <si>
    <t>MADANG SUKU I 160807</t>
  </si>
  <si>
    <t>MADANG SUKU II 160806</t>
  </si>
  <si>
    <t>MADANG SUKU III 160813</t>
  </si>
  <si>
    <t>MARTAPURA 160801</t>
  </si>
  <si>
    <t>SEMENDAWAI BARAT 160814</t>
  </si>
  <si>
    <t>SEMENDAWAI SUKU III 160808</t>
  </si>
  <si>
    <t>SEMENDAWAI TIMUR 160815</t>
  </si>
  <si>
    <t>ARJOSARI 350106</t>
  </si>
  <si>
    <t>BANDAR 350108</t>
  </si>
  <si>
    <t>DONOROJO 350101</t>
  </si>
  <si>
    <t>KEBONAGUNG 350105</t>
  </si>
  <si>
    <t>NAWANGAN 350107</t>
  </si>
  <si>
    <t>NGADIROJO 350111</t>
  </si>
  <si>
    <t>PACITAN 350104</t>
  </si>
  <si>
    <t>PRINGKUKU 350102</t>
  </si>
  <si>
    <t>PUNUNG 350103</t>
  </si>
  <si>
    <t>SUDIMORO 350112</t>
  </si>
  <si>
    <t>TEGALOMBO 350109</t>
  </si>
  <si>
    <t>TULAKAN 350110</t>
  </si>
  <si>
    <t>AEK NABARA BARUMUN 122111</t>
  </si>
  <si>
    <t>BARUMUN 122107</t>
  </si>
  <si>
    <t>BARUMUN SELATAN 122110</t>
  </si>
  <si>
    <t>BARUMUN TENGAH 122102</t>
  </si>
  <si>
    <t>BATANG LUBU SUTAM 122109</t>
  </si>
  <si>
    <t>HURISTAK 122103</t>
  </si>
  <si>
    <t>HUTA RAJA TINGGI 122105</t>
  </si>
  <si>
    <t>LUBUK BARUMUN 122104</t>
  </si>
  <si>
    <t>SIHAPAS BARUMUN 122112</t>
  </si>
  <si>
    <t>SOSA 122108</t>
  </si>
  <si>
    <t>SOSOPAN 122101</t>
  </si>
  <si>
    <t>ULU BARUMUN 122106</t>
  </si>
  <si>
    <t>BATANG ONANG 122007</t>
  </si>
  <si>
    <t>DOLOK 122002</t>
  </si>
  <si>
    <t>DOLOK SIGOMPULON 122001</t>
  </si>
  <si>
    <t>HALONGONAN 122003</t>
  </si>
  <si>
    <t>HALONGONAN TIMUR 122011</t>
  </si>
  <si>
    <t>HULU SIHAPAS 122009</t>
  </si>
  <si>
    <t>PADANG BOLAK 122004</t>
  </si>
  <si>
    <t>PADANG BOLAK JULU 122005</t>
  </si>
  <si>
    <t>PADANG BOLAK TENGGARA 122010</t>
  </si>
  <si>
    <t>PORTIBI 122006</t>
  </si>
  <si>
    <t>SIMANGAMBAT 122008</t>
  </si>
  <si>
    <t>UJUNG BATU 122012</t>
  </si>
  <si>
    <t>2 X 11 ENAM LINGKUANG 130504</t>
  </si>
  <si>
    <t>2 X 11 KAYU TANAM 130515</t>
  </si>
  <si>
    <t>BATANG ANAI 130502</t>
  </si>
  <si>
    <t>BATANG GASAN 130513</t>
  </si>
  <si>
    <t>ENAM LINGKUNG 130517</t>
  </si>
  <si>
    <t>IV KOTO AUR MALINTANG 130509</t>
  </si>
  <si>
    <t>LUBUK ALUNG 130501</t>
  </si>
  <si>
    <t>NAN SABARIS 130503</t>
  </si>
  <si>
    <t>PADANG SAGO 130512</t>
  </si>
  <si>
    <t>PATAMUAN 130516</t>
  </si>
  <si>
    <t>SINTUAK TOBOH GADANG 130511</t>
  </si>
  <si>
    <t>SUNGAI GARINGGING 130507</t>
  </si>
  <si>
    <t>SUNGAI LIMAU 130508</t>
  </si>
  <si>
    <t>ULAKAN TAPAKIH 130510</t>
  </si>
  <si>
    <t>V KOTO KAMPUNG DALAM 130506</t>
  </si>
  <si>
    <t>V KOTO TIMUR 130514</t>
  </si>
  <si>
    <t>VII KOTO SUNGAI SARIK 130505</t>
  </si>
  <si>
    <t>BUNTULIA 750409</t>
  </si>
  <si>
    <t>DENGILO 750408</t>
  </si>
  <si>
    <t>DUHIADAA 750410</t>
  </si>
  <si>
    <t>LEMITO 750402</t>
  </si>
  <si>
    <t>MARISA 750404</t>
  </si>
  <si>
    <t>PAGUAT 750405</t>
  </si>
  <si>
    <t>PATILANGGIO 750406</t>
  </si>
  <si>
    <t>POPAYATO 750401</t>
  </si>
  <si>
    <t>POPAYATO BARAT 750413</t>
  </si>
  <si>
    <t>POPAYATO TIMUR 750412</t>
  </si>
  <si>
    <t>RANDANGAN 750403</t>
  </si>
  <si>
    <t>TALUDITI 750407</t>
  </si>
  <si>
    <t>WANGGARASI 750411</t>
  </si>
  <si>
    <t>KERAJAAN 121502</t>
  </si>
  <si>
    <t>PAGINDAR 121506</t>
  </si>
  <si>
    <t>PERGETTENG GETTENG SENGKUT 121505</t>
  </si>
  <si>
    <t>SALAK 121503</t>
  </si>
  <si>
    <t>SIEMPAT RUBE 121508</t>
  </si>
  <si>
    <t>SITELU TALI URANG JEHE 121501</t>
  </si>
  <si>
    <t>SITELU TALI URANG JULU 121504</t>
  </si>
  <si>
    <t>TINADA 121507</t>
  </si>
  <si>
    <t>BATUMARMAR 352811</t>
  </si>
  <si>
    <t>GALIS 352803</t>
  </si>
  <si>
    <t>KADUR 352812</t>
  </si>
  <si>
    <t>LARANGAN 352808</t>
  </si>
  <si>
    <t>PADEMAWU 352802</t>
  </si>
  <si>
    <t>PAKONG 352809</t>
  </si>
  <si>
    <t>PALENGGAAN 352806</t>
  </si>
  <si>
    <t>PAMEKASAN 352804</t>
  </si>
  <si>
    <t>PASEAN 352813</t>
  </si>
  <si>
    <t>PEGANTENAN 352807</t>
  </si>
  <si>
    <t>PROPPO 352805</t>
  </si>
  <si>
    <t>TLANAKAN 352801</t>
  </si>
  <si>
    <t>WARU 352810</t>
  </si>
  <si>
    <t>ANGSANA 360107</t>
  </si>
  <si>
    <t>BANJAR 360120</t>
  </si>
  <si>
    <t>BOJONG 360110</t>
  </si>
  <si>
    <t>CADASARI 360122</t>
  </si>
  <si>
    <t>CARITA 360128</t>
  </si>
  <si>
    <t>CIBALIUNG 360103</t>
  </si>
  <si>
    <t>CIBITUNG 360127</t>
  </si>
  <si>
    <t>CIGEULIS 360105</t>
  </si>
  <si>
    <t>CIKEDAL 360126</t>
  </si>
  <si>
    <t>CIKEUSIK 360104</t>
  </si>
  <si>
    <t>CIMANGGU 360102</t>
  </si>
  <si>
    <t>CIMANUK 360118</t>
  </si>
  <si>
    <t>CIPEUCANG 360115</t>
  </si>
  <si>
    <t>CISATA 360123</t>
  </si>
  <si>
    <t>JIPUT 360116</t>
  </si>
  <si>
    <t>KADUHEJO 360119</t>
  </si>
  <si>
    <t>KARANG TANJUNG 360125</t>
  </si>
  <si>
    <t>KORONCONG 360133</t>
  </si>
  <si>
    <t>LABUAN 360112</t>
  </si>
  <si>
    <t>MAJASARI 360134</t>
  </si>
  <si>
    <t>MANDALAWANGI 360117</t>
  </si>
  <si>
    <t>MEKARJAYA 360130</t>
  </si>
  <si>
    <t>MENES 360113</t>
  </si>
  <si>
    <t>MUNJUL 360108</t>
  </si>
  <si>
    <t>PAGELARAN 360109</t>
  </si>
  <si>
    <t>PANDEGLANG 360121</t>
  </si>
  <si>
    <t>PANIMBANG 360106</t>
  </si>
  <si>
    <t>PATIA 360124</t>
  </si>
  <si>
    <t>PICUNG 360111</t>
  </si>
  <si>
    <t>PULOSARI 360132</t>
  </si>
  <si>
    <t>SAKETI 360114</t>
  </si>
  <si>
    <t>SINDANGRESMI 360131</t>
  </si>
  <si>
    <t>SOBANG 360135</t>
  </si>
  <si>
    <t>SUKARESMI 360129</t>
  </si>
  <si>
    <t>SUMUR 360101</t>
  </si>
  <si>
    <t>CIGUGUR 321804</t>
  </si>
  <si>
    <t>CIJULANG 321802</t>
  </si>
  <si>
    <t>CIMERAK 321803</t>
  </si>
  <si>
    <t>KALIPUCANG 321808</t>
  </si>
  <si>
    <t>LANGKAPLANCAR 321805</t>
  </si>
  <si>
    <t>MANGUNJAYA 321806</t>
  </si>
  <si>
    <t>PADAHERANG 321807</t>
  </si>
  <si>
    <t>PANGANDARAN 321809</t>
  </si>
  <si>
    <t>PARIGI 321801</t>
  </si>
  <si>
    <t>SIDAMULIH 321810</t>
  </si>
  <si>
    <t>BALOCCI 731005</t>
  </si>
  <si>
    <t>BUNGORO 731006</t>
  </si>
  <si>
    <t>LABAKKANG 731007</t>
  </si>
  <si>
    <t>LIUKANG KALMAS 731002</t>
  </si>
  <si>
    <t>LIUKANG TANGAYA 731001</t>
  </si>
  <si>
    <t>LIUKANG TUPABBIRING 731003</t>
  </si>
  <si>
    <t>LIUKANG TUPABBIRING UTARA 731013</t>
  </si>
  <si>
    <t>MANDALLE 731011</t>
  </si>
  <si>
    <t>MARANG 731008</t>
  </si>
  <si>
    <t>MINASA TENE 731010</t>
  </si>
  <si>
    <t>PANGKAJENE 731004</t>
  </si>
  <si>
    <t>SEGERI 731009</t>
  </si>
  <si>
    <t>TONDONG TALLASA 731012</t>
  </si>
  <si>
    <t>ARADIDE 910804</t>
  </si>
  <si>
    <t>AWEIDA 910833</t>
  </si>
  <si>
    <t>BAYA BIRU 910830</t>
  </si>
  <si>
    <t>BIBIDA 910809</t>
  </si>
  <si>
    <t>BOGABAIDA 910807</t>
  </si>
  <si>
    <t>DEIYAI MIYO 910831</t>
  </si>
  <si>
    <t>DOGOMO 910832</t>
  </si>
  <si>
    <t>DUMADAMA 910812</t>
  </si>
  <si>
    <t>EKADIDE 910821</t>
  </si>
  <si>
    <t>KEBO 910819</t>
  </si>
  <si>
    <t>MUYE 910825</t>
  </si>
  <si>
    <t>NAKAMA 910826</t>
  </si>
  <si>
    <t>PANIAI BARAT 910802</t>
  </si>
  <si>
    <t>PANIAI TIMUR 910801</t>
  </si>
  <si>
    <t>PUGO DAGI 910824</t>
  </si>
  <si>
    <t>SIRIWO 910813</t>
  </si>
  <si>
    <t>TELUK DEYA 910827</t>
  </si>
  <si>
    <t>TOPIYAI 910834</t>
  </si>
  <si>
    <t>WEGEE BINO 910823</t>
  </si>
  <si>
    <t>WEGEE MUKA 910822</t>
  </si>
  <si>
    <t>YAGAI 910828</t>
  </si>
  <si>
    <t>YATAMO 910820</t>
  </si>
  <si>
    <t>YOUTADI 910829</t>
  </si>
  <si>
    <t>AMPIBABO 720802</t>
  </si>
  <si>
    <t>BALINGGI 720815</t>
  </si>
  <si>
    <t>BOLANO 720821</t>
  </si>
  <si>
    <t>BOLANO LAMBUNU 720807</t>
  </si>
  <si>
    <t>KASIMBAR 720808</t>
  </si>
  <si>
    <t>MEPANGA 720812</t>
  </si>
  <si>
    <t>MOUTONG 720804</t>
  </si>
  <si>
    <t>ONGKA MALINO 720822</t>
  </si>
  <si>
    <t>PALASA 720818</t>
  </si>
  <si>
    <t>PARIGI 720801</t>
  </si>
  <si>
    <t>PARIGI BARAT 720816</t>
  </si>
  <si>
    <t>PARIGI SELATAN 720811</t>
  </si>
  <si>
    <t>PARIGI TENGAH 720820</t>
  </si>
  <si>
    <t>PARIGI UTARA 720819</t>
  </si>
  <si>
    <t>SAUSU 720806</t>
  </si>
  <si>
    <t>SIDOAN 720823</t>
  </si>
  <si>
    <t>SINIU 720817</t>
  </si>
  <si>
    <t>TAOPA 720814</t>
  </si>
  <si>
    <t>TINOMBO 720803</t>
  </si>
  <si>
    <t>TINOMBO SELATAN 720810</t>
  </si>
  <si>
    <t>TOMINI 720805</t>
  </si>
  <si>
    <t>TORIBULU 720813</t>
  </si>
  <si>
    <t>TORUE 720809</t>
  </si>
  <si>
    <t>BONJOL 130804</t>
  </si>
  <si>
    <t>DUO KOTO 130812</t>
  </si>
  <si>
    <t>LUBUK SIKAPING 130805</t>
  </si>
  <si>
    <t>MAPAT TUNGGUL 130808</t>
  </si>
  <si>
    <t>MAPAT TUNGGUL SELATAN 130815</t>
  </si>
  <si>
    <t>PADANG GELUGUR 130817</t>
  </si>
  <si>
    <t>PANTI 130807</t>
  </si>
  <si>
    <t>RAO 130814</t>
  </si>
  <si>
    <t>RAO SELATAN 130819</t>
  </si>
  <si>
    <t>RAO UTARA 130818</t>
  </si>
  <si>
    <t>SIMPANG ALAHAN MATI 130816</t>
  </si>
  <si>
    <t>TIGO NAGARI 130813</t>
  </si>
  <si>
    <t>GUNUNGTULEH 131206</t>
  </si>
  <si>
    <t>KINALI 131205</t>
  </si>
  <si>
    <t>KOTO BALINGKA 131208</t>
  </si>
  <si>
    <t>LEMBAH MELINTANG 131202</t>
  </si>
  <si>
    <t>LUHAK NAN DUO 131210</t>
  </si>
  <si>
    <t>PASAMAN 131203</t>
  </si>
  <si>
    <t>RANAH BATAHAN 131207</t>
  </si>
  <si>
    <t>SASAK RANAH PESISIR 131211</t>
  </si>
  <si>
    <t>SUNGAIAUR 131209</t>
  </si>
  <si>
    <t>SUNGAIBEREMAS 131201</t>
  </si>
  <si>
    <t>TALAMAU 131204</t>
  </si>
  <si>
    <t>BATU ENGAU 640109</t>
  </si>
  <si>
    <t>BATU SOPANG 640101</t>
  </si>
  <si>
    <t>KUARO 640105</t>
  </si>
  <si>
    <t>LONG IKIS 640106</t>
  </si>
  <si>
    <t>LONG KALI 640108</t>
  </si>
  <si>
    <t>MUARA KOMAM 640107</t>
  </si>
  <si>
    <t>MUARA SAMU 640110</t>
  </si>
  <si>
    <t>PASER BELENGKONG 640103</t>
  </si>
  <si>
    <t>TANAH GROGOT 640104</t>
  </si>
  <si>
    <t>TANJUNG HARAPAN 640102</t>
  </si>
  <si>
    <t>BANGIL 351414</t>
  </si>
  <si>
    <t>BEJI 351413</t>
  </si>
  <si>
    <t>GEMPOL 351412</t>
  </si>
  <si>
    <t>GONDANGWETAN 351418</t>
  </si>
  <si>
    <t>GRATI 351420</t>
  </si>
  <si>
    <t>KEJAYAN 351406</t>
  </si>
  <si>
    <t>KRATON 351416</t>
  </si>
  <si>
    <t>LEKOK 351422</t>
  </si>
  <si>
    <t>LUMBANG 351404</t>
  </si>
  <si>
    <t>NGULING 351421</t>
  </si>
  <si>
    <t>PANDAAN 351411</t>
  </si>
  <si>
    <t>PASREPAN 351405</t>
  </si>
  <si>
    <t>POHJENTREK 351417</t>
  </si>
  <si>
    <t>PRIGEN 351410</t>
  </si>
  <si>
    <t>PURWODADI 351401</t>
  </si>
  <si>
    <t>PURWOSARI 351408</t>
  </si>
  <si>
    <t>PUSPO 351403</t>
  </si>
  <si>
    <t>REJOSO 351423</t>
  </si>
  <si>
    <t>REMBANG 351415</t>
  </si>
  <si>
    <t>SUKOREJO 351409</t>
  </si>
  <si>
    <t>TOSARI 351424</t>
  </si>
  <si>
    <t>TUTUR 351402</t>
  </si>
  <si>
    <t>WINONGAN 351419</t>
  </si>
  <si>
    <t>WONOREJO 351407</t>
  </si>
  <si>
    <t>BATANGAN 331807</t>
  </si>
  <si>
    <t>CLUWAK 331818</t>
  </si>
  <si>
    <t>DUKUHSETI 331820</t>
  </si>
  <si>
    <t>GABUS 331811</t>
  </si>
  <si>
    <t>GEMBONG 331813</t>
  </si>
  <si>
    <t>GUNUNGWUNGKAL 331817</t>
  </si>
  <si>
    <t>JAKEN 331806</t>
  </si>
  <si>
    <t>JAKENAN 331809</t>
  </si>
  <si>
    <t>JUWANA 331808</t>
  </si>
  <si>
    <t>KAYEN 331802</t>
  </si>
  <si>
    <t>MARGOREJO 331812</t>
  </si>
  <si>
    <t>MARGOYOSO 331816</t>
  </si>
  <si>
    <t>PATI 331810</t>
  </si>
  <si>
    <t>PUCAKWANGI 331805</t>
  </si>
  <si>
    <t>SUKOLILO 331801</t>
  </si>
  <si>
    <t>TAMBAKROMO 331803</t>
  </si>
  <si>
    <t>TAYU 331819</t>
  </si>
  <si>
    <t>TLOGOWUNGU 331814</t>
  </si>
  <si>
    <t>TRANGKIL 331821</t>
  </si>
  <si>
    <t>WEDARIJAKSA 331815</t>
  </si>
  <si>
    <t>WINONG 331804</t>
  </si>
  <si>
    <t>ANGGI 921201</t>
  </si>
  <si>
    <t>ANGGI GIDA 921202</t>
  </si>
  <si>
    <t>CATUBOUW 921207</t>
  </si>
  <si>
    <t>DIDOHU 921205</t>
  </si>
  <si>
    <t>HINGK 921210</t>
  </si>
  <si>
    <t>MEMBEY 921203</t>
  </si>
  <si>
    <t>MINYAMBAOUW 921209</t>
  </si>
  <si>
    <t>SURUREY 921204</t>
  </si>
  <si>
    <t>TAIGE 921206</t>
  </si>
  <si>
    <t>TESTEGA 921208</t>
  </si>
  <si>
    <t>ABOY 911208</t>
  </si>
  <si>
    <t>ALEMSOM 911211</t>
  </si>
  <si>
    <t>AWINBON 911218</t>
  </si>
  <si>
    <t>BATANI 911226</t>
  </si>
  <si>
    <t>BATOM 911205</t>
  </si>
  <si>
    <t>BIME 911210</t>
  </si>
  <si>
    <t>BORME 911206</t>
  </si>
  <si>
    <t>EIPUMEK 911232</t>
  </si>
  <si>
    <t>IWUR 911204</t>
  </si>
  <si>
    <t>JETFA 911230</t>
  </si>
  <si>
    <t>KALOMDOL 911213</t>
  </si>
  <si>
    <t>KAWOR 911217</t>
  </si>
  <si>
    <t>KIWIROK 911202</t>
  </si>
  <si>
    <t>KIWIROK TIMUR 911207</t>
  </si>
  <si>
    <t>MOFINOP 911229</t>
  </si>
  <si>
    <t>MURKIM 911228</t>
  </si>
  <si>
    <t>NONGME 911234</t>
  </si>
  <si>
    <t>OK AOM 911216</t>
  </si>
  <si>
    <t>OKBAB 911225</t>
  </si>
  <si>
    <t>OKBAPE 911212</t>
  </si>
  <si>
    <t>OKBEMTAU 911223</t>
  </si>
  <si>
    <t>OKBIBAB 911203</t>
  </si>
  <si>
    <t>OKHIKA 911220</t>
  </si>
  <si>
    <t>OKLIP 911222</t>
  </si>
  <si>
    <t>OKSAMOL 911221</t>
  </si>
  <si>
    <t>OKSEBANG 911224</t>
  </si>
  <si>
    <t>OKSIBIL 911201</t>
  </si>
  <si>
    <t>OKSOP 911214</t>
  </si>
  <si>
    <t>PAMEK 911233</t>
  </si>
  <si>
    <t>PEPERA 911209</t>
  </si>
  <si>
    <t>SERAMBAKON 911215</t>
  </si>
  <si>
    <t>TARUP 911219</t>
  </si>
  <si>
    <t>TEIRAPLU 911231</t>
  </si>
  <si>
    <t>WEIME 911227</t>
  </si>
  <si>
    <t>BOJONG 332611</t>
  </si>
  <si>
    <t>BUARAN 332614</t>
  </si>
  <si>
    <t>DORO 332606</t>
  </si>
  <si>
    <t>KAJEN 332608</t>
  </si>
  <si>
    <t>KANDANGSERANG 332601</t>
  </si>
  <si>
    <t>KARANGANYAR 332607</t>
  </si>
  <si>
    <t>KARANGDADAP 332618</t>
  </si>
  <si>
    <t>KEDUNGWUNI 332613</t>
  </si>
  <si>
    <t>KESESI 332609</t>
  </si>
  <si>
    <t>LEBAKBARANG 332603</t>
  </si>
  <si>
    <t>PANINGGARAN 332602</t>
  </si>
  <si>
    <t>PETUNGKRIYONO 332604</t>
  </si>
  <si>
    <t>SIWALAN 332617</t>
  </si>
  <si>
    <t>SRAGI 332610</t>
  </si>
  <si>
    <t>TALUN 332605</t>
  </si>
  <si>
    <t>TIRTO 332615</t>
  </si>
  <si>
    <t>WIRADESA 332616</t>
  </si>
  <si>
    <t>WONOKERTO 332619</t>
  </si>
  <si>
    <t>WONOPRINGGO 332612</t>
  </si>
  <si>
    <t>BANDAR PETALANGAN 140512</t>
  </si>
  <si>
    <t>BANDAR SEI KIJANG 140511</t>
  </si>
  <si>
    <t>BUNUT 140508</t>
  </si>
  <si>
    <t>KERUMUTAN 140507</t>
  </si>
  <si>
    <t>KUALA KAMPAR 140510</t>
  </si>
  <si>
    <t>LANGGAM 140505</t>
  </si>
  <si>
    <t>PANGKALAN KERINCI 140502</t>
  </si>
  <si>
    <t>PANGKALAN KURAS 140503</t>
  </si>
  <si>
    <t>PANGKALAN LESUNG 140504</t>
  </si>
  <si>
    <t>PELALAWAN 140506</t>
  </si>
  <si>
    <t>TELUK MERANTI 140509</t>
  </si>
  <si>
    <t>UKUI 140501</t>
  </si>
  <si>
    <t>AMPELGADING 332711</t>
  </si>
  <si>
    <t>BANTARBOLANG 332706</t>
  </si>
  <si>
    <t>BELIK 332703</t>
  </si>
  <si>
    <t>BODEH 332705</t>
  </si>
  <si>
    <t>COMAL 332712</t>
  </si>
  <si>
    <t>MOGA 332701</t>
  </si>
  <si>
    <t>PEMALANG 332708</t>
  </si>
  <si>
    <t>PETARUKAN 332710</t>
  </si>
  <si>
    <t>PULOSARI 332702</t>
  </si>
  <si>
    <t>RANDUDONGKAL 332707</t>
  </si>
  <si>
    <t>TAMAN 332709</t>
  </si>
  <si>
    <t>ULUJAMI 332713</t>
  </si>
  <si>
    <t>WARUNGPRING 332714</t>
  </si>
  <si>
    <t>WATUKUMPUL 332704</t>
  </si>
  <si>
    <t>BABULU 640903</t>
  </si>
  <si>
    <t>PENAJAM 640901</t>
  </si>
  <si>
    <t>SEPAKU 640904</t>
  </si>
  <si>
    <t>WARU 640902</t>
  </si>
  <si>
    <t>ABAB 161204</t>
  </si>
  <si>
    <t>PENUKAL 161203</t>
  </si>
  <si>
    <t>PENUKAL UTARA 161202</t>
  </si>
  <si>
    <t>TALANG UBI 161201</t>
  </si>
  <si>
    <t>TANAH ABANG 161205</t>
  </si>
  <si>
    <t>GEDONG TATAAN 180901</t>
  </si>
  <si>
    <t>KEDONDONG 180907</t>
  </si>
  <si>
    <t>MARGA PUNDUH 180908</t>
  </si>
  <si>
    <t>NEGERI KATON 180902</t>
  </si>
  <si>
    <t>PADANG CERMIN 180905</t>
  </si>
  <si>
    <t>PUNDUH PIDADA 180906</t>
  </si>
  <si>
    <t>TEGINENENG 180903</t>
  </si>
  <si>
    <t>TELUK PANDAN 180910</t>
  </si>
  <si>
    <t>WAY KHILAU 180909</t>
  </si>
  <si>
    <t>WAY LIMA 180904</t>
  </si>
  <si>
    <t>WAY RATAI 180911</t>
  </si>
  <si>
    <t>BANGKUNAT 181311</t>
  </si>
  <si>
    <t>KARYA PENGGAWA 181305</t>
  </si>
  <si>
    <t>KRUI SELATAN 181308</t>
  </si>
  <si>
    <t>LEMONG 181303</t>
  </si>
  <si>
    <t>NGAMBUR 181309</t>
  </si>
  <si>
    <t>NGARAS 181310</t>
  </si>
  <si>
    <t>PESISIR SELATAN 181302</t>
  </si>
  <si>
    <t>PESISIR TENGAH 181301</t>
  </si>
  <si>
    <t>PESISIR UTARA 181304</t>
  </si>
  <si>
    <t>PULAUPISANG 181306</t>
  </si>
  <si>
    <t>WAY KRUI 181307</t>
  </si>
  <si>
    <t>AIRPURA 130113</t>
  </si>
  <si>
    <t>BASA AMPEK BALAI TAPAN 130111</t>
  </si>
  <si>
    <t>BATANG KAPAS 130104</t>
  </si>
  <si>
    <t>BAYANG 130106</t>
  </si>
  <si>
    <t>IV JURAI 130105</t>
  </si>
  <si>
    <t>IV NAGARI BAYANG UTARA 130112</t>
  </si>
  <si>
    <t>KOTO XI TARUSAN 130107</t>
  </si>
  <si>
    <t>LENGAYANG 130103</t>
  </si>
  <si>
    <t>LINGGO SARI BAGANTI 130109</t>
  </si>
  <si>
    <t>LUNANG 130110</t>
  </si>
  <si>
    <t>PANCUNG SOAL 130101</t>
  </si>
  <si>
    <t>RANAH AMPEK HULU TAPAN 130114</t>
  </si>
  <si>
    <t>RANAH PESISIR 130102</t>
  </si>
  <si>
    <t>SILAUT 130115</t>
  </si>
  <si>
    <t>SUTERA 130108</t>
  </si>
  <si>
    <t>BATEE 110703</t>
  </si>
  <si>
    <t>DELIMA 110704</t>
  </si>
  <si>
    <t>GEULUMPANG  TIGA 110706</t>
  </si>
  <si>
    <t>GEUMPANG 110705</t>
  </si>
  <si>
    <t>GLUMPANG  BARO 110729</t>
  </si>
  <si>
    <t>GRONG-GRONG 110725</t>
  </si>
  <si>
    <t>INDRA JAYA 110707</t>
  </si>
  <si>
    <t>KEMBANG TANJONG 110708</t>
  </si>
  <si>
    <t>KEUMALA 110722</t>
  </si>
  <si>
    <t>KOTA SIGLI 110709</t>
  </si>
  <si>
    <t>MANE 110727</t>
  </si>
  <si>
    <t>MILA 110711</t>
  </si>
  <si>
    <t>MUARA TIGA 110712</t>
  </si>
  <si>
    <t>MUTIARA 110713</t>
  </si>
  <si>
    <t>MUTIARA TIMUR 110724</t>
  </si>
  <si>
    <t>PADANG TIJI 110714</t>
  </si>
  <si>
    <t>PEUKAN BARO 110715</t>
  </si>
  <si>
    <t>PIDIE 110716</t>
  </si>
  <si>
    <t>SAKTI 110717</t>
  </si>
  <si>
    <t>SIMPANG TIGA 110718</t>
  </si>
  <si>
    <t>TANGSE 110719</t>
  </si>
  <si>
    <t>TIRO/TRUSEB 110721</t>
  </si>
  <si>
    <t>TITEUE 110731</t>
  </si>
  <si>
    <t>BANDAR BARU 111806</t>
  </si>
  <si>
    <t>BANDAR DUA 111804</t>
  </si>
  <si>
    <t>JANGKA BUAYA 111803</t>
  </si>
  <si>
    <t>MEURAH DUA 111805</t>
  </si>
  <si>
    <t>MEUREUDU 111801</t>
  </si>
  <si>
    <t>PANTERAJA 111807</t>
  </si>
  <si>
    <t>TRIENGGADENG 111808</t>
  </si>
  <si>
    <t>ULIM 111802</t>
  </si>
  <si>
    <t>BATU LAPPA 731512</t>
  </si>
  <si>
    <t>CEMPA 731508</t>
  </si>
  <si>
    <t>DUAMPANUA 731506</t>
  </si>
  <si>
    <t>LANSIRANG 731510</t>
  </si>
  <si>
    <t>LEMBANG 731507</t>
  </si>
  <si>
    <t>MATIRRO SOMPE 731501</t>
  </si>
  <si>
    <t>MATTIRO BULU 731503</t>
  </si>
  <si>
    <t>PALETEANG 731511</t>
  </si>
  <si>
    <t>PATAMPANUA 731505</t>
  </si>
  <si>
    <t>SUPPA 731502</t>
  </si>
  <si>
    <t>TIROANG 731509</t>
  </si>
  <si>
    <t>WATANG SAWITO 731504</t>
  </si>
  <si>
    <t>ALLU 760415</t>
  </si>
  <si>
    <t>ANREAPI 760413</t>
  </si>
  <si>
    <t>BALANIPA 760412</t>
  </si>
  <si>
    <t>BINUANG 760406</t>
  </si>
  <si>
    <t>BULO 760416</t>
  </si>
  <si>
    <t>CAMPALAGIAN 760402</t>
  </si>
  <si>
    <t>LIMBORO 760411</t>
  </si>
  <si>
    <t>LUYO 760410</t>
  </si>
  <si>
    <t>MAPILLI 760408</t>
  </si>
  <si>
    <t>MATAKALI 760414</t>
  </si>
  <si>
    <t>MATANGNGA 760409</t>
  </si>
  <si>
    <t>POLEWALI 760404</t>
  </si>
  <si>
    <t>TAPANGO 760407</t>
  </si>
  <si>
    <t>TINAMBUNG 760401</t>
  </si>
  <si>
    <t>TUTAR 760405</t>
  </si>
  <si>
    <t>WONOMULYO 760403</t>
  </si>
  <si>
    <t>BABADAN 350216</t>
  </si>
  <si>
    <t>BADEGAN 350213</t>
  </si>
  <si>
    <t>BALONG 350211</t>
  </si>
  <si>
    <t>BUNGKAL 350203</t>
  </si>
  <si>
    <t>JAMBON 350220</t>
  </si>
  <si>
    <t>JENANGAN 350218</t>
  </si>
  <si>
    <t>JETIS 350209</t>
  </si>
  <si>
    <t>KAUMAN 350212</t>
  </si>
  <si>
    <t>MLARAK 350208</t>
  </si>
  <si>
    <t>NGEBEL 350219</t>
  </si>
  <si>
    <t>NGRAYUN 350202</t>
  </si>
  <si>
    <t>PONOROGO 350217</t>
  </si>
  <si>
    <t>PUDAK 350221</t>
  </si>
  <si>
    <t>PULUNG 350207</t>
  </si>
  <si>
    <t>SAMBIT 350204</t>
  </si>
  <si>
    <t>SAMPUNG 350214</t>
  </si>
  <si>
    <t>SAWOO 350205</t>
  </si>
  <si>
    <t>SIMAN 350210</t>
  </si>
  <si>
    <t>SLAHUNG 350201</t>
  </si>
  <si>
    <t>SOOKO 350206</t>
  </si>
  <si>
    <t>SUKOREJO 350215</t>
  </si>
  <si>
    <t>LAGE 720203</t>
  </si>
  <si>
    <t>LORE BARAT 720223</t>
  </si>
  <si>
    <t>LORE PIORE 720225</t>
  </si>
  <si>
    <t>LORE SELATAN 720209</t>
  </si>
  <si>
    <t>LORE TENGAH 720208</t>
  </si>
  <si>
    <t>LORE TIMUR 720224</t>
  </si>
  <si>
    <t>LORE UTARA 720207</t>
  </si>
  <si>
    <t>PAMONA BARAT 720220</t>
  </si>
  <si>
    <t>PAMONA PUSELEMBA 720204</t>
  </si>
  <si>
    <t>PAMONA SELATAN 720206</t>
  </si>
  <si>
    <t>PAMONA TENGGARA 720226</t>
  </si>
  <si>
    <t>PAMONA TIMUR 720205</t>
  </si>
  <si>
    <t>PAMONA UTARA 720227</t>
  </si>
  <si>
    <t>POSO KOTA 720201</t>
  </si>
  <si>
    <t>POSO KOTA SELATAN 720221</t>
  </si>
  <si>
    <t>POSO KOTA UTARA 720222</t>
  </si>
  <si>
    <t>POSO PESISIR 720202</t>
  </si>
  <si>
    <t>POSO PESISIR SELATAN 720219</t>
  </si>
  <si>
    <t>POSO PESISIR UTARA 720218</t>
  </si>
  <si>
    <t>ADILUWIH 181007</t>
  </si>
  <si>
    <t>AMBARAWA 181003</t>
  </si>
  <si>
    <t>BANYUMAS 181006</t>
  </si>
  <si>
    <t>GADING REJO 181002</t>
  </si>
  <si>
    <t>PAGELARAN 181005</t>
  </si>
  <si>
    <t>PAGELARAN UTARA 181009</t>
  </si>
  <si>
    <t>PARDASUKA 181004</t>
  </si>
  <si>
    <t>PRINGSEWU 181001</t>
  </si>
  <si>
    <t>SUKOHARJO 181008</t>
  </si>
  <si>
    <t>BANTARAN 351304</t>
  </si>
  <si>
    <t>BANYUANYAR 351306</t>
  </si>
  <si>
    <t>BESUK 351313</t>
  </si>
  <si>
    <t>DRINGU 351319</t>
  </si>
  <si>
    <t>GADING 351309</t>
  </si>
  <si>
    <t>GENDING 351318</t>
  </si>
  <si>
    <t>KOTAANYAR 351311</t>
  </si>
  <si>
    <t>KRAKSAAN 351314</t>
  </si>
  <si>
    <t>KREJENGAN 351315</t>
  </si>
  <si>
    <t>KRUCIL 351308</t>
  </si>
  <si>
    <t>KURIPAN 351303</t>
  </si>
  <si>
    <t>LECES 351305</t>
  </si>
  <si>
    <t>LUMBANG 351324</t>
  </si>
  <si>
    <t>MARON 351317</t>
  </si>
  <si>
    <t>PAITON 351312</t>
  </si>
  <si>
    <t>PAKUNIRAN 351310</t>
  </si>
  <si>
    <t>PEJARAKAN 351316</t>
  </si>
  <si>
    <t>SUKAPURA 351301</t>
  </si>
  <si>
    <t>SUMBER 351302</t>
  </si>
  <si>
    <t>SUMBERASIH 351321</t>
  </si>
  <si>
    <t>TEGALSIWALAN 351320</t>
  </si>
  <si>
    <t>TIRIS 351307</t>
  </si>
  <si>
    <t>TONGAS 351323</t>
  </si>
  <si>
    <t>WONOMERTO 351322</t>
  </si>
  <si>
    <t>BANAMA TINGANG 621104</t>
  </si>
  <si>
    <t>JABIREN 621107</t>
  </si>
  <si>
    <t>KAHAYAN HILIR 621105</t>
  </si>
  <si>
    <t>KAHAYAN KUALA 621102</t>
  </si>
  <si>
    <t>KAHAYAN TENGAH 621103</t>
  </si>
  <si>
    <t>MALIKU 621106</t>
  </si>
  <si>
    <t>PANDIH BATU 621101</t>
  </si>
  <si>
    <t>SEBANGAU KUALA 621108</t>
  </si>
  <si>
    <t>MOROTAI JAYA 820703</t>
  </si>
  <si>
    <t>MOROTAI SELATAN 820701</t>
  </si>
  <si>
    <t>MOROTAI SELATAN BARAT 820702</t>
  </si>
  <si>
    <t>MOROTAI TIMUR 820705</t>
  </si>
  <si>
    <t>MOROTAI UTARA 820704</t>
  </si>
  <si>
    <t>LEDE 820803</t>
  </si>
  <si>
    <t>TABONA 820808</t>
  </si>
  <si>
    <t>TALIABU BARAT 820801</t>
  </si>
  <si>
    <t>TALIABU BARAT LAUT 820802</t>
  </si>
  <si>
    <t>TALIABU SELATAN 820807</t>
  </si>
  <si>
    <t>TALIABU TIMUR 820805</t>
  </si>
  <si>
    <t>TALIABU TIMUR SELATAN 820806</t>
  </si>
  <si>
    <t>TALIABU UTARA 820804</t>
  </si>
  <si>
    <t>AGANDUGUME 912507</t>
  </si>
  <si>
    <t>AMUNGKALPIA 912523</t>
  </si>
  <si>
    <t>BEOGA 912503</t>
  </si>
  <si>
    <t>BEOGA BARAT 912510</t>
  </si>
  <si>
    <t>BEOGA TIMUR 912511</t>
  </si>
  <si>
    <t>BINA 912514</t>
  </si>
  <si>
    <t>DERVOS 912509</t>
  </si>
  <si>
    <t>DOUFO 912504</t>
  </si>
  <si>
    <t>ERELMAKAWIA 912525</t>
  </si>
  <si>
    <t>GOME 912508</t>
  </si>
  <si>
    <t>GOME UTARA 912524</t>
  </si>
  <si>
    <t>ILAGA 912501</t>
  </si>
  <si>
    <t>ILAGA UTARA 912518</t>
  </si>
  <si>
    <t>KEMBRU 912513</t>
  </si>
  <si>
    <t>LAMBEWI 912521</t>
  </si>
  <si>
    <t>MABUGI 912519</t>
  </si>
  <si>
    <t>MAGE'ABUME 912516</t>
  </si>
  <si>
    <t>OGAMANIM 912512</t>
  </si>
  <si>
    <t>OMUKIA 912520</t>
  </si>
  <si>
    <t>ONERI 912522</t>
  </si>
  <si>
    <t>POGOMA 912505</t>
  </si>
  <si>
    <t>SINAK 912506</t>
  </si>
  <si>
    <t>SINAK BARAT 912515</t>
  </si>
  <si>
    <t>WANGBE 912502</t>
  </si>
  <si>
    <t>YUGUMUAK 912517</t>
  </si>
  <si>
    <t>DAGAI 910733</t>
  </si>
  <si>
    <t>DOKOME 910725</t>
  </si>
  <si>
    <t>FAWI 910706</t>
  </si>
  <si>
    <t>GUBUME 910731</t>
  </si>
  <si>
    <t>GURAGE 910718</t>
  </si>
  <si>
    <t>ILAMBURAWI 910721</t>
  </si>
  <si>
    <t>ILU 910703</t>
  </si>
  <si>
    <t>IRIMULI 910719</t>
  </si>
  <si>
    <t>KALOME 910726</t>
  </si>
  <si>
    <t>KIYAGE 910734</t>
  </si>
  <si>
    <t>LUMO 910723</t>
  </si>
  <si>
    <t>MEWOLUK 910707</t>
  </si>
  <si>
    <t>MOLANIKIME 910724</t>
  </si>
  <si>
    <t>MUARA 910720</t>
  </si>
  <si>
    <t>MULIA 910701</t>
  </si>
  <si>
    <t>NIOGA 910730</t>
  </si>
  <si>
    <t>NUME 910710</t>
  </si>
  <si>
    <t>PAGALEME 910717</t>
  </si>
  <si>
    <t>TAGANOMBAK 910732</t>
  </si>
  <si>
    <t>TINGGINAMBUT 910712</t>
  </si>
  <si>
    <t>TORERE 910711</t>
  </si>
  <si>
    <t>WAEGI 910729</t>
  </si>
  <si>
    <t>WANWI 910727</t>
  </si>
  <si>
    <t>YAMBI 910722</t>
  </si>
  <si>
    <t>YAMO 910708</t>
  </si>
  <si>
    <t>YAMONERI 910728</t>
  </si>
  <si>
    <t>BOBOTSARI 330309</t>
  </si>
  <si>
    <t>BOJONGSARI 330314</t>
  </si>
  <si>
    <t>BUKATEJA 330302</t>
  </si>
  <si>
    <t>KALIGONDANG 330304</t>
  </si>
  <si>
    <t>KALIMANAH 330306</t>
  </si>
  <si>
    <t>KARANGANYAR 330311</t>
  </si>
  <si>
    <t>KARANGJAMBU 330317</t>
  </si>
  <si>
    <t>KARANGMONCOL 330312</t>
  </si>
  <si>
    <t>KARANGREJA 330310</t>
  </si>
  <si>
    <t>KEJOBONG 330303</t>
  </si>
  <si>
    <t>KEMANGKON 330301</t>
  </si>
  <si>
    <t>KERTANEGARA 330318</t>
  </si>
  <si>
    <t>KUTASARI 330307</t>
  </si>
  <si>
    <t>MREBET 330308</t>
  </si>
  <si>
    <t>PADAMARA 330315</t>
  </si>
  <si>
    <t>PENGADEGAN 330316</t>
  </si>
  <si>
    <t>PURBALINGGA 330305</t>
  </si>
  <si>
    <t>REMBANG 330313</t>
  </si>
  <si>
    <t>BABAKANCIKAO 321412</t>
  </si>
  <si>
    <t>BOJONG 321411</t>
  </si>
  <si>
    <t>BUNGURSARI 321413</t>
  </si>
  <si>
    <t>CAMPAKA 321402</t>
  </si>
  <si>
    <t>CIBATU 321414</t>
  </si>
  <si>
    <t>DARANGDAN 321406</t>
  </si>
  <si>
    <t>JATILUHUR 321403</t>
  </si>
  <si>
    <t>KIARAPEDES 321417</t>
  </si>
  <si>
    <t>MANIIS 321407</t>
  </si>
  <si>
    <t>PASAWAHAN 321410</t>
  </si>
  <si>
    <t>PLERED 321404</t>
  </si>
  <si>
    <t>PONDOKSALAM 321416</t>
  </si>
  <si>
    <t>PURWAKARTA 321401</t>
  </si>
  <si>
    <t>SUKASARI 321415</t>
  </si>
  <si>
    <t>SUKATANI 321405</t>
  </si>
  <si>
    <t>TEGALWARU 321408</t>
  </si>
  <si>
    <t>WANAYASA 321409</t>
  </si>
  <si>
    <t>BAGELEN 330604</t>
  </si>
  <si>
    <t>BANYUURIP 330607</t>
  </si>
  <si>
    <t>BAYAN 330608</t>
  </si>
  <si>
    <t>BENER 330616</t>
  </si>
  <si>
    <t>BRUNO 330613</t>
  </si>
  <si>
    <t>BUTUH 330610</t>
  </si>
  <si>
    <t>GEBANG 330614</t>
  </si>
  <si>
    <t>GRABAG 330601</t>
  </si>
  <si>
    <t>KALIGESING 330605</t>
  </si>
  <si>
    <t>KEMIRI 330612</t>
  </si>
  <si>
    <t>KUTOARJO 330609</t>
  </si>
  <si>
    <t>LOANO 330615</t>
  </si>
  <si>
    <t>NGOMBOL 330602</t>
  </si>
  <si>
    <t>PITURUH 330611</t>
  </si>
  <si>
    <t>PURWODADI 330603</t>
  </si>
  <si>
    <t>PURWOREJO 330606</t>
  </si>
  <si>
    <t>AYAU 920524</t>
  </si>
  <si>
    <t>BATANTA SELATAN 920525</t>
  </si>
  <si>
    <t>BATANTA UTARA 920520</t>
  </si>
  <si>
    <t>KEPULAUAN AYAU 920505</t>
  </si>
  <si>
    <t>KEPULAUAN SEMBILAN 920517</t>
  </si>
  <si>
    <t>KOFIAU 920510</t>
  </si>
  <si>
    <t>KOTA WAISAI 920518</t>
  </si>
  <si>
    <t>MEOS MANSAR 920511</t>
  </si>
  <si>
    <t>MISOOL (MISOOL UTARA) 920501</t>
  </si>
  <si>
    <t>MISOOL BARAT 920516</t>
  </si>
  <si>
    <t>MISOOL SELATAN 920513</t>
  </si>
  <si>
    <t>MISOOL TIMUR 920506</t>
  </si>
  <si>
    <t>SALAWATI BARAT 920521</t>
  </si>
  <si>
    <t>SALAWATI TENGAH 920522</t>
  </si>
  <si>
    <t>SALAWATI UTARA 920504</t>
  </si>
  <si>
    <t>SUPNIN 920523</t>
  </si>
  <si>
    <t>TELUK MAYALIBIT 920509</t>
  </si>
  <si>
    <t>TIPLOL MAYALIBIT 920519</t>
  </si>
  <si>
    <t>WAIGEO BARAT 920507</t>
  </si>
  <si>
    <t>WAIGEO BARAT KEPULAUAN 920515</t>
  </si>
  <si>
    <t>WAIGEO SELATAN 920503</t>
  </si>
  <si>
    <t>WAIGEO TIMUR 920508</t>
  </si>
  <si>
    <t>WAIGEO UTARA 920502</t>
  </si>
  <si>
    <t>WARWARBOMI 920514</t>
  </si>
  <si>
    <t>BERMANI ULU 170210</t>
  </si>
  <si>
    <t>BERMANI ULU RAYA 170224</t>
  </si>
  <si>
    <t>BINDURIANG 170220</t>
  </si>
  <si>
    <t>CURUP 170209</t>
  </si>
  <si>
    <t>CURUP SELATAN 170218</t>
  </si>
  <si>
    <t>CURUP TENGAH 170219</t>
  </si>
  <si>
    <t>CURUP TIMUR 170217</t>
  </si>
  <si>
    <t>CURUP UTARA 170216</t>
  </si>
  <si>
    <t>KOTA PADANG 170206</t>
  </si>
  <si>
    <t>PADANG ULAK TANDING 170207</t>
  </si>
  <si>
    <t>SELUPU REJANG 170211</t>
  </si>
  <si>
    <t>SINDANG BELITI ILIR 170223</t>
  </si>
  <si>
    <t>SINDANG BELITI ULU 170221</t>
  </si>
  <si>
    <t>SINDANG DATARAN 170222</t>
  </si>
  <si>
    <t>SINDANG KELINGI 170208</t>
  </si>
  <si>
    <t>BULU 331702</t>
  </si>
  <si>
    <t>GUNEM 331703</t>
  </si>
  <si>
    <t>KALIORI 331709</t>
  </si>
  <si>
    <t>KRAGAN 331712</t>
  </si>
  <si>
    <t>LASEM 331714</t>
  </si>
  <si>
    <t>PAMOTAN 331707</t>
  </si>
  <si>
    <t>PANCUR 331711</t>
  </si>
  <si>
    <t>REMBANG 331710</t>
  </si>
  <si>
    <t>SALE 331704</t>
  </si>
  <si>
    <t>SARANG 331705</t>
  </si>
  <si>
    <t>SEDAN 331706</t>
  </si>
  <si>
    <t>SLUKE 331713</t>
  </si>
  <si>
    <t>SULANG 331708</t>
  </si>
  <si>
    <t>SUMBER 331701</t>
  </si>
  <si>
    <t>BAGAN SINEMBAH 140705</t>
  </si>
  <si>
    <t>BAGAN SINEMBAH RAYA 140717</t>
  </si>
  <si>
    <t>BALAI JAYA 140718</t>
  </si>
  <si>
    <t>BANGKO 140702</t>
  </si>
  <si>
    <t>BANGKO PUSAKO 140710</t>
  </si>
  <si>
    <t>BATU HAMPAR 140712</t>
  </si>
  <si>
    <t>KUBU 140701</t>
  </si>
  <si>
    <t>KUBU BABUSSALAM 140715</t>
  </si>
  <si>
    <t>PASIR LIMAU KAPAS 140706</t>
  </si>
  <si>
    <t>PEKAITAN 140714</t>
  </si>
  <si>
    <t>PUJUD 140708</t>
  </si>
  <si>
    <t>RANTAU KOPAR 140713</t>
  </si>
  <si>
    <t>RIMBA MELINTANG 140704</t>
  </si>
  <si>
    <t>SIMPANG KANAN 140711</t>
  </si>
  <si>
    <t>SINABOI 140707</t>
  </si>
  <si>
    <t>TANAH PUTIH 140703</t>
  </si>
  <si>
    <t>TANAH PUTIH TANJUNG MELAWAN 140709</t>
  </si>
  <si>
    <t>TANJUNG MEDAN 140716</t>
  </si>
  <si>
    <t>BANGUN PURBA 140610</t>
  </si>
  <si>
    <t>BONAI DARUSSALAM 140613</t>
  </si>
  <si>
    <t>KABUN 140612</t>
  </si>
  <si>
    <t>KEPENUHAN 140605</t>
  </si>
  <si>
    <t>KEPENUHAN HULU 140615</t>
  </si>
  <si>
    <t>KUNTO DARUSSALAM 140606</t>
  </si>
  <si>
    <t>PAGARAN TAPAH DARUSSALAM 140614</t>
  </si>
  <si>
    <t>PENDALIAN IV KOTO 140616</t>
  </si>
  <si>
    <t>RAMBAH 140603</t>
  </si>
  <si>
    <t>RAMBAH HILIR 140608</t>
  </si>
  <si>
    <t>RAMBAH SAMO 140607</t>
  </si>
  <si>
    <t>ROKAN IV KOTO 140602</t>
  </si>
  <si>
    <t>TAMBUSAI 140604</t>
  </si>
  <si>
    <t>TAMBUSAI UTARA 140609</t>
  </si>
  <si>
    <t>TANDUN 140611</t>
  </si>
  <si>
    <t>UJUNG BATU 140601</t>
  </si>
  <si>
    <t>LANDU LEKO 531410</t>
  </si>
  <si>
    <t>LOBALAIN 531403</t>
  </si>
  <si>
    <t>NDAO NUSE 531409</t>
  </si>
  <si>
    <t>PANTAI BARU 531405</t>
  </si>
  <si>
    <t>ROTE BARAT 531407</t>
  </si>
  <si>
    <t>ROTE BARAT DAYA 531401</t>
  </si>
  <si>
    <t>ROTE BARAT LAUT 531402</t>
  </si>
  <si>
    <t>ROTE SELATAN 531408</t>
  </si>
  <si>
    <t>ROTE TENGAH 531404</t>
  </si>
  <si>
    <t>ROTE TIMUR 531406</t>
  </si>
  <si>
    <t>HAWU MEHARA 532005</t>
  </si>
  <si>
    <t>RAIJUA 532006</t>
  </si>
  <si>
    <t>SABU BARAT 532001</t>
  </si>
  <si>
    <t>SABU LIAE 532004</t>
  </si>
  <si>
    <t>SABU TENGAH 532002</t>
  </si>
  <si>
    <t>SABU TIMUR 532003</t>
  </si>
  <si>
    <t>GALING 610111</t>
  </si>
  <si>
    <t>JAWAI 610103</t>
  </si>
  <si>
    <t>JAWAI SELATAN 610116</t>
  </si>
  <si>
    <t>PALOH 610108</t>
  </si>
  <si>
    <t>PEMANGKAT 610105</t>
  </si>
  <si>
    <t>SAJAD 610114</t>
  </si>
  <si>
    <t>SAJINGAN BESAR 610109</t>
  </si>
  <si>
    <t>SALATIGA 610118</t>
  </si>
  <si>
    <t>SAMBAS 610101</t>
  </si>
  <si>
    <t>SEBAWI 610115</t>
  </si>
  <si>
    <t>SEJANGKUNG 610106</t>
  </si>
  <si>
    <t>SELAKAU 610107</t>
  </si>
  <si>
    <t>SELAKAU TIMUR 610119</t>
  </si>
  <si>
    <t>SEMPARUK 610113</t>
  </si>
  <si>
    <t>SUBAH 610110</t>
  </si>
  <si>
    <t>TANGARAN 610117</t>
  </si>
  <si>
    <t>TEBAS 610104</t>
  </si>
  <si>
    <t>TEKARANG 610112</t>
  </si>
  <si>
    <t>TELUK KERAMAT 610102</t>
  </si>
  <si>
    <t>HARIAN 121705</t>
  </si>
  <si>
    <t>NAINGGOLAN 121703</t>
  </si>
  <si>
    <t>ONAN RUNGGU 121702</t>
  </si>
  <si>
    <t>PALIPI 121704</t>
  </si>
  <si>
    <t>PANGURURAN 121708</t>
  </si>
  <si>
    <t>RONGGUR NIHUTA 121707</t>
  </si>
  <si>
    <t>SIANJAR MULA MULA 121706</t>
  </si>
  <si>
    <t>SIMANINDO 121701</t>
  </si>
  <si>
    <t>SITIO-TIO 121709</t>
  </si>
  <si>
    <t>BANYUATES 352709</t>
  </si>
  <si>
    <t>CAMPLONG 352704</t>
  </si>
  <si>
    <t>JRENGIK 352707</t>
  </si>
  <si>
    <t>KARANGPENANG 352714</t>
  </si>
  <si>
    <t>KEDUNGDUNG 352706</t>
  </si>
  <si>
    <t>KETAPANG 352712</t>
  </si>
  <si>
    <t>OMBEN 352705</t>
  </si>
  <si>
    <t>PANGARENGAN 352713</t>
  </si>
  <si>
    <t>ROBATAL 352710</t>
  </si>
  <si>
    <t>SAMPANG 352703</t>
  </si>
  <si>
    <t>SOKOBANAH 352711</t>
  </si>
  <si>
    <t>SRESEH 352701</t>
  </si>
  <si>
    <t>TAMBELANGAN 352708</t>
  </si>
  <si>
    <t>TORJUN 352702</t>
  </si>
  <si>
    <t>BALAI 610312</t>
  </si>
  <si>
    <t>BEDUAI 610306</t>
  </si>
  <si>
    <t>BONTI 610305</t>
  </si>
  <si>
    <t>ENTIKONG 610321</t>
  </si>
  <si>
    <t>JANGKANG 610304</t>
  </si>
  <si>
    <t>KAPUAS 610301</t>
  </si>
  <si>
    <t>KEMBAYAN 610308</t>
  </si>
  <si>
    <t>MELIAU 610320</t>
  </si>
  <si>
    <t>MUKOK 610302</t>
  </si>
  <si>
    <t>NOYAN 610303</t>
  </si>
  <si>
    <t>PARINDU 610309</t>
  </si>
  <si>
    <t>SEKAYAM 610307</t>
  </si>
  <si>
    <t>TAYAN HILIR 610311</t>
  </si>
  <si>
    <t>TAYAN HULU 610310</t>
  </si>
  <si>
    <t>TOBA 610313</t>
  </si>
  <si>
    <t>APAWER HULU 911009</t>
  </si>
  <si>
    <t>BONGGO 911005</t>
  </si>
  <si>
    <t>BONGGO TIMUR 911015</t>
  </si>
  <si>
    <t>PANTAI BARAT 911003</t>
  </si>
  <si>
    <t>PANTAI TIMUR 911004</t>
  </si>
  <si>
    <t>PANTAI TIMUR BAGIAN BARAT 911014</t>
  </si>
  <si>
    <t>SARMI 911001</t>
  </si>
  <si>
    <t>SARMI SELATAN 911012</t>
  </si>
  <si>
    <t>SARMI TIMUR 911013</t>
  </si>
  <si>
    <t>TOR ATAS 911002</t>
  </si>
  <si>
    <t>AIR HITAM 150307</t>
  </si>
  <si>
    <t>BATANG ASAI 150301</t>
  </si>
  <si>
    <t>BATHIN VIII 150308</t>
  </si>
  <si>
    <t>CERMIN NAN GEDANG 150310</t>
  </si>
  <si>
    <t>LIMUN 150302</t>
  </si>
  <si>
    <t>MANDIANGIN 150306</t>
  </si>
  <si>
    <t>PAUH 150304</t>
  </si>
  <si>
    <t>PELAWAN 150305</t>
  </si>
  <si>
    <t>SAROLANGUN 150303</t>
  </si>
  <si>
    <t>SINGKUT 150309</t>
  </si>
  <si>
    <t>BELITANG 610907</t>
  </si>
  <si>
    <t>BELITANG HILIR 610905</t>
  </si>
  <si>
    <t>BELITANG HULU 610906</t>
  </si>
  <si>
    <t>NANGA MAHAP 610904</t>
  </si>
  <si>
    <t>NANGA TAMAN 610903</t>
  </si>
  <si>
    <t>SEKADAU HILIR 610901</t>
  </si>
  <si>
    <t>SEKADAU HULU 610902</t>
  </si>
  <si>
    <t>AIR PERIUKAN 170506</t>
  </si>
  <si>
    <t>ILIR TALO 170514</t>
  </si>
  <si>
    <t>LUBUK SANDI 170507</t>
  </si>
  <si>
    <t>SELUMA 170502</t>
  </si>
  <si>
    <t>SELUMA BARAT 170508</t>
  </si>
  <si>
    <t>SELUMA SELATAN 170511</t>
  </si>
  <si>
    <t>SELUMA TIMUR 170509</t>
  </si>
  <si>
    <t>SELUMA UTARA 170510</t>
  </si>
  <si>
    <t>SEMIDANG ALAS 170504</t>
  </si>
  <si>
    <t>SEMIDANG ALAS MARAS 170505</t>
  </si>
  <si>
    <t>SUKARAJA 170501</t>
  </si>
  <si>
    <t>TALO 170503</t>
  </si>
  <si>
    <t>TALO KECIL 170512</t>
  </si>
  <si>
    <t>ULU TALO 170513</t>
  </si>
  <si>
    <t>AMBARAWA 332210</t>
  </si>
  <si>
    <t>BANCAK 332216</t>
  </si>
  <si>
    <t>BANDUNGAN 332220</t>
  </si>
  <si>
    <t>BANYUBIRU 332207</t>
  </si>
  <si>
    <t>BAWEN 332211</t>
  </si>
  <si>
    <t>BERGAS 332213</t>
  </si>
  <si>
    <t>BRINGIN 332212</t>
  </si>
  <si>
    <t>GETASAN 332201</t>
  </si>
  <si>
    <t>JAMBU 332208</t>
  </si>
  <si>
    <t>KALIWUNGU 332217</t>
  </si>
  <si>
    <t>PABELAN 332205</t>
  </si>
  <si>
    <t>PRINGAPUS 332215</t>
  </si>
  <si>
    <t>SUMOWONO 332209</t>
  </si>
  <si>
    <t>SURUH 332204</t>
  </si>
  <si>
    <t>SUSUKAN 332203</t>
  </si>
  <si>
    <t>TENGARAN 332202</t>
  </si>
  <si>
    <t>TUNTANG 332206</t>
  </si>
  <si>
    <t>UNGARAN BARAT 332218</t>
  </si>
  <si>
    <t>UNGARAN TIMUR 332219</t>
  </si>
  <si>
    <t>AMALATU 810605</t>
  </si>
  <si>
    <t>ELPAPUTIH 810611</t>
  </si>
  <si>
    <t>HUAMUAL 810608</t>
  </si>
  <si>
    <t>HUAMUAL BELAKANG 810604</t>
  </si>
  <si>
    <t>INAMOSOL 810606</t>
  </si>
  <si>
    <t>KAIRATU 810601</t>
  </si>
  <si>
    <t>KAIRATU BARAT 810607</t>
  </si>
  <si>
    <t>KEPULAUAN MANIPA 810609</t>
  </si>
  <si>
    <t>SERAM BARAT 810602</t>
  </si>
  <si>
    <t>TANIWEL 810603</t>
  </si>
  <si>
    <t>TANIWEL TIMUR 810610</t>
  </si>
  <si>
    <t>BULA 810501</t>
  </si>
  <si>
    <t>BULA BARAT 810512</t>
  </si>
  <si>
    <t>GOROM TIMUR 810511</t>
  </si>
  <si>
    <t>KIAN DARAT 810513</t>
  </si>
  <si>
    <t>KILMURY 810508</t>
  </si>
  <si>
    <t>PULAU GOROM 810504</t>
  </si>
  <si>
    <t>PULAU PANJANG 810509</t>
  </si>
  <si>
    <t>SERAM TIMUR 810502</t>
  </si>
  <si>
    <t>SIRITAUN WIDA TIMUR 810514</t>
  </si>
  <si>
    <t>SIWALALAT 810507</t>
  </si>
  <si>
    <t>TELUK WARU 810515</t>
  </si>
  <si>
    <t>TEOR 810510</t>
  </si>
  <si>
    <t>TUTUK TOLU 810506</t>
  </si>
  <si>
    <t>WAKATE 810505</t>
  </si>
  <si>
    <t>WERINAMA 810503</t>
  </si>
  <si>
    <t>ANYAR 360430</t>
  </si>
  <si>
    <t>BANDUNG 360434</t>
  </si>
  <si>
    <t>BAROS 360422</t>
  </si>
  <si>
    <t>BINUANG 360418</t>
  </si>
  <si>
    <t>BOJONEGARA 360407</t>
  </si>
  <si>
    <t>CARENANG 360417</t>
  </si>
  <si>
    <t>CIKANDE 360415</t>
  </si>
  <si>
    <t>CIKEUSAL 360423</t>
  </si>
  <si>
    <t>CINANGKA 360431</t>
  </si>
  <si>
    <t>CIOMAS 360427</t>
  </si>
  <si>
    <t>CIRUAS 360409</t>
  </si>
  <si>
    <t>GUNUNG SARI 360433</t>
  </si>
  <si>
    <t>JAWILAN 360426</t>
  </si>
  <si>
    <t>KIBIN 360416</t>
  </si>
  <si>
    <t>KOPO 360425</t>
  </si>
  <si>
    <t>KRAGILAN 360411</t>
  </si>
  <si>
    <t>KRAMATWATU 360405</t>
  </si>
  <si>
    <t>LEBAK WANGI 360435</t>
  </si>
  <si>
    <t>MANCAK 360432</t>
  </si>
  <si>
    <t>PABUARAN 360428</t>
  </si>
  <si>
    <t>PADARINCANG 360429</t>
  </si>
  <si>
    <t>PAMARAYAN 360424</t>
  </si>
  <si>
    <t>PETIR 360419</t>
  </si>
  <si>
    <t>PONTANG 360412</t>
  </si>
  <si>
    <t>PULO AMPEL 360408</t>
  </si>
  <si>
    <t>TANARA 360414</t>
  </si>
  <si>
    <t>TIRTAYASA 360413</t>
  </si>
  <si>
    <t>TUNJUNG TEJA 360420</t>
  </si>
  <si>
    <t>WARINGINKURUNG 360406</t>
  </si>
  <si>
    <t>BANDAR KHALIFAH 121806</t>
  </si>
  <si>
    <t>BINTANG BAYU 121817</t>
  </si>
  <si>
    <t>DOLOK MASIHUL 121809</t>
  </si>
  <si>
    <t>DOLOK MERAWAN 121807</t>
  </si>
  <si>
    <t>KOTARIH 121810</t>
  </si>
  <si>
    <t>PANTAI CERMIN 121801</t>
  </si>
  <si>
    <t>PEGAJAHAN 121814</t>
  </si>
  <si>
    <t>PERBAUNGAN 121802</t>
  </si>
  <si>
    <t>SEI BAMBAN 121815</t>
  </si>
  <si>
    <t>SEI RAMPAH 121804</t>
  </si>
  <si>
    <t>SERBA JADI 121812</t>
  </si>
  <si>
    <t>SILINDA 121811</t>
  </si>
  <si>
    <t>SIPISPIS 121808</t>
  </si>
  <si>
    <t>TANJUNG BERINGIN 121805</t>
  </si>
  <si>
    <t>TEBING SYAHBANDAR 121816</t>
  </si>
  <si>
    <t>TEBING TINGGI 121813</t>
  </si>
  <si>
    <t>TELUK MENGKUDU 121803</t>
  </si>
  <si>
    <t>BATU AMPAR 620709</t>
  </si>
  <si>
    <t>DANAU SELULUK 620708</t>
  </si>
  <si>
    <t>DANAU SEMBULUH 620703</t>
  </si>
  <si>
    <t>HANAU 620704</t>
  </si>
  <si>
    <t>SERUYAN HILIR 620701</t>
  </si>
  <si>
    <t>SERUYAN HILIR TIMUR 620706</t>
  </si>
  <si>
    <t>SERUYAN HULU 620705</t>
  </si>
  <si>
    <t>SERUYAN RAYA 620707</t>
  </si>
  <si>
    <t>SERUYAN TENGAH 620702</t>
  </si>
  <si>
    <t>SULING TAMBUN 620710</t>
  </si>
  <si>
    <t>BUNGA RAYA 140808</t>
  </si>
  <si>
    <t>DAYUN 140806</t>
  </si>
  <si>
    <t>KANDIS 140810</t>
  </si>
  <si>
    <t>KERINCI KANAN 140807</t>
  </si>
  <si>
    <t>KOTO GASIB 140809</t>
  </si>
  <si>
    <t>LUBUK DALAM 140811</t>
  </si>
  <si>
    <t>MEMPURA 140813</t>
  </si>
  <si>
    <t>MINAS 140803</t>
  </si>
  <si>
    <t>PUSAKO 140814</t>
  </si>
  <si>
    <t>SABAK AUH 140812</t>
  </si>
  <si>
    <t>SIAK 140801</t>
  </si>
  <si>
    <t>SUNGAI APIT 140802</t>
  </si>
  <si>
    <t>SUNGAI MANDAU 140805</t>
  </si>
  <si>
    <t>TUALANG 140804</t>
  </si>
  <si>
    <t>BARANTI 731404</t>
  </si>
  <si>
    <t>DUA PITUE 731409</t>
  </si>
  <si>
    <t>KULO 731406</t>
  </si>
  <si>
    <t>MARITENGNGAE 731407</t>
  </si>
  <si>
    <t>PANCA LAUTAN 731401</t>
  </si>
  <si>
    <t>PANCA RIJANG 731405</t>
  </si>
  <si>
    <t>PITU RAISE 731411</t>
  </si>
  <si>
    <t>PITU RIAWA 731410</t>
  </si>
  <si>
    <t>TELLU LIMPOE 731402</t>
  </si>
  <si>
    <t>WATANG PULU 731403</t>
  </si>
  <si>
    <t>WT. SIDENRENG 731408</t>
  </si>
  <si>
    <t>BALONGBENDO 351512</t>
  </si>
  <si>
    <t>BUDURAN 351515</t>
  </si>
  <si>
    <t>CANDI 351507</t>
  </si>
  <si>
    <t>GEDANGAN 351516</t>
  </si>
  <si>
    <t>JABON 351505</t>
  </si>
  <si>
    <t>KREMBUNG 351503</t>
  </si>
  <si>
    <t>KRIAN 351511</t>
  </si>
  <si>
    <t>PORONG 351504</t>
  </si>
  <si>
    <t>PRAMBON 351502</t>
  </si>
  <si>
    <t>SEDATI 351517</t>
  </si>
  <si>
    <t>SIDOARJO 351508</t>
  </si>
  <si>
    <t>SUKODONO 351514</t>
  </si>
  <si>
    <t>TAMAN 351513</t>
  </si>
  <si>
    <t>TANGGULANGIN 351506</t>
  </si>
  <si>
    <t>TARIK 351501</t>
  </si>
  <si>
    <t>TULANGAN 351509</t>
  </si>
  <si>
    <t>WARU 351518</t>
  </si>
  <si>
    <t>WONOAYU 351510</t>
  </si>
  <si>
    <t>DOLO 721012</t>
  </si>
  <si>
    <t>DOLO BARAT 721011</t>
  </si>
  <si>
    <t>DOLO SELATAN 721009</t>
  </si>
  <si>
    <t>GUMBASA 721008</t>
  </si>
  <si>
    <t>KINOVARO 721013</t>
  </si>
  <si>
    <t>KULAWI 721005</t>
  </si>
  <si>
    <t>KULAWI SELATAN 721006</t>
  </si>
  <si>
    <t>LINDU 721004</t>
  </si>
  <si>
    <t>MARAWOLA 721014</t>
  </si>
  <si>
    <t>MARAWOLA BARAT 721015</t>
  </si>
  <si>
    <t>NOKILALAKI 721003</t>
  </si>
  <si>
    <t>PALOLO 721002</t>
  </si>
  <si>
    <t>PIPIKORO 721007</t>
  </si>
  <si>
    <t>SIGI BIROMARU 721001</t>
  </si>
  <si>
    <t>TANAMBULAVA 721010</t>
  </si>
  <si>
    <t>IV NAGARI 130305</t>
  </si>
  <si>
    <t>KAMANG BARU 130306</t>
  </si>
  <si>
    <t>KOTO VII 130308</t>
  </si>
  <si>
    <t>KUPITAN 130310</t>
  </si>
  <si>
    <t>LUBUAK TAROK 130307</t>
  </si>
  <si>
    <t>SIJUNJUNG 130304</t>
  </si>
  <si>
    <t>SUMPUR KUDUS 130309</t>
  </si>
  <si>
    <t>TANJUNG GADANG 130303</t>
  </si>
  <si>
    <t>ALOK 530705</t>
  </si>
  <si>
    <t>ALOK BARAT 530714</t>
  </si>
  <si>
    <t>ALOK TIMUR 530715</t>
  </si>
  <si>
    <t>BOLA 530711</t>
  </si>
  <si>
    <t>DORENG 530720</t>
  </si>
  <si>
    <t>HEWOKLOANG 530718</t>
  </si>
  <si>
    <t>KANGAE 530719</t>
  </si>
  <si>
    <t>KEWAPANTE 530710</t>
  </si>
  <si>
    <t>KOTING 530716</t>
  </si>
  <si>
    <t>LELA 530703</t>
  </si>
  <si>
    <t>MAGEPANDA 530712</t>
  </si>
  <si>
    <t>MAPITARA 530721</t>
  </si>
  <si>
    <t>MEGO 530702</t>
  </si>
  <si>
    <t>NELLE 530707</t>
  </si>
  <si>
    <t>NITA 530704</t>
  </si>
  <si>
    <t>PAGA 530701</t>
  </si>
  <si>
    <t>PALUE 530706</t>
  </si>
  <si>
    <t>TALIBURA 530708</t>
  </si>
  <si>
    <t>TANA WAWO 530717</t>
  </si>
  <si>
    <t>WAIBLAMA 530713</t>
  </si>
  <si>
    <t>WAIGETE 530709</t>
  </si>
  <si>
    <t>BANDAR 120823</t>
  </si>
  <si>
    <t>BANDAR HULUAN 120822</t>
  </si>
  <si>
    <t>BANDAR MASILAM 120824</t>
  </si>
  <si>
    <t>BOSAR MALIGAS 120808</t>
  </si>
  <si>
    <t>DOLOG MASAGAL 120832</t>
  </si>
  <si>
    <t>DOLOK BATU NANGGAR 120817</t>
  </si>
  <si>
    <t>DOLOK PANRIBUAN 120813</t>
  </si>
  <si>
    <t>DOLOK PARDAMEAN 120820</t>
  </si>
  <si>
    <t>DOLOK SILAU 120826</t>
  </si>
  <si>
    <t>GIRSANG SIPANGAN BOLON 120816</t>
  </si>
  <si>
    <t>GUNUNG MALELA 120802</t>
  </si>
  <si>
    <t>GUNUNG MALIGAS 120803</t>
  </si>
  <si>
    <t>HARANGGAOL HORISON 120815</t>
  </si>
  <si>
    <t>HATONDUHAN 120812</t>
  </si>
  <si>
    <t>HUTA BAYU RAJA 120818</t>
  </si>
  <si>
    <t>JAWA MARAJA BAH JAMBI 120819</t>
  </si>
  <si>
    <t>JORLANG HATARAN 120806</t>
  </si>
  <si>
    <t>PAMATANG SILIMA HUTA 120831</t>
  </si>
  <si>
    <t>PANEI 120804</t>
  </si>
  <si>
    <t>PANOMBEIAN PANE 120805</t>
  </si>
  <si>
    <t>PEMATANG BANDAR 120821</t>
  </si>
  <si>
    <t>PEMATANG SIDAMANIK 120810</t>
  </si>
  <si>
    <t>PURBA 120814</t>
  </si>
  <si>
    <t>RAYA 120829</t>
  </si>
  <si>
    <t>RAYA KAHEAN 120807</t>
  </si>
  <si>
    <t>SIANTAR 120801</t>
  </si>
  <si>
    <t>SIDAMANIK 120809</t>
  </si>
  <si>
    <t>SILIMAKUTA 120825</t>
  </si>
  <si>
    <t>SILOU KAHEAN 120827</t>
  </si>
  <si>
    <t>TANAH JAWA 120811</t>
  </si>
  <si>
    <t>TAPIAN DOLOK 120828</t>
  </si>
  <si>
    <t>UJUNG PADANG 120830</t>
  </si>
  <si>
    <t>ALAPAN 110908</t>
  </si>
  <si>
    <t>SALANG 110902</t>
  </si>
  <si>
    <t>SIMEULUE BARAT 110906</t>
  </si>
  <si>
    <t>SIMEULUE CUT 110910</t>
  </si>
  <si>
    <t>SIMEULUE TENGAH 110901</t>
  </si>
  <si>
    <t>SIMEULUE TIMUR 110904</t>
  </si>
  <si>
    <t>TELUK DALAM 110905</t>
  </si>
  <si>
    <t>TEUPAH BARAT 110903</t>
  </si>
  <si>
    <t>TEUPAH SELATAN 110907</t>
  </si>
  <si>
    <t>TEUPAH TENGAH 110909</t>
  </si>
  <si>
    <t>BULUPODDO 730706</t>
  </si>
  <si>
    <t>PULAU SEMBILAN 730709</t>
  </si>
  <si>
    <t>SINJAI BARAT 730701</t>
  </si>
  <si>
    <t>SINJAI BORONG 730707</t>
  </si>
  <si>
    <t>SINJAI SELATAN 730702</t>
  </si>
  <si>
    <t>SINJAI TENGAH 730704</t>
  </si>
  <si>
    <t>SINJAI TIMUR 730703</t>
  </si>
  <si>
    <t>SINJAI UTARA 730705</t>
  </si>
  <si>
    <t>TELLU LIMPOE 730708</t>
  </si>
  <si>
    <t>AMBALAU 610515</t>
  </si>
  <si>
    <t>BINJAI HULU 610521</t>
  </si>
  <si>
    <t>DEDAI 610507</t>
  </si>
  <si>
    <t>KAYAN HILIR 610508</t>
  </si>
  <si>
    <t>KAYAN HULU 610509</t>
  </si>
  <si>
    <t>KELAM PERMAI 610519</t>
  </si>
  <si>
    <t>KETUNGAU HILIR 610504</t>
  </si>
  <si>
    <t>KETUNGAU HULU 610506</t>
  </si>
  <si>
    <t>KETUNGAU TENGAH 610505</t>
  </si>
  <si>
    <t>SEPAUK 610503</t>
  </si>
  <si>
    <t>SERAWAI 610514</t>
  </si>
  <si>
    <t>SINTANG 610501</t>
  </si>
  <si>
    <t>SUNGAI TEBELIAN 610520</t>
  </si>
  <si>
    <t>TEMPUNAK 610502</t>
  </si>
  <si>
    <t>ARJASA 351211</t>
  </si>
  <si>
    <t>ASEMBAGUS 351213</t>
  </si>
  <si>
    <t>BANYUGLUGUR 351216</t>
  </si>
  <si>
    <t>BANYUPUTIH 351214</t>
  </si>
  <si>
    <t>BESUKI 351202</t>
  </si>
  <si>
    <t>BUNGATAN 351217</t>
  </si>
  <si>
    <t>JANGKAR 351212</t>
  </si>
  <si>
    <t>JATIBANTENG 351201</t>
  </si>
  <si>
    <t>KAPONGAN 351210</t>
  </si>
  <si>
    <t>KENDIT 351205</t>
  </si>
  <si>
    <t>MANGARAN 351209</t>
  </si>
  <si>
    <t>MLANDINGAN 351204</t>
  </si>
  <si>
    <t>PANARUKAN 351206</t>
  </si>
  <si>
    <t>PANJI 351208</t>
  </si>
  <si>
    <t>SITUBONDO 351207</t>
  </si>
  <si>
    <t>SUBOH 351203</t>
  </si>
  <si>
    <t>SUMBERMALANG 351215</t>
  </si>
  <si>
    <t>BERBAH 340408</t>
  </si>
  <si>
    <t>CANGKRINGAN 340417</t>
  </si>
  <si>
    <t>DEPOK 340407</t>
  </si>
  <si>
    <t>GAMPING 340401</t>
  </si>
  <si>
    <t>GODEAN 340402</t>
  </si>
  <si>
    <t>KALASAN 340410</t>
  </si>
  <si>
    <t>MINGGIR 340404</t>
  </si>
  <si>
    <t>MLATI 340406</t>
  </si>
  <si>
    <t>MOYUDAN 340403</t>
  </si>
  <si>
    <t>NGAGLIK 340412</t>
  </si>
  <si>
    <t>NGEMPLAK 340411</t>
  </si>
  <si>
    <t>PAKEM 340416</t>
  </si>
  <si>
    <t>PRAMBANAN 340409</t>
  </si>
  <si>
    <t>SEYEGAN 340405</t>
  </si>
  <si>
    <t>SLEMAN 340413</t>
  </si>
  <si>
    <t>TEMPEL 340414</t>
  </si>
  <si>
    <t>TURI 340415</t>
  </si>
  <si>
    <t>BUKIT SUNDI 130208</t>
  </si>
  <si>
    <t>DANAU KEMBAR 130219</t>
  </si>
  <si>
    <t>GUNUNG TALANG 130207</t>
  </si>
  <si>
    <t>HILIRAN GUMANTI 130217</t>
  </si>
  <si>
    <t>IX KOTO SUNGAI LASI 130209</t>
  </si>
  <si>
    <t>JUNJUNG SIRIH 130213</t>
  </si>
  <si>
    <t>KUBUNG 130210</t>
  </si>
  <si>
    <t>LEMBAH GUMANTI 130204</t>
  </si>
  <si>
    <t>LEMBANG JAYA 130206</t>
  </si>
  <si>
    <t>PANTAI CERMIN 130203</t>
  </si>
  <si>
    <t>PAYUNG SEKAKI 130205</t>
  </si>
  <si>
    <t>TIGO LURAH 130218</t>
  </si>
  <si>
    <t>X KOTO DIATAS 130212</t>
  </si>
  <si>
    <t>X KOTO SINGKARAK 130211</t>
  </si>
  <si>
    <t>KOTO PARIK GADANG DIATEH 131103</t>
  </si>
  <si>
    <t>PAUH DUO 131106</t>
  </si>
  <si>
    <t>SANGIR 131101</t>
  </si>
  <si>
    <t>SANGIR BALAI JANGGO 131107</t>
  </si>
  <si>
    <t>SANGIR BATANG HARI 131105</t>
  </si>
  <si>
    <t>SANGIR JUJUAN 131104</t>
  </si>
  <si>
    <t>SUNGAI PAGU 131102</t>
  </si>
  <si>
    <t>CITTA 731208</t>
  </si>
  <si>
    <t>DONRI DONRI 731206</t>
  </si>
  <si>
    <t>GANRA 731207</t>
  </si>
  <si>
    <t>LALABATA 731204</t>
  </si>
  <si>
    <t>LILIRAJA 731202</t>
  </si>
  <si>
    <t>LILIRILAU 731203</t>
  </si>
  <si>
    <t>MARIORIAWA 731205</t>
  </si>
  <si>
    <t>MARIORIWAWO 731201</t>
  </si>
  <si>
    <t>AIMAS 920107</t>
  </si>
  <si>
    <t>BAGUN 920144</t>
  </si>
  <si>
    <t>BERAUR 920104</t>
  </si>
  <si>
    <t>BOTAIN 920154</t>
  </si>
  <si>
    <t>BUK 920147</t>
  </si>
  <si>
    <t>HOBARD 920152</t>
  </si>
  <si>
    <t>KLABOT 920117</t>
  </si>
  <si>
    <t>KLAMONO 920108</t>
  </si>
  <si>
    <t>KLASAFET 920151</t>
  </si>
  <si>
    <t>KLASO 920141</t>
  </si>
  <si>
    <t>KLAWAK 920118</t>
  </si>
  <si>
    <t>KLAYILI 920140</t>
  </si>
  <si>
    <t>KONHIR 920150</t>
  </si>
  <si>
    <t>MAKBON 920101</t>
  </si>
  <si>
    <t>MALABOTOM 920149</t>
  </si>
  <si>
    <t>MARIAT 920139</t>
  </si>
  <si>
    <t>MAUDUS 920120</t>
  </si>
  <si>
    <t>MAYAMUK 920113</t>
  </si>
  <si>
    <t>MOISEGEN 920142</t>
  </si>
  <si>
    <t>SAENGKEDUK 920148</t>
  </si>
  <si>
    <t>SALAWATI 920105</t>
  </si>
  <si>
    <t>SALAWATI SELATAN 920114</t>
  </si>
  <si>
    <t>SALAWATI TENGAH 920153</t>
  </si>
  <si>
    <t>SAYOSA 920110</t>
  </si>
  <si>
    <t>SAYOSA TIMUR 920155</t>
  </si>
  <si>
    <t>SEGET 920106</t>
  </si>
  <si>
    <t>SEGUN 920112</t>
  </si>
  <si>
    <t>SORONG 920143</t>
  </si>
  <si>
    <t>SUNOOK 920146</t>
  </si>
  <si>
    <t>WEMAK 920145</t>
  </si>
  <si>
    <t>FOKOUR 920424</t>
  </si>
  <si>
    <t>INANWATAN 920404</t>
  </si>
  <si>
    <t>KAIS 920414</t>
  </si>
  <si>
    <t>KAIS DARAT 920426</t>
  </si>
  <si>
    <t>KOKODA 920409</t>
  </si>
  <si>
    <t>KOKODA UTARA 920421</t>
  </si>
  <si>
    <t>KONDA 920415</t>
  </si>
  <si>
    <t>MATEMANI 920420</t>
  </si>
  <si>
    <t>MOSWAREN 920410</t>
  </si>
  <si>
    <t>SAIFI 920422</t>
  </si>
  <si>
    <t>SALKMA 920425</t>
  </si>
  <si>
    <t>SAWIAT 920406</t>
  </si>
  <si>
    <t>SEREMUK 920411</t>
  </si>
  <si>
    <t>TEMINABUAN 920401</t>
  </si>
  <si>
    <t>WAYER 920412</t>
  </si>
  <si>
    <t>GEMOLONG 331413</t>
  </si>
  <si>
    <t>GESI 331418</t>
  </si>
  <si>
    <t>GONDANG 331406</t>
  </si>
  <si>
    <t>JENAR 331420</t>
  </si>
  <si>
    <t>KALIJAMBE 331401</t>
  </si>
  <si>
    <t>KARANGMALANG 331409</t>
  </si>
  <si>
    <t>KEDAWUNG 331404</t>
  </si>
  <si>
    <t>MASARAN 331403</t>
  </si>
  <si>
    <t>MIRI 331414</t>
  </si>
  <si>
    <t>MONDOKAN 331416</t>
  </si>
  <si>
    <t>NGRAMPAL 331408</t>
  </si>
  <si>
    <t>PLUPUH 331402</t>
  </si>
  <si>
    <t>SAMBIREJO 331405</t>
  </si>
  <si>
    <t>SAMBUNGMACAN 331407</t>
  </si>
  <si>
    <t>SIDOHARJO 331411</t>
  </si>
  <si>
    <t>SRAGEN 331410</t>
  </si>
  <si>
    <t>SUKODONO 331417</t>
  </si>
  <si>
    <t>SUMBERLAWANG 331415</t>
  </si>
  <si>
    <t>TANGEN 331419</t>
  </si>
  <si>
    <t>TANON 331412</t>
  </si>
  <si>
    <t>BINONG 321308</t>
  </si>
  <si>
    <t>BLANAKAN 321313</t>
  </si>
  <si>
    <t>CIASEM 321309</t>
  </si>
  <si>
    <t>CIATER 321329</t>
  </si>
  <si>
    <t>CIBOGO 321317</t>
  </si>
  <si>
    <t>CIJAMBE 321319</t>
  </si>
  <si>
    <t>CIKAUM 321322</t>
  </si>
  <si>
    <t>CIPEUNDEUY 321320</t>
  </si>
  <si>
    <t>CIPUNAGARA 321318</t>
  </si>
  <si>
    <t>CISALAK 321302</t>
  </si>
  <si>
    <t>COMPRENG 321315</t>
  </si>
  <si>
    <t>DAWUAN 321327</t>
  </si>
  <si>
    <t>JALANCAGAK 321312</t>
  </si>
  <si>
    <t>KALIJATI 321304</t>
  </si>
  <si>
    <t>KASOMALANG 321326</t>
  </si>
  <si>
    <t>LEGONKULON 321321</t>
  </si>
  <si>
    <t>PABUARAN 321305</t>
  </si>
  <si>
    <t>PAGADEN 321307</t>
  </si>
  <si>
    <t>PAGADEN BARAT 321328</t>
  </si>
  <si>
    <t>PAMANUKAN 321311</t>
  </si>
  <si>
    <t>PATOKBEUSI 321316</t>
  </si>
  <si>
    <t>PURWADADI 321306</t>
  </si>
  <si>
    <t>PUSAKAJAYA 321330</t>
  </si>
  <si>
    <t>PUSAKANAGARA 321310</t>
  </si>
  <si>
    <t>SAGALAHERANG 321301</t>
  </si>
  <si>
    <t>SERANGPANJANG 321323</t>
  </si>
  <si>
    <t>SUBANG 321303</t>
  </si>
  <si>
    <t>SUKASARI 321324</t>
  </si>
  <si>
    <t>TAMBAKDAHAN 321325</t>
  </si>
  <si>
    <t>TANJUNGSIANG 321314</t>
  </si>
  <si>
    <t>BANTARGADUNG 320204</t>
  </si>
  <si>
    <t>BOJONGGENTENG 320214</t>
  </si>
  <si>
    <t>CARINGIN 320231</t>
  </si>
  <si>
    <t>CIAMBAR 320247</t>
  </si>
  <si>
    <t>CIBADAK 320211</t>
  </si>
  <si>
    <t>CIBITUNG 320225</t>
  </si>
  <si>
    <t>CICANTAYAN 320228</t>
  </si>
  <si>
    <t>CICURUG 320216</t>
  </si>
  <si>
    <t>CIDADAP 320244</t>
  </si>
  <si>
    <t>CIDAHU 320217</t>
  </si>
  <si>
    <t>CIDOLOG 320243</t>
  </si>
  <si>
    <t>CIEMAS 320222</t>
  </si>
  <si>
    <t>CIKAKAK 320203</t>
  </si>
  <si>
    <t>CIKEMBAR 320210</t>
  </si>
  <si>
    <t>CIKIDANG 320206</t>
  </si>
  <si>
    <t>CIMANGGU 320246</t>
  </si>
  <si>
    <t>CIRACAP 320226</t>
  </si>
  <si>
    <t>CIREUNGHAS 320235</t>
  </si>
  <si>
    <t>CISAAT 320229</t>
  </si>
  <si>
    <t>CISOLOK 320205</t>
  </si>
  <si>
    <t>CURUGKEMBAR 320242</t>
  </si>
  <si>
    <t>GEGERBITUNG 320240</t>
  </si>
  <si>
    <t>GUNUNGGURUH 320227</t>
  </si>
  <si>
    <t>JAMPANGKULON 320221</t>
  </si>
  <si>
    <t>JAMPANGTENGAH 320208</t>
  </si>
  <si>
    <t>KABANDUNGAN 320219</t>
  </si>
  <si>
    <t>KADUDAMPIT 320230</t>
  </si>
  <si>
    <t>KALAPANUNGGAL 320218</t>
  </si>
  <si>
    <t>KALIBUNDER 320223</t>
  </si>
  <si>
    <t>KEBONPEDES 320234</t>
  </si>
  <si>
    <t>LENGKONG 320207</t>
  </si>
  <si>
    <t>NAGRAK 320212</t>
  </si>
  <si>
    <t>NYALINDUNG 320239</t>
  </si>
  <si>
    <t>PABUARAN 320237</t>
  </si>
  <si>
    <t>PALABUHANRATU 320201</t>
  </si>
  <si>
    <t>PARAKANSALAK 320215</t>
  </si>
  <si>
    <t>PARUNGKUDA 320213</t>
  </si>
  <si>
    <t>PURABAYA 320238</t>
  </si>
  <si>
    <t>SAGARANTEN 320241</t>
  </si>
  <si>
    <t>SIMPENAN 320202</t>
  </si>
  <si>
    <t>SUKABUMI 320232</t>
  </si>
  <si>
    <t>SUKALARANG 320236</t>
  </si>
  <si>
    <t>SUKARAJA 320233</t>
  </si>
  <si>
    <t>SURADE 320224</t>
  </si>
  <si>
    <t>TEGALBULEUD 320245</t>
  </si>
  <si>
    <t>WALURAN 320220</t>
  </si>
  <si>
    <t>WARUNGKIARA 320209</t>
  </si>
  <si>
    <t>BALAI RIAM 620803</t>
  </si>
  <si>
    <t>JELAI 620802</t>
  </si>
  <si>
    <t>PANTAI LUNCI 620804</t>
  </si>
  <si>
    <t>PERMATA KECUBUNG 620805</t>
  </si>
  <si>
    <t>SUKAMARA 620801</t>
  </si>
  <si>
    <t>BAKI 331110</t>
  </si>
  <si>
    <t>BENDOSARI 331106</t>
  </si>
  <si>
    <t>BULU 331102</t>
  </si>
  <si>
    <t>GATAK 331111</t>
  </si>
  <si>
    <t>GROGOL 331109</t>
  </si>
  <si>
    <t>KARTASURA 331112</t>
  </si>
  <si>
    <t>MOJOLABAN 331108</t>
  </si>
  <si>
    <t>NGUTER 331105</t>
  </si>
  <si>
    <t>POLOKARTO 331107</t>
  </si>
  <si>
    <t>SUKOHARJO 331104</t>
  </si>
  <si>
    <t>TAWANGSARI 331103</t>
  </si>
  <si>
    <t>WERU 331101</t>
  </si>
  <si>
    <t>KOTA WAIKABUBAK 531215</t>
  </si>
  <si>
    <t>LABOYA BARAT 531218</t>
  </si>
  <si>
    <t>LAMBOYA 531212</t>
  </si>
  <si>
    <t>LOLI 531210</t>
  </si>
  <si>
    <t>TANA RIGHU 531204</t>
  </si>
  <si>
    <t>WANOKAKA 531211</t>
  </si>
  <si>
    <t>KODI 531807</t>
  </si>
  <si>
    <t>KODI BALAGHAR 531811</t>
  </si>
  <si>
    <t>KODI BANGEDO 531806</t>
  </si>
  <si>
    <t>KODI UTARA 531808</t>
  </si>
  <si>
    <t>KOTA TAMBOLAKA 531809</t>
  </si>
  <si>
    <t>LOURA 531801</t>
  </si>
  <si>
    <t>WEWEWA BARAT 531804</t>
  </si>
  <si>
    <t>WEWEWA SELATAN 531805</t>
  </si>
  <si>
    <t>WEWEWA TENGAH 531810</t>
  </si>
  <si>
    <t>WEWEWA TIMUR 531803</t>
  </si>
  <si>
    <t>WEWEWA UTARA 531802</t>
  </si>
  <si>
    <t>KATIKU TANA 531701</t>
  </si>
  <si>
    <t>KATIKU TANA SELATAN 531705</t>
  </si>
  <si>
    <t>MAMBORO 531703</t>
  </si>
  <si>
    <t>UMBU RATU NGGAY 531704</t>
  </si>
  <si>
    <t>UMBU RATU NGGAY BARAT 531702</t>
  </si>
  <si>
    <t>HAHARU 531102</t>
  </si>
  <si>
    <t>KAHAUNGU ETI 531114</t>
  </si>
  <si>
    <t>KAMBATA MAPAMBUHANG 531117</t>
  </si>
  <si>
    <t>KAMBERA 531116</t>
  </si>
  <si>
    <t>KANATANG 531120</t>
  </si>
  <si>
    <t>KARERA 531113</t>
  </si>
  <si>
    <t>KATALA HAMU LINGU 531119</t>
  </si>
  <si>
    <t>KOTA WAINGAPU 531101</t>
  </si>
  <si>
    <t>LEWA 531103</t>
  </si>
  <si>
    <t>LEWA TIDAHU 531118</t>
  </si>
  <si>
    <t>MAHU 531122</t>
  </si>
  <si>
    <t>MATAWAI LA PAWU 531115</t>
  </si>
  <si>
    <t>NGADU NGALA 531121</t>
  </si>
  <si>
    <t>NGGAHA ORI ANGU 531104</t>
  </si>
  <si>
    <t>PABERIWAI 531112</t>
  </si>
  <si>
    <t>PAHUNGA LODU 531110</t>
  </si>
  <si>
    <t>PANDAWAI 531107</t>
  </si>
  <si>
    <t>PINU PAHAR 531106</t>
  </si>
  <si>
    <t>RINDI 531109</t>
  </si>
  <si>
    <t>TABUNDUNG 531105</t>
  </si>
  <si>
    <t>UMALULU 531108</t>
  </si>
  <si>
    <t>WULLA WAIJELU 531111</t>
  </si>
  <si>
    <t>ALAS 520405</t>
  </si>
  <si>
    <t>ALAS BARAT 520417</t>
  </si>
  <si>
    <t>BATU LANTEH 520407</t>
  </si>
  <si>
    <t>BUER 520420</t>
  </si>
  <si>
    <t>EMPANG 520414</t>
  </si>
  <si>
    <t>LABANGKA 520419</t>
  </si>
  <si>
    <t>LABUHAN BADAS 520418</t>
  </si>
  <si>
    <t>LANTUNG 520429</t>
  </si>
  <si>
    <t>LAPE 520412</t>
  </si>
  <si>
    <t>LENANGGUAR 520427</t>
  </si>
  <si>
    <t>LOPOK 520426</t>
  </si>
  <si>
    <t>LUNYUK 520402</t>
  </si>
  <si>
    <t>MARONGE 520424</t>
  </si>
  <si>
    <t>MOYO HILIR 520409</t>
  </si>
  <si>
    <t>MOYO HULU 520410</t>
  </si>
  <si>
    <t>MOYO UTARA 520423</t>
  </si>
  <si>
    <t>ORONG TELU 520428</t>
  </si>
  <si>
    <t>PLAMPANG 520413</t>
  </si>
  <si>
    <t>RHEE 520421</t>
  </si>
  <si>
    <t>ROPANG 520411</t>
  </si>
  <si>
    <t>SUMBAWA 520408</t>
  </si>
  <si>
    <t>TARANO 520425</t>
  </si>
  <si>
    <t>UNTER IWES 520422</t>
  </si>
  <si>
    <t>UTAN 520406</t>
  </si>
  <si>
    <t>BRANG ENE 520707</t>
  </si>
  <si>
    <t>BRANG REA 520705</t>
  </si>
  <si>
    <t>JEREWEH 520701</t>
  </si>
  <si>
    <t>MALUK 520708</t>
  </si>
  <si>
    <t>POTO TANO 520706</t>
  </si>
  <si>
    <t>SEKONGKANG 520704</t>
  </si>
  <si>
    <t>SETELUK 520703</t>
  </si>
  <si>
    <t>TALIWANG 520702</t>
  </si>
  <si>
    <t>BUAHDUA 321110</t>
  </si>
  <si>
    <t>CIBUGEL 321104</t>
  </si>
  <si>
    <t>CIMALAKA 321122</t>
  </si>
  <si>
    <t>CIMANGGUNG 321114</t>
  </si>
  <si>
    <t>CISARUA 321123</t>
  </si>
  <si>
    <t>CISITU 321105</t>
  </si>
  <si>
    <t>CONGGEANG 321107</t>
  </si>
  <si>
    <t>DARMARAJA 321103</t>
  </si>
  <si>
    <t>GANEAS 321119</t>
  </si>
  <si>
    <t>JATIGEDE 321126</t>
  </si>
  <si>
    <t>JATINANGOR 321115</t>
  </si>
  <si>
    <t>JATINUNGGAL 321102</t>
  </si>
  <si>
    <t>PAMULIHAN 321113</t>
  </si>
  <si>
    <t>PASEH 321108</t>
  </si>
  <si>
    <t>RANCAKALONG 321116</t>
  </si>
  <si>
    <t>SITURAJA 321106</t>
  </si>
  <si>
    <t>SUKASARI 321112</t>
  </si>
  <si>
    <t>SUMEDANG SELATAN 321117</t>
  </si>
  <si>
    <t>SUMEDANG UTARA 321118</t>
  </si>
  <si>
    <t>SURIAN 321109</t>
  </si>
  <si>
    <t>TANJUNGKERTA 321120</t>
  </si>
  <si>
    <t>TANJUNGMEDAR 321121</t>
  </si>
  <si>
    <t>TANJUNGSARI 321111</t>
  </si>
  <si>
    <t>TOMO 321124</t>
  </si>
  <si>
    <t>UJUNGJAYA 321125</t>
  </si>
  <si>
    <t>WADO 321101</t>
  </si>
  <si>
    <t>AMBUNTEN 352912</t>
  </si>
  <si>
    <t>ARJASA 352924</t>
  </si>
  <si>
    <t>BATANG BATANG 352916</t>
  </si>
  <si>
    <t>BATUAN 352926</t>
  </si>
  <si>
    <t>BATUPUTIH 352917</t>
  </si>
  <si>
    <t>BLUTO 352905</t>
  </si>
  <si>
    <t>DASUK 352914</t>
  </si>
  <si>
    <t>DUNGKEK 352918</t>
  </si>
  <si>
    <t>GANDING 352910</t>
  </si>
  <si>
    <t>GAPURA 352919</t>
  </si>
  <si>
    <t>GAYAM 352920</t>
  </si>
  <si>
    <t>GILIGINTING 352908</t>
  </si>
  <si>
    <t>GULUK-GULUK 352909</t>
  </si>
  <si>
    <t>KALIANGET 352902</t>
  </si>
  <si>
    <t>KANGAYAN 352927</t>
  </si>
  <si>
    <t>KOTA SUMENEP 352901</t>
  </si>
  <si>
    <t>LENTENG 352907</t>
  </si>
  <si>
    <t>MANDING 352903</t>
  </si>
  <si>
    <t>MASALEMBU 352923</t>
  </si>
  <si>
    <t>NONGGUNONG 352921</t>
  </si>
  <si>
    <t>PASONGSONGAN 352913</t>
  </si>
  <si>
    <t>PRAGAAN 352911</t>
  </si>
  <si>
    <t>RAAS 352922</t>
  </si>
  <si>
    <t>RUBARU 352915</t>
  </si>
  <si>
    <t>SAPEKEN 352925</t>
  </si>
  <si>
    <t>SARONGGI 352906</t>
  </si>
  <si>
    <t>TALANGO 352904</t>
  </si>
  <si>
    <t>KEPULAUAN ARURI 911904</t>
  </si>
  <si>
    <t>SUPIORI BARAT 911905</t>
  </si>
  <si>
    <t>SUPIORI SELATAN 911901</t>
  </si>
  <si>
    <t>SUPIORI TIMUR 911903</t>
  </si>
  <si>
    <t>SUPIORI UTARA 911902</t>
  </si>
  <si>
    <t>BANUA LAWAS 630901</t>
  </si>
  <si>
    <t>BINTANG ARA 630912</t>
  </si>
  <si>
    <t>HARUAI 630905</t>
  </si>
  <si>
    <t>JARO 630911</t>
  </si>
  <si>
    <t>KELUA 630902</t>
  </si>
  <si>
    <t>MUARA HARUS 630908</t>
  </si>
  <si>
    <t>MUARA UYA 630907</t>
  </si>
  <si>
    <t>MURUNG PUDAK 630906</t>
  </si>
  <si>
    <t>PUGAAN 630909</t>
  </si>
  <si>
    <t>TANJUNG 630904</t>
  </si>
  <si>
    <t>TANTA 630903</t>
  </si>
  <si>
    <t>UPAU 630910</t>
  </si>
  <si>
    <t>BATURITI 510209</t>
  </si>
  <si>
    <t>KEDIRI 510206</t>
  </si>
  <si>
    <t>KERAMBITAN 510204</t>
  </si>
  <si>
    <t>MARGA 510207</t>
  </si>
  <si>
    <t>PENEBEL 510208</t>
  </si>
  <si>
    <t>PUPUAN 510210</t>
  </si>
  <si>
    <t>SALAMADEG TIMUR 510202</t>
  </si>
  <si>
    <t>SALEMADEG BARAT 510203</t>
  </si>
  <si>
    <t>SELEMADEG 510201</t>
  </si>
  <si>
    <t>TABANAN 510205</t>
  </si>
  <si>
    <t>GALESONG 730509</t>
  </si>
  <si>
    <t>GALESONG SELATAN 730505</t>
  </si>
  <si>
    <t>GALESONG UTARA 730506</t>
  </si>
  <si>
    <t>KEPULAUAN TANAKEKE 730510</t>
  </si>
  <si>
    <t>MANGARABOMBANG 730502</t>
  </si>
  <si>
    <t>MAPPAKASUNGGU 730501</t>
  </si>
  <si>
    <t>PATTALLASSANG 730507</t>
  </si>
  <si>
    <t>POLOMBANGKENG SELATAN 730503</t>
  </si>
  <si>
    <t>POLOMBANGKENG UTARA 730504</t>
  </si>
  <si>
    <t>SANROBONE 730508</t>
  </si>
  <si>
    <t>ABUN 920906</t>
  </si>
  <si>
    <t>AMBERBAKEN 920910</t>
  </si>
  <si>
    <t>AMBERBAKEN BARAT 920927</t>
  </si>
  <si>
    <t>ASES 920915</t>
  </si>
  <si>
    <t>BAMUSBAMA 920914</t>
  </si>
  <si>
    <t>BIKAR 920913</t>
  </si>
  <si>
    <t>FEF 920901</t>
  </si>
  <si>
    <t>IRERES 920917</t>
  </si>
  <si>
    <t>KASI 920928</t>
  </si>
  <si>
    <t>KEBAR 920909</t>
  </si>
  <si>
    <t>KEBAR SELATAN 920924</t>
  </si>
  <si>
    <t>KEBAR TIMUR 920923</t>
  </si>
  <si>
    <t>KWESEFO 920921</t>
  </si>
  <si>
    <t>KWOOR 920904</t>
  </si>
  <si>
    <t>MANEKAR 920925</t>
  </si>
  <si>
    <t>MAWABUAN 920922</t>
  </si>
  <si>
    <t>MIYAH 920902</t>
  </si>
  <si>
    <t>MIYAH SELATAN 920916</t>
  </si>
  <si>
    <t>MORAID 920908</t>
  </si>
  <si>
    <t>MPUR 920926</t>
  </si>
  <si>
    <t>MUBRANI 920912</t>
  </si>
  <si>
    <t>SAUSAPOR 920905</t>
  </si>
  <si>
    <t>SELEMKAI 920929</t>
  </si>
  <si>
    <t>SENOPI 920911</t>
  </si>
  <si>
    <t>SYUJAK 920907</t>
  </si>
  <si>
    <t>TINGGOUW 920920</t>
  </si>
  <si>
    <t>TOBOUW 920918</t>
  </si>
  <si>
    <t>WILHEM ROUMBOUTS 920919</t>
  </si>
  <si>
    <t>YEMBUN 920903</t>
  </si>
  <si>
    <t>BETAYAU 650404</t>
  </si>
  <si>
    <t>MURUK RIAN 650405</t>
  </si>
  <si>
    <t>SESAYAP 650401</t>
  </si>
  <si>
    <t>SESAYAP HILIR 650402</t>
  </si>
  <si>
    <t>TANA LIA 650403</t>
  </si>
  <si>
    <t>BITTUANG 731802</t>
  </si>
  <si>
    <t>BONGGAKARADENG 731803</t>
  </si>
  <si>
    <t>GANDANGBATU SILLANAN 731819</t>
  </si>
  <si>
    <t>KURRA 731838</t>
  </si>
  <si>
    <t>MAKALE 731805</t>
  </si>
  <si>
    <t>MAKALE SELATAN 731829</t>
  </si>
  <si>
    <t>MAKALE UTARA 731827</t>
  </si>
  <si>
    <t>MALIMBONG BALEPE 731835</t>
  </si>
  <si>
    <t>MAPPAK 731828</t>
  </si>
  <si>
    <t>MASANDA 731831</t>
  </si>
  <si>
    <t>MENGKENDEK 731812</t>
  </si>
  <si>
    <t>RANO 731837</t>
  </si>
  <si>
    <t>RANTETAYO 731811</t>
  </si>
  <si>
    <t>REMBON 731820</t>
  </si>
  <si>
    <t>SALUPUTI 731801</t>
  </si>
  <si>
    <t>SANGALLA 731813</t>
  </si>
  <si>
    <t>SANGALLA SELATAN 731833</t>
  </si>
  <si>
    <t>SANGALLA UTARA 731834</t>
  </si>
  <si>
    <t>SIMBUANG 731809</t>
  </si>
  <si>
    <t>ANGSANA 631009</t>
  </si>
  <si>
    <t>BATU LICIN 631001</t>
  </si>
  <si>
    <t>KARANG BINTANG 631007</t>
  </si>
  <si>
    <t>KURANJI 631010</t>
  </si>
  <si>
    <t>KUSAN HILIR 631002</t>
  </si>
  <si>
    <t>KUSAN HULU 631005</t>
  </si>
  <si>
    <t>MANTEWE 631008</t>
  </si>
  <si>
    <t>SATUI 631004</t>
  </si>
  <si>
    <t>SIMPANG EMPAT 631006</t>
  </si>
  <si>
    <t>SUNGAI LOBAN 631003</t>
  </si>
  <si>
    <t>BATIPUAH SELATAN 130414</t>
  </si>
  <si>
    <t>BATIPUH 130402</t>
  </si>
  <si>
    <t>LIMA KAUM 130404</t>
  </si>
  <si>
    <t>LINTAU BUO 130406</t>
  </si>
  <si>
    <t>LINTAU BUO UTARA 130413</t>
  </si>
  <si>
    <t>PADANG GANTING 130411</t>
  </si>
  <si>
    <t>PARIANGAN 130409</t>
  </si>
  <si>
    <t>RAMBATAN 130403</t>
  </si>
  <si>
    <t>SALIMPAUANG 130410</t>
  </si>
  <si>
    <t>SUNGAI TARAB 130408</t>
  </si>
  <si>
    <t>SUNGAYANG 130407</t>
  </si>
  <si>
    <t>TANJUANG BARU 130412</t>
  </si>
  <si>
    <t>TANJUNG EMAS 130405</t>
  </si>
  <si>
    <t>X KOTO 130401</t>
  </si>
  <si>
    <t>BAJUIN 630110</t>
  </si>
  <si>
    <t>BATI BATI 630105</t>
  </si>
  <si>
    <t>BATU AMPAR 630109</t>
  </si>
  <si>
    <t>BUMI MAKMUR 630111</t>
  </si>
  <si>
    <t>JORONG 630102</t>
  </si>
  <si>
    <t>KINTAP 630107</t>
  </si>
  <si>
    <t>KURAU 630104</t>
  </si>
  <si>
    <t>PANYIPATAN 630106</t>
  </si>
  <si>
    <t>PELAIHARI 630103</t>
  </si>
  <si>
    <t>TAKISUNG 630101</t>
  </si>
  <si>
    <t>TAMBANG ULANG 630108</t>
  </si>
  <si>
    <t>BALARAJA 360301</t>
  </si>
  <si>
    <t>CIKUPA 360318</t>
  </si>
  <si>
    <t>CISAUK 360323</t>
  </si>
  <si>
    <t>CISOKA 360305</t>
  </si>
  <si>
    <t>CURUG 360317</t>
  </si>
  <si>
    <t>GUNUNG KALER 360332</t>
  </si>
  <si>
    <t>JAMBE 360304</t>
  </si>
  <si>
    <t>JAYANTI 360302</t>
  </si>
  <si>
    <t>KELAPA DUA 360328</t>
  </si>
  <si>
    <t>KEMIRI 360309</t>
  </si>
  <si>
    <t>KOSAMBI 360314</t>
  </si>
  <si>
    <t>KRESEK 360306</t>
  </si>
  <si>
    <t>KRONJO 360307</t>
  </si>
  <si>
    <t>LEGOK 360320</t>
  </si>
  <si>
    <t>MAUK 360308</t>
  </si>
  <si>
    <t>MEKAR BARU 360333</t>
  </si>
  <si>
    <t>PAGEDANGAN 360322</t>
  </si>
  <si>
    <t>PAKUHAJI 360315</t>
  </si>
  <si>
    <t>PANONGAN 360319</t>
  </si>
  <si>
    <t>PASAR KEMIS 360312</t>
  </si>
  <si>
    <t>RAJEG 360311</t>
  </si>
  <si>
    <t>SEPATAN 360316</t>
  </si>
  <si>
    <t>SEPATAN TIMUR 360330</t>
  </si>
  <si>
    <t>SINDANG JAYA 360329</t>
  </si>
  <si>
    <t>SOLEAR 360331</t>
  </si>
  <si>
    <t>SUKADIRI 360310</t>
  </si>
  <si>
    <t>SUKAMULYA 360327</t>
  </si>
  <si>
    <t>TELUKNAGA 360313</t>
  </si>
  <si>
    <t>TIGARAKSA 360303</t>
  </si>
  <si>
    <t>AIR NANINGAN 180626</t>
  </si>
  <si>
    <t>BANDAR NEGERI SEMUONG 180625</t>
  </si>
  <si>
    <t>BULOK 180627</t>
  </si>
  <si>
    <t>CUKUH BALAK 180609</t>
  </si>
  <si>
    <t>GISTING 180620</t>
  </si>
  <si>
    <t>GUNUNG ALIP 180621</t>
  </si>
  <si>
    <t>KLUMBAYAN 180617</t>
  </si>
  <si>
    <t>KLUMBAYAN BARAT 180628</t>
  </si>
  <si>
    <t>KOTA AGUNG 180601</t>
  </si>
  <si>
    <t>KOTA AGUNG BARAT 180618</t>
  </si>
  <si>
    <t>KOTA AGUNG TIMUR 180619</t>
  </si>
  <si>
    <t>LIMAU 180624</t>
  </si>
  <si>
    <t>PEMATANG SAWA 180616</t>
  </si>
  <si>
    <t>PUGUNG 180611</t>
  </si>
  <si>
    <t>PULAU PANGGUNG 180604</t>
  </si>
  <si>
    <t>SEMAKA 180612</t>
  </si>
  <si>
    <t>SUMBER REJO 180613</t>
  </si>
  <si>
    <t>TALANG PADANG 180602</t>
  </si>
  <si>
    <t>ULU BELU 180615</t>
  </si>
  <si>
    <t>WONOSOBO 180603</t>
  </si>
  <si>
    <t>BATANG ASAM 150607</t>
  </si>
  <si>
    <t>BETARA 150604</t>
  </si>
  <si>
    <t>BRAM ITAM 150611</t>
  </si>
  <si>
    <t>KUALA BETARA 150612</t>
  </si>
  <si>
    <t>MERLUNG 150605</t>
  </si>
  <si>
    <t>MUARA PAPALIK 150609</t>
  </si>
  <si>
    <t>PENGABUAN 150603</t>
  </si>
  <si>
    <t>RENAH MENDALUH 150608</t>
  </si>
  <si>
    <t>SEBERANG KOTA 150610</t>
  </si>
  <si>
    <t>SENYERANG 150613</t>
  </si>
  <si>
    <t>TEBING TINGGI 150606</t>
  </si>
  <si>
    <t>TUNGKAL ILIR 150602</t>
  </si>
  <si>
    <t>TUNGKAL ULU 150601</t>
  </si>
  <si>
    <t>BERBAK 150711</t>
  </si>
  <si>
    <t>DENDANG 150706</t>
  </si>
  <si>
    <t>GERAGAI 150710</t>
  </si>
  <si>
    <t>KUALA JAMBI 150708</t>
  </si>
  <si>
    <t>MENDAHARA 150703</t>
  </si>
  <si>
    <t>MENDAHARA ULU 150709</t>
  </si>
  <si>
    <t>MUARA SABAK BARAT 150707</t>
  </si>
  <si>
    <t>MUARA SABAK TIMUR 150701</t>
  </si>
  <si>
    <t>NIPAH PANJANG 150702</t>
  </si>
  <si>
    <t>RANTAU RASAU 150704</t>
  </si>
  <si>
    <t>S A D U 150705</t>
  </si>
  <si>
    <t>AEK BILAH 120322</t>
  </si>
  <si>
    <t>ANGKOLA BARAT 120301</t>
  </si>
  <si>
    <t>ANGKOLA MUARA TAIS 120332</t>
  </si>
  <si>
    <t>ANGKOLA SANGKUNUR 120331</t>
  </si>
  <si>
    <t>ANGKOLA SELATAN 120306</t>
  </si>
  <si>
    <t>ANGKOLA TIMUR 120303</t>
  </si>
  <si>
    <t>ARSE 120314</t>
  </si>
  <si>
    <t>BATANG ANGKOLA 120307</t>
  </si>
  <si>
    <t>BATANG TORU 120302</t>
  </si>
  <si>
    <t>MARANCAR 120320</t>
  </si>
  <si>
    <t>MUARA BATANG TORU 120329</t>
  </si>
  <si>
    <t>SAIPAR DOLOK HOLE 120305</t>
  </si>
  <si>
    <t>SAYUR MATINGGI 120321</t>
  </si>
  <si>
    <t>SIPIROK 120304</t>
  </si>
  <si>
    <t>TANO TOMBANGAN ANGKOLA 120330</t>
  </si>
  <si>
    <t>ANDAM DEWI 120112</t>
  </si>
  <si>
    <t>BADIRI 120115</t>
  </si>
  <si>
    <t>BARUS 120101</t>
  </si>
  <si>
    <t>BARUS UTARA 120117</t>
  </si>
  <si>
    <t>KOLANG 120106</t>
  </si>
  <si>
    <t>LUMUT 120119</t>
  </si>
  <si>
    <t>MANDUAMAS 120105</t>
  </si>
  <si>
    <t>PANDAN 120103</t>
  </si>
  <si>
    <t>PASARIBU TOBING 120116</t>
  </si>
  <si>
    <t>PINANGSORI 120104</t>
  </si>
  <si>
    <t>SARUDIK 120120</t>
  </si>
  <si>
    <t>SIBABANGUN 120108</t>
  </si>
  <si>
    <t>SIRANDORUNG 120111</t>
  </si>
  <si>
    <t>SITAHUIS 120113</t>
  </si>
  <si>
    <t>SORKAM 120102</t>
  </si>
  <si>
    <t>SORKAM BARAT 120110</t>
  </si>
  <si>
    <t>SOSORGADONG 120109</t>
  </si>
  <si>
    <t>SUKA BANGUN 120118</t>
  </si>
  <si>
    <t>TAPIAN NAULI 120107</t>
  </si>
  <si>
    <t>TUKKA 120114</t>
  </si>
  <si>
    <t>ADIAN KOTING 120203</t>
  </si>
  <si>
    <t>GAROGA 120214</t>
  </si>
  <si>
    <t>MUARA 120215</t>
  </si>
  <si>
    <t>PAGARAN 120210</t>
  </si>
  <si>
    <t>PAHAE JAE 120206</t>
  </si>
  <si>
    <t>PAHAE JULU 120205</t>
  </si>
  <si>
    <t>PANGARIBUAN 120213</t>
  </si>
  <si>
    <t>PARMONANGAN 120211</t>
  </si>
  <si>
    <t>PURBA TUA 120208</t>
  </si>
  <si>
    <t>SIATAS BARITA 120202</t>
  </si>
  <si>
    <t>SIBORONG-BORONG 120209</t>
  </si>
  <si>
    <t>SIMANGUMBAN 120207</t>
  </si>
  <si>
    <t>SIPAHUTAR 120212</t>
  </si>
  <si>
    <t>SIPOHOLON 120204</t>
  </si>
  <si>
    <t>TARUTUNG 120201</t>
  </si>
  <si>
    <t>BAKARANGAN 630507</t>
  </si>
  <si>
    <t>BINUANG 630501</t>
  </si>
  <si>
    <t>BUNGUR 630509</t>
  </si>
  <si>
    <t>CANDI LARAS SELATAN 630505</t>
  </si>
  <si>
    <t>CANDI LARAS UTARA 630506</t>
  </si>
  <si>
    <t>HATUNGUN 630512</t>
  </si>
  <si>
    <t>LOKPAIKAT 630510</t>
  </si>
  <si>
    <t>PIANI 630508</t>
  </si>
  <si>
    <t>SALAM BABARIS 630511</t>
  </si>
  <si>
    <t>TAPIN SELATAN 630502</t>
  </si>
  <si>
    <t>TAPIN TENGAH 630503</t>
  </si>
  <si>
    <t>TAPIN UTARA 630504</t>
  </si>
  <si>
    <t>BANTARKALONG 320608</t>
  </si>
  <si>
    <t>BOJONGASIH 320609</t>
  </si>
  <si>
    <t>BOJONGGAMBIR 320611</t>
  </si>
  <si>
    <t>CIAWI 320636</t>
  </si>
  <si>
    <t>CIBALONG 320606</t>
  </si>
  <si>
    <t>CIGALONTANG 320627</t>
  </si>
  <si>
    <t>CIKALONG 320603</t>
  </si>
  <si>
    <t>CIKATOMAS 320605</t>
  </si>
  <si>
    <t>CINEAM 320620</t>
  </si>
  <si>
    <t>CIPATUJAH 320601</t>
  </si>
  <si>
    <t>CISAYONG 320632</t>
  </si>
  <si>
    <t>CULAMEGA 320610</t>
  </si>
  <si>
    <t>GUNUNG TANJUNG 320623</t>
  </si>
  <si>
    <t>JAMANIS 320635</t>
  </si>
  <si>
    <t>JATIWARAS 320619</t>
  </si>
  <si>
    <t>KADIPATEN 320637</t>
  </si>
  <si>
    <t>KARANG JAYA 320621</t>
  </si>
  <si>
    <t>KARANGNUNGGAL 320602</t>
  </si>
  <si>
    <t>LEUWISARI 320628</t>
  </si>
  <si>
    <t>MANGUNREJA 320625</t>
  </si>
  <si>
    <t>MANONJAYA 320622</t>
  </si>
  <si>
    <t>PADAKEMBANG 320629</t>
  </si>
  <si>
    <t>PAGERAGEUNG 320638</t>
  </si>
  <si>
    <t>PANCATENGAH 320604</t>
  </si>
  <si>
    <t>PARUNGPONTENG 320607</t>
  </si>
  <si>
    <t>PUSPAHIANG 320615</t>
  </si>
  <si>
    <t>RAJAPOLAH 320634</t>
  </si>
  <si>
    <t>SALAWU 320614</t>
  </si>
  <si>
    <t>SALOPA 320618</t>
  </si>
  <si>
    <t>SARIWANGI 320630</t>
  </si>
  <si>
    <t>SINGAPARNA 320624</t>
  </si>
  <si>
    <t>SODONGHILIR 320612</t>
  </si>
  <si>
    <t>SUKAHENING 320633</t>
  </si>
  <si>
    <t>SUKARAJA 320617</t>
  </si>
  <si>
    <t>SUKARAME 320626</t>
  </si>
  <si>
    <t>SUKARATU 320631</t>
  </si>
  <si>
    <t>SUKARESIK 320639</t>
  </si>
  <si>
    <t>TANJUNGJAYA 320616</t>
  </si>
  <si>
    <t>TARAJU 320613</t>
  </si>
  <si>
    <t>MUARA TABIR 150912</t>
  </si>
  <si>
    <t>RIMBO BUJANG 150904</t>
  </si>
  <si>
    <t>RIMBO ILIR 150908</t>
  </si>
  <si>
    <t>RIMBO ULU 150907</t>
  </si>
  <si>
    <t>SERAI SERUMPUN 150910</t>
  </si>
  <si>
    <t>SUMAY 150905</t>
  </si>
  <si>
    <t>TEBO ILIR 150902</t>
  </si>
  <si>
    <t>TEBO TENGAH 150901</t>
  </si>
  <si>
    <t>TEBO ULU 150903</t>
  </si>
  <si>
    <t>TENGAH ILIR 150909</t>
  </si>
  <si>
    <t>VII KOTO 150906</t>
  </si>
  <si>
    <t>VII KOTO ILIR 150911</t>
  </si>
  <si>
    <t>ADIWERNA 332811</t>
  </si>
  <si>
    <t>BALAPULANG 332804</t>
  </si>
  <si>
    <t>BOJONG 332803</t>
  </si>
  <si>
    <t>BUMIJAWA 332802</t>
  </si>
  <si>
    <t>DUKUHTURI 332813</t>
  </si>
  <si>
    <t>DUKUHWARU 332818</t>
  </si>
  <si>
    <t>JATINEGARA 332807</t>
  </si>
  <si>
    <t>KEDUNGBANTENG 332808</t>
  </si>
  <si>
    <t>KRAMAT 332815</t>
  </si>
  <si>
    <t>LEBAKSIU 332806</t>
  </si>
  <si>
    <t>MARGASARI 332801</t>
  </si>
  <si>
    <t>PAGERBARANG 332805</t>
  </si>
  <si>
    <t>PANGKAH 332809</t>
  </si>
  <si>
    <t>SLAWI 332810</t>
  </si>
  <si>
    <t>SURADADI 332816</t>
  </si>
  <si>
    <t>TALANG 332812</t>
  </si>
  <si>
    <t>TARUB 332814</t>
  </si>
  <si>
    <t>WARUREJA 332817</t>
  </si>
  <si>
    <t>ARANDAY 920604</t>
  </si>
  <si>
    <t>AROBA 920616</t>
  </si>
  <si>
    <t>BABO 920603</t>
  </si>
  <si>
    <t>BINTUNI 920601</t>
  </si>
  <si>
    <t>BISCOOP 920618</t>
  </si>
  <si>
    <t>DATARAN BEIMES 920613</t>
  </si>
  <si>
    <t>FAFURWAR 920608</t>
  </si>
  <si>
    <t>KAITARO 920615</t>
  </si>
  <si>
    <t>KAMUNDAN 920620</t>
  </si>
  <si>
    <t>KURI 920610</t>
  </si>
  <si>
    <t>MANIMERI 920611</t>
  </si>
  <si>
    <t>MASYETA 920617</t>
  </si>
  <si>
    <t>MERDEY 920602</t>
  </si>
  <si>
    <t>MEYADO 920623</t>
  </si>
  <si>
    <t>MOSKONA BARAT 920622</t>
  </si>
  <si>
    <t>MOSKONA SELATAN 920605</t>
  </si>
  <si>
    <t>MOSKONA TIMUR 920624</t>
  </si>
  <si>
    <t>MOSKONA UTARA 920606</t>
  </si>
  <si>
    <t>SUMURI 920614</t>
  </si>
  <si>
    <t>TEMBUNI 920609</t>
  </si>
  <si>
    <t>TOMU 920619</t>
  </si>
  <si>
    <t>TUHIBA 920612</t>
  </si>
  <si>
    <t>WAMESA 920607</t>
  </si>
  <si>
    <t>WERIAGAR 920621</t>
  </si>
  <si>
    <t>KURI WAMESA 920709</t>
  </si>
  <si>
    <t>NAIKERE 920707</t>
  </si>
  <si>
    <t>NIKIWAR 920712</t>
  </si>
  <si>
    <t>RASIEI 920708</t>
  </si>
  <si>
    <t>ROON 920710</t>
  </si>
  <si>
    <t>ROSWAR 920711</t>
  </si>
  <si>
    <t>RUMBERPON 920706</t>
  </si>
  <si>
    <t>SOUG JAYA 920713</t>
  </si>
  <si>
    <t>TELUK DUAIRI 920703</t>
  </si>
  <si>
    <t>WAMESA 920705</t>
  </si>
  <si>
    <t>WASIOR 920701</t>
  </si>
  <si>
    <t>WINDESI 920702</t>
  </si>
  <si>
    <t>WONDIBOY 920704</t>
  </si>
  <si>
    <t>BANSARI 332316</t>
  </si>
  <si>
    <t>BEJEN 332318</t>
  </si>
  <si>
    <t>BULU 332301</t>
  </si>
  <si>
    <t>CANDIROTO 332312</t>
  </si>
  <si>
    <t>GEMAWANG 332320</t>
  </si>
  <si>
    <t>JUMO 332310</t>
  </si>
  <si>
    <t>KALORAN 332305</t>
  </si>
  <si>
    <t>KANDANGAN 332306</t>
  </si>
  <si>
    <t>KEDU 332307</t>
  </si>
  <si>
    <t>KLEDUNG 332317</t>
  </si>
  <si>
    <t>KRANGGAN 332313</t>
  </si>
  <si>
    <t>NGADIREJO 332309</t>
  </si>
  <si>
    <t>PARAKAN 332308</t>
  </si>
  <si>
    <t>PRINGSURAT 332304</t>
  </si>
  <si>
    <t>SELOPAMPANG 332315</t>
  </si>
  <si>
    <t>TEMANGGUNG 332303</t>
  </si>
  <si>
    <t>TEMBARAK 332302</t>
  </si>
  <si>
    <t>TLOGOMULYO 332314</t>
  </si>
  <si>
    <t>TRETEP 332311</t>
  </si>
  <si>
    <t>WONOBOYO 332319</t>
  </si>
  <si>
    <t>KAB. TIMOR TENGAH SELATAN 5302</t>
  </si>
  <si>
    <t>AMANATUN SELATAN 530208</t>
  </si>
  <si>
    <t>AMANATUN UTARA 530209</t>
  </si>
  <si>
    <t>AMANUBAN BARAT 530207</t>
  </si>
  <si>
    <t>AMANUBAN SELATAN 530206</t>
  </si>
  <si>
    <t>AMANUBAN TENGAH 530205</t>
  </si>
  <si>
    <t>AMANUBAN TIMUR 530204</t>
  </si>
  <si>
    <t>BATU PUTIH 530214</t>
  </si>
  <si>
    <t>BOKING 530215</t>
  </si>
  <si>
    <t>FATUKOPA 530229</t>
  </si>
  <si>
    <t>FATUMNASI 530212</t>
  </si>
  <si>
    <t>FAUTMOLO 530228</t>
  </si>
  <si>
    <t>KI'E 530210</t>
  </si>
  <si>
    <t>KOK BAUN 530223</t>
  </si>
  <si>
    <t>KOLBANO 530219</t>
  </si>
  <si>
    <t>KOT OLIN 530220</t>
  </si>
  <si>
    <t>KOTA SOE 530201</t>
  </si>
  <si>
    <t>KUALIN 530221</t>
  </si>
  <si>
    <t>KUANFATU 530211</t>
  </si>
  <si>
    <t>KUATNANA 530227</t>
  </si>
  <si>
    <t>MOLLO BARAT 530222</t>
  </si>
  <si>
    <t>MOLLO SELATAN 530202</t>
  </si>
  <si>
    <t>MOLLO TENGAH 530230</t>
  </si>
  <si>
    <t>MOLLO UTARA 530203</t>
  </si>
  <si>
    <t>NOEBANA 530224</t>
  </si>
  <si>
    <t>NOEBEBA 530226</t>
  </si>
  <si>
    <t>NUNBENA 530232</t>
  </si>
  <si>
    <t>NUNKOLO 530217</t>
  </si>
  <si>
    <t>OENINO 530218</t>
  </si>
  <si>
    <t>POLEN 530213</t>
  </si>
  <si>
    <t>SANTIAN 530225</t>
  </si>
  <si>
    <t>TOBU 530231</t>
  </si>
  <si>
    <t>TOIANAS 530216</t>
  </si>
  <si>
    <t>BIBOKI ANLEU 530307</t>
  </si>
  <si>
    <t>BIBOKI FEOTLEU 530324</t>
  </si>
  <si>
    <t>BIBOKI MOENLEU 530323</t>
  </si>
  <si>
    <t>BIBOKI SELATAN 530303</t>
  </si>
  <si>
    <t>BIBOKI TAN PAH 530322</t>
  </si>
  <si>
    <t>BIBOKI UTARA 530306</t>
  </si>
  <si>
    <t>BIKOMI NILULAT 530316</t>
  </si>
  <si>
    <t>BIKOMI SELATAN 530314</t>
  </si>
  <si>
    <t>BIKOMI TENGAH 530315</t>
  </si>
  <si>
    <t>BIKOMI UTARA 530317</t>
  </si>
  <si>
    <t>INSANA 530308</t>
  </si>
  <si>
    <t>INSANA BARAT 530320</t>
  </si>
  <si>
    <t>INSANA FAFINESU 530319</t>
  </si>
  <si>
    <t>INSANA TENGAH 530321</t>
  </si>
  <si>
    <t>INSANA UTARA 530309</t>
  </si>
  <si>
    <t>KOTA KEFAMENANU 530305</t>
  </si>
  <si>
    <t>MIOMAFFO TENGAH 530311</t>
  </si>
  <si>
    <t>MIOMAFO BARAT 530302</t>
  </si>
  <si>
    <t>MIOMAFO TIMUR 530301</t>
  </si>
  <si>
    <t>MUSI 530312</t>
  </si>
  <si>
    <t>MUTIS 530313</t>
  </si>
  <si>
    <t>NAIBENU 530318</t>
  </si>
  <si>
    <t>NOEMUTI 530304</t>
  </si>
  <si>
    <t>NOEMUTI TIMUR 530310</t>
  </si>
  <si>
    <t>AJIBATA 121208</t>
  </si>
  <si>
    <t>BALIGE 121201</t>
  </si>
  <si>
    <t>BONATUA LUNASI 121223</t>
  </si>
  <si>
    <t>BORBOR 121206</t>
  </si>
  <si>
    <t>HABINSARAN 121204</t>
  </si>
  <si>
    <t>LAGUBOTI 121202</t>
  </si>
  <si>
    <t>LUMBAN JULU 121209</t>
  </si>
  <si>
    <t>NASSAU 121221</t>
  </si>
  <si>
    <t>PARMAKSIAN 121224</t>
  </si>
  <si>
    <t>PINTU POHAN MERANTI 121205</t>
  </si>
  <si>
    <t>PORSEA 121207</t>
  </si>
  <si>
    <t>SIANTAR NARUMONDA 121220</t>
  </si>
  <si>
    <t>SIGUMPAR 121219</t>
  </si>
  <si>
    <t>SILAEN 121203</t>
  </si>
  <si>
    <t>TAMPAHAN 121222</t>
  </si>
  <si>
    <t>ULUAN 121210</t>
  </si>
  <si>
    <t>AMPANA KOTA 720905</t>
  </si>
  <si>
    <t>AMPANA TETE 720904</t>
  </si>
  <si>
    <t>BATUDAKA 720911</t>
  </si>
  <si>
    <t>RATOLINDO 720910</t>
  </si>
  <si>
    <t>TALATAKO 720912</t>
  </si>
  <si>
    <t>TOGEAN 720902</t>
  </si>
  <si>
    <t>TOJO 720908</t>
  </si>
  <si>
    <t>TOJO BARAT 720907</t>
  </si>
  <si>
    <t>ULUBONGKA 720906</t>
  </si>
  <si>
    <t>UNA UNA 720901</t>
  </si>
  <si>
    <t>WALEA BESAR 720909</t>
  </si>
  <si>
    <t>WALEA KEPULAUAN 720903</t>
  </si>
  <si>
    <t>BAOLAN 720407</t>
  </si>
  <si>
    <t>BASIDONDO 720404</t>
  </si>
  <si>
    <t>DAKO PEMEAN 720410</t>
  </si>
  <si>
    <t>DAMPAL SELATAN 720401</t>
  </si>
  <si>
    <t>DAMPAL UTARA 720402</t>
  </si>
  <si>
    <t>DONDO 720403</t>
  </si>
  <si>
    <t>GALANG 720408</t>
  </si>
  <si>
    <t>LAMPASIO 720406</t>
  </si>
  <si>
    <t>OGODEIDE 720405</t>
  </si>
  <si>
    <t>TOLI-TOLI UTARA 720409</t>
  </si>
  <si>
    <t>AIRGARAM 911429</t>
  </si>
  <si>
    <t>ANAWI 911437</t>
  </si>
  <si>
    <t>AWEKU 911443</t>
  </si>
  <si>
    <t>BEWANI 911416</t>
  </si>
  <si>
    <t>BIUK 911446</t>
  </si>
  <si>
    <t>BOGONUK 911444</t>
  </si>
  <si>
    <t>BOKONDINI 911402</t>
  </si>
  <si>
    <t>BOKONERI 911415</t>
  </si>
  <si>
    <t>DANIME 911440</t>
  </si>
  <si>
    <t>DOW 911431</t>
  </si>
  <si>
    <t>DUNDU 911424</t>
  </si>
  <si>
    <t>EGIAM 911426</t>
  </si>
  <si>
    <t>GEYA 911425</t>
  </si>
  <si>
    <t>GIKA 911435</t>
  </si>
  <si>
    <t>GILUBANDU 911419</t>
  </si>
  <si>
    <t>GOYAGE 911405</t>
  </si>
  <si>
    <t>GUNDAGI 911421</t>
  </si>
  <si>
    <t>KAI 911442</t>
  </si>
  <si>
    <t>KAMBONERI 911428</t>
  </si>
  <si>
    <t>KANGGIME 911403</t>
  </si>
  <si>
    <t>KARUBAGA 911401</t>
  </si>
  <si>
    <t>KEMBU 911404</t>
  </si>
  <si>
    <t>KONDA/ KONDAGA 911412</t>
  </si>
  <si>
    <t>KUARI 911414</t>
  </si>
  <si>
    <t>KUBU 911411</t>
  </si>
  <si>
    <t>LI ANOGOMMA 911445</t>
  </si>
  <si>
    <t>NABUNAGE 911418</t>
  </si>
  <si>
    <t>NELAWI 911413</t>
  </si>
  <si>
    <t>NUMBA 911422</t>
  </si>
  <si>
    <t>NUNGGAWI 911420</t>
  </si>
  <si>
    <t>PANAGA 911409</t>
  </si>
  <si>
    <t>POGANERI 911427</t>
  </si>
  <si>
    <t>TAGIME 911441</t>
  </si>
  <si>
    <t>TAGINERI 911432</t>
  </si>
  <si>
    <t>TELENGGEME 911436</t>
  </si>
  <si>
    <t>TIMORI 911423</t>
  </si>
  <si>
    <t>UMAGI 911408</t>
  </si>
  <si>
    <t>WAKUWO 911434</t>
  </si>
  <si>
    <t>WARI/TAIYEVE II 911430</t>
  </si>
  <si>
    <t>WENAM 911438</t>
  </si>
  <si>
    <t>WINA 911407</t>
  </si>
  <si>
    <t>WONIKI 911410</t>
  </si>
  <si>
    <t>WUGI 911439</t>
  </si>
  <si>
    <t>WUNIM 911406</t>
  </si>
  <si>
    <t>YUKO 911447</t>
  </si>
  <si>
    <t>YUNERI 911433</t>
  </si>
  <si>
    <t>AWAN RANTE KARUA 732621</t>
  </si>
  <si>
    <t>BALUSU 732610</t>
  </si>
  <si>
    <t>BANGKELEKILA 732617</t>
  </si>
  <si>
    <t>BARUPPU 732614</t>
  </si>
  <si>
    <t>BUNTAO 732605</t>
  </si>
  <si>
    <t>BUNTU PEPASAN 732613</t>
  </si>
  <si>
    <t>DENDE' PIONGAN NAPO 732612</t>
  </si>
  <si>
    <t>KAPALA PITU 732620</t>
  </si>
  <si>
    <t>KESU 732615</t>
  </si>
  <si>
    <t>NANGGALA 732603</t>
  </si>
  <si>
    <t>RANTEBUA 732618</t>
  </si>
  <si>
    <t>RANTEPAO 732601</t>
  </si>
  <si>
    <t>RINDINGALLO 732604</t>
  </si>
  <si>
    <t>SA'DAN 732606</t>
  </si>
  <si>
    <t>SANGGALANGI 732607</t>
  </si>
  <si>
    <t>SESEAN 732602</t>
  </si>
  <si>
    <t>SESEAN SULOARA 732619</t>
  </si>
  <si>
    <t>SOPAI 732608</t>
  </si>
  <si>
    <t>TALLUNGLIPU 732611</t>
  </si>
  <si>
    <t>TIKALA 732609</t>
  </si>
  <si>
    <t>TONDON 732616</t>
  </si>
  <si>
    <t>BENDUNGAN 350309</t>
  </si>
  <si>
    <t>DONGKO 350304</t>
  </si>
  <si>
    <t>DURENAN 350313</t>
  </si>
  <si>
    <t>GANDUSARI 350310</t>
  </si>
  <si>
    <t>KAMPAK 350307</t>
  </si>
  <si>
    <t>KARANGAN 350306</t>
  </si>
  <si>
    <t>MUNJUNGAN 350302</t>
  </si>
  <si>
    <t>PANGGUL 350301</t>
  </si>
  <si>
    <t>POGALAN 350312</t>
  </si>
  <si>
    <t>PULE 350303</t>
  </si>
  <si>
    <t>SURUH 350314</t>
  </si>
  <si>
    <t>TRENGGALEK 350311</t>
  </si>
  <si>
    <t>TUGU 350305</t>
  </si>
  <si>
    <t>WATULIMO 350308</t>
  </si>
  <si>
    <t>BANCAR 352304</t>
  </si>
  <si>
    <t>BANGILAN 352303</t>
  </si>
  <si>
    <t>GRABAGAN 352320</t>
  </si>
  <si>
    <t>JATIROGO 352302</t>
  </si>
  <si>
    <t>JENU 352312</t>
  </si>
  <si>
    <t>KENDURUAN 352301</t>
  </si>
  <si>
    <t>KEREK 352308</t>
  </si>
  <si>
    <t>MERAKURAK 352313</t>
  </si>
  <si>
    <t>MONTONG 352310</t>
  </si>
  <si>
    <t>PALANG 352318</t>
  </si>
  <si>
    <t>PARENGAN 352309</t>
  </si>
  <si>
    <t>PLUMPANG 352317</t>
  </si>
  <si>
    <t>RENGEL 352314</t>
  </si>
  <si>
    <t>SEMANDING 352315</t>
  </si>
  <si>
    <t>SENORI 352305</t>
  </si>
  <si>
    <t>SINGGAHAN 352307</t>
  </si>
  <si>
    <t>SOKO 352311</t>
  </si>
  <si>
    <t>TAMBAKBOYO 352306</t>
  </si>
  <si>
    <t>TUBAN 352316</t>
  </si>
  <si>
    <t>WIDANG 352319</t>
  </si>
  <si>
    <t>BANJAR AGUNG 180508</t>
  </si>
  <si>
    <t>BANJAR BARU 180529</t>
  </si>
  <si>
    <t>BANJAR MARGO 180520</t>
  </si>
  <si>
    <t>DENTE TELADAS 180525</t>
  </si>
  <si>
    <t>GEDUNG AJI 180506</t>
  </si>
  <si>
    <t>GEDUNG AJI BARU 180527</t>
  </si>
  <si>
    <t>GEDUNG MENENG 180511</t>
  </si>
  <si>
    <t>MENGGALA 180502</t>
  </si>
  <si>
    <t>MENGGALA TIMUR 180530</t>
  </si>
  <si>
    <t>MERAKSA AJI 180526</t>
  </si>
  <si>
    <t>PENAWAR AJI 180523</t>
  </si>
  <si>
    <t>PENAWAR TAMA 180513</t>
  </si>
  <si>
    <t>RAWA JITU SELATAN 180512</t>
  </si>
  <si>
    <t>RAWA JITU TIMUR 180518</t>
  </si>
  <si>
    <t>RAWA PITU 180522</t>
  </si>
  <si>
    <t>BATU PUTIH 181209</t>
  </si>
  <si>
    <t>GUNUNG AGUNG 181205</t>
  </si>
  <si>
    <t>GUNUNG TERANG 181204</t>
  </si>
  <si>
    <t>LAMBU KIBANG 181207</t>
  </si>
  <si>
    <t>PAGAR DEWA 181208</t>
  </si>
  <si>
    <t>TULANG BAWANG TENGAH 181201</t>
  </si>
  <si>
    <t>TULANG BAWANG UDIK 181203</t>
  </si>
  <si>
    <t>TUMIJAJAR 181202</t>
  </si>
  <si>
    <t>WAY KENANGA 181206</t>
  </si>
  <si>
    <t>BANDUNG 350417</t>
  </si>
  <si>
    <t>BESUKI 350415</t>
  </si>
  <si>
    <t>BOYOLANGU 350402</t>
  </si>
  <si>
    <t>CAMPURDARAT 350416</t>
  </si>
  <si>
    <t>GONDANG 350409</t>
  </si>
  <si>
    <t>KALIDAWIR 350414</t>
  </si>
  <si>
    <t>KARANGREJO 350408</t>
  </si>
  <si>
    <t>KAUMAN 350405</t>
  </si>
  <si>
    <t>KEDUNGWARU 350403</t>
  </si>
  <si>
    <t>NGANTRU 350404</t>
  </si>
  <si>
    <t>NGUNUT 350411</t>
  </si>
  <si>
    <t>PAGERWOJO 350406</t>
  </si>
  <si>
    <t>PAKEL 350418</t>
  </si>
  <si>
    <t>PUCANGLABAN 350412</t>
  </si>
  <si>
    <t>REJOTANGAN 350413</t>
  </si>
  <si>
    <t>SENDANG 350407</t>
  </si>
  <si>
    <t>SUMBERGEMPOL 350410</t>
  </si>
  <si>
    <t>TANGGUNGGUNUNG 350419</t>
  </si>
  <si>
    <t>TULUNGAGUNG 350401</t>
  </si>
  <si>
    <t>BELAWA 731307</t>
  </si>
  <si>
    <t>BOLA 731311</t>
  </si>
  <si>
    <t>GILIRENG 731313</t>
  </si>
  <si>
    <t>KEERA 731314</t>
  </si>
  <si>
    <t>MAJAULENG 731305</t>
  </si>
  <si>
    <t>MANIANGPAJO 731309</t>
  </si>
  <si>
    <t>PAMMANA 731302</t>
  </si>
  <si>
    <t>PENRANG 731312</t>
  </si>
  <si>
    <t>PITUMPANUA 731310</t>
  </si>
  <si>
    <t>SABANGPARU 731301</t>
  </si>
  <si>
    <t>SAJOANGING 731304</t>
  </si>
  <si>
    <t>TAKKALALLA 731303</t>
  </si>
  <si>
    <t>TANASITOLO 731308</t>
  </si>
  <si>
    <t>TEMPE 731306</t>
  </si>
  <si>
    <t>BINONGKO 740704</t>
  </si>
  <si>
    <t>KALEDUPA 740702</t>
  </si>
  <si>
    <t>KALEDUPA SELATAN 740706</t>
  </si>
  <si>
    <t>TOGO BINONGKO 740708</t>
  </si>
  <si>
    <t>TOMIA 740703</t>
  </si>
  <si>
    <t>TOMIA TIMUR 740707</t>
  </si>
  <si>
    <t>WANGI WANGI SELATAN 740705</t>
  </si>
  <si>
    <t>WANGI-WANGI 740701</t>
  </si>
  <si>
    <t>DEMBA 911513</t>
  </si>
  <si>
    <t>INGGERUS 911509</t>
  </si>
  <si>
    <t>KIRIHI 911510</t>
  </si>
  <si>
    <t>MASIREI 911503</t>
  </si>
  <si>
    <t>OUDATE 911511</t>
  </si>
  <si>
    <t>RISEI SAYATI 911507</t>
  </si>
  <si>
    <t>SOYOI MAMBAI 911515</t>
  </si>
  <si>
    <t>UREI FAISEI 911508</t>
  </si>
  <si>
    <t>WAPOGA 911512</t>
  </si>
  <si>
    <t>WAROPEN BAWAH 911501</t>
  </si>
  <si>
    <t>WONTI 911514</t>
  </si>
  <si>
    <t>BAHUGA 180805</t>
  </si>
  <si>
    <t>BANJIT 180803</t>
  </si>
  <si>
    <t>BARADATU 180804</t>
  </si>
  <si>
    <t>BLAMBANGAN UMPU 180801</t>
  </si>
  <si>
    <t>BUAY BAHUGA 180813</t>
  </si>
  <si>
    <t>BUMI AGUNG 180814</t>
  </si>
  <si>
    <t>GUNUNG LABUHAN 180810</t>
  </si>
  <si>
    <t>KASUI 180802</t>
  </si>
  <si>
    <t>NEGARA BATIN 180811</t>
  </si>
  <si>
    <t>NEGERI AGUNG 180807</t>
  </si>
  <si>
    <t>NEGERI BESAR 180812</t>
  </si>
  <si>
    <t>PAKUAN RATU 180806</t>
  </si>
  <si>
    <t>REBANG TANGKAS 180809</t>
  </si>
  <si>
    <t>WAY TUBA 180808</t>
  </si>
  <si>
    <t>BATURETNO 331207</t>
  </si>
  <si>
    <t>BATUWARNO 331204</t>
  </si>
  <si>
    <t>BULUKERTO 331218</t>
  </si>
  <si>
    <t>EROMOKO 331208</t>
  </si>
  <si>
    <t>GIRIMARTO 331222</t>
  </si>
  <si>
    <t>GIRITONTRO 331202</t>
  </si>
  <si>
    <t>GIRIWOYO 331203</t>
  </si>
  <si>
    <t>JATIPURNO 331221</t>
  </si>
  <si>
    <t>JATIROTO 331215</t>
  </si>
  <si>
    <t>JATISRONO 331220</t>
  </si>
  <si>
    <t>KARANGTENGAH 331223</t>
  </si>
  <si>
    <t>KISMANTORO 331216</t>
  </si>
  <si>
    <t>MANYARAN 331210</t>
  </si>
  <si>
    <t>NGADIROJO 331213</t>
  </si>
  <si>
    <t>NGUNTORONADI 331206</t>
  </si>
  <si>
    <t>PARANGGUPITO 331224</t>
  </si>
  <si>
    <t>PRACIMANTORO 331201</t>
  </si>
  <si>
    <t>PUHPELEM 331225</t>
  </si>
  <si>
    <t>PURWANTORO 331217</t>
  </si>
  <si>
    <t>SELOGIRI 331211</t>
  </si>
  <si>
    <t>SIDOHARJO 331214</t>
  </si>
  <si>
    <t>SLOGOHIMO 331219</t>
  </si>
  <si>
    <t>TIRTOMOYO 331205</t>
  </si>
  <si>
    <t>WONOGIRI 331212</t>
  </si>
  <si>
    <t>WURYANTORO 331209</t>
  </si>
  <si>
    <t>GARUNG 330712</t>
  </si>
  <si>
    <t>KALIBAWANG 330715</t>
  </si>
  <si>
    <t>KALIKAJAR 330707</t>
  </si>
  <si>
    <t>KALIWIRO 330704</t>
  </si>
  <si>
    <t>KEJAJAR 330713</t>
  </si>
  <si>
    <t>KEPIL 330702</t>
  </si>
  <si>
    <t>KERTEK 330708</t>
  </si>
  <si>
    <t>LEKSONO 330705</t>
  </si>
  <si>
    <t>MOJOTENGAH 330711</t>
  </si>
  <si>
    <t>SAPURAN 330703</t>
  </si>
  <si>
    <t>SELOMERTO 330706</t>
  </si>
  <si>
    <t>SUKOHARJO 330714</t>
  </si>
  <si>
    <t>WADASLINTANG 330701</t>
  </si>
  <si>
    <t>WATUMALANG 330710</t>
  </si>
  <si>
    <t>WONOSOBO 330709</t>
  </si>
  <si>
    <t>AMUMA 911313</t>
  </si>
  <si>
    <t>ANGGRUK 911302</t>
  </si>
  <si>
    <t>BOMELA 911342</t>
  </si>
  <si>
    <t>DEKAI 911309</t>
  </si>
  <si>
    <t>DIRWEMNA 911335</t>
  </si>
  <si>
    <t>DURAM 911350</t>
  </si>
  <si>
    <t>ENDOMEN 911333</t>
  </si>
  <si>
    <t>HEREAPINI 911329</t>
  </si>
  <si>
    <t>HILIPUK 911349</t>
  </si>
  <si>
    <t>HOGIO 911316</t>
  </si>
  <si>
    <t>HOLUON 911336</t>
  </si>
  <si>
    <t>KABIANGGAMA 911346</t>
  </si>
  <si>
    <t>KAYO 911352</t>
  </si>
  <si>
    <t>KONA 911334</t>
  </si>
  <si>
    <t>KORUPUN 911340</t>
  </si>
  <si>
    <t>KOSAREK 911323</t>
  </si>
  <si>
    <t>KURIMA 911301</t>
  </si>
  <si>
    <t>KWELEMDUA 911347</t>
  </si>
  <si>
    <t>KWIKMA 911348</t>
  </si>
  <si>
    <t>LANGDA 911341</t>
  </si>
  <si>
    <t>LOLAT 911337</t>
  </si>
  <si>
    <t>MUGI 911317</t>
  </si>
  <si>
    <t>MUSAIK 911314</t>
  </si>
  <si>
    <t>NALCA 911308</t>
  </si>
  <si>
    <t>NINIA 911303</t>
  </si>
  <si>
    <t>NIPSAN 911324</t>
  </si>
  <si>
    <t>OBIO 911310</t>
  </si>
  <si>
    <t>PANGGEMA 911322</t>
  </si>
  <si>
    <t>PASEMA 911315</t>
  </si>
  <si>
    <t>PRONGGOLI 911326</t>
  </si>
  <si>
    <t>PULDAMA 911332</t>
  </si>
  <si>
    <t>SAMENAGE 911307</t>
  </si>
  <si>
    <t>SELA 911339</t>
  </si>
  <si>
    <t>SEREDELA 911344</t>
  </si>
  <si>
    <t>SILIMO 911306</t>
  </si>
  <si>
    <t>SOBA 911318</t>
  </si>
  <si>
    <t>SOBAHAM 911345</t>
  </si>
  <si>
    <t>SOLOIKMA 911338</t>
  </si>
  <si>
    <t>SUMO 911353</t>
  </si>
  <si>
    <t>SUNTAMON 911343</t>
  </si>
  <si>
    <t>SURU SURU 911311</t>
  </si>
  <si>
    <t>TALAMBO 911331</t>
  </si>
  <si>
    <t>TANGMA 911320</t>
  </si>
  <si>
    <t>UBAHAK 911325</t>
  </si>
  <si>
    <t>UBALIHI 911330</t>
  </si>
  <si>
    <t>UKHA 911321</t>
  </si>
  <si>
    <t>WALMA 911327</t>
  </si>
  <si>
    <t>WERIMA 911319</t>
  </si>
  <si>
    <t>WUSAMA 911312</t>
  </si>
  <si>
    <t>YAHULIAMBUT 911328</t>
  </si>
  <si>
    <t>YOGOSEM 911351</t>
  </si>
  <si>
    <t>ABENAHO 912203</t>
  </si>
  <si>
    <t>APALAPSILI 912202</t>
  </si>
  <si>
    <t>BENAWA 912204</t>
  </si>
  <si>
    <t>ELELIM 912201</t>
  </si>
  <si>
    <t>WELAREK 912205</t>
  </si>
  <si>
    <t>CENGKARENG 317301</t>
  </si>
  <si>
    <t>GROGOL PETAMBURAN 317302</t>
  </si>
  <si>
    <t>KALIDERES 317306</t>
  </si>
  <si>
    <t>KEBON JERUK 317305</t>
  </si>
  <si>
    <t>KEMBANGAN 317308</t>
  </si>
  <si>
    <t>PAL MERAH 317307</t>
  </si>
  <si>
    <t>TAMAN SARI 317303</t>
  </si>
  <si>
    <t>TAMBORA 317304</t>
  </si>
  <si>
    <t>CEMPAKA PUTIH 317105</t>
  </si>
  <si>
    <t>GAMBIR 317101</t>
  </si>
  <si>
    <t>JOHAR BARU 317108</t>
  </si>
  <si>
    <t>KEMAYORAN 317103</t>
  </si>
  <si>
    <t>MENTENG 317106</t>
  </si>
  <si>
    <t>SAWAH BESAR 317102</t>
  </si>
  <si>
    <t>SENEN 317104</t>
  </si>
  <si>
    <t>TANAH ABANG 317107</t>
  </si>
  <si>
    <t>CILANDAK 317406</t>
  </si>
  <si>
    <t>JAGAKARSA 317409</t>
  </si>
  <si>
    <t>KEBAYORAN BARU 317407</t>
  </si>
  <si>
    <t>KEBAYORAN LAMA 317405</t>
  </si>
  <si>
    <t>MAMPANG PRAPATAN 317403</t>
  </si>
  <si>
    <t>PANCORAN 317408</t>
  </si>
  <si>
    <t>PASAR MINGGU 317404</t>
  </si>
  <si>
    <t>PESANGGRAHAN 317410</t>
  </si>
  <si>
    <t>SETIABUDI 317402</t>
  </si>
  <si>
    <t>TEBET 317401</t>
  </si>
  <si>
    <t>CAKUNG 317506</t>
  </si>
  <si>
    <t>CIPAYUNG 317510</t>
  </si>
  <si>
    <t>CIRACAS 317509</t>
  </si>
  <si>
    <t>DUREN SAWIT 317507</t>
  </si>
  <si>
    <t>JATINEGARA 317503</t>
  </si>
  <si>
    <t>KRAMATJATI 317504</t>
  </si>
  <si>
    <t>MAKASAR 317508</t>
  </si>
  <si>
    <t>MATRAMAN 317501</t>
  </si>
  <si>
    <t>PASAR REBO 317505</t>
  </si>
  <si>
    <t>PULOGADUNG 317502</t>
  </si>
  <si>
    <t>CILINCING 317204</t>
  </si>
  <si>
    <t>KELAPA GADING 317206</t>
  </si>
  <si>
    <t>KOJA 317203</t>
  </si>
  <si>
    <t>PADEMANGAN 317205</t>
  </si>
  <si>
    <t>PENJARINGAN 317201</t>
  </si>
  <si>
    <t>TANJUNG PRIOK 317202</t>
  </si>
  <si>
    <t>BAGUALA 817103</t>
  </si>
  <si>
    <t>LEITIMUR SELATAN 817105</t>
  </si>
  <si>
    <t>NUSANIWE 817101</t>
  </si>
  <si>
    <t>SIRIMAU 817102</t>
  </si>
  <si>
    <t>TELUK AMBON 817104</t>
  </si>
  <si>
    <t>BALIKPAPAN BARAT 647102</t>
  </si>
  <si>
    <t>BALIKPAPAN KOTA 647106</t>
  </si>
  <si>
    <t>BALIKPAPAN SELATAN 647105</t>
  </si>
  <si>
    <t>BALIKPAPAN TENGAH 647104</t>
  </si>
  <si>
    <t>BALIKPAPAN TIMUR 647101</t>
  </si>
  <si>
    <t>BALIKPAPAN UTARA 647103</t>
  </si>
  <si>
    <t>BAITURRAHMAN 117101</t>
  </si>
  <si>
    <t>BANDA RAYA 117107</t>
  </si>
  <si>
    <t>JAYA BARU 117108</t>
  </si>
  <si>
    <t>KUTA ALAM 117102</t>
  </si>
  <si>
    <t>KUTA RAJA 117106</t>
  </si>
  <si>
    <t>LUENG BATA 117105</t>
  </si>
  <si>
    <t>MEURAXA 117103</t>
  </si>
  <si>
    <t>SYIAH KUALA 117104</t>
  </si>
  <si>
    <t>ULEE KARENG 117109</t>
  </si>
  <si>
    <t>BUMI WARAS 187120</t>
  </si>
  <si>
    <t>ENGGAL 187117</t>
  </si>
  <si>
    <t>KEDAMAIAN 187118</t>
  </si>
  <si>
    <t>KEDATON 187101</t>
  </si>
  <si>
    <t>KEMILING 187113</t>
  </si>
  <si>
    <t>LABUHAN RATU 187114</t>
  </si>
  <si>
    <t>LANGKAPURA 187116</t>
  </si>
  <si>
    <t>PANJANG 187104</t>
  </si>
  <si>
    <t>RAJABASA 187110</t>
  </si>
  <si>
    <t>SUKABUMI 187112</t>
  </si>
  <si>
    <t>SUKARAME 187102</t>
  </si>
  <si>
    <t>TANJUNG SENANG 187111</t>
  </si>
  <si>
    <t>TANJUNGKARANG BARAT 187103</t>
  </si>
  <si>
    <t>TANJUNGKARANG PUSAT 187106</t>
  </si>
  <si>
    <t>TANJUNGKARANG TIMUR 187105</t>
  </si>
  <si>
    <t>TELUKBETUNG BARAT 187108</t>
  </si>
  <si>
    <t>TELUKBETUNG SELATAN 187107</t>
  </si>
  <si>
    <t>TELUKBETUNG TIMUR 187119</t>
  </si>
  <si>
    <t>TELUKBETUNG UTARA 187109</t>
  </si>
  <si>
    <t>WAY HALIM 187115</t>
  </si>
  <si>
    <t>ANDIR 327305</t>
  </si>
  <si>
    <t>ANTAPANI 327320</t>
  </si>
  <si>
    <t>ARCAMANIK 327324</t>
  </si>
  <si>
    <t>ASTANA ANYAR 327310</t>
  </si>
  <si>
    <t>BABAKAN CIPARAY 327303</t>
  </si>
  <si>
    <t>BANDUNG KIDUL 327321</t>
  </si>
  <si>
    <t>BANDUNG KULON 327315</t>
  </si>
  <si>
    <t>BANDUNG WETAN 327309</t>
  </si>
  <si>
    <t>BATUNUNGGAL 327312</t>
  </si>
  <si>
    <t>BOJONGLOA KALER 327304</t>
  </si>
  <si>
    <t>BOJONGLOA KIDUL 327317</t>
  </si>
  <si>
    <t>BUAHBATU 327322</t>
  </si>
  <si>
    <t>CIBEUNYING KALER 327318</t>
  </si>
  <si>
    <t>CIBEUNYING KIDUL 327314</t>
  </si>
  <si>
    <t>CIBIRU 327325</t>
  </si>
  <si>
    <t>CICENDO 327306</t>
  </si>
  <si>
    <t>CIDADAP 327308</t>
  </si>
  <si>
    <t>CINAMBO 327329</t>
  </si>
  <si>
    <t>COBLONG 327302</t>
  </si>
  <si>
    <t>GEDEBAGE 327327</t>
  </si>
  <si>
    <t>KIARACONDONG 327316</t>
  </si>
  <si>
    <t>LENGKONG 327313</t>
  </si>
  <si>
    <t>MANDALAJATI 327330</t>
  </si>
  <si>
    <t>PANYILEUKAN 327328</t>
  </si>
  <si>
    <t>RANCASARI 327323</t>
  </si>
  <si>
    <t>REGOL 327311</t>
  </si>
  <si>
    <t>SUKAJADI 327307</t>
  </si>
  <si>
    <t>SUKASARI 327301</t>
  </si>
  <si>
    <t>SUMUR BANDUNG 327319</t>
  </si>
  <si>
    <t>UJUNGBERUNG 327326</t>
  </si>
  <si>
    <t>BANJAR 327901</t>
  </si>
  <si>
    <t>LANGENSARI 327904</t>
  </si>
  <si>
    <t>PATARUMAN 327902</t>
  </si>
  <si>
    <t>PURWAHARJA 327903</t>
  </si>
  <si>
    <t>BANJARBARU SELATAN 637205</t>
  </si>
  <si>
    <t>BANJARBARU UTARA 637204</t>
  </si>
  <si>
    <t>CEMPAKA 637203</t>
  </si>
  <si>
    <t>LANDASAN ULIN 637202</t>
  </si>
  <si>
    <t>LIANG ANGGANG 637206</t>
  </si>
  <si>
    <t>BANJARMASIN BARAT 637103</t>
  </si>
  <si>
    <t>BANJARMASIN SELATAN 637101</t>
  </si>
  <si>
    <t>BANJARMASIN TENGAH 637105</t>
  </si>
  <si>
    <t>BANJARMASIN TIMUR 637102</t>
  </si>
  <si>
    <t>BANJARMASIN UTARA 637104</t>
  </si>
  <si>
    <t>BATAM KOTA 217110</t>
  </si>
  <si>
    <t>BATU AJI 217112</t>
  </si>
  <si>
    <t>BATU AMPAR 217102</t>
  </si>
  <si>
    <t>BELAKANG PADANG 217101</t>
  </si>
  <si>
    <t>BENGKONG 217109</t>
  </si>
  <si>
    <t>BULANG 217105</t>
  </si>
  <si>
    <t>GALANG 217108</t>
  </si>
  <si>
    <t>LUBUK BAJA 217106</t>
  </si>
  <si>
    <t>NONGSA 217104</t>
  </si>
  <si>
    <t>SAGULUNG 217111</t>
  </si>
  <si>
    <t>SEI BEDUK 217107</t>
  </si>
  <si>
    <t>SEKUPANG 217103</t>
  </si>
  <si>
    <t>BATU 357901</t>
  </si>
  <si>
    <t>BUMIAJI 357902</t>
  </si>
  <si>
    <t>JUNREJO 357903</t>
  </si>
  <si>
    <t>BATUPOARO 747208</t>
  </si>
  <si>
    <t>BETOAMBARI 747201</t>
  </si>
  <si>
    <t>BUNGI 747204</t>
  </si>
  <si>
    <t>KOKALUKUNA 747205</t>
  </si>
  <si>
    <t>LEA-LEA 747207</t>
  </si>
  <si>
    <t>MURHUM 747206</t>
  </si>
  <si>
    <t>SORAWOLIO 747203</t>
  </si>
  <si>
    <t>WOLIO 747202</t>
  </si>
  <si>
    <t>BANTARGEBANG 327507</t>
  </si>
  <si>
    <t>BEKASI BARAT 327502</t>
  </si>
  <si>
    <t>BEKASI SELATAN 327504</t>
  </si>
  <si>
    <t>BEKASI TIMUR 327501</t>
  </si>
  <si>
    <t>BEKASI UTARA 327503</t>
  </si>
  <si>
    <t>JATIASIH 327509</t>
  </si>
  <si>
    <t>JATISAMPURNA 327510</t>
  </si>
  <si>
    <t>MEDANSATRIA 327506</t>
  </si>
  <si>
    <t>MUSTIKAJAYA 327511</t>
  </si>
  <si>
    <t>PONDOKGEDE 327508</t>
  </si>
  <si>
    <t>PONDOKMELATI 327512</t>
  </si>
  <si>
    <t>RAWALUMBU 327505</t>
  </si>
  <si>
    <t>GADING CEMPAKA 177102</t>
  </si>
  <si>
    <t>KAMPUNG MELAYU 177105</t>
  </si>
  <si>
    <t>MUARA BANGKA HULU 177104</t>
  </si>
  <si>
    <t>RATU AGUNG 177106</t>
  </si>
  <si>
    <t>RATU SAMBAN 177107</t>
  </si>
  <si>
    <t>SELEBAR 177101</t>
  </si>
  <si>
    <t>SINGARAN PATI 177109</t>
  </si>
  <si>
    <t>SUNGAI SERUT 177108</t>
  </si>
  <si>
    <t>TELUK SEGARA 177103</t>
  </si>
  <si>
    <t>ASAKOTA 527203</t>
  </si>
  <si>
    <t>MPUNDA 527205</t>
  </si>
  <si>
    <t>RABA 527204</t>
  </si>
  <si>
    <t>RASANAE BARAT 527201</t>
  </si>
  <si>
    <t>RASANAE TIMUR 527202</t>
  </si>
  <si>
    <t>BINJAI BARAT 127503</t>
  </si>
  <si>
    <t>BINJAI KOTA 127502</t>
  </si>
  <si>
    <t>BINJAI SELATAN 127505</t>
  </si>
  <si>
    <t>BINJAI TIMUR 127504</t>
  </si>
  <si>
    <t>BINJAI UTARA 127501</t>
  </si>
  <si>
    <t>AERTEMBAGA 717204</t>
  </si>
  <si>
    <t>GIRIAN 717206</t>
  </si>
  <si>
    <t>LEMBEH SELATAN 717201</t>
  </si>
  <si>
    <t>LEMBEH UTARA 717208</t>
  </si>
  <si>
    <t>MADIDIR 717202</t>
  </si>
  <si>
    <t>MAESA 717207</t>
  </si>
  <si>
    <t>MATUARI 717205</t>
  </si>
  <si>
    <t>RANOWULU 717203</t>
  </si>
  <si>
    <t>KEPANJENKIDUL 357201</t>
  </si>
  <si>
    <t>SANANWETAN 357203</t>
  </si>
  <si>
    <t>SUKOREJO 357202</t>
  </si>
  <si>
    <t>BOGOR BARAT 327104</t>
  </si>
  <si>
    <t>BOGOR SELATAN 327101</t>
  </si>
  <si>
    <t>BOGOR TENGAH 327103</t>
  </si>
  <si>
    <t>BOGOR TIMUR 327102</t>
  </si>
  <si>
    <t>BOGOR UTARA 327105</t>
  </si>
  <si>
    <t>TANAH SAREAL 327106</t>
  </si>
  <si>
    <t>BONTANG BARAT 647403</t>
  </si>
  <si>
    <t>BONTANG SELATAN 647402</t>
  </si>
  <si>
    <t>BONTANG UTARA 647401</t>
  </si>
  <si>
    <t>AUR BIRUGO TIGO BALEH 137503</t>
  </si>
  <si>
    <t>GUGUAK PANJANG 137501</t>
  </si>
  <si>
    <t>MANDIANGIN K. SELAYAN 137502</t>
  </si>
  <si>
    <t>CIBEBER 367201</t>
  </si>
  <si>
    <t>CILEGON 367202</t>
  </si>
  <si>
    <t>CITANGKIL 367208</t>
  </si>
  <si>
    <t>CIWANDAN 367204</t>
  </si>
  <si>
    <t>GEROGOL 367206</t>
  </si>
  <si>
    <t>JOMBANG 367205</t>
  </si>
  <si>
    <t>PULOMERAK 367203</t>
  </si>
  <si>
    <t>PURWAKARTA 367207</t>
  </si>
  <si>
    <t>CIMAHI SELATAN 327701</t>
  </si>
  <si>
    <t>CIMAHI TENGAH 327702</t>
  </si>
  <si>
    <t>CIMAHI UTARA 327703</t>
  </si>
  <si>
    <t>HARJAMUKTI 327403</t>
  </si>
  <si>
    <t>KEJAKSAN 327401</t>
  </si>
  <si>
    <t>KESAMBI 327405</t>
  </si>
  <si>
    <t>LEMAH WUNGKUK 327402</t>
  </si>
  <si>
    <t>PEKALIPAN 327404</t>
  </si>
  <si>
    <t>DENPASAR BARAT 517103</t>
  </si>
  <si>
    <t>DENPASAR SELATAN 517101</t>
  </si>
  <si>
    <t>DENPASAR TIMUR 517102</t>
  </si>
  <si>
    <t>DENPASAR UTARA 517104</t>
  </si>
  <si>
    <t>BEJI 327606</t>
  </si>
  <si>
    <t>BOJONGSARI 327611</t>
  </si>
  <si>
    <t>CILODONG 327608</t>
  </si>
  <si>
    <t>CIMANGGIS 327602</t>
  </si>
  <si>
    <t>CINERE 327609</t>
  </si>
  <si>
    <t>CIPAYUNG 327607</t>
  </si>
  <si>
    <t>LIMO 327604</t>
  </si>
  <si>
    <t>PANCORAN MAS 327601</t>
  </si>
  <si>
    <t>SAWANGAN 327603</t>
  </si>
  <si>
    <t>SUKMAJAYA 327605</t>
  </si>
  <si>
    <t>TAPOS 327610</t>
  </si>
  <si>
    <t>BUKIT KAPUR 147203</t>
  </si>
  <si>
    <t>DUMAI BARAT 147201</t>
  </si>
  <si>
    <t>DUMAI KOTA 147206</t>
  </si>
  <si>
    <t>DUMAI SELATAN 147207</t>
  </si>
  <si>
    <t>DUMAI TIMUR 147202</t>
  </si>
  <si>
    <t>MEDANG KAMPAI 147205</t>
  </si>
  <si>
    <t>SUNGAI SEMBILAN 147204</t>
  </si>
  <si>
    <t>DUMBO RAYA 757108</t>
  </si>
  <si>
    <t>DUNGINGI 757104</t>
  </si>
  <si>
    <t>HULONTHALANGI 757109</t>
  </si>
  <si>
    <t>KOTA BARAT 757101</t>
  </si>
  <si>
    <t>KOTA SELATAN 757102</t>
  </si>
  <si>
    <t>KOTA TENGAH 757106</t>
  </si>
  <si>
    <t>KOTA TIMUR 757105</t>
  </si>
  <si>
    <t>KOTA UTARA 757103</t>
  </si>
  <si>
    <t>SIPATANA 757107</t>
  </si>
  <si>
    <t>GUNUNGSITOLI 127801</t>
  </si>
  <si>
    <t>GUNUNGSITOLI ALO'OA 127805</t>
  </si>
  <si>
    <t>GUNUNGSITOLI BARAT 127806</t>
  </si>
  <si>
    <t>GUNUNGSITOLI IDANOI 127804</t>
  </si>
  <si>
    <t>GUNUNGSITOLI SELATAN 127802</t>
  </si>
  <si>
    <t>GUNUNGSITOLI UTARA 127803</t>
  </si>
  <si>
    <t>ALAM BARAJO 157109</t>
  </si>
  <si>
    <t>DANAU SIPIN 157110</t>
  </si>
  <si>
    <t>DANAU TELUK 157106</t>
  </si>
  <si>
    <t>JAMBI SELATAN 157102</t>
  </si>
  <si>
    <t>JAMBI TIMUR 157103</t>
  </si>
  <si>
    <t>JELUTUNG 157108</t>
  </si>
  <si>
    <t>KOTA BARU 157107</t>
  </si>
  <si>
    <t>PAAL MERAH 157111</t>
  </si>
  <si>
    <t>PASAR JAMBI 157104</t>
  </si>
  <si>
    <t>PELAYANGAN 157105</t>
  </si>
  <si>
    <t>TELANAIPURA 157101</t>
  </si>
  <si>
    <t>ABEPURA 917103</t>
  </si>
  <si>
    <t>HERAM 917105</t>
  </si>
  <si>
    <t>JAYAPURA SELATAN 917102</t>
  </si>
  <si>
    <t>JAYAPURA UTARA 917101</t>
  </si>
  <si>
    <t>MUARA TAMI 917104</t>
  </si>
  <si>
    <t>KOTA 357102</t>
  </si>
  <si>
    <t>MOJOROTO 357101</t>
  </si>
  <si>
    <t>PESANTREN 357103</t>
  </si>
  <si>
    <t>ABELI 747106</t>
  </si>
  <si>
    <t>BARUGA 747103</t>
  </si>
  <si>
    <t>KADIA 747108</t>
  </si>
  <si>
    <t>KAMBU 747110</t>
  </si>
  <si>
    <t>KENDARI 747102</t>
  </si>
  <si>
    <t>KENDARI BARAT 747105</t>
  </si>
  <si>
    <t>MANDONGA 747101</t>
  </si>
  <si>
    <t>POASIA 747104</t>
  </si>
  <si>
    <t>PUUWATU 747109</t>
  </si>
  <si>
    <t>WUA-WUA 747107</t>
  </si>
  <si>
    <t>KOTAMOBAGU BARAT 717404</t>
  </si>
  <si>
    <t>KOTAMOBAGU SELATAN 717403</t>
  </si>
  <si>
    <t>KOTAMOBAGU TIMUR 717402</t>
  </si>
  <si>
    <t>KOTAMOBAGU UTARA 717401</t>
  </si>
  <si>
    <t>ALAK 537101</t>
  </si>
  <si>
    <t>KELAPA LIMA 537103</t>
  </si>
  <si>
    <t>KOTA LAMA 537106</t>
  </si>
  <si>
    <t>KOTA RAJA 537105</t>
  </si>
  <si>
    <t>MAULAFA 537102</t>
  </si>
  <si>
    <t>OEBOBO 537104</t>
  </si>
  <si>
    <t>LANGSA BARAT 117402</t>
  </si>
  <si>
    <t>LANGSA BARO 117405</t>
  </si>
  <si>
    <t>LANGSA KOTA 117403</t>
  </si>
  <si>
    <t>LANGSA LAMA 117404</t>
  </si>
  <si>
    <t>LANGSA TIMUR 117401</t>
  </si>
  <si>
    <t>BANDA SAKTI 117302</t>
  </si>
  <si>
    <t>BLANG MANGAT 117303</t>
  </si>
  <si>
    <t>MUARA DUA 117301</t>
  </si>
  <si>
    <t>MUARA SATU 117304</t>
  </si>
  <si>
    <t>LUBUK LINGGAU BARAT I 167302</t>
  </si>
  <si>
    <t>LUBUK LINGGAU BARAT II 167306</t>
  </si>
  <si>
    <t>LUBUK LINGGAU SELATAN I 167303</t>
  </si>
  <si>
    <t>LUBUK LINGGAU SELATAN II 167307</t>
  </si>
  <si>
    <t>LUBUK LINGGAU TIMUR I 167301</t>
  </si>
  <si>
    <t>LUBUK LINGGAU TIMUR II 167305</t>
  </si>
  <si>
    <t>LUBUK LINGGAU UTARA I 167304</t>
  </si>
  <si>
    <t>LUBUK LINGGAU UTARA II 167308</t>
  </si>
  <si>
    <t>KARTOHARJO 357701</t>
  </si>
  <si>
    <t>MANGUHARJO 357702</t>
  </si>
  <si>
    <t>TAMAN 357703</t>
  </si>
  <si>
    <t>MAGELANG SELATAN 337101</t>
  </si>
  <si>
    <t>MAGELANG TENGAH 337103</t>
  </si>
  <si>
    <t>MAGELANG UTARA 337102</t>
  </si>
  <si>
    <t>BIRINGKANAYA 737111</t>
  </si>
  <si>
    <t>BONTOALA 737106</t>
  </si>
  <si>
    <t>KEPULAUAN SANGKARRANG 737115</t>
  </si>
  <si>
    <t>MAKASSAR 737103</t>
  </si>
  <si>
    <t>MAMAJANG 737102</t>
  </si>
  <si>
    <t>MANGGALA 737112</t>
  </si>
  <si>
    <t>MARISO 737101</t>
  </si>
  <si>
    <t>PANAKKUKANG 737109</t>
  </si>
  <si>
    <t>RAPPOCINI 737113</t>
  </si>
  <si>
    <t>TALLO 737107</t>
  </si>
  <si>
    <t>TAMALANREA 737114</t>
  </si>
  <si>
    <t>TAMALATE 737110</t>
  </si>
  <si>
    <t>UJUNG PANDANG 737104</t>
  </si>
  <si>
    <t>UJUNG TANAH 737108</t>
  </si>
  <si>
    <t>WAJO 737105</t>
  </si>
  <si>
    <t>BLIMBING 357301</t>
  </si>
  <si>
    <t>KEDUNGKANDANG 357303</t>
  </si>
  <si>
    <t>KLOJEN 357302</t>
  </si>
  <si>
    <t>LOWOKWARU 357305</t>
  </si>
  <si>
    <t>SUKUN 357304</t>
  </si>
  <si>
    <t>BUNAKEN 717101</t>
  </si>
  <si>
    <t>BUNAKEN KEPULAUAN 717110</t>
  </si>
  <si>
    <t>MALALAYANG 717109</t>
  </si>
  <si>
    <t>MAPANGET 717108</t>
  </si>
  <si>
    <t>PAAL DUA 717111</t>
  </si>
  <si>
    <t>SARIO 717106</t>
  </si>
  <si>
    <t>SINGKIL 717103</t>
  </si>
  <si>
    <t>TIKALA 717105</t>
  </si>
  <si>
    <t>TUMINITING 717102</t>
  </si>
  <si>
    <t>WANEA 717107</t>
  </si>
  <si>
    <t>WENANG 717104</t>
  </si>
  <si>
    <t>AMPENAN 527101</t>
  </si>
  <si>
    <t>CAKRANEGARA 527103</t>
  </si>
  <si>
    <t>MATARAM 527102</t>
  </si>
  <si>
    <t>SANDUBAYA 527106</t>
  </si>
  <si>
    <t>SEKARBELA 527104</t>
  </si>
  <si>
    <t>SELAPRANG 527105</t>
  </si>
  <si>
    <t>MEDAN AMPLAS 127109</t>
  </si>
  <si>
    <t>MEDAN AREA 127110</t>
  </si>
  <si>
    <t>MEDAN BARAT 127105</t>
  </si>
  <si>
    <t>MEDAN BARU 127117</t>
  </si>
  <si>
    <t>MEDAN BELAWAN 127108</t>
  </si>
  <si>
    <t>MEDAN DELI 127106</t>
  </si>
  <si>
    <t>MEDAN DENAI 127104</t>
  </si>
  <si>
    <t>MEDAN HELVETIA 127103</t>
  </si>
  <si>
    <t>MEDAN JOHOR 127111</t>
  </si>
  <si>
    <t>MEDAN KOTA 127101</t>
  </si>
  <si>
    <t>MEDAN LABUHAN 127113</t>
  </si>
  <si>
    <t>MEDAN MAIMUN 127115</t>
  </si>
  <si>
    <t>MEDAN MARELAN 127112</t>
  </si>
  <si>
    <t>MEDAN PERJUANGAN 127118</t>
  </si>
  <si>
    <t>MEDAN PETISAH 127119</t>
  </si>
  <si>
    <t>MEDAN POLONIA 127116</t>
  </si>
  <si>
    <t>MEDAN SELAYANG 127121</t>
  </si>
  <si>
    <t>MEDAN SUNGGAL 127102</t>
  </si>
  <si>
    <t>MEDAN TEMBUNG 127114</t>
  </si>
  <si>
    <t>MEDAN TIMUR 127120</t>
  </si>
  <si>
    <t>MEDAN TUNTUNGAN 127107</t>
  </si>
  <si>
    <t>METRO BARAT 187203</t>
  </si>
  <si>
    <t>METRO PUSAT 187201</t>
  </si>
  <si>
    <t>METRO SELATAN 187205</t>
  </si>
  <si>
    <t>METRO TIMUR 187204</t>
  </si>
  <si>
    <t>METRO UTARA 187202</t>
  </si>
  <si>
    <t>KRANGGAN 357603</t>
  </si>
  <si>
    <t>MAGERSARI 357602</t>
  </si>
  <si>
    <t>PRAJURITKULON 357601</t>
  </si>
  <si>
    <t>BUNGUS TELUK KABUNG 137105</t>
  </si>
  <si>
    <t>KOTO TANGAH 137111</t>
  </si>
  <si>
    <t>KURANJI 137109</t>
  </si>
  <si>
    <t>LUBUK BEGALUNG 137106</t>
  </si>
  <si>
    <t>LUBUK KILANGAN 137107</t>
  </si>
  <si>
    <t>NANGGALO 137110</t>
  </si>
  <si>
    <t>PADANG BARAT 137103</t>
  </si>
  <si>
    <t>PADANG SELATAN 137101</t>
  </si>
  <si>
    <t>PADANG TIMUR 137102</t>
  </si>
  <si>
    <t>PADANG UTARA 137104</t>
  </si>
  <si>
    <t>PAUH 137108</t>
  </si>
  <si>
    <t>PADANG PANJANG BARAT 137402</t>
  </si>
  <si>
    <t>PADANG PANJANG TIMUR 137401</t>
  </si>
  <si>
    <t>PADANGSIDIMPUAN ANGKOLA JULU 127706</t>
  </si>
  <si>
    <t>PADANGSIDIMPUAN BATUNADUA 127703</t>
  </si>
  <si>
    <t>PADANGSIDIMPUAN HUTAIMBARU 127704</t>
  </si>
  <si>
    <t>PADANGSIDIMPUAN SELATAN 127702</t>
  </si>
  <si>
    <t>PADANGSIDIMPUAN TENGGARA 127705</t>
  </si>
  <si>
    <t>PADANGSIDIMPUAN UTARA 127701</t>
  </si>
  <si>
    <t>DEMPO SELATAN 167204</t>
  </si>
  <si>
    <t>DEMPO TENGAH 167205</t>
  </si>
  <si>
    <t>DEMPO UTARA 167203</t>
  </si>
  <si>
    <t>PAGAR ALAM SELATAN 167202</t>
  </si>
  <si>
    <t>PAGAR ALAM UTARA 167201</t>
  </si>
  <si>
    <t>BUKIT BATU 627102</t>
  </si>
  <si>
    <t>JEKAN RAYA 627103</t>
  </si>
  <si>
    <t>PAHANDUT 627101</t>
  </si>
  <si>
    <t>RAKUMPIT 627105</t>
  </si>
  <si>
    <t>SABANGAU 627104</t>
  </si>
  <si>
    <t>ALANG-ALANG LEBAR 167115</t>
  </si>
  <si>
    <t>BUKIT KECIL 167111</t>
  </si>
  <si>
    <t>GANDUS 167112</t>
  </si>
  <si>
    <t>ILIR BARAT I 167104</t>
  </si>
  <si>
    <t>ILIR BARAT II 167101</t>
  </si>
  <si>
    <t>ILIR TIMUR I 167105</t>
  </si>
  <si>
    <t>ILIR TIMUR II 167106</t>
  </si>
  <si>
    <t>ILIR TIMUR TIGA 167118</t>
  </si>
  <si>
    <t>JAKABARING 167117</t>
  </si>
  <si>
    <t>KALIDONI 167110</t>
  </si>
  <si>
    <t>KEMUNING 167109</t>
  </si>
  <si>
    <t>KERTAPATI 167113</t>
  </si>
  <si>
    <t>PLAJU 167114</t>
  </si>
  <si>
    <t>SAKO 167108</t>
  </si>
  <si>
    <t>SEBERANG ULU I 167102</t>
  </si>
  <si>
    <t>SEBERANG ULU II 167103</t>
  </si>
  <si>
    <t>SEMATANG BORANG 167116</t>
  </si>
  <si>
    <t>SUKARAMI 167107</t>
  </si>
  <si>
    <t>BARA 737309</t>
  </si>
  <si>
    <t>MUNGKAJANG 737308</t>
  </si>
  <si>
    <t>SENDANA 737307</t>
  </si>
  <si>
    <t>TELLUWANUA 737304</t>
  </si>
  <si>
    <t>WARA 737301</t>
  </si>
  <si>
    <t>WARA BARAT 737306</t>
  </si>
  <si>
    <t>WARA SELATAN 737303</t>
  </si>
  <si>
    <t>WARA TIMUR 737305</t>
  </si>
  <si>
    <t>WARA UTARA 737302</t>
  </si>
  <si>
    <t>MANTIKULORE 727108</t>
  </si>
  <si>
    <t>PALU BARAT 727102</t>
  </si>
  <si>
    <t>PALU SELATAN 727103</t>
  </si>
  <si>
    <t>PALU TIMUR 727101</t>
  </si>
  <si>
    <t>PALU UTARA 727104</t>
  </si>
  <si>
    <t>TATANGA 727106</t>
  </si>
  <si>
    <t>TAWAELI 727107</t>
  </si>
  <si>
    <t>ULUJADI 727105</t>
  </si>
  <si>
    <t>BUKITINTAN 197101</t>
  </si>
  <si>
    <t>GABEK 197106</t>
  </si>
  <si>
    <t>GERUNGGANG 197105</t>
  </si>
  <si>
    <t>GIRIMAYA 197107</t>
  </si>
  <si>
    <t>PANGKAL BALAM 197103</t>
  </si>
  <si>
    <t>RANGKUI 197104</t>
  </si>
  <si>
    <t>TAMAN SARI 197102</t>
  </si>
  <si>
    <t>BACUKIKI 737201</t>
  </si>
  <si>
    <t>BACUKIKI BARAT 737204</t>
  </si>
  <si>
    <t>SOREANG 737203</t>
  </si>
  <si>
    <t>UJUNG 737202</t>
  </si>
  <si>
    <t>PARIAMAN SELATAN 137703</t>
  </si>
  <si>
    <t>PARIAMAN TENGAH 137701</t>
  </si>
  <si>
    <t>PARIAMAN TIMUR 137704</t>
  </si>
  <si>
    <t>PARIAMAN UTARA 137702</t>
  </si>
  <si>
    <t>BUGUL KIDUL 357503</t>
  </si>
  <si>
    <t>GADINGREJO 357501</t>
  </si>
  <si>
    <t>PANGGUNGREJO 357504</t>
  </si>
  <si>
    <t>PURWOREJO 357502</t>
  </si>
  <si>
    <t>LAMPOSI TIGO NAGORI 137604</t>
  </si>
  <si>
    <t>PAYAKUMBUH BARAT 137601</t>
  </si>
  <si>
    <t>PAYAKUMBUH SELATAN 137605</t>
  </si>
  <si>
    <t>PAYAKUMBUH TIMUR 137603</t>
  </si>
  <si>
    <t>PAYAKUMBUH UTARA 137602</t>
  </si>
  <si>
    <t>PEKALONGAN BARAT 337501</t>
  </si>
  <si>
    <t>PEKALONGAN SELATAN 337504</t>
  </si>
  <si>
    <t>PEKALONGAN TIMUR 337502</t>
  </si>
  <si>
    <t>PEKALONGAN UTARA 337503</t>
  </si>
  <si>
    <t>BUKIT RAYA 147107</t>
  </si>
  <si>
    <t>LIMA PULUH 147104</t>
  </si>
  <si>
    <t>MARPOYAN DAMAI 147109</t>
  </si>
  <si>
    <t>PAYUNG SEKAKI 147111</t>
  </si>
  <si>
    <t>PEKANBARU KOTA 147102</t>
  </si>
  <si>
    <t>RUMBAI 147106</t>
  </si>
  <si>
    <t>RUMBAI PESISIR 147112</t>
  </si>
  <si>
    <t>SAIL 147103</t>
  </si>
  <si>
    <t>SENAPELAN 147105</t>
  </si>
  <si>
    <t>SUKAJADI 147101</t>
  </si>
  <si>
    <t>TAMPAN 147108</t>
  </si>
  <si>
    <t>TENAYAN RAYA 147110</t>
  </si>
  <si>
    <t>SIANTAR BARAT 127202</t>
  </si>
  <si>
    <t>SIANTAR MARIHAT 127205</t>
  </si>
  <si>
    <t>SIANTAR MARIMBUN 127208</t>
  </si>
  <si>
    <t>SIANTAR MARTOBA 127206</t>
  </si>
  <si>
    <t>SIANTAR SELATAN 127204</t>
  </si>
  <si>
    <t>SIANTAR SITALASARI 127207</t>
  </si>
  <si>
    <t>SIANTAR TIMUR 127201</t>
  </si>
  <si>
    <t>SIANTAR UTARA 127203</t>
  </si>
  <si>
    <t>PONTIANAK BARAT 617103</t>
  </si>
  <si>
    <t>PONTIANAK KOTA 617105</t>
  </si>
  <si>
    <t>PONTIANAK SELATAN 617101</t>
  </si>
  <si>
    <t>PONTIANAK TENGGARA 617106</t>
  </si>
  <si>
    <t>PONTIANAK TIMUR 617102</t>
  </si>
  <si>
    <t>PONTIANAK UTARA 617104</t>
  </si>
  <si>
    <t>CAMBAI 167403</t>
  </si>
  <si>
    <t>PRABUMULIH BARAT 167401</t>
  </si>
  <si>
    <t>PRABUMULIH SELATAN 167406</t>
  </si>
  <si>
    <t>PRABUMULIH TIMUR 167402</t>
  </si>
  <si>
    <t>PRABUMULIH UTARA 167405</t>
  </si>
  <si>
    <t>RAMBANG KPK TENGAH 167404</t>
  </si>
  <si>
    <t>KADEMANGAN 357401</t>
  </si>
  <si>
    <t>KANIGARAN 357404</t>
  </si>
  <si>
    <t>KEDOPOK 357405</t>
  </si>
  <si>
    <t>MAYANGAN 357403</t>
  </si>
  <si>
    <t>WONOASIH 357402</t>
  </si>
  <si>
    <t>SUKAJAYA 117202</t>
  </si>
  <si>
    <t>SUKAKARYA 117201</t>
  </si>
  <si>
    <t>ARGOMULYO 337303</t>
  </si>
  <si>
    <t>SIDOMUKTI 337304</t>
  </si>
  <si>
    <t>SIDOREJO 337301</t>
  </si>
  <si>
    <t>TINGKIR 337302</t>
  </si>
  <si>
    <t>LOA JANAN ILIR 647210</t>
  </si>
  <si>
    <t>PALARAN 647201</t>
  </si>
  <si>
    <t>SAMARINDA ILIR 647204</t>
  </si>
  <si>
    <t>SAMARINDA KOTA 647209</t>
  </si>
  <si>
    <t>SAMARINDA SEBERANG 647202</t>
  </si>
  <si>
    <t>SAMARINDA ULU 647203</t>
  </si>
  <si>
    <t>SAMARINDA UTARA 647205</t>
  </si>
  <si>
    <t>SAMBUTAN 647207</t>
  </si>
  <si>
    <t>SUNGAI KUNJANG 647206</t>
  </si>
  <si>
    <t>SUNGAI PINANG 647208</t>
  </si>
  <si>
    <t>BARANGIN 137302</t>
  </si>
  <si>
    <t>LEMBAH SEGAR 137301</t>
  </si>
  <si>
    <t>SILUNGKANG 137303</t>
  </si>
  <si>
    <t>TALAWI 137304</t>
  </si>
  <si>
    <t>BANYUMANIK 337411</t>
  </si>
  <si>
    <t>CANDISARI 337408</t>
  </si>
  <si>
    <t>GAJAHMUNGKUR 337409</t>
  </si>
  <si>
    <t>GAYAMSARI 337404</t>
  </si>
  <si>
    <t>GENUK 337405</t>
  </si>
  <si>
    <t>GUNUNGPATI 337412</t>
  </si>
  <si>
    <t>MIJEN 337414</t>
  </si>
  <si>
    <t>NGALIYAN 337415</t>
  </si>
  <si>
    <t>PEDURUNGAN 337406</t>
  </si>
  <si>
    <t>SEMARANG BARAT 337413</t>
  </si>
  <si>
    <t>SEMARANG SELATAN 337407</t>
  </si>
  <si>
    <t>SEMARANG TENGAH 337401</t>
  </si>
  <si>
    <t>SEMARANG TIMUR 337403</t>
  </si>
  <si>
    <t>SEMARANG UTARA 337402</t>
  </si>
  <si>
    <t>TEMBALANG 337410</t>
  </si>
  <si>
    <t>TUGU 337416</t>
  </si>
  <si>
    <t>CIPOCOK JAYA 367305</t>
  </si>
  <si>
    <t>CURUG 367304</t>
  </si>
  <si>
    <t>KASEMEN 367302</t>
  </si>
  <si>
    <t>SERANG 367301</t>
  </si>
  <si>
    <t>TAKTAKAN 367306</t>
  </si>
  <si>
    <t>WALANTAKA 367303</t>
  </si>
  <si>
    <t>SIBOLGA KOTA 127302</t>
  </si>
  <si>
    <t>SIBOLGA SAMBAS 127304</t>
  </si>
  <si>
    <t>SIBOLGA SELATAN 127303</t>
  </si>
  <si>
    <t>SIBOLGA UTARA 127301</t>
  </si>
  <si>
    <t>SINGKAWANG BARAT 617202</t>
  </si>
  <si>
    <t>SINGKAWANG SELATAN 617205</t>
  </si>
  <si>
    <t>SINGKAWANG TENGAH 617201</t>
  </si>
  <si>
    <t>SINGKAWANG TIMUR 617203</t>
  </si>
  <si>
    <t>SINGKAWANG UTARA 617204</t>
  </si>
  <si>
    <t>LUBUK SIKARAH 137201</t>
  </si>
  <si>
    <t>TANJUNG HARAPAN 137202</t>
  </si>
  <si>
    <t>KLAURUNG 927108</t>
  </si>
  <si>
    <t>MALADUM MES 927110</t>
  </si>
  <si>
    <t>MALAIMSIMSA 927109</t>
  </si>
  <si>
    <t>SORONG 927101</t>
  </si>
  <si>
    <t>SORONG BARAT 927103</t>
  </si>
  <si>
    <t>SORONG KEPULAUAN 927104</t>
  </si>
  <si>
    <t>SORONG KOTA 927107</t>
  </si>
  <si>
    <t>SORONG MANOI 927106</t>
  </si>
  <si>
    <t>SORONG TIMUR 927102</t>
  </si>
  <si>
    <t>SORONG UTARA 927105</t>
  </si>
  <si>
    <t>LONGKIB 117505</t>
  </si>
  <si>
    <t>PENANGGALAN 117502</t>
  </si>
  <si>
    <t>RUNDENG 117503</t>
  </si>
  <si>
    <t>SIMPANG KIRI 117501</t>
  </si>
  <si>
    <t>SULTAN DAULAT 117504</t>
  </si>
  <si>
    <t>BAROS 327205</t>
  </si>
  <si>
    <t>CIBEUREUM 327207</t>
  </si>
  <si>
    <t>CIKOLE 327202</t>
  </si>
  <si>
    <t>CITAMIANG 327203</t>
  </si>
  <si>
    <t>GUNUNGPUYUH 327201</t>
  </si>
  <si>
    <t>LEMBURSITU 327206</t>
  </si>
  <si>
    <t>WARUDOYONG 327204</t>
  </si>
  <si>
    <t>HAMPARAN RAWANG 157203</t>
  </si>
  <si>
    <t>KOTO BARU 157207</t>
  </si>
  <si>
    <t>KUMUN DEBAI 157205</t>
  </si>
  <si>
    <t>PESISIR BUKIT 157202</t>
  </si>
  <si>
    <t>PONDOK TINGGI 157206</t>
  </si>
  <si>
    <t>SUNGAI BUNGKAL 157208</t>
  </si>
  <si>
    <t>SUNGAI PENUH 157201</t>
  </si>
  <si>
    <t>TANAH KAMPUNG 157204</t>
  </si>
  <si>
    <t>ASEM ROWO 357828</t>
  </si>
  <si>
    <t>BENOWO 357819</t>
  </si>
  <si>
    <t>BUBUTAN 357813</t>
  </si>
  <si>
    <t>BULAK 357829</t>
  </si>
  <si>
    <t>DUKUH PAKIS 357821</t>
  </si>
  <si>
    <t>GAYUNGAN 357822</t>
  </si>
  <si>
    <t>GENTENG 357807</t>
  </si>
  <si>
    <t>GUBENG 357808</t>
  </si>
  <si>
    <t>GUNUNG ANYAR 357825</t>
  </si>
  <si>
    <t>JAMBANGAN 357823</t>
  </si>
  <si>
    <t>KARANGPILANG 357801</t>
  </si>
  <si>
    <t>KENJERAN 357817</t>
  </si>
  <si>
    <t>KREMBANGAN 357815</t>
  </si>
  <si>
    <t>LAKARSANTRI 357818</t>
  </si>
  <si>
    <t>MULYOREJO 357826</t>
  </si>
  <si>
    <t>PABEAN CANTIAN 357812</t>
  </si>
  <si>
    <t>PAKAL 357830</t>
  </si>
  <si>
    <t>RUNGKUT 357803</t>
  </si>
  <si>
    <t>SAMBIKEREP 357831</t>
  </si>
  <si>
    <t>SAWAHAN 357806</t>
  </si>
  <si>
    <t>SEMAMPIR 357816</t>
  </si>
  <si>
    <t>SIMOKERTO 357811</t>
  </si>
  <si>
    <t>SUKOLILO 357809</t>
  </si>
  <si>
    <t>SUKOMANUNGGAL 357827</t>
  </si>
  <si>
    <t>TAMBAKSARI 357810</t>
  </si>
  <si>
    <t>TANDES 357814</t>
  </si>
  <si>
    <t>TEGALSARI 357805</t>
  </si>
  <si>
    <t>TENGGILIS MEJOYO 357824</t>
  </si>
  <si>
    <t>WIYUNG 357820</t>
  </si>
  <si>
    <t>WONOCOLO 357802</t>
  </si>
  <si>
    <t>WONOKROMO 357804</t>
  </si>
  <si>
    <t>BANJARSARI 337205</t>
  </si>
  <si>
    <t>JEBRES 337204</t>
  </si>
  <si>
    <t>LAWEYAN 337201</t>
  </si>
  <si>
    <t>PASAR KLIWON 337203</t>
  </si>
  <si>
    <t>SERENGAN 337202</t>
  </si>
  <si>
    <t>BATUCEPER 367103</t>
  </si>
  <si>
    <t>BENDA 367104</t>
  </si>
  <si>
    <t>CIBODAS 367109</t>
  </si>
  <si>
    <t>CILEDUG 367106</t>
  </si>
  <si>
    <t>CIPONDOH 367105</t>
  </si>
  <si>
    <t>JATIUWUNG 367102</t>
  </si>
  <si>
    <t>KARANG TENGAH 367112</t>
  </si>
  <si>
    <t>KARAWACI 367107</t>
  </si>
  <si>
    <t>LARANGAN 367113</t>
  </si>
  <si>
    <t>NEGLASARI 367110</t>
  </si>
  <si>
    <t>PERIUK 367108</t>
  </si>
  <si>
    <t>PINANG 367111</t>
  </si>
  <si>
    <t>TANGERANG 367101</t>
  </si>
  <si>
    <t>CIPUTAT 367404</t>
  </si>
  <si>
    <t>CIPUTAT TIMUR 367405</t>
  </si>
  <si>
    <t>PAMULANG 367406</t>
  </si>
  <si>
    <t>PONDOK AREN 367403</t>
  </si>
  <si>
    <t>SERPONG 367401</t>
  </si>
  <si>
    <t>SERPONG UTARA 367402</t>
  </si>
  <si>
    <t>SETU 367407</t>
  </si>
  <si>
    <t>DATUK BANDAR 127405</t>
  </si>
  <si>
    <t>DATUK BANDAR TIMUR 127406</t>
  </si>
  <si>
    <t>SEI TUALANG RASO 127403</t>
  </si>
  <si>
    <t>TANJUNG BALAI SELATAN 127401</t>
  </si>
  <si>
    <t>TANJUNG BALAI UTARA 127402</t>
  </si>
  <si>
    <t>TELUK NIBUNG 127404</t>
  </si>
  <si>
    <t>BUKIT BESTARI 217204</t>
  </si>
  <si>
    <t>TANJUNG PINANG BARAT 217201</t>
  </si>
  <si>
    <t>TANJUNG PINANG KOTA 217203</t>
  </si>
  <si>
    <t>TANJUNG PINANG TIMUR 217202</t>
  </si>
  <si>
    <t>TARAKAN BARAT 657101</t>
  </si>
  <si>
    <t>TARAKAN TENGAH 657102</t>
  </si>
  <si>
    <t>TARAKAN TIMUR 657103</t>
  </si>
  <si>
    <t>TARAKAN UTARA 657104</t>
  </si>
  <si>
    <t>BUNGURSARI 327809</t>
  </si>
  <si>
    <t>CIBEUREUM 327806</t>
  </si>
  <si>
    <t>CIHIDEUNG 327801</t>
  </si>
  <si>
    <t>CIPEDES 327802</t>
  </si>
  <si>
    <t>INDIHIANG 327804</t>
  </si>
  <si>
    <t>KAWALU 327805</t>
  </si>
  <si>
    <t>MANGKUBUMI 327808</t>
  </si>
  <si>
    <t>PURBARATU 327810</t>
  </si>
  <si>
    <t>TAMANSARI 327807</t>
  </si>
  <si>
    <t>TAWANG 327803</t>
  </si>
  <si>
    <t>BAJENIS 127604</t>
  </si>
  <si>
    <t>PADANG HILIR 127603</t>
  </si>
  <si>
    <t>PADANG HULU 127601</t>
  </si>
  <si>
    <t>RAMBUTAN 127602</t>
  </si>
  <si>
    <t>TEBING TINGGI KOTA 127605</t>
  </si>
  <si>
    <t>MARGADANA 337604</t>
  </si>
  <si>
    <t>TEGAL BARAT 337601</t>
  </si>
  <si>
    <t>TEGAL SELATAN 337603</t>
  </si>
  <si>
    <t>TEGAL TIMUR 337602</t>
  </si>
  <si>
    <t>KOTA TERNATE SELATAN 827102</t>
  </si>
  <si>
    <t>KOTA TERNATE TENGAH 827106</t>
  </si>
  <si>
    <t>KOTA TERNATE UTARA 827103</t>
  </si>
  <si>
    <t>MOTI 827104</t>
  </si>
  <si>
    <t>PULAU BATANG DUA 827105</t>
  </si>
  <si>
    <t>PULAU HIRI 827107</t>
  </si>
  <si>
    <t>PULAU TERNATE 827101</t>
  </si>
  <si>
    <t>TERNATE BARAT 827108</t>
  </si>
  <si>
    <t>OBA 827203</t>
  </si>
  <si>
    <t>OBA SELATAN 827207</t>
  </si>
  <si>
    <t>OBA TENGAH 827206</t>
  </si>
  <si>
    <t>OBA UTARA 827202</t>
  </si>
  <si>
    <t>TIDORE 827201</t>
  </si>
  <si>
    <t>TIDORE SELATAN 827204</t>
  </si>
  <si>
    <t>TIDORE TIMUR 827208</t>
  </si>
  <si>
    <t>TIDORE UTARA 827205</t>
  </si>
  <si>
    <t>TOMOHON BARAT 717304</t>
  </si>
  <si>
    <t>TOMOHON SELATAN 717301</t>
  </si>
  <si>
    <t>TOMOHON TENGAH 717302</t>
  </si>
  <si>
    <t>TOMOHON TIMUR 717305</t>
  </si>
  <si>
    <t>TOMOHON UTARA 717303</t>
  </si>
  <si>
    <t>KUR SELATAN 817205</t>
  </si>
  <si>
    <t>PULAU DULLAH SELATAN 817202</t>
  </si>
  <si>
    <t>PULAU DULLAH UTARA 817201</t>
  </si>
  <si>
    <t>PULAU-PULAU KUR 817204</t>
  </si>
  <si>
    <t>TAYANDO TAM 817203</t>
  </si>
  <si>
    <t>DANUREJAN 347104</t>
  </si>
  <si>
    <t>GEDONGTENGEN 347105</t>
  </si>
  <si>
    <t>GONDOKUSUMAN 347103</t>
  </si>
  <si>
    <t>GONDOMANAN 347110</t>
  </si>
  <si>
    <t>JETIS 347102</t>
  </si>
  <si>
    <t>KOTAGEDE 347114</t>
  </si>
  <si>
    <t>KRATON 347109</t>
  </si>
  <si>
    <t>MANTRIJERON 347108</t>
  </si>
  <si>
    <t>MERGANGSAN 347112</t>
  </si>
  <si>
    <t>NGAMPILAN 347106</t>
  </si>
  <si>
    <t>PAKUALAMAN 347111</t>
  </si>
  <si>
    <t>TEGALREJO 347101</t>
  </si>
  <si>
    <t>UMBULHARJO 347113</t>
  </si>
  <si>
    <t>WIROBRAJAN 347107</t>
  </si>
  <si>
    <t>1 Mingguan</t>
  </si>
  <si>
    <t>2 Mingguan</t>
  </si>
  <si>
    <t>Pertemuan</t>
  </si>
  <si>
    <t>Master TA</t>
  </si>
  <si>
    <t>Master TA Sebelum</t>
  </si>
  <si>
    <t>2022/2023</t>
  </si>
  <si>
    <t>Proses</t>
  </si>
  <si>
    <t>Selesai</t>
  </si>
  <si>
    <t>Rencana</t>
  </si>
  <si>
    <t>Gagal</t>
  </si>
  <si>
    <t>KODE</t>
  </si>
  <si>
    <r>
      <t xml:space="preserve">2. Bila ada yang </t>
    </r>
    <r>
      <rPr>
        <b/>
        <sz val="11"/>
        <color indexed="8"/>
        <rFont val="Calibri"/>
        <family val="2"/>
      </rPr>
      <t>lain</t>
    </r>
    <r>
      <rPr>
        <sz val="11"/>
        <color indexed="8"/>
        <rFont val="Calibri"/>
        <family val="2"/>
      </rPr>
      <t>, sebutkan :</t>
    </r>
  </si>
  <si>
    <t>Nama Mitra</t>
  </si>
  <si>
    <t>Jenis Kegiatan</t>
  </si>
  <si>
    <t>Tahun</t>
  </si>
  <si>
    <t>INFO</t>
  </si>
  <si>
    <t>Akreditasi</t>
  </si>
  <si>
    <t>C</t>
  </si>
  <si>
    <t>Belum</t>
  </si>
  <si>
    <t>Tidak Terakreditasi</t>
  </si>
  <si>
    <t>Inklusi</t>
  </si>
  <si>
    <t>Tidak</t>
  </si>
  <si>
    <t>Ya - Ada SK</t>
  </si>
  <si>
    <t>Ya - Belum SK</t>
  </si>
  <si>
    <t>Nama Madrasah :</t>
  </si>
  <si>
    <t>ID :</t>
  </si>
  <si>
    <t>Jenis :</t>
  </si>
  <si>
    <t>LINK :</t>
  </si>
  <si>
    <t>Baseline</t>
  </si>
  <si>
    <t>A. Merancang Program</t>
  </si>
  <si>
    <t>A. Merumuskan Karakteristik</t>
  </si>
  <si>
    <t>B. Merumuskan Visi, Misi dan Tujuan</t>
  </si>
  <si>
    <t>A. Perencanaan Asesmen</t>
  </si>
  <si>
    <t>B. Pelaksanaan Asesmen</t>
  </si>
  <si>
    <t>C. Laporan Hasil Belajar</t>
  </si>
  <si>
    <t>B. Merancang Kegiatan Projek</t>
  </si>
  <si>
    <t>C. Asesmen Projek</t>
  </si>
  <si>
    <t>1. Apakah guru sudah menentukan TP sesuai dengan ATP yang telah disusun?</t>
  </si>
  <si>
    <t>3. Apakah guru sudah menentukan TP lintas mata pelajaran?</t>
  </si>
  <si>
    <t>A. Menentukan TP yang ingin dibuat modul ajar</t>
  </si>
  <si>
    <t>2. Apakah TP telah disesuaikan dengan mata pelajaran yang diampu guru ?</t>
  </si>
  <si>
    <t>4. Apakah guru madrasah menyusun KKTP/IKTP dalam modul ajar?</t>
  </si>
  <si>
    <t>5. Apakah guru madrasah menyusun KKTP/IKTP sesuai dengan tujuan pembelajaran</t>
  </si>
  <si>
    <t>6. Apakah guru madrasah Menyusun KKTP/IKTP minimal 2 indicator dalam satu TP</t>
  </si>
  <si>
    <t xml:space="preserve">B. Menyusun / Merumuskan KKTP / IKTP </t>
  </si>
  <si>
    <t>(Kriteria Ketercapaian Tujuan Pembelajaran) / (indikator Ketercapaian Tujuan Pembelajaran)</t>
  </si>
  <si>
    <t>7. Apakah guru madrasah memahami asesmen awal?</t>
  </si>
  <si>
    <t>D. Merancang Kegiatan Pembelajaran (yang berdeferensiasi)</t>
  </si>
  <si>
    <t>E. Merancang Instrumen asesmen formatif dan atau sumatif</t>
  </si>
  <si>
    <t>15. Apakah guru merencanakan asesmen formatif?</t>
  </si>
  <si>
    <t>16. Apakah guru mendesain instrument untuk penilaian formatif?</t>
  </si>
  <si>
    <t>17. Apakah guru melakukan penilaian formatif secara berkala?</t>
  </si>
  <si>
    <t>18. Apakah guru menindaklanjuti hasil penilaian formatif?</t>
  </si>
  <si>
    <t>19. Apakah guru merencanakan asesmen sumatif?</t>
  </si>
  <si>
    <t>20. Apakah guru mendesain instrument untuk penilaian sumatif?</t>
  </si>
  <si>
    <t>A. Analisis CP</t>
  </si>
  <si>
    <t>1. Apakah guru madrasah melakukan penelaahan regulasi tentang CP?</t>
  </si>
  <si>
    <t>2. Apakah guru madrasah melakukan diskusi untuk memahami CP ?</t>
  </si>
  <si>
    <t>3. Apakah guru madrasah melakukan analisis  CP sebelum menyusun tujuan pembelajaran ?</t>
  </si>
  <si>
    <t>B. Mengidentifikasi Kompetensi</t>
  </si>
  <si>
    <t>C. Mengidentifikasi Lingkup Materi</t>
  </si>
  <si>
    <t>D. Menyusun Dokumen TP</t>
  </si>
  <si>
    <t>A.Mengurutkan TP yang sudah disusun</t>
  </si>
  <si>
    <t>1. Apakah guru madrasah memahami landasan pengurutan TP menjadi ATP?</t>
  </si>
  <si>
    <t>2. Apakah guru madrasah menyusun ATP dari TP yang sudah disusun ?</t>
  </si>
  <si>
    <t>B. Memetakan Berdasar Jenjang Kelas</t>
  </si>
  <si>
    <t>C. Menentukan Alokasi Waktu</t>
  </si>
  <si>
    <t>D. Menyusun Dokumen ATP</t>
  </si>
  <si>
    <t xml:space="preserve">KEY ID : </t>
  </si>
  <si>
    <t>Data Umum Madrasah</t>
  </si>
  <si>
    <t>Nama Satuan Pendidikan</t>
  </si>
  <si>
    <t>Nama Yayasan</t>
  </si>
  <si>
    <t>NPSN</t>
  </si>
  <si>
    <t>Tahun Berdiri</t>
  </si>
  <si>
    <t>Provinsi</t>
  </si>
  <si>
    <r>
      <t>*</t>
    </r>
    <r>
      <rPr>
        <sz val="6"/>
        <color indexed="8"/>
        <rFont val="Calibri"/>
        <family val="2"/>
      </rPr>
      <t>1</t>
    </r>
  </si>
  <si>
    <t>Kab. / Kota</t>
  </si>
  <si>
    <r>
      <t>*</t>
    </r>
    <r>
      <rPr>
        <sz val="6"/>
        <color indexed="8"/>
        <rFont val="Calibri"/>
        <family val="2"/>
      </rPr>
      <t>2</t>
    </r>
  </si>
  <si>
    <t>Kecamatan</t>
  </si>
  <si>
    <r>
      <t>*</t>
    </r>
    <r>
      <rPr>
        <sz val="6"/>
        <color indexed="8"/>
        <rFont val="Calibri"/>
        <family val="2"/>
      </rPr>
      <t>3</t>
    </r>
  </si>
  <si>
    <t>Desa / Kelurahan</t>
  </si>
  <si>
    <t>Alamat</t>
  </si>
  <si>
    <t>Balai Pembina</t>
  </si>
  <si>
    <t xml:space="preserve"> Guru</t>
  </si>
  <si>
    <t>L</t>
  </si>
  <si>
    <t>P</t>
  </si>
  <si>
    <t>TOTAL</t>
  </si>
  <si>
    <t>ASN / PNS</t>
  </si>
  <si>
    <t>LULUS SERTIFIKASI</t>
  </si>
  <si>
    <t>Siswa ABK</t>
  </si>
  <si>
    <t>Rombel</t>
  </si>
  <si>
    <t>Total</t>
  </si>
  <si>
    <t>Status Akreditasi</t>
  </si>
  <si>
    <t>Tahun Akreditasi Terakhir</t>
  </si>
  <si>
    <t>Madrasah Inklusi</t>
  </si>
  <si>
    <t>Tahun memulai Inklusi</t>
  </si>
  <si>
    <t>Data Anggota Komunitas
IKM BK Madrasah</t>
  </si>
  <si>
    <t>1. Widyaiswara</t>
  </si>
  <si>
    <t>Nama</t>
  </si>
  <si>
    <t>NIP</t>
  </si>
  <si>
    <t>Jensi Kelamin</t>
  </si>
  <si>
    <t>Asal Instansi</t>
  </si>
  <si>
    <t>No HP / Whatsapp</t>
  </si>
  <si>
    <t>Email</t>
  </si>
  <si>
    <t>2. Dosen</t>
  </si>
  <si>
    <t>Bidang Studi Mengajar</t>
  </si>
  <si>
    <t>* bila ada</t>
  </si>
  <si>
    <t>3. Penmad Kemenag</t>
  </si>
  <si>
    <t>Jabatan</t>
  </si>
  <si>
    <t>4. Pengawas</t>
  </si>
  <si>
    <t>5. Kepala Madrasah / Wakil</t>
  </si>
  <si>
    <t>6. Guru 1</t>
  </si>
  <si>
    <t>Mapel</t>
  </si>
  <si>
    <t>6. Guru 2</t>
  </si>
  <si>
    <t>7. Guru 2</t>
  </si>
  <si>
    <t>Tahun SK Kurikulum Merdeka</t>
  </si>
  <si>
    <t>Kelas yang sudah menerapkan Kurikulum Merdeka</t>
  </si>
  <si>
    <t>4. Kurikulum dan Lainnya</t>
  </si>
  <si>
    <t>21. Apakah guru melakukan penilaian sumatif secara berkala?</t>
  </si>
  <si>
    <t>22. Apakah guru Menyusun laporan hasil belajar sesuai dengan hasil penilaian sumatif?</t>
  </si>
  <si>
    <t>Asesmen formatif</t>
  </si>
  <si>
    <t>Asesmen sumatif</t>
  </si>
  <si>
    <t>2. Jumlah Tenaga Pendidik</t>
  </si>
  <si>
    <t>3. Jumlah Siswa</t>
  </si>
  <si>
    <t>`</t>
  </si>
  <si>
    <r>
      <t xml:space="preserve">Apakah guru sudah melakukan </t>
    </r>
    <r>
      <rPr>
        <b/>
        <sz val="11"/>
        <color indexed="8"/>
        <rFont val="Calibri"/>
        <family val="2"/>
      </rPr>
      <t xml:space="preserve">perencanaan atau menyusun </t>
    </r>
    <r>
      <rPr>
        <sz val="11"/>
        <color indexed="8"/>
        <rFont val="Calibri"/>
        <family val="2"/>
      </rPr>
      <t>Asesmen Pembelajaran</t>
    </r>
    <r>
      <rPr>
        <b/>
        <sz val="11"/>
        <color indexed="8"/>
        <rFont val="Calibri"/>
        <family val="2"/>
      </rPr>
      <t xml:space="preserve"> </t>
    </r>
  </si>
  <si>
    <r>
      <t xml:space="preserve">1. Apakah guru sudah menyusun indikator </t>
    </r>
    <r>
      <rPr>
        <b/>
        <sz val="11"/>
        <color indexed="8"/>
        <rFont val="Calibri"/>
        <family val="2"/>
      </rPr>
      <t xml:space="preserve">Kriteria Ketercapaian Tujuan Pembelajaran (KKTP) </t>
    </r>
    <r>
      <rPr>
        <sz val="11"/>
        <color indexed="8"/>
        <rFont val="Calibri"/>
        <family val="2"/>
      </rPr>
      <t>?</t>
    </r>
  </si>
  <si>
    <r>
      <t xml:space="preserve">2. Apakah guru sudah mendokumentasikan indikator </t>
    </r>
    <r>
      <rPr>
        <b/>
        <sz val="11"/>
        <color indexed="8"/>
        <rFont val="Calibri"/>
        <family val="2"/>
      </rPr>
      <t xml:space="preserve">KKTP </t>
    </r>
    <r>
      <rPr>
        <sz val="11"/>
        <color indexed="8"/>
        <rFont val="Calibri"/>
        <family val="2"/>
      </rPr>
      <t>?</t>
    </r>
  </si>
  <si>
    <t>4. Apakah guru madrasah melakukan  penyamaan persepsi tentang kompetensi?</t>
  </si>
  <si>
    <t>5. Apakah guru madrasah melakukan diskusi untuk melakukan identifikasi kompetensi dari setiap CP?</t>
  </si>
  <si>
    <t>6. Apakah guru madrasah menentukan kompetensi dari setiap CP?</t>
  </si>
  <si>
    <t>7. Apakah guru madrasah melakukan  penyamaan persepsi tentang lingkup materi?</t>
  </si>
  <si>
    <t>8. Apakah guru madrasah melakukan diskusi untuk memahami lingkup materi dari setiap CP?</t>
  </si>
  <si>
    <t>9. Apakah guru madrasah menyusun lingkup materi dari setiap CP?</t>
  </si>
  <si>
    <t>10. Apakah guru madrasah melakukan  penyamaan persepsi tentang Tujuan Pembelajaran?</t>
  </si>
  <si>
    <t>11. Apakah guru madrasah melakukan diskusi untuk memahami Tujuan Pembelajaran dari setiap CP?</t>
  </si>
  <si>
    <t>12. Apakah guru madrasah menyusun Tujuan Pembelajaran dari setiap CP?</t>
  </si>
  <si>
    <t>13. Menyusun Tujuan Pembelajaran sesuai dengan karakteristik madrash?</t>
  </si>
  <si>
    <t>3. Apakah guru madrasah menyusun ATP pada setiap kelas?</t>
  </si>
  <si>
    <t>4. Apakah guru madrasah menyusun  ATP mengacu pada ATP ruang lingkup satuan</t>
  </si>
  <si>
    <t>5. Apakah guru madrasah menyusun  ATP berdasarkan hasil asesmen awal?</t>
  </si>
  <si>
    <t>6. Apakah guru madrasah memahami struktur kurikulum di satuannya?</t>
  </si>
  <si>
    <t>7. Apakah guru madrasah memahami alokasi waktu dari setiap mata pelajaran?</t>
  </si>
  <si>
    <t>8. Apakah guru madrasah memperhitungkan alokasi waktu yang tersedia dengan kompetensi yang ingin di bangun?</t>
  </si>
  <si>
    <t>9. Apakah TP diurutkan menjadi ATP berdasarkan hasil musyawarah?</t>
  </si>
  <si>
    <t>10.Apakah madrasah menyusun ATP untuk ruang lingkup satuan?</t>
  </si>
  <si>
    <r>
      <t xml:space="preserve">3. Apakah guru sudah </t>
    </r>
    <r>
      <rPr>
        <b/>
        <sz val="11"/>
        <color indexed="8"/>
        <rFont val="Calibri"/>
        <family val="2"/>
      </rPr>
      <t>Melaksanakan</t>
    </r>
    <r>
      <rPr>
        <sz val="11"/>
        <color theme="1"/>
        <rFont val="Calibri"/>
        <family val="2"/>
        <charset val="1"/>
        <scheme val="minor"/>
      </rPr>
      <t xml:space="preserve"> </t>
    </r>
    <r>
      <rPr>
        <b/>
        <sz val="11"/>
        <color indexed="8"/>
        <rFont val="Calibri"/>
        <family val="2"/>
      </rPr>
      <t xml:space="preserve">Asesmen </t>
    </r>
    <r>
      <rPr>
        <sz val="11"/>
        <color indexed="8"/>
        <rFont val="Calibri"/>
        <family val="2"/>
      </rPr>
      <t>Pembelajaran sesuai rencana ?</t>
    </r>
  </si>
  <si>
    <r>
      <t>4. Bagaimana p</t>
    </r>
    <r>
      <rPr>
        <sz val="11"/>
        <color indexed="8"/>
        <rFont val="Calibri"/>
        <family val="2"/>
      </rPr>
      <t xml:space="preserve">elaksanaan </t>
    </r>
    <r>
      <rPr>
        <b/>
        <sz val="11"/>
        <color indexed="8"/>
        <rFont val="Calibri"/>
        <family val="2"/>
      </rPr>
      <t xml:space="preserve">Asesmen Formatif </t>
    </r>
    <r>
      <rPr>
        <sz val="11"/>
        <color indexed="8"/>
        <rFont val="Calibri"/>
        <family val="2"/>
      </rPr>
      <t>?</t>
    </r>
  </si>
  <si>
    <r>
      <t>5. Bagaimana p</t>
    </r>
    <r>
      <rPr>
        <sz val="11"/>
        <color indexed="8"/>
        <rFont val="Calibri"/>
        <family val="2"/>
      </rPr>
      <t xml:space="preserve">elaksanaan </t>
    </r>
    <r>
      <rPr>
        <b/>
        <sz val="11"/>
        <color indexed="8"/>
        <rFont val="Calibri"/>
        <family val="2"/>
      </rPr>
      <t xml:space="preserve">Asesmen Sumatif </t>
    </r>
    <r>
      <rPr>
        <sz val="11"/>
        <color indexed="8"/>
        <rFont val="Calibri"/>
        <family val="2"/>
      </rPr>
      <t>?</t>
    </r>
  </si>
  <si>
    <r>
      <t xml:space="preserve">6. Apakah guru sudah </t>
    </r>
    <r>
      <rPr>
        <b/>
        <sz val="11"/>
        <color indexed="8"/>
        <rFont val="Calibri"/>
        <family val="2"/>
      </rPr>
      <t>Membuat</t>
    </r>
    <r>
      <rPr>
        <sz val="11"/>
        <color theme="1"/>
        <rFont val="Calibri"/>
        <family val="2"/>
        <charset val="1"/>
        <scheme val="minor"/>
      </rPr>
      <t xml:space="preserve"> </t>
    </r>
    <r>
      <rPr>
        <b/>
        <sz val="11"/>
        <color indexed="8"/>
        <rFont val="Calibri"/>
        <family val="2"/>
      </rPr>
      <t xml:space="preserve">Laporan Hasil Belajar </t>
    </r>
    <r>
      <rPr>
        <sz val="11"/>
        <color indexed="8"/>
        <rFont val="Calibri"/>
        <family val="2"/>
      </rPr>
      <t>sesuai dengan perencanaan diatas ?</t>
    </r>
  </si>
  <si>
    <t>7. Bagaimana bentuk laporan hasil belajar siswa ? (bisa lebih dari satu)</t>
  </si>
  <si>
    <r>
      <t xml:space="preserve">8. Bila ada </t>
    </r>
    <r>
      <rPr>
        <b/>
        <sz val="11"/>
        <color indexed="8"/>
        <rFont val="Calibri"/>
        <family val="2"/>
      </rPr>
      <t>bentuk lain</t>
    </r>
    <r>
      <rPr>
        <sz val="11"/>
        <color indexed="8"/>
        <rFont val="Calibri"/>
        <family val="2"/>
      </rPr>
      <t>, sebutkan :</t>
    </r>
  </si>
  <si>
    <r>
      <t xml:space="preserve">9. Apakah guru sudah </t>
    </r>
    <r>
      <rPr>
        <b/>
        <sz val="11"/>
        <color indexed="8"/>
        <rFont val="Calibri"/>
        <family val="2"/>
      </rPr>
      <t>Membuat</t>
    </r>
    <r>
      <rPr>
        <sz val="11"/>
        <color theme="1"/>
        <rFont val="Calibri"/>
        <family val="2"/>
        <charset val="1"/>
        <scheme val="minor"/>
      </rPr>
      <t xml:space="preserve"> </t>
    </r>
    <r>
      <rPr>
        <b/>
        <sz val="11"/>
        <color indexed="8"/>
        <rFont val="Calibri"/>
        <family val="2"/>
      </rPr>
      <t xml:space="preserve">Laporan Hasil Belajar </t>
    </r>
    <r>
      <rPr>
        <sz val="11"/>
        <color indexed="8"/>
        <rFont val="Calibri"/>
        <family val="2"/>
      </rPr>
      <t>sesuai dengan perencanaan diatas ?</t>
    </r>
  </si>
  <si>
    <t>Apakah madrasah sudah merancang atau menyusun modul P5 PPRA ?</t>
  </si>
  <si>
    <t>1. Apakah madrasah sudah membentuk tim untuk kegiatan P5 PPRA?</t>
  </si>
  <si>
    <t>2. Apakah Tim P5 PPRA sudah ditetapkan dan di SK kan oleh kepalah madrasah?</t>
  </si>
  <si>
    <t>3. Apakah Tim P5 PPRA sudah mengidentifkasi kebutuhan kegiatan P5 PPRA?</t>
  </si>
  <si>
    <t>4. Apakah Tim P5 PPRA sudah membentuk dan menentukan tim guru pendamping pada setiap kelas?</t>
  </si>
  <si>
    <t>5. Apakah Tim P5 PPRA sudah mengalokasikan waktu dengan membuat jadwal kegiatan P5 PPRA?</t>
  </si>
  <si>
    <t>6. Apakah Tim P5 PPRA sudah menentukan tema kegiatan P5 PPRA?</t>
  </si>
  <si>
    <t>7. Apakah Tim P5 PPRA sudah mengidentifikasi dan menentukan dimensi, elemen, dan sub elemen P5?</t>
  </si>
  <si>
    <t>8. Madrasah melaksanakan kegiatan P5 PPRA dengan cara terpisah dari kegiatan intrakurikuler alias berdiri sendiri sebagai kegiatan kokurikuler?</t>
  </si>
  <si>
    <t>9. Madrasah melaksanakan kegiatan P5 PPRA terintegrasi dengan kegiatan intrakurikuler (mata pelajaran) dan atau kegatan ekstrakurikuler?</t>
  </si>
  <si>
    <t>10. Apakah guru madrasah sudah membuat modul P5 PPRA?</t>
  </si>
  <si>
    <t>11. Apakah modul yang disusun guru sudah mentukan profil modul yang terdiri dari, tema yang disertai topik/judul, alokasi waktu, dan fase perkembangan?</t>
  </si>
  <si>
    <t>12. Apakah modul yang disusun guru sudah menentukan tujuan kegiatan P5 PPRA?</t>
  </si>
  <si>
    <t>13. Apakah modul yang disusun guru sudah mengembangkan alur aktivitas sesuai alokasi waktu yang ditentukan?</t>
  </si>
  <si>
    <t>14. Apakah setiap aktivitas sudah dikembangkan dalam kegiatan-kegiatan yang lebih operasional sesuai alokasi waktu yang ditentukan?</t>
  </si>
  <si>
    <t>15. Apakah setiap kegiatan yang dirancang sudah menggambarkan ketercapaian dimensi P5 dan nilai PPRA?</t>
  </si>
  <si>
    <t xml:space="preserve">16. Instrument pendukung kegiatan yang sudah ada dalam  Modul projek : </t>
  </si>
  <si>
    <t>17. Apakah madrasah sudah melaksanakan kegiatan P5 PPRA?</t>
  </si>
  <si>
    <t>18. Apakah guru melakukan kolaborasi dengan guru lain dalam melaksanakan kegiatan P5 PPRA?</t>
  </si>
  <si>
    <t>19. Apakah guru melakukan refleksi kegiatan projek?</t>
  </si>
  <si>
    <t>20. Apakah guru memiliki catatan proses dalam kegiatan projek?</t>
  </si>
  <si>
    <t>21. Apakah guru mencatat setiap perkembangan peserta didik dalam pencapaian dimensi P5 dan nilai PPRA?</t>
  </si>
  <si>
    <t>22. Apakah guru mendokumentasikan perkembangan peserta didik dalam pencapaian dimensi P5 dan nilai PPRA?</t>
  </si>
  <si>
    <t>23. Apakah guru mengolah hasil asesmen dalam kegiatan P5 PPRA?</t>
  </si>
  <si>
    <t>24. Apakah guru membuat deskripsi perkembangan pencapaian dimensi P5 dan nilai PPRA?</t>
  </si>
  <si>
    <t>25. Apakah guru membuat laporan pencapaian dimensi P5 dan nilai PPRA peserta didik?</t>
  </si>
  <si>
    <t>Check</t>
  </si>
  <si>
    <t>x</t>
  </si>
  <si>
    <t>X</t>
  </si>
  <si>
    <t>NO</t>
  </si>
  <si>
    <t>KEGIATAN</t>
  </si>
  <si>
    <t>JUNI</t>
  </si>
  <si>
    <t>JULI</t>
  </si>
  <si>
    <t>AGUSTUS</t>
  </si>
  <si>
    <t>SEPTEMBER</t>
  </si>
  <si>
    <t>OKTOBER</t>
  </si>
  <si>
    <t>NOVEMBER</t>
  </si>
  <si>
    <t>DESEMBER</t>
  </si>
  <si>
    <t>JADWAL RENCANA IKM BK DI MADRASAH</t>
  </si>
  <si>
    <t>KOM</t>
  </si>
  <si>
    <t>TP &amp; ATP</t>
  </si>
  <si>
    <t>Modul Ajar/RPP</t>
  </si>
  <si>
    <t>P5 PPRA</t>
  </si>
  <si>
    <t>Diseminasi</t>
  </si>
  <si>
    <t>Lainnya</t>
  </si>
  <si>
    <t>Praktik di Kelas</t>
  </si>
  <si>
    <t>Asesmen Awal</t>
  </si>
  <si>
    <t>Asesmen Sumatif / Formatif</t>
  </si>
  <si>
    <t>ID</t>
  </si>
  <si>
    <t>KEYID</t>
  </si>
  <si>
    <t>KOMUNITAS</t>
  </si>
  <si>
    <t>BASE_UMUM</t>
  </si>
  <si>
    <t>BASE_KONTAK</t>
  </si>
  <si>
    <t>BASE_KOM</t>
  </si>
  <si>
    <t>BASE_TP</t>
  </si>
  <si>
    <t>BASE_ATP</t>
  </si>
  <si>
    <t>BASE_MODUL</t>
  </si>
  <si>
    <t>BASE_ASESMEN</t>
  </si>
  <si>
    <t>BASE_P5 PPRA</t>
  </si>
  <si>
    <t>KOMPONEN*</t>
  </si>
  <si>
    <t>PUSDIKLAT TENAGA TEKNIS PENDIDIKAN DAN KEAGAMAAN</t>
  </si>
  <si>
    <t>TAHUN 2023</t>
  </si>
  <si>
    <t>Lanjut &gt;&gt;</t>
  </si>
  <si>
    <t>Terima kasih atas partisipasi anda</t>
  </si>
  <si>
    <r>
      <rPr>
        <b/>
        <sz val="12"/>
        <color theme="1"/>
        <rFont val="Calibri"/>
        <family val="2"/>
        <scheme val="minor"/>
      </rPr>
      <t>Simpanlah</t>
    </r>
    <r>
      <rPr>
        <sz val="12"/>
        <color theme="1"/>
        <rFont val="Calibri"/>
        <family val="2"/>
        <charset val="1"/>
        <scheme val="minor"/>
      </rPr>
      <t xml:space="preserve"> dahulu file ini </t>
    </r>
    <r>
      <rPr>
        <sz val="10"/>
        <color theme="1"/>
        <rFont val="Calibri"/>
        <family val="2"/>
        <scheme val="minor"/>
      </rPr>
      <t>(ctr + s)</t>
    </r>
    <r>
      <rPr>
        <sz val="12"/>
        <color theme="1"/>
        <rFont val="Calibri"/>
        <family val="2"/>
        <charset val="1"/>
        <scheme val="minor"/>
      </rPr>
      <t xml:space="preserve"> kemudian uploadkan file ini pada link dibawah ini :</t>
    </r>
  </si>
  <si>
    <t>NIP / NIK</t>
  </si>
  <si>
    <r>
      <t xml:space="preserve">10. Bila ada </t>
    </r>
    <r>
      <rPr>
        <b/>
        <sz val="11"/>
        <color indexed="8"/>
        <rFont val="Calibri"/>
        <family val="2"/>
      </rPr>
      <t>bentuk lain</t>
    </r>
    <r>
      <rPr>
        <sz val="11"/>
        <color indexed="8"/>
        <rFont val="Calibri"/>
        <family val="2"/>
      </rPr>
      <t>, sebutkan :</t>
    </r>
  </si>
  <si>
    <t>8. Apakah guru madrasah menyusun perencanaan asesmen awal</t>
  </si>
  <si>
    <t>C. Asesmen awal</t>
  </si>
  <si>
    <t xml:space="preserve">9. Apakah guru madrasah melaksanakan asesmen awal </t>
  </si>
  <si>
    <t>10. Apakah guru madrasah menganalisis asesmen awal</t>
  </si>
  <si>
    <t>11. Apakah guru madrasah  melakukan refleksi dan rekomendasi hasil asesmen awal?</t>
  </si>
  <si>
    <t>12. Apakah guru madrasah menyusun kegiatan pembelajaran sesuai asesmen awal?</t>
  </si>
  <si>
    <t>13. Apakah kegiatan pembelajaran merujuk pada tujuan pembelajaran?</t>
  </si>
  <si>
    <t>14. Apakah penilaian formatif dijadikan sebagai refleksi untuk proses pembelajaran selanjutnya?</t>
  </si>
  <si>
    <t>15. Apakah kegiatan yang disajikan telah mengakomodir diferensiasi?</t>
  </si>
  <si>
    <t>16. Apakah madrasah memiliki format modul standar dan guru menyusun modul sesuai dengan format tersebut ?</t>
  </si>
  <si>
    <r>
      <t xml:space="preserve">8. Guru 3* </t>
    </r>
    <r>
      <rPr>
        <sz val="9"/>
        <color theme="1"/>
        <rFont val="Calibri"/>
        <family val="2"/>
        <scheme val="minor"/>
      </rPr>
      <t>optional / bila ada</t>
    </r>
  </si>
  <si>
    <t>Mohon mengisikan jawaban dari pertanyaan berikut ini untuk kondisi setelah pelaksanaan Implementasi Kurikulum Berbasis Komunitas, isikan sesuai kondisi yang ada.</t>
  </si>
  <si>
    <t>Apakah madrasah sudah / sedang merancang atau menyusun KOM</t>
  </si>
  <si>
    <t>1. Penyusunan Kurikulum Operasional Madrasah (KOM), kondisi saat mengisi instrumen ini</t>
  </si>
  <si>
    <r>
      <t xml:space="preserve">2. Rumusan karakteristik </t>
    </r>
    <r>
      <rPr>
        <b/>
        <sz val="11"/>
        <color indexed="8"/>
        <rFont val="Calibri"/>
        <family val="2"/>
      </rPr>
      <t>ini</t>
    </r>
    <r>
      <rPr>
        <sz val="11"/>
        <color theme="1"/>
        <rFont val="Calibri"/>
        <family val="2"/>
        <charset val="1"/>
        <scheme val="minor"/>
      </rPr>
      <t xml:space="preserve"> berdasarkan aspek :  (bisa lebih dari satu)</t>
    </r>
  </si>
  <si>
    <r>
      <t>3. Proses perumusan karakteristik i</t>
    </r>
    <r>
      <rPr>
        <b/>
        <sz val="11"/>
        <color indexed="8"/>
        <rFont val="Calibri"/>
        <family val="2"/>
      </rPr>
      <t>ni</t>
    </r>
    <r>
      <rPr>
        <sz val="11"/>
        <color theme="1"/>
        <rFont val="Calibri"/>
        <family val="2"/>
        <charset val="1"/>
        <scheme val="minor"/>
      </rPr>
      <t xml:space="preserve"> dilakukan dengan menggunakan metode :  (bisa lebih dari satu)</t>
    </r>
  </si>
  <si>
    <r>
      <t xml:space="preserve">4. Proses perumusan karakteristik </t>
    </r>
    <r>
      <rPr>
        <b/>
        <sz val="11"/>
        <color indexed="8"/>
        <rFont val="Calibri"/>
        <family val="2"/>
      </rPr>
      <t>ini</t>
    </r>
    <r>
      <rPr>
        <sz val="11"/>
        <color theme="1"/>
        <rFont val="Calibri"/>
        <family val="2"/>
        <charset val="1"/>
        <scheme val="minor"/>
      </rPr>
      <t xml:space="preserve"> dilakukan oleh :  (bisa lebih dari satu)</t>
    </r>
  </si>
  <si>
    <r>
      <t xml:space="preserve">5. Apakah hasil rumusan karakteristik </t>
    </r>
    <r>
      <rPr>
        <b/>
        <sz val="11"/>
        <color indexed="8"/>
        <rFont val="Calibri"/>
        <family val="2"/>
      </rPr>
      <t>ini</t>
    </r>
    <r>
      <rPr>
        <sz val="11"/>
        <color theme="1"/>
        <rFont val="Calibri"/>
        <family val="2"/>
        <charset val="1"/>
        <scheme val="minor"/>
      </rPr>
      <t xml:space="preserve"> sudah terdokumentasikan di madrasah ?</t>
    </r>
  </si>
  <si>
    <r>
      <t xml:space="preserve">7. Proses perumusan Visi Misi dan Tujuan </t>
    </r>
    <r>
      <rPr>
        <b/>
        <sz val="11"/>
        <color indexed="8"/>
        <rFont val="Calibri"/>
        <family val="2"/>
      </rPr>
      <t>ini</t>
    </r>
    <r>
      <rPr>
        <sz val="11"/>
        <color theme="1"/>
        <rFont val="Calibri"/>
        <family val="2"/>
        <charset val="1"/>
        <scheme val="minor"/>
      </rPr>
      <t xml:space="preserve"> dilakukan dengan menggunakan metode  : (bisa lebih dari satu)</t>
    </r>
  </si>
  <si>
    <r>
      <t xml:space="preserve">9. Proses perumusan Visi Misi dan Tujuan </t>
    </r>
    <r>
      <rPr>
        <b/>
        <sz val="11"/>
        <color indexed="8"/>
        <rFont val="Calibri"/>
        <family val="2"/>
      </rPr>
      <t>ini</t>
    </r>
    <r>
      <rPr>
        <sz val="11"/>
        <color theme="1"/>
        <rFont val="Calibri"/>
        <family val="2"/>
        <charset val="1"/>
        <scheme val="minor"/>
      </rPr>
      <t xml:space="preserve"> melibatkan  : (bisa lebih dari satu)</t>
    </r>
  </si>
  <si>
    <r>
      <t xml:space="preserve">11. Proses perumusan visi, misi dan tujuan </t>
    </r>
    <r>
      <rPr>
        <b/>
        <sz val="11"/>
        <color indexed="8"/>
        <rFont val="Calibri"/>
        <family val="2"/>
      </rPr>
      <t>ini</t>
    </r>
    <r>
      <rPr>
        <sz val="11"/>
        <color theme="1"/>
        <rFont val="Calibri"/>
        <family val="2"/>
        <charset val="1"/>
        <scheme val="minor"/>
      </rPr>
      <t xml:space="preserve"> dilakukan oleh :  (bisa lebih dari satu)</t>
    </r>
  </si>
  <si>
    <r>
      <t xml:space="preserve">12. Rumusan visi, misi dan tujuan  </t>
    </r>
    <r>
      <rPr>
        <b/>
        <sz val="11"/>
        <color indexed="8"/>
        <rFont val="Calibri"/>
        <family val="2"/>
      </rPr>
      <t>ini</t>
    </r>
    <r>
      <rPr>
        <sz val="11"/>
        <color theme="1"/>
        <rFont val="Calibri"/>
        <family val="2"/>
        <charset val="1"/>
        <scheme val="minor"/>
      </rPr>
      <t xml:space="preserve"> sudah : (bisa lebih dari satu)</t>
    </r>
  </si>
  <si>
    <r>
      <t xml:space="preserve">13. Sosialisasi visi, misi dan tujuan </t>
    </r>
    <r>
      <rPr>
        <b/>
        <sz val="11"/>
        <color indexed="8"/>
        <rFont val="Calibri"/>
        <family val="2"/>
      </rPr>
      <t>ini</t>
    </r>
    <r>
      <rPr>
        <sz val="11"/>
        <color theme="1"/>
        <rFont val="Calibri"/>
        <family val="2"/>
        <charset val="1"/>
        <scheme val="minor"/>
      </rPr>
      <t xml:space="preserve"> dalam bentuk : (bisa lebih dari satu)</t>
    </r>
  </si>
  <si>
    <t>2. Tujuan Pembelajaran (TP). [kondisi saat mengisi instrumen ini]</t>
  </si>
  <si>
    <t>3. Alur Tujuan Pembelajaran (ATP). [kondisi saat mengisi instrumen ini]</t>
  </si>
  <si>
    <t>4. Modul Ajar / RPP. [kondisi saat mengisi instrumen ini]</t>
  </si>
  <si>
    <t>5. Asesmen Pembelajaran. [kondisi saat mengisi instrumen ini]</t>
  </si>
  <si>
    <t>6. P5 PPRA. [kondisi saat mengisi instrumen ini]</t>
  </si>
  <si>
    <t>7. Peran Komunitas. [kondisi saat mengisi instrumen ini]</t>
  </si>
  <si>
    <t>3. Apakah ada bantuan atau CSR dari mitra atau DUDI dalam 3 tahun terakhir di Madrasah khsususnya dalam berperan dalam membantu pengembangan proses pembelajaran sisiwa ? (bila ada)</t>
  </si>
  <si>
    <t>1. Data Madrasah. [kondisi saat mengisi instrumen ini]</t>
  </si>
  <si>
    <r>
      <t xml:space="preserve">INSTRUMEN </t>
    </r>
    <r>
      <rPr>
        <b/>
        <sz val="12"/>
        <color theme="1"/>
        <rFont val="Calibri"/>
        <family val="2"/>
        <scheme val="minor"/>
      </rPr>
      <t>ENDLINE</t>
    </r>
    <r>
      <rPr>
        <sz val="12"/>
        <color theme="1"/>
        <rFont val="Calibri"/>
        <family val="2"/>
        <scheme val="minor"/>
      </rPr>
      <t xml:space="preserve"> MADRASAH SASARAN</t>
    </r>
  </si>
  <si>
    <t>IKMBK_ENDLINE</t>
  </si>
  <si>
    <t>VER231201</t>
  </si>
  <si>
    <t>MIS Al Islam Grobagan Kota Surakarta</t>
  </si>
  <si>
    <t>Jawa Tengah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</si>
</sst>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"/>
  </numFmts>
  <fonts count="45" x14ac:knownFonts="1">
    <font>
      <sz val="11"/>
      <color theme="1"/>
      <name val="Calibri"/>
      <family val="2"/>
      <charset val="1"/>
      <scheme val="minor"/>
    </font>
    <font>
      <b/>
      <sz val="11"/>
      <color indexed="8"/>
      <name val="Calibri"/>
      <family val="2"/>
    </font>
    <font>
      <sz val="11"/>
      <color indexed="8"/>
      <name val="Calibri"/>
      <family val="2"/>
    </font>
    <font>
      <sz val="6"/>
      <color indexed="8"/>
      <name val="Calibri"/>
      <family val="2"/>
    </font>
    <font>
      <sz val="11"/>
      <color theme="0"/>
      <name val="Calibri"/>
      <family val="2"/>
      <charset val="1"/>
      <scheme val="minor"/>
    </font>
    <font>
      <u/>
      <sz val="11"/>
      <color theme="10"/>
      <name val="Calibri"/>
      <family val="2"/>
      <charset val="1"/>
      <scheme val="minor"/>
    </font>
    <font>
      <sz val="10"/>
      <color rgb="FF000000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8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u/>
      <sz val="12"/>
      <color theme="1"/>
      <name val="Calibri"/>
      <family val="2"/>
      <scheme val="minor"/>
    </font>
    <font>
      <sz val="10"/>
      <color rgb="FF000000"/>
      <name val="Arial"/>
      <family val="2"/>
    </font>
    <font>
      <u/>
      <sz val="12"/>
      <color theme="1"/>
      <name val="Calibri"/>
      <family val="2"/>
      <scheme val="minor"/>
    </font>
    <font>
      <b/>
      <i/>
      <sz val="12"/>
      <color theme="1"/>
      <name val="Calibri"/>
      <family val="2"/>
      <scheme val="minor"/>
    </font>
    <font>
      <sz val="9"/>
      <color theme="1"/>
      <name val="Calibri"/>
      <family val="2"/>
      <charset val="1"/>
      <scheme val="minor"/>
    </font>
    <font>
      <sz val="8"/>
      <color theme="1"/>
      <name val="Calibri"/>
      <family val="2"/>
      <charset val="1"/>
      <scheme val="minor"/>
    </font>
    <font>
      <i/>
      <u/>
      <sz val="12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6"/>
      <color theme="1"/>
      <name val="Calibri"/>
      <family val="2"/>
      <charset val="1"/>
      <scheme val="minor"/>
    </font>
    <font>
      <b/>
      <i/>
      <u/>
      <sz val="12"/>
      <color theme="1"/>
      <name val="Calibri"/>
      <family val="2"/>
      <scheme val="minor"/>
    </font>
    <font>
      <i/>
      <sz val="10"/>
      <color theme="1"/>
      <name val="Calibri"/>
      <family val="2"/>
      <scheme val="minor"/>
    </font>
    <font>
      <sz val="10"/>
      <color theme="1"/>
      <name val="Calibri"/>
      <family val="2"/>
      <charset val="1"/>
      <scheme val="minor"/>
    </font>
    <font>
      <sz val="10"/>
      <color theme="0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b/>
      <sz val="26"/>
      <name val="Calibri"/>
      <family val="2"/>
      <scheme val="minor"/>
    </font>
    <font>
      <b/>
      <sz val="12"/>
      <color rgb="FFFFFF00"/>
      <name val="Calibri"/>
      <family val="2"/>
      <scheme val="minor"/>
    </font>
    <font>
      <sz val="12"/>
      <color theme="1"/>
      <name val="Calibri"/>
      <family val="2"/>
      <scheme val="minor"/>
    </font>
    <font>
      <sz val="10"/>
      <color theme="1"/>
      <name val="Arial"/>
      <family val="2"/>
    </font>
    <font>
      <b/>
      <sz val="16"/>
      <color theme="1"/>
      <name val="Calibri"/>
      <family val="2"/>
      <scheme val="minor"/>
    </font>
    <font>
      <b/>
      <u/>
      <sz val="16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sz val="8"/>
      <color rgb="FF000000"/>
      <name val="Segoe UI"/>
      <family val="2"/>
    </font>
    <font>
      <sz val="8"/>
      <color rgb="FFC00000"/>
      <name val="Calibri"/>
      <family val="2"/>
      <charset val="1"/>
      <scheme val="minor"/>
    </font>
    <font>
      <b/>
      <sz val="11"/>
      <color rgb="FFC00000"/>
      <name val="Calibri"/>
      <family val="2"/>
      <scheme val="minor"/>
    </font>
    <font>
      <b/>
      <sz val="12"/>
      <color rgb="FFC00000"/>
      <name val="Calibri"/>
      <family val="2"/>
      <scheme val="minor"/>
    </font>
    <font>
      <b/>
      <sz val="14"/>
      <color rgb="FFC00000"/>
      <name val="Calibri"/>
      <family val="2"/>
      <scheme val="minor"/>
    </font>
    <font>
      <i/>
      <sz val="11"/>
      <color theme="1"/>
      <name val="Calibri"/>
      <family val="2"/>
      <scheme val="minor"/>
    </font>
    <font>
      <sz val="12"/>
      <color theme="1"/>
      <name val="Calibri"/>
      <family val="2"/>
      <charset val="1"/>
      <scheme val="minor"/>
    </font>
    <font>
      <sz val="9"/>
      <color theme="1"/>
      <name val="Calibri"/>
      <family val="2"/>
      <scheme val="minor"/>
    </font>
    <font>
      <b/>
      <sz val="14"/>
      <color rgb="FFFF0000"/>
      <name val="Calibri"/>
      <family val="2"/>
      <scheme val="minor"/>
    </font>
    <font>
      <b/>
      <sz val="12"/>
      <color rgb="FFFF0000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4"/>
      </patternFill>
    </fill>
    <fill>
      <patternFill patternType="solid">
        <fgColor theme="8" tint="0.79998168889431442"/>
        <bgColor indexed="64"/>
      </patternFill>
    </fill>
    <fill>
      <patternFill patternType="solid">
        <fgColor rgb="FFFFFDDD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7" tint="0.39997558519241921"/>
        <bgColor indexed="64"/>
      </patternFill>
    </fill>
  </fills>
  <borders count="45">
    <border>
      <left/>
      <right/>
      <top/>
      <bottom/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/>
      <bottom/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/>
      <diagonal/>
    </border>
    <border>
      <left style="hair">
        <color indexed="64"/>
      </left>
      <right/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4">
    <xf numFmtId="0" fontId="0" fillId="0" borderId="0"/>
    <xf numFmtId="0" fontId="4" fillId="2" borderId="0" applyNumberFormat="0" applyBorder="0" applyAlignment="0" applyProtection="0"/>
    <xf numFmtId="0" fontId="5" fillId="0" borderId="0" applyNumberFormat="0" applyFill="0" applyBorder="0" applyAlignment="0" applyProtection="0"/>
    <xf numFmtId="0" fontId="6" fillId="0" borderId="0"/>
  </cellStyleXfs>
  <cellXfs count="181">
    <xf numFmtId="0" fontId="0" fillId="0" borderId="0" xfId="0"/>
    <xf numFmtId="0" fontId="7" fillId="0" borderId="0" xfId="0" applyFont="1"/>
    <xf numFmtId="0" fontId="8" fillId="0" borderId="0" xfId="0" applyFont="1"/>
    <xf numFmtId="0" fontId="9" fillId="3" borderId="1" xfId="0" applyFont="1" applyFill="1" applyBorder="1" applyAlignment="1">
      <alignment horizontal="right" vertical="center"/>
    </xf>
    <xf numFmtId="0" fontId="10" fillId="0" borderId="0" xfId="0" applyFont="1"/>
    <xf numFmtId="0" fontId="11" fillId="0" borderId="0" xfId="0" applyFont="1"/>
    <xf numFmtId="0" fontId="0" fillId="0" borderId="0" xfId="0" applyAlignment="1">
      <alignment vertical="top"/>
    </xf>
    <xf numFmtId="0" fontId="0" fillId="0" borderId="2" xfId="0" applyBorder="1" applyAlignment="1">
      <alignment vertical="top"/>
    </xf>
    <xf numFmtId="0" fontId="0" fillId="0" borderId="0" xfId="0" applyAlignment="1">
      <alignment horizontal="left" vertical="top"/>
    </xf>
    <xf numFmtId="0" fontId="0" fillId="0" borderId="0" xfId="0" applyAlignment="1">
      <alignment horizontal="right" vertical="top"/>
    </xf>
    <xf numFmtId="0" fontId="0" fillId="0" borderId="3" xfId="0" applyBorder="1" applyAlignment="1" applyProtection="1">
      <alignment horizontal="center" vertical="center"/>
      <protection hidden="1"/>
    </xf>
    <xf numFmtId="0" fontId="12" fillId="0" borderId="3" xfId="0" applyFont="1" applyBorder="1" applyAlignment="1" applyProtection="1">
      <alignment horizontal="center" vertical="center"/>
      <protection locked="0"/>
    </xf>
    <xf numFmtId="0" fontId="0" fillId="0" borderId="0" xfId="0" applyAlignment="1">
      <alignment vertical="center"/>
    </xf>
    <xf numFmtId="0" fontId="0" fillId="3" borderId="1" xfId="0" applyFill="1" applyBorder="1" applyAlignment="1">
      <alignment vertical="center"/>
    </xf>
    <xf numFmtId="0" fontId="10" fillId="3" borderId="1" xfId="0" applyFont="1" applyFill="1" applyBorder="1" applyAlignment="1">
      <alignment vertical="center"/>
    </xf>
    <xf numFmtId="0" fontId="11" fillId="3" borderId="1" xfId="0" applyFont="1" applyFill="1" applyBorder="1" applyAlignment="1">
      <alignment vertical="center"/>
    </xf>
    <xf numFmtId="0" fontId="0" fillId="0" borderId="3" xfId="0" applyBorder="1" applyAlignment="1">
      <alignment horizontal="center" vertical="center"/>
    </xf>
    <xf numFmtId="0" fontId="12" fillId="0" borderId="0" xfId="3" applyFont="1"/>
    <xf numFmtId="0" fontId="6" fillId="0" borderId="0" xfId="3"/>
    <xf numFmtId="20" fontId="13" fillId="0" borderId="0" xfId="0" applyNumberFormat="1" applyFont="1"/>
    <xf numFmtId="0" fontId="14" fillId="0" borderId="0" xfId="0" applyFont="1"/>
    <xf numFmtId="0" fontId="14" fillId="0" borderId="0" xfId="0" applyFont="1" applyAlignment="1">
      <alignment horizontal="left" vertical="top" wrapText="1"/>
    </xf>
    <xf numFmtId="0" fontId="15" fillId="0" borderId="0" xfId="0" applyFont="1"/>
    <xf numFmtId="0" fontId="16" fillId="3" borderId="1" xfId="0" applyFont="1" applyFill="1" applyBorder="1" applyAlignment="1">
      <alignment vertical="center"/>
    </xf>
    <xf numFmtId="0" fontId="0" fillId="0" borderId="0" xfId="0" applyAlignment="1">
      <alignment horizontal="center" vertical="center"/>
    </xf>
    <xf numFmtId="0" fontId="0" fillId="0" borderId="0" xfId="0" quotePrefix="1" applyAlignment="1">
      <alignment horizontal="center" vertical="center"/>
    </xf>
    <xf numFmtId="0" fontId="0" fillId="0" borderId="3" xfId="0" applyBorder="1" applyAlignment="1" applyProtection="1">
      <alignment horizontal="center" vertical="center"/>
      <protection locked="0"/>
    </xf>
    <xf numFmtId="0" fontId="17" fillId="0" borderId="4" xfId="0" applyFont="1" applyBorder="1" applyAlignment="1">
      <alignment vertical="top"/>
    </xf>
    <xf numFmtId="0" fontId="18" fillId="0" borderId="0" xfId="0" applyFont="1"/>
    <xf numFmtId="0" fontId="18" fillId="0" borderId="0" xfId="0" applyFont="1" applyAlignment="1">
      <alignment vertical="center"/>
    </xf>
    <xf numFmtId="0" fontId="18" fillId="4" borderId="3" xfId="0" applyFont="1" applyFill="1" applyBorder="1" applyProtection="1">
      <protection locked="0"/>
    </xf>
    <xf numFmtId="0" fontId="18" fillId="4" borderId="3" xfId="0" applyFont="1" applyFill="1" applyBorder="1" applyAlignment="1" applyProtection="1">
      <alignment horizontal="center" vertical="center"/>
      <protection locked="0"/>
    </xf>
    <xf numFmtId="0" fontId="19" fillId="0" borderId="0" xfId="0" applyFont="1"/>
    <xf numFmtId="0" fontId="20" fillId="0" borderId="0" xfId="0" applyFont="1"/>
    <xf numFmtId="0" fontId="20" fillId="0" borderId="0" xfId="0" applyFont="1" applyAlignment="1">
      <alignment horizontal="left" vertical="top"/>
    </xf>
    <xf numFmtId="0" fontId="17" fillId="0" borderId="0" xfId="0" applyFont="1" applyAlignment="1">
      <alignment vertical="top"/>
    </xf>
    <xf numFmtId="0" fontId="4" fillId="2" borderId="5" xfId="1" applyBorder="1" applyAlignment="1">
      <alignment horizontal="center" vertical="center"/>
    </xf>
    <xf numFmtId="0" fontId="4" fillId="2" borderId="3" xfId="1" applyBorder="1" applyAlignment="1">
      <alignment horizontal="center" vertical="center"/>
    </xf>
    <xf numFmtId="0" fontId="11" fillId="0" borderId="3" xfId="0" applyFont="1" applyBorder="1" applyAlignment="1">
      <alignment horizontal="center" vertical="center"/>
    </xf>
    <xf numFmtId="0" fontId="0" fillId="0" borderId="3" xfId="0" applyBorder="1" applyAlignment="1" applyProtection="1">
      <alignment horizontal="center" vertical="top"/>
      <protection locked="0"/>
    </xf>
    <xf numFmtId="0" fontId="21" fillId="0" borderId="0" xfId="0" applyFont="1" applyAlignment="1">
      <alignment vertical="top"/>
    </xf>
    <xf numFmtId="0" fontId="21" fillId="0" borderId="0" xfId="0" applyFont="1"/>
    <xf numFmtId="0" fontId="0" fillId="0" borderId="0" xfId="0" applyAlignment="1">
      <alignment horizontal="left" vertical="top" wrapText="1"/>
    </xf>
    <xf numFmtId="0" fontId="22" fillId="0" borderId="0" xfId="0" applyFont="1"/>
    <xf numFmtId="0" fontId="23" fillId="0" borderId="0" xfId="0" applyFont="1"/>
    <xf numFmtId="0" fontId="0" fillId="3" borderId="1" xfId="0" applyFill="1" applyBorder="1"/>
    <xf numFmtId="0" fontId="10" fillId="3" borderId="1" xfId="0" applyFont="1" applyFill="1" applyBorder="1"/>
    <xf numFmtId="0" fontId="11" fillId="3" borderId="1" xfId="0" applyFont="1" applyFill="1" applyBorder="1"/>
    <xf numFmtId="0" fontId="20" fillId="0" borderId="0" xfId="0" applyFont="1" applyAlignment="1">
      <alignment horizontal="left" vertical="top" indent="1"/>
    </xf>
    <xf numFmtId="0" fontId="24" fillId="0" borderId="0" xfId="0" applyFont="1" applyAlignment="1">
      <alignment horizontal="left"/>
    </xf>
    <xf numFmtId="0" fontId="12" fillId="0" borderId="6" xfId="0" applyFont="1" applyBorder="1" applyAlignment="1" applyProtection="1">
      <alignment horizontal="left" vertical="center"/>
      <protection locked="0"/>
    </xf>
    <xf numFmtId="0" fontId="0" fillId="0" borderId="4" xfId="0" applyBorder="1"/>
    <xf numFmtId="0" fontId="12" fillId="0" borderId="0" xfId="0" applyFont="1" applyAlignment="1" applyProtection="1">
      <alignment horizontal="left" vertical="top"/>
      <protection locked="0"/>
    </xf>
    <xf numFmtId="0" fontId="4" fillId="2" borderId="3" xfId="1" applyBorder="1" applyAlignment="1">
      <alignment horizontal="center"/>
    </xf>
    <xf numFmtId="0" fontId="12" fillId="0" borderId="3" xfId="0" applyFont="1" applyBorder="1" applyAlignment="1" applyProtection="1">
      <alignment horizontal="center"/>
      <protection locked="0"/>
    </xf>
    <xf numFmtId="0" fontId="25" fillId="2" borderId="3" xfId="1" applyFont="1" applyBorder="1" applyAlignment="1">
      <alignment horizontal="center"/>
    </xf>
    <xf numFmtId="0" fontId="0" fillId="0" borderId="5" xfId="0" applyBorder="1" applyAlignment="1">
      <alignment horizontal="center" vertical="center"/>
    </xf>
    <xf numFmtId="0" fontId="26" fillId="5" borderId="3" xfId="0" applyFont="1" applyFill="1" applyBorder="1" applyAlignment="1">
      <alignment horizontal="center" vertical="center"/>
    </xf>
    <xf numFmtId="0" fontId="12" fillId="0" borderId="3" xfId="0" applyFont="1" applyBorder="1" applyAlignment="1" applyProtection="1">
      <alignment horizontal="left" vertical="center"/>
      <protection locked="0"/>
    </xf>
    <xf numFmtId="0" fontId="12" fillId="0" borderId="7" xfId="0" applyFont="1" applyBorder="1" applyAlignment="1" applyProtection="1">
      <alignment horizontal="left" vertical="center"/>
      <protection locked="0"/>
    </xf>
    <xf numFmtId="0" fontId="12" fillId="0" borderId="0" xfId="0" applyFont="1" applyAlignment="1" applyProtection="1">
      <alignment horizontal="left" vertical="center"/>
      <protection locked="0"/>
    </xf>
    <xf numFmtId="0" fontId="12" fillId="0" borderId="0" xfId="0" applyFont="1" applyAlignment="1">
      <alignment horizontal="left" vertical="center"/>
    </xf>
    <xf numFmtId="0" fontId="11" fillId="0" borderId="0" xfId="0" applyFont="1" applyAlignment="1">
      <alignment horizontal="left" vertical="top" indent="1"/>
    </xf>
    <xf numFmtId="0" fontId="12" fillId="0" borderId="1" xfId="0" applyFont="1" applyBorder="1" applyAlignment="1">
      <alignment horizontal="left" vertical="top"/>
    </xf>
    <xf numFmtId="0" fontId="20" fillId="0" borderId="0" xfId="0" applyFont="1" applyAlignment="1">
      <alignment horizontal="left" indent="1"/>
    </xf>
    <xf numFmtId="0" fontId="27" fillId="0" borderId="0" xfId="0" applyFont="1"/>
    <xf numFmtId="49" fontId="0" fillId="0" borderId="0" xfId="0" applyNumberFormat="1"/>
    <xf numFmtId="0" fontId="28" fillId="0" borderId="0" xfId="0" applyFont="1" applyAlignment="1">
      <alignment horizontal="left" vertical="top"/>
    </xf>
    <xf numFmtId="0" fontId="8" fillId="0" borderId="0" xfId="0" applyFont="1" applyAlignment="1">
      <alignment horizontal="left" vertical="top"/>
    </xf>
    <xf numFmtId="0" fontId="29" fillId="0" borderId="0" xfId="0" applyFont="1"/>
    <xf numFmtId="164" fontId="0" fillId="0" borderId="8" xfId="0" applyNumberFormat="1" applyBorder="1" applyAlignment="1">
      <alignment horizontal="center" vertical="center"/>
    </xf>
    <xf numFmtId="164" fontId="0" fillId="0" borderId="9" xfId="0" applyNumberFormat="1" applyBorder="1" applyAlignment="1">
      <alignment horizontal="center" vertical="center"/>
    </xf>
    <xf numFmtId="164" fontId="0" fillId="0" borderId="10" xfId="0" applyNumberFormat="1" applyBorder="1" applyAlignment="1">
      <alignment horizontal="center" vertical="center"/>
    </xf>
    <xf numFmtId="164" fontId="0" fillId="0" borderId="11" xfId="0" applyNumberFormat="1" applyBorder="1" applyAlignment="1">
      <alignment horizontal="center" vertical="center"/>
    </xf>
    <xf numFmtId="0" fontId="11" fillId="0" borderId="12" xfId="0" applyFont="1" applyBorder="1" applyAlignment="1">
      <alignment horizontal="center" vertical="top"/>
    </xf>
    <xf numFmtId="0" fontId="0" fillId="0" borderId="13" xfId="0" applyBorder="1" applyAlignment="1" applyProtection="1">
      <alignment horizontal="center" vertical="top"/>
      <protection locked="0"/>
    </xf>
    <xf numFmtId="0" fontId="0" fillId="0" borderId="7" xfId="0" applyBorder="1" applyAlignment="1" applyProtection="1">
      <alignment horizontal="center" vertical="top"/>
      <protection locked="0"/>
    </xf>
    <xf numFmtId="0" fontId="0" fillId="0" borderId="14" xfId="0" applyBorder="1" applyAlignment="1" applyProtection="1">
      <alignment horizontal="center" vertical="top"/>
      <protection locked="0"/>
    </xf>
    <xf numFmtId="0" fontId="0" fillId="0" borderId="15" xfId="0" applyBorder="1" applyAlignment="1" applyProtection="1">
      <alignment horizontal="center" vertical="top"/>
      <protection locked="0"/>
    </xf>
    <xf numFmtId="0" fontId="11" fillId="0" borderId="16" xfId="0" applyFont="1" applyBorder="1" applyAlignment="1">
      <alignment horizontal="center" vertical="top"/>
    </xf>
    <xf numFmtId="0" fontId="0" fillId="0" borderId="17" xfId="0" applyBorder="1" applyAlignment="1" applyProtection="1">
      <alignment horizontal="center" vertical="top"/>
      <protection locked="0"/>
    </xf>
    <xf numFmtId="0" fontId="0" fillId="0" borderId="18" xfId="0" applyBorder="1" applyAlignment="1" applyProtection="1">
      <alignment horizontal="center" vertical="top"/>
      <protection locked="0"/>
    </xf>
    <xf numFmtId="0" fontId="0" fillId="0" borderId="19" xfId="0" applyBorder="1" applyAlignment="1" applyProtection="1">
      <alignment horizontal="center" vertical="top"/>
      <protection locked="0"/>
    </xf>
    <xf numFmtId="0" fontId="0" fillId="0" borderId="6" xfId="0" applyBorder="1" applyAlignment="1" applyProtection="1">
      <alignment horizontal="center" vertical="top"/>
      <protection locked="0"/>
    </xf>
    <xf numFmtId="0" fontId="0" fillId="0" borderId="20" xfId="0" applyBorder="1" applyAlignment="1" applyProtection="1">
      <alignment horizontal="center" vertical="top"/>
      <protection locked="0"/>
    </xf>
    <xf numFmtId="0" fontId="0" fillId="0" borderId="21" xfId="0" applyBorder="1" applyAlignment="1" applyProtection="1">
      <alignment horizontal="center" vertical="top"/>
      <protection locked="0"/>
    </xf>
    <xf numFmtId="0" fontId="0" fillId="0" borderId="22" xfId="0" applyBorder="1" applyAlignment="1" applyProtection="1">
      <alignment horizontal="center" vertical="top"/>
      <protection locked="0"/>
    </xf>
    <xf numFmtId="0" fontId="11" fillId="0" borderId="23" xfId="0" applyFont="1" applyBorder="1" applyAlignment="1">
      <alignment horizontal="center" vertical="top"/>
    </xf>
    <xf numFmtId="0" fontId="0" fillId="0" borderId="24" xfId="0" applyBorder="1" applyAlignment="1" applyProtection="1">
      <alignment horizontal="center" vertical="top"/>
      <protection locked="0"/>
    </xf>
    <xf numFmtId="0" fontId="0" fillId="0" borderId="25" xfId="0" applyBorder="1" applyAlignment="1" applyProtection="1">
      <alignment horizontal="center" vertical="top"/>
      <protection locked="0"/>
    </xf>
    <xf numFmtId="0" fontId="0" fillId="0" borderId="26" xfId="0" applyBorder="1" applyAlignment="1" applyProtection="1">
      <alignment horizontal="center" vertical="top"/>
      <protection locked="0"/>
    </xf>
    <xf numFmtId="0" fontId="0" fillId="0" borderId="27" xfId="0" applyBorder="1" applyAlignment="1" applyProtection="1">
      <alignment horizontal="center" vertical="top"/>
      <protection locked="0"/>
    </xf>
    <xf numFmtId="0" fontId="0" fillId="0" borderId="0" xfId="0" applyAlignment="1">
      <alignment horizontal="left"/>
    </xf>
    <xf numFmtId="0" fontId="11" fillId="0" borderId="12" xfId="0" applyFont="1" applyBorder="1" applyAlignment="1" applyProtection="1">
      <alignment horizontal="left" vertical="top"/>
      <protection locked="0"/>
    </xf>
    <xf numFmtId="0" fontId="30" fillId="0" borderId="28" xfId="3" applyFont="1" applyBorder="1" applyAlignment="1" applyProtection="1">
      <alignment vertical="top" wrapText="1"/>
      <protection locked="0"/>
    </xf>
    <xf numFmtId="0" fontId="30" fillId="0" borderId="29" xfId="3" applyFont="1" applyBorder="1" applyAlignment="1" applyProtection="1">
      <alignment vertical="top" wrapText="1"/>
      <protection locked="0"/>
    </xf>
    <xf numFmtId="0" fontId="30" fillId="0" borderId="30" xfId="3" applyFont="1" applyBorder="1" applyAlignment="1" applyProtection="1">
      <alignment vertical="top" wrapText="1"/>
      <protection locked="0"/>
    </xf>
    <xf numFmtId="0" fontId="0" fillId="0" borderId="31" xfId="0" applyBorder="1" applyAlignment="1" applyProtection="1">
      <alignment vertical="top"/>
      <protection locked="0"/>
    </xf>
    <xf numFmtId="0" fontId="11" fillId="0" borderId="12" xfId="0" applyFont="1" applyBorder="1" applyAlignment="1" applyProtection="1">
      <alignment horizontal="left" vertical="top" wrapText="1"/>
      <protection locked="0"/>
    </xf>
    <xf numFmtId="0" fontId="11" fillId="0" borderId="16" xfId="0" applyFont="1" applyBorder="1" applyAlignment="1" applyProtection="1">
      <alignment horizontal="left" vertical="top" wrapText="1"/>
      <protection locked="0"/>
    </xf>
    <xf numFmtId="0" fontId="11" fillId="0" borderId="32" xfId="0" applyFont="1" applyBorder="1" applyAlignment="1" applyProtection="1">
      <alignment horizontal="left" vertical="top" wrapText="1"/>
      <protection locked="0"/>
    </xf>
    <xf numFmtId="0" fontId="11" fillId="0" borderId="23" xfId="0" applyFont="1" applyBorder="1" applyAlignment="1" applyProtection="1">
      <alignment horizontal="left" vertical="top" wrapText="1"/>
      <protection locked="0"/>
    </xf>
    <xf numFmtId="0" fontId="11" fillId="0" borderId="0" xfId="0" applyFont="1" applyAlignment="1">
      <alignment horizontal="left"/>
    </xf>
    <xf numFmtId="0" fontId="18" fillId="0" borderId="0" xfId="0" applyFont="1" applyAlignment="1">
      <alignment horizontal="right" vertical="center"/>
    </xf>
    <xf numFmtId="0" fontId="39" fillId="6" borderId="41" xfId="2" applyFont="1" applyFill="1" applyBorder="1" applyAlignment="1">
      <alignment horizontal="center" vertical="center"/>
    </xf>
    <xf numFmtId="0" fontId="0" fillId="0" borderId="0" xfId="0" applyAlignment="1">
      <alignment horizontal="right" vertical="top" indent="1"/>
    </xf>
    <xf numFmtId="0" fontId="10" fillId="0" borderId="39" xfId="0" applyFont="1" applyBorder="1" applyAlignment="1">
      <alignment horizontal="center" vertical="center"/>
    </xf>
    <xf numFmtId="0" fontId="8" fillId="0" borderId="39" xfId="0" applyFont="1" applyBorder="1" applyAlignment="1">
      <alignment horizontal="center" vertical="center"/>
    </xf>
    <xf numFmtId="0" fontId="0" fillId="0" borderId="38" xfId="0" applyBorder="1"/>
    <xf numFmtId="0" fontId="0" fillId="0" borderId="38" xfId="0" applyBorder="1" applyAlignment="1">
      <alignment horizontal="left"/>
    </xf>
    <xf numFmtId="0" fontId="31" fillId="0" borderId="0" xfId="0" applyFont="1" applyAlignment="1">
      <alignment horizontal="left"/>
    </xf>
    <xf numFmtId="49" fontId="31" fillId="0" borderId="0" xfId="0" applyNumberFormat="1" applyFont="1" applyAlignment="1">
      <alignment horizontal="left"/>
    </xf>
    <xf numFmtId="0" fontId="31" fillId="0" borderId="0" xfId="0" applyFont="1" applyAlignment="1">
      <alignment horizontal="left" wrapText="1"/>
    </xf>
    <xf numFmtId="49" fontId="0" fillId="0" borderId="0" xfId="0" applyNumberFormat="1" applyAlignment="1">
      <alignment horizontal="left" vertical="top"/>
    </xf>
    <xf numFmtId="0" fontId="43" fillId="6" borderId="41" xfId="2" applyFont="1" applyFill="1" applyBorder="1" applyAlignment="1">
      <alignment horizontal="center" vertical="center"/>
    </xf>
    <xf numFmtId="0" fontId="44" fillId="6" borderId="41" xfId="2" applyFont="1" applyFill="1" applyBorder="1" applyAlignment="1">
      <alignment horizontal="center" vertical="center"/>
    </xf>
    <xf numFmtId="0" fontId="21" fillId="0" borderId="0" xfId="0" applyFont="1" applyAlignment="1">
      <alignment horizontal="left" vertical="top" wrapText="1"/>
    </xf>
    <xf numFmtId="0" fontId="30" fillId="0" borderId="0" xfId="0" applyFont="1" applyAlignment="1">
      <alignment horizontal="center" vertical="center" wrapText="1"/>
    </xf>
    <xf numFmtId="0" fontId="15" fillId="0" borderId="0" xfId="0" applyFont="1" applyAlignment="1">
      <alignment horizontal="center" vertical="center" wrapText="1"/>
    </xf>
    <xf numFmtId="0" fontId="0" fillId="0" borderId="0" xfId="0" applyAlignment="1">
      <alignment horizontal="left" vertical="top" wrapText="1"/>
    </xf>
    <xf numFmtId="0" fontId="44" fillId="6" borderId="42" xfId="2" applyFont="1" applyFill="1" applyBorder="1" applyAlignment="1">
      <alignment horizontal="center" vertical="center"/>
    </xf>
    <xf numFmtId="0" fontId="44" fillId="6" borderId="43" xfId="2" applyFont="1" applyFill="1" applyBorder="1" applyAlignment="1">
      <alignment horizontal="center" vertical="center"/>
    </xf>
    <xf numFmtId="0" fontId="44" fillId="6" borderId="44" xfId="2" applyFont="1" applyFill="1" applyBorder="1" applyAlignment="1">
      <alignment horizontal="center" vertical="center"/>
    </xf>
    <xf numFmtId="0" fontId="12" fillId="0" borderId="5" xfId="0" quotePrefix="1" applyFont="1" applyBorder="1" applyAlignment="1" applyProtection="1">
      <alignment horizontal="left" vertical="center"/>
      <protection locked="0"/>
    </xf>
    <xf numFmtId="0" fontId="12" fillId="0" borderId="1" xfId="0" applyFont="1" applyBorder="1" applyAlignment="1" applyProtection="1">
      <alignment horizontal="left" vertical="center"/>
      <protection locked="0"/>
    </xf>
    <xf numFmtId="0" fontId="12" fillId="0" borderId="19" xfId="0" applyFont="1" applyBorder="1" applyAlignment="1" applyProtection="1">
      <alignment horizontal="left" vertical="center"/>
      <protection locked="0"/>
    </xf>
    <xf numFmtId="0" fontId="12" fillId="0" borderId="5" xfId="0" applyFont="1" applyBorder="1" applyAlignment="1" applyProtection="1">
      <alignment horizontal="left" vertical="center"/>
      <protection locked="0"/>
    </xf>
    <xf numFmtId="0" fontId="12" fillId="0" borderId="5" xfId="0" applyFont="1" applyBorder="1" applyAlignment="1" applyProtection="1">
      <alignment horizontal="left" vertical="top"/>
      <protection locked="0"/>
    </xf>
    <xf numFmtId="0" fontId="12" fillId="0" borderId="1" xfId="0" applyFont="1" applyBorder="1" applyAlignment="1" applyProtection="1">
      <alignment horizontal="left" vertical="top"/>
      <protection locked="0"/>
    </xf>
    <xf numFmtId="0" fontId="12" fillId="0" borderId="19" xfId="0" applyFont="1" applyBorder="1" applyAlignment="1" applyProtection="1">
      <alignment horizontal="left" vertical="top"/>
      <protection locked="0"/>
    </xf>
    <xf numFmtId="0" fontId="25" fillId="2" borderId="5" xfId="1" applyFont="1" applyBorder="1" applyAlignment="1">
      <alignment horizontal="center"/>
    </xf>
    <xf numFmtId="0" fontId="25" fillId="2" borderId="19" xfId="1" applyFont="1" applyBorder="1" applyAlignment="1">
      <alignment horizontal="center"/>
    </xf>
    <xf numFmtId="0" fontId="36" fillId="0" borderId="5" xfId="0" applyFont="1" applyBorder="1" applyAlignment="1">
      <alignment horizontal="center" vertical="center"/>
    </xf>
    <xf numFmtId="0" fontId="36" fillId="0" borderId="1" xfId="0" applyFont="1" applyBorder="1" applyAlignment="1">
      <alignment horizontal="center" vertical="center"/>
    </xf>
    <xf numFmtId="0" fontId="36" fillId="0" borderId="19" xfId="0" applyFont="1" applyBorder="1" applyAlignment="1">
      <alignment horizontal="center" vertical="center"/>
    </xf>
    <xf numFmtId="0" fontId="32" fillId="0" borderId="0" xfId="0" applyFont="1" applyAlignment="1">
      <alignment horizontal="center" vertical="top" wrapText="1"/>
    </xf>
    <xf numFmtId="0" fontId="33" fillId="0" borderId="0" xfId="0" applyFont="1" applyAlignment="1">
      <alignment horizontal="center" vertical="top" wrapText="1"/>
    </xf>
    <xf numFmtId="0" fontId="12" fillId="0" borderId="5" xfId="0" applyFont="1" applyBorder="1" applyAlignment="1">
      <alignment horizontal="left" vertical="center"/>
    </xf>
    <xf numFmtId="0" fontId="12" fillId="0" borderId="1" xfId="0" applyFont="1" applyBorder="1" applyAlignment="1">
      <alignment horizontal="left" vertical="center"/>
    </xf>
    <xf numFmtId="0" fontId="12" fillId="0" borderId="19" xfId="0" applyFont="1" applyBorder="1" applyAlignment="1">
      <alignment horizontal="left" vertical="center"/>
    </xf>
    <xf numFmtId="0" fontId="12" fillId="0" borderId="33" xfId="0" applyFont="1" applyBorder="1" applyAlignment="1" applyProtection="1">
      <alignment horizontal="left" vertical="center"/>
      <protection locked="0"/>
    </xf>
    <xf numFmtId="0" fontId="12" fillId="0" borderId="15" xfId="0" applyFont="1" applyBorder="1" applyAlignment="1" applyProtection="1">
      <alignment horizontal="left" vertical="center"/>
      <protection locked="0"/>
    </xf>
    <xf numFmtId="0" fontId="12" fillId="0" borderId="4" xfId="0" applyFont="1" applyBorder="1" applyAlignment="1" applyProtection="1">
      <alignment horizontal="left" vertical="center"/>
      <protection locked="0"/>
    </xf>
    <xf numFmtId="0" fontId="12" fillId="0" borderId="2" xfId="0" applyFont="1" applyBorder="1" applyAlignment="1" applyProtection="1">
      <alignment horizontal="left" vertical="center"/>
      <protection locked="0"/>
    </xf>
    <xf numFmtId="0" fontId="4" fillId="2" borderId="5" xfId="1" applyBorder="1" applyAlignment="1">
      <alignment horizontal="center"/>
    </xf>
    <xf numFmtId="0" fontId="4" fillId="2" borderId="19" xfId="1" applyBorder="1" applyAlignment="1">
      <alignment horizontal="center"/>
    </xf>
    <xf numFmtId="0" fontId="26" fillId="0" borderId="5" xfId="0" applyFont="1" applyBorder="1" applyAlignment="1">
      <alignment horizontal="left" vertical="center" indent="1"/>
    </xf>
    <xf numFmtId="0" fontId="26" fillId="0" borderId="19" xfId="0" applyFont="1" applyBorder="1" applyAlignment="1">
      <alignment horizontal="left" vertical="center" indent="1"/>
    </xf>
    <xf numFmtId="0" fontId="4" fillId="2" borderId="6" xfId="1" applyBorder="1" applyAlignment="1">
      <alignment horizontal="center" vertical="center"/>
    </xf>
    <xf numFmtId="0" fontId="4" fillId="2" borderId="7" xfId="1" applyBorder="1" applyAlignment="1">
      <alignment horizontal="center" vertical="center"/>
    </xf>
    <xf numFmtId="0" fontId="4" fillId="2" borderId="33" xfId="1" applyBorder="1" applyAlignment="1">
      <alignment horizontal="center"/>
    </xf>
    <xf numFmtId="0" fontId="4" fillId="2" borderId="34" xfId="1" applyBorder="1" applyAlignment="1">
      <alignment horizontal="center"/>
    </xf>
    <xf numFmtId="0" fontId="38" fillId="6" borderId="42" xfId="2" applyFont="1" applyFill="1" applyBorder="1" applyAlignment="1">
      <alignment horizontal="center" vertical="center"/>
    </xf>
    <xf numFmtId="0" fontId="38" fillId="6" borderId="44" xfId="2" applyFont="1" applyFill="1" applyBorder="1" applyAlignment="1">
      <alignment horizontal="center" vertical="center"/>
    </xf>
    <xf numFmtId="0" fontId="10" fillId="3" borderId="1" xfId="0" applyFont="1" applyFill="1" applyBorder="1" applyAlignment="1">
      <alignment horizontal="left"/>
    </xf>
    <xf numFmtId="49" fontId="12" fillId="0" borderId="5" xfId="0" applyNumberFormat="1" applyFont="1" applyBorder="1" applyAlignment="1" applyProtection="1">
      <alignment horizontal="left" vertical="top"/>
      <protection locked="0"/>
    </xf>
    <xf numFmtId="49" fontId="12" fillId="0" borderId="1" xfId="0" applyNumberFormat="1" applyFont="1" applyBorder="1" applyAlignment="1" applyProtection="1">
      <alignment horizontal="left" vertical="top"/>
      <protection locked="0"/>
    </xf>
    <xf numFmtId="49" fontId="12" fillId="0" borderId="19" xfId="0" applyNumberFormat="1" applyFont="1" applyBorder="1" applyAlignment="1" applyProtection="1">
      <alignment horizontal="left" vertical="top"/>
      <protection locked="0"/>
    </xf>
    <xf numFmtId="0" fontId="11" fillId="0" borderId="0" xfId="0" applyFont="1" applyAlignment="1">
      <alignment horizontal="left" vertical="top" wrapText="1"/>
    </xf>
    <xf numFmtId="0" fontId="20" fillId="0" borderId="0" xfId="0" applyFont="1" applyAlignment="1">
      <alignment horizontal="left" vertical="top" wrapText="1"/>
    </xf>
    <xf numFmtId="0" fontId="20" fillId="0" borderId="2" xfId="0" applyFont="1" applyBorder="1" applyAlignment="1">
      <alignment horizontal="left" vertical="top" wrapText="1"/>
    </xf>
    <xf numFmtId="0" fontId="12" fillId="0" borderId="5" xfId="0" applyFont="1" applyBorder="1" applyAlignment="1" applyProtection="1">
      <alignment horizontal="left" vertical="top" wrapText="1"/>
      <protection locked="0"/>
    </xf>
    <xf numFmtId="0" fontId="12" fillId="0" borderId="1" xfId="0" applyFont="1" applyBorder="1" applyAlignment="1" applyProtection="1">
      <alignment horizontal="left" vertical="top" wrapText="1"/>
      <protection locked="0"/>
    </xf>
    <xf numFmtId="0" fontId="12" fillId="0" borderId="19" xfId="0" applyFont="1" applyBorder="1" applyAlignment="1" applyProtection="1">
      <alignment horizontal="left" vertical="top" wrapText="1"/>
      <protection locked="0"/>
    </xf>
    <xf numFmtId="0" fontId="37" fillId="6" borderId="42" xfId="2" applyFont="1" applyFill="1" applyBorder="1" applyAlignment="1">
      <alignment horizontal="center" vertical="center"/>
    </xf>
    <xf numFmtId="0" fontId="37" fillId="6" borderId="44" xfId="2" applyFont="1" applyFill="1" applyBorder="1" applyAlignment="1">
      <alignment horizontal="center" vertical="center"/>
    </xf>
    <xf numFmtId="0" fontId="0" fillId="0" borderId="5" xfId="0" applyBorder="1" applyAlignment="1" applyProtection="1">
      <alignment horizontal="left" vertical="top" wrapText="1"/>
      <protection locked="0"/>
    </xf>
    <xf numFmtId="0" fontId="0" fillId="0" borderId="1" xfId="0" applyBorder="1" applyAlignment="1" applyProtection="1">
      <alignment horizontal="left" vertical="top" wrapText="1"/>
      <protection locked="0"/>
    </xf>
    <xf numFmtId="0" fontId="0" fillId="0" borderId="19" xfId="0" applyBorder="1" applyAlignment="1" applyProtection="1">
      <alignment horizontal="left" vertical="top" wrapText="1"/>
      <protection locked="0"/>
    </xf>
    <xf numFmtId="0" fontId="11" fillId="0" borderId="3" xfId="0" applyFont="1" applyBorder="1" applyAlignment="1">
      <alignment horizontal="center" vertical="center"/>
    </xf>
    <xf numFmtId="0" fontId="39" fillId="6" borderId="42" xfId="2" applyFont="1" applyFill="1" applyBorder="1" applyAlignment="1">
      <alignment horizontal="center" vertical="center"/>
    </xf>
    <xf numFmtId="0" fontId="39" fillId="6" borderId="43" xfId="2" applyFont="1" applyFill="1" applyBorder="1" applyAlignment="1">
      <alignment horizontal="center" vertical="center"/>
    </xf>
    <xf numFmtId="0" fontId="39" fillId="6" borderId="44" xfId="2" applyFont="1" applyFill="1" applyBorder="1" applyAlignment="1">
      <alignment horizontal="center" vertical="center"/>
    </xf>
    <xf numFmtId="0" fontId="34" fillId="0" borderId="35" xfId="0" applyFont="1" applyBorder="1" applyAlignment="1">
      <alignment horizontal="center" vertical="center"/>
    </xf>
    <xf numFmtId="0" fontId="34" fillId="0" borderId="36" xfId="0" applyFont="1" applyBorder="1" applyAlignment="1">
      <alignment horizontal="center" vertical="center"/>
    </xf>
    <xf numFmtId="0" fontId="34" fillId="0" borderId="37" xfId="0" applyFont="1" applyBorder="1" applyAlignment="1">
      <alignment horizontal="center" vertical="center"/>
    </xf>
    <xf numFmtId="0" fontId="34" fillId="0" borderId="40" xfId="0" applyFont="1" applyBorder="1" applyAlignment="1">
      <alignment horizontal="center" vertical="center"/>
    </xf>
    <xf numFmtId="0" fontId="30" fillId="0" borderId="0" xfId="0" applyFont="1" applyAlignment="1">
      <alignment horizontal="left" vertical="top" wrapText="1"/>
    </xf>
    <xf numFmtId="0" fontId="41" fillId="0" borderId="0" xfId="0" applyFont="1" applyAlignment="1">
      <alignment horizontal="left" vertical="top" wrapText="1"/>
    </xf>
    <xf numFmtId="0" fontId="40" fillId="0" borderId="0" xfId="0" applyFont="1" applyAlignment="1">
      <alignment horizontal="center" vertical="top" wrapText="1"/>
    </xf>
    <xf numFmtId="0" fontId="11" fillId="0" borderId="0" xfId="0" applyFont="1" applyAlignment="1">
      <alignment horizontal="center" vertical="center"/>
    </xf>
  </cellXfs>
  <cellStyles count="4">
    <cellStyle name="Accent1" xfId="1" builtinId="29"/>
    <cellStyle name="Hyperlink" xfId="2" builtinId="8"/>
    <cellStyle name="Normal" xfId="0" builtinId="0"/>
    <cellStyle name="Normal 2" xfId="3" xr:uid="{00000000-0005-0000-0000-000003000000}"/>
  </cellStyles>
  <dxfs count="59">
    <dxf>
      <font>
        <color theme="0"/>
      </font>
      <fill>
        <patternFill>
          <bgColor theme="1"/>
        </patternFill>
      </fill>
    </dxf>
    <dxf>
      <fill>
        <patternFill>
          <bgColor rgb="FFFFFFCC"/>
        </patternFill>
      </fill>
    </dxf>
    <dxf>
      <fill>
        <patternFill>
          <bgColor rgb="FFFFEBEB"/>
        </patternFill>
      </fill>
    </dxf>
    <dxf>
      <fill>
        <patternFill>
          <bgColor rgb="FFFFFFD9"/>
        </patternFill>
      </fill>
    </dxf>
    <dxf>
      <fill>
        <patternFill>
          <bgColor rgb="FFFFFFCC"/>
        </patternFill>
      </fill>
    </dxf>
    <dxf>
      <fill>
        <patternFill>
          <bgColor rgb="FFFFFFCC"/>
        </patternFill>
      </fill>
      <border>
        <left style="hair">
          <color indexed="64"/>
        </left>
        <right style="hair">
          <color indexed="64"/>
        </right>
        <top style="hair">
          <color indexed="64"/>
        </top>
        <bottom style="hair">
          <color indexed="64"/>
        </bottom>
      </border>
    </dxf>
    <dxf>
      <fill>
        <patternFill patternType="lightUp"/>
      </fill>
    </dxf>
    <dxf>
      <fill>
        <patternFill patternType="lightUp"/>
      </fill>
    </dxf>
    <dxf>
      <fill>
        <patternFill patternType="lightUp"/>
      </fill>
    </dxf>
    <dxf>
      <fill>
        <patternFill>
          <bgColor rgb="FFFFFFCC"/>
        </patternFill>
      </fill>
      <border>
        <left style="hair">
          <color indexed="64"/>
        </left>
        <right style="hair">
          <color indexed="64"/>
        </right>
        <top style="hair">
          <color indexed="64"/>
        </top>
        <bottom style="hair">
          <color indexed="64"/>
        </bottom>
      </border>
    </dxf>
    <dxf>
      <fill>
        <patternFill patternType="lightUp"/>
      </fill>
    </dxf>
    <dxf>
      <fill>
        <patternFill patternType="lightUp"/>
      </fill>
    </dxf>
    <dxf>
      <fill>
        <patternFill patternType="lightUp"/>
      </fill>
    </dxf>
    <dxf>
      <fill>
        <patternFill patternType="lightUp"/>
      </fill>
    </dxf>
    <dxf>
      <fill>
        <patternFill patternType="lightUp"/>
      </fill>
    </dxf>
    <dxf>
      <fill>
        <patternFill patternType="lightUp"/>
      </fill>
    </dxf>
    <dxf>
      <fill>
        <patternFill patternType="lightUp"/>
      </fill>
    </dxf>
    <dxf>
      <fill>
        <patternFill patternType="lightUp"/>
      </fill>
    </dxf>
    <dxf>
      <fill>
        <patternFill patternType="lightUp"/>
      </fill>
    </dxf>
    <dxf>
      <fill>
        <patternFill patternType="lightUp"/>
      </fill>
    </dxf>
    <dxf>
      <fill>
        <patternFill patternType="lightUp"/>
      </fill>
    </dxf>
    <dxf>
      <fill>
        <patternFill patternType="lightUp"/>
      </fill>
    </dxf>
    <dxf>
      <fill>
        <patternFill patternType="lightUp"/>
      </fill>
    </dxf>
    <dxf>
      <fill>
        <patternFill patternType="lightUp"/>
      </fill>
    </dxf>
    <dxf>
      <fill>
        <patternFill patternType="lightUp"/>
      </fill>
    </dxf>
    <dxf>
      <fill>
        <patternFill>
          <bgColor rgb="FFFFFFCC"/>
        </patternFill>
      </fill>
      <border>
        <left style="hair">
          <color indexed="64"/>
        </left>
        <right style="hair">
          <color indexed="64"/>
        </right>
        <top style="hair">
          <color indexed="64"/>
        </top>
        <bottom style="hair">
          <color indexed="64"/>
        </bottom>
      </border>
    </dxf>
    <dxf>
      <fill>
        <patternFill>
          <bgColor rgb="FFFFFFCC"/>
        </patternFill>
      </fill>
      <border>
        <left style="hair">
          <color indexed="64"/>
        </left>
        <right style="hair">
          <color indexed="64"/>
        </right>
        <top style="hair">
          <color indexed="64"/>
        </top>
        <bottom style="hair">
          <color indexed="64"/>
        </bottom>
      </border>
    </dxf>
    <dxf>
      <fill>
        <patternFill patternType="lightUp"/>
      </fill>
    </dxf>
    <dxf>
      <fill>
        <patternFill patternType="lightUp"/>
      </fill>
    </dxf>
    <dxf>
      <fill>
        <patternFill patternType="lightUp"/>
      </fill>
    </dxf>
    <dxf>
      <fill>
        <patternFill patternType="lightUp"/>
      </fill>
    </dxf>
    <dxf>
      <fill>
        <patternFill patternType="lightUp"/>
      </fill>
    </dxf>
    <dxf>
      <fill>
        <patternFill patternType="lightUp"/>
      </fill>
    </dxf>
    <dxf>
      <fill>
        <patternFill patternType="lightUp"/>
      </fill>
    </dxf>
    <dxf>
      <fill>
        <patternFill>
          <bgColor rgb="FFFFFFCC"/>
        </patternFill>
      </fill>
      <border>
        <left style="hair">
          <color indexed="64"/>
        </left>
        <right style="hair">
          <color indexed="64"/>
        </right>
        <top style="hair">
          <color indexed="64"/>
        </top>
        <bottom style="hair">
          <color indexed="64"/>
        </bottom>
      </border>
    </dxf>
    <dxf>
      <fill>
        <patternFill>
          <bgColor rgb="FFFFFFCC"/>
        </patternFill>
      </fill>
      <border>
        <left style="hair">
          <color indexed="64"/>
        </left>
        <right style="hair">
          <color indexed="64"/>
        </right>
        <top style="hair">
          <color indexed="64"/>
        </top>
        <bottom style="hair">
          <color indexed="64"/>
        </bottom>
      </border>
    </dxf>
    <dxf>
      <fill>
        <patternFill>
          <bgColor rgb="FFFFFFCC"/>
        </patternFill>
      </fill>
      <border>
        <left style="hair">
          <color indexed="64"/>
        </left>
        <right style="hair">
          <color indexed="64"/>
        </right>
        <top style="hair">
          <color indexed="64"/>
        </top>
        <bottom style="hair">
          <color indexed="64"/>
        </bottom>
      </border>
    </dxf>
    <dxf>
      <fill>
        <patternFill>
          <bgColor rgb="FFFFFFCC"/>
        </patternFill>
      </fill>
      <border>
        <left style="hair">
          <color indexed="64"/>
        </left>
        <right style="hair">
          <color indexed="64"/>
        </right>
        <top style="hair">
          <color indexed="64"/>
        </top>
        <bottom style="hair">
          <color indexed="64"/>
        </bottom>
      </border>
    </dxf>
    <dxf>
      <fill>
        <patternFill>
          <bgColor rgb="FFFFFFCC"/>
        </patternFill>
      </fill>
      <border>
        <left style="hair">
          <color indexed="64"/>
        </left>
        <right style="hair">
          <color indexed="64"/>
        </right>
        <top style="hair">
          <color indexed="64"/>
        </top>
        <bottom style="hair">
          <color indexed="64"/>
        </bottom>
      </border>
    </dxf>
    <dxf>
      <fill>
        <patternFill>
          <bgColor rgb="FFFFFFCC"/>
        </patternFill>
      </fill>
      <border>
        <left style="hair">
          <color indexed="64"/>
        </left>
        <right style="hair">
          <color indexed="64"/>
        </right>
        <top style="hair">
          <color indexed="64"/>
        </top>
        <bottom style="hair">
          <color indexed="64"/>
        </bottom>
      </border>
    </dxf>
    <dxf>
      <fill>
        <patternFill>
          <bgColor rgb="FFFFFFCC"/>
        </patternFill>
      </fill>
      <border>
        <left style="hair">
          <color indexed="64"/>
        </left>
        <right style="hair">
          <color indexed="64"/>
        </right>
        <top style="hair">
          <color indexed="64"/>
        </top>
        <bottom style="hair">
          <color indexed="64"/>
        </bottom>
      </border>
    </dxf>
    <dxf>
      <fill>
        <patternFill>
          <bgColor rgb="FFFFFFCC"/>
        </patternFill>
      </fill>
      <border>
        <left style="hair">
          <color indexed="64"/>
        </left>
        <right style="hair">
          <color indexed="64"/>
        </right>
        <top style="hair">
          <color indexed="64"/>
        </top>
        <bottom style="hair">
          <color indexed="64"/>
        </bottom>
      </border>
    </dxf>
    <dxf>
      <fill>
        <patternFill>
          <bgColor rgb="FFFFFFCC"/>
        </patternFill>
      </fill>
      <border>
        <left style="hair">
          <color indexed="64"/>
        </left>
        <right style="hair">
          <color indexed="64"/>
        </right>
        <top style="hair">
          <color indexed="64"/>
        </top>
        <bottom style="hair">
          <color indexed="64"/>
        </bottom>
      </border>
    </dxf>
    <dxf>
      <fill>
        <patternFill>
          <bgColor rgb="FFFFFFCC"/>
        </patternFill>
      </fill>
      <border>
        <left style="hair">
          <color indexed="64"/>
        </left>
        <right style="hair">
          <color indexed="64"/>
        </right>
        <top style="hair">
          <color indexed="64"/>
        </top>
        <bottom style="hair">
          <color indexed="64"/>
        </bottom>
      </border>
    </dxf>
    <dxf>
      <fill>
        <patternFill patternType="lightDown">
          <bgColor indexed="65"/>
        </patternFill>
      </fill>
    </dxf>
    <dxf>
      <fill>
        <patternFill>
          <bgColor rgb="FFFFFFCC"/>
        </patternFill>
      </fill>
      <border>
        <left style="hair">
          <color indexed="64"/>
        </left>
        <right style="hair">
          <color indexed="64"/>
        </right>
        <top style="hair">
          <color indexed="64"/>
        </top>
        <bottom style="hair">
          <color indexed="64"/>
        </bottom>
      </border>
    </dxf>
    <dxf>
      <fill>
        <patternFill>
          <bgColor rgb="FFFFFFCC"/>
        </patternFill>
      </fill>
    </dxf>
    <dxf>
      <fill>
        <patternFill>
          <bgColor rgb="FFFFFFCC"/>
        </patternFill>
      </fill>
      <border>
        <left style="hair">
          <color indexed="64"/>
        </left>
        <right style="hair">
          <color indexed="64"/>
        </right>
        <top style="hair">
          <color indexed="64"/>
        </top>
        <bottom style="hair">
          <color indexed="64"/>
        </bottom>
      </border>
    </dxf>
    <dxf>
      <fill>
        <patternFill>
          <bgColor rgb="FFFFFFCC"/>
        </patternFill>
      </fill>
      <border>
        <left style="hair">
          <color indexed="64"/>
        </left>
        <right style="hair">
          <color indexed="64"/>
        </right>
        <top style="hair">
          <color indexed="64"/>
        </top>
        <bottom style="hair">
          <color indexed="64"/>
        </bottom>
      </border>
    </dxf>
    <dxf>
      <fill>
        <patternFill>
          <bgColor rgb="FFFFFFCC"/>
        </patternFill>
      </fill>
      <border>
        <left style="hair">
          <color indexed="64"/>
        </left>
        <right style="hair">
          <color indexed="64"/>
        </right>
        <top style="hair">
          <color indexed="64"/>
        </top>
        <bottom style="hair">
          <color indexed="64"/>
        </bottom>
      </border>
    </dxf>
    <dxf>
      <fill>
        <patternFill>
          <bgColor rgb="FFFFFFCC"/>
        </patternFill>
      </fill>
      <border>
        <left style="hair">
          <color indexed="64"/>
        </left>
        <right style="hair">
          <color indexed="64"/>
        </right>
        <top style="hair">
          <color indexed="64"/>
        </top>
        <bottom style="hair">
          <color indexed="64"/>
        </bottom>
      </border>
    </dxf>
    <dxf>
      <fill>
        <patternFill>
          <bgColor rgb="FFFFFFCC"/>
        </patternFill>
      </fill>
      <border>
        <left style="hair">
          <color indexed="64"/>
        </left>
        <right style="hair">
          <color indexed="64"/>
        </right>
        <top style="hair">
          <color indexed="64"/>
        </top>
        <bottom style="hair">
          <color indexed="64"/>
        </bottom>
      </border>
    </dxf>
    <dxf>
      <fill>
        <patternFill>
          <bgColor rgb="FFFFFFCC"/>
        </patternFill>
      </fill>
      <border>
        <left style="hair">
          <color indexed="64"/>
        </left>
        <right style="hair">
          <color indexed="64"/>
        </right>
        <top style="hair">
          <color indexed="64"/>
        </top>
        <bottom style="hair">
          <color indexed="64"/>
        </bottom>
      </border>
    </dxf>
    <dxf>
      <fill>
        <patternFill patternType="lightUp"/>
      </fill>
    </dxf>
    <dxf>
      <fill>
        <patternFill>
          <bgColor rgb="FFFFFFCC"/>
        </patternFill>
      </fill>
      <border>
        <left style="hair">
          <color indexed="64"/>
        </left>
        <right style="hair">
          <color indexed="64"/>
        </right>
        <top style="hair">
          <color indexed="64"/>
        </top>
        <bottom style="hair">
          <color indexed="64"/>
        </bottom>
      </border>
    </dxf>
    <dxf>
      <fill>
        <patternFill patternType="lightUp"/>
      </fill>
    </dxf>
    <dxf>
      <font>
        <color theme="2"/>
      </font>
      <fill>
        <patternFill patternType="lightUp"/>
      </fill>
    </dxf>
    <dxf>
      <fill>
        <patternFill patternType="lightUp"/>
      </fill>
    </dxf>
    <dxf>
      <fill>
        <patternFill patternType="lightUp"/>
      </fill>
    </dxf>
  </dxfs>
  <tableStyles count="0" defaultTableStyle="TableStyleMedium2" defaultPivotStyle="PivotStyleLight16"/>
  <colors>
    <mruColors>
      <color rgb="FFFFFFCC"/>
      <color rgb="FFFF8C71"/>
      <color rgb="FFFFFFD9"/>
      <color rgb="FFFFFFE7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theme" Target="theme/theme1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ctrlProps/ctrlProp1.xml><?xml version="1.0" encoding="utf-8"?>
<formControlPr xmlns="http://schemas.microsoft.com/office/spreadsheetml/2009/9/main" objectType="Radio" firstButton="1" fmlaLink="$Q$4" lockText="1" noThreeD="1"/>
</file>

<file path=xl/ctrlProps/ctrlProp10.xml><?xml version="1.0" encoding="utf-8"?>
<formControlPr xmlns="http://schemas.microsoft.com/office/spreadsheetml/2009/9/main" objectType="Radio" lockText="1" noThreeD="1"/>
</file>

<file path=xl/ctrlProps/ctrlProp100.xml><?xml version="1.0" encoding="utf-8"?>
<formControlPr xmlns="http://schemas.microsoft.com/office/spreadsheetml/2009/9/main" objectType="GBox" noThreeD="1"/>
</file>

<file path=xl/ctrlProps/ctrlProp101.xml><?xml version="1.0" encoding="utf-8"?>
<formControlPr xmlns="http://schemas.microsoft.com/office/spreadsheetml/2009/9/main" objectType="Radio" firstButton="1" fmlaLink="$Q$16" lockText="1" noThreeD="1"/>
</file>

<file path=xl/ctrlProps/ctrlProp102.xml><?xml version="1.0" encoding="utf-8"?>
<formControlPr xmlns="http://schemas.microsoft.com/office/spreadsheetml/2009/9/main" objectType="Radio" lockText="1" noThreeD="1"/>
</file>

<file path=xl/ctrlProps/ctrlProp103.xml><?xml version="1.0" encoding="utf-8"?>
<formControlPr xmlns="http://schemas.microsoft.com/office/spreadsheetml/2009/9/main" objectType="GBox" noThreeD="1"/>
</file>

<file path=xl/ctrlProps/ctrlProp104.xml><?xml version="1.0" encoding="utf-8"?>
<formControlPr xmlns="http://schemas.microsoft.com/office/spreadsheetml/2009/9/main" objectType="Radio" firstButton="1" fmlaLink="$Q$12" lockText="1" noThreeD="1"/>
</file>

<file path=xl/ctrlProps/ctrlProp105.xml><?xml version="1.0" encoding="utf-8"?>
<formControlPr xmlns="http://schemas.microsoft.com/office/spreadsheetml/2009/9/main" objectType="Radio" lockText="1" noThreeD="1"/>
</file>

<file path=xl/ctrlProps/ctrlProp106.xml><?xml version="1.0" encoding="utf-8"?>
<formControlPr xmlns="http://schemas.microsoft.com/office/spreadsheetml/2009/9/main" objectType="Radio" firstButton="1" fmlaLink="$Q$4" lockText="1" noThreeD="1"/>
</file>

<file path=xl/ctrlProps/ctrlProp107.xml><?xml version="1.0" encoding="utf-8"?>
<formControlPr xmlns="http://schemas.microsoft.com/office/spreadsheetml/2009/9/main" objectType="GBox" noThreeD="1"/>
</file>

<file path=xl/ctrlProps/ctrlProp108.xml><?xml version="1.0" encoding="utf-8"?>
<formControlPr xmlns="http://schemas.microsoft.com/office/spreadsheetml/2009/9/main" objectType="Radio" lockText="1" noThreeD="1"/>
</file>

<file path=xl/ctrlProps/ctrlProp109.xml><?xml version="1.0" encoding="utf-8"?>
<formControlPr xmlns="http://schemas.microsoft.com/office/spreadsheetml/2009/9/main" objectType="GBox" noThreeD="1"/>
</file>

<file path=xl/ctrlProps/ctrlProp11.xml><?xml version="1.0" encoding="utf-8"?>
<formControlPr xmlns="http://schemas.microsoft.com/office/spreadsheetml/2009/9/main" objectType="Radio" firstButton="1" fmlaLink="$Q$26" lockText="1" noThreeD="1"/>
</file>

<file path=xl/ctrlProps/ctrlProp110.xml><?xml version="1.0" encoding="utf-8"?>
<formControlPr xmlns="http://schemas.microsoft.com/office/spreadsheetml/2009/9/main" objectType="Radio" firstButton="1" fmlaLink="$Q$9" lockText="1" noThreeD="1"/>
</file>

<file path=xl/ctrlProps/ctrlProp111.xml><?xml version="1.0" encoding="utf-8"?>
<formControlPr xmlns="http://schemas.microsoft.com/office/spreadsheetml/2009/9/main" objectType="Radio" lockText="1" noThreeD="1"/>
</file>

<file path=xl/ctrlProps/ctrlProp112.xml><?xml version="1.0" encoding="utf-8"?>
<formControlPr xmlns="http://schemas.microsoft.com/office/spreadsheetml/2009/9/main" objectType="GBox" noThreeD="1"/>
</file>

<file path=xl/ctrlProps/ctrlProp113.xml><?xml version="1.0" encoding="utf-8"?>
<formControlPr xmlns="http://schemas.microsoft.com/office/spreadsheetml/2009/9/main" objectType="Radio" firstButton="1" fmlaLink="$Q$51" lockText="1" noThreeD="1"/>
</file>

<file path=xl/ctrlProps/ctrlProp114.xml><?xml version="1.0" encoding="utf-8"?>
<formControlPr xmlns="http://schemas.microsoft.com/office/spreadsheetml/2009/9/main" objectType="Radio" lockText="1" noThreeD="1"/>
</file>

<file path=xl/ctrlProps/ctrlProp115.xml><?xml version="1.0" encoding="utf-8"?>
<formControlPr xmlns="http://schemas.microsoft.com/office/spreadsheetml/2009/9/main" objectType="GBox" noThreeD="1"/>
</file>

<file path=xl/ctrlProps/ctrlProp116.xml><?xml version="1.0" encoding="utf-8"?>
<formControlPr xmlns="http://schemas.microsoft.com/office/spreadsheetml/2009/9/main" objectType="Radio" firstButton="1" fmlaLink="$Q$47" lockText="1" noThreeD="1"/>
</file>

<file path=xl/ctrlProps/ctrlProp117.xml><?xml version="1.0" encoding="utf-8"?>
<formControlPr xmlns="http://schemas.microsoft.com/office/spreadsheetml/2009/9/main" objectType="Radio" lockText="1" noThreeD="1"/>
</file>

<file path=xl/ctrlProps/ctrlProp118.xml><?xml version="1.0" encoding="utf-8"?>
<formControlPr xmlns="http://schemas.microsoft.com/office/spreadsheetml/2009/9/main" objectType="GBox" noThreeD="1"/>
</file>

<file path=xl/ctrlProps/ctrlProp119.xml><?xml version="1.0" encoding="utf-8"?>
<formControlPr xmlns="http://schemas.microsoft.com/office/spreadsheetml/2009/9/main" objectType="Radio" firstButton="1" fmlaLink="$Q$41" lockText="1" noThreeD="1"/>
</file>

<file path=xl/ctrlProps/ctrlProp12.xml><?xml version="1.0" encoding="utf-8"?>
<formControlPr xmlns="http://schemas.microsoft.com/office/spreadsheetml/2009/9/main" objectType="GBox" noThreeD="1"/>
</file>

<file path=xl/ctrlProps/ctrlProp120.xml><?xml version="1.0" encoding="utf-8"?>
<formControlPr xmlns="http://schemas.microsoft.com/office/spreadsheetml/2009/9/main" objectType="Radio" lockText="1" noThreeD="1"/>
</file>

<file path=xl/ctrlProps/ctrlProp121.xml><?xml version="1.0" encoding="utf-8"?>
<formControlPr xmlns="http://schemas.microsoft.com/office/spreadsheetml/2009/9/main" objectType="GBox" noThreeD="1"/>
</file>

<file path=xl/ctrlProps/ctrlProp122.xml><?xml version="1.0" encoding="utf-8"?>
<formControlPr xmlns="http://schemas.microsoft.com/office/spreadsheetml/2009/9/main" objectType="Radio" firstButton="1" fmlaLink="$Q$37" lockText="1" noThreeD="1"/>
</file>

<file path=xl/ctrlProps/ctrlProp123.xml><?xml version="1.0" encoding="utf-8"?>
<formControlPr xmlns="http://schemas.microsoft.com/office/spreadsheetml/2009/9/main" objectType="Radio" lockText="1" noThreeD="1"/>
</file>

<file path=xl/ctrlProps/ctrlProp124.xml><?xml version="1.0" encoding="utf-8"?>
<formControlPr xmlns="http://schemas.microsoft.com/office/spreadsheetml/2009/9/main" objectType="GBox" noThreeD="1"/>
</file>

<file path=xl/ctrlProps/ctrlProp125.xml><?xml version="1.0" encoding="utf-8"?>
<formControlPr xmlns="http://schemas.microsoft.com/office/spreadsheetml/2009/9/main" objectType="Radio" firstButton="1" fmlaLink="$Q$33" lockText="1" noThreeD="1"/>
</file>

<file path=xl/ctrlProps/ctrlProp126.xml><?xml version="1.0" encoding="utf-8"?>
<formControlPr xmlns="http://schemas.microsoft.com/office/spreadsheetml/2009/9/main" objectType="Radio" lockText="1" noThreeD="1"/>
</file>

<file path=xl/ctrlProps/ctrlProp127.xml><?xml version="1.0" encoding="utf-8"?>
<formControlPr xmlns="http://schemas.microsoft.com/office/spreadsheetml/2009/9/main" objectType="GBox" noThreeD="1"/>
</file>

<file path=xl/ctrlProps/ctrlProp128.xml><?xml version="1.0" encoding="utf-8"?>
<formControlPr xmlns="http://schemas.microsoft.com/office/spreadsheetml/2009/9/main" objectType="Radio" firstButton="1" fmlaLink="$Q$27" lockText="1" noThreeD="1"/>
</file>

<file path=xl/ctrlProps/ctrlProp129.xml><?xml version="1.0" encoding="utf-8"?>
<formControlPr xmlns="http://schemas.microsoft.com/office/spreadsheetml/2009/9/main" objectType="Radio" lockText="1" noThreeD="1"/>
</file>

<file path=xl/ctrlProps/ctrlProp13.xml><?xml version="1.0" encoding="utf-8"?>
<formControlPr xmlns="http://schemas.microsoft.com/office/spreadsheetml/2009/9/main" objectType="Radio" lockText="1" noThreeD="1"/>
</file>

<file path=xl/ctrlProps/ctrlProp130.xml><?xml version="1.0" encoding="utf-8"?>
<formControlPr xmlns="http://schemas.microsoft.com/office/spreadsheetml/2009/9/main" objectType="GBox" noThreeD="1"/>
</file>

<file path=xl/ctrlProps/ctrlProp131.xml><?xml version="1.0" encoding="utf-8"?>
<formControlPr xmlns="http://schemas.microsoft.com/office/spreadsheetml/2009/9/main" objectType="Radio" firstButton="1" fmlaLink="$Q$23" lockText="1" noThreeD="1"/>
</file>

<file path=xl/ctrlProps/ctrlProp132.xml><?xml version="1.0" encoding="utf-8"?>
<formControlPr xmlns="http://schemas.microsoft.com/office/spreadsheetml/2009/9/main" objectType="Radio" lockText="1" noThreeD="1"/>
</file>

<file path=xl/ctrlProps/ctrlProp133.xml><?xml version="1.0" encoding="utf-8"?>
<formControlPr xmlns="http://schemas.microsoft.com/office/spreadsheetml/2009/9/main" objectType="GBox" noThreeD="1"/>
</file>

<file path=xl/ctrlProps/ctrlProp134.xml><?xml version="1.0" encoding="utf-8"?>
<formControlPr xmlns="http://schemas.microsoft.com/office/spreadsheetml/2009/9/main" objectType="Radio" firstButton="1" fmlaLink="$Q$19" lockText="1" noThreeD="1"/>
</file>

<file path=xl/ctrlProps/ctrlProp135.xml><?xml version="1.0" encoding="utf-8"?>
<formControlPr xmlns="http://schemas.microsoft.com/office/spreadsheetml/2009/9/main" objectType="Radio" lockText="1" noThreeD="1"/>
</file>

<file path=xl/ctrlProps/ctrlProp136.xml><?xml version="1.0" encoding="utf-8"?>
<formControlPr xmlns="http://schemas.microsoft.com/office/spreadsheetml/2009/9/main" objectType="GBox" noThreeD="1"/>
</file>

<file path=xl/ctrlProps/ctrlProp137.xml><?xml version="1.0" encoding="utf-8"?>
<formControlPr xmlns="http://schemas.microsoft.com/office/spreadsheetml/2009/9/main" objectType="Radio" firstButton="1" fmlaLink="$Q$13" lockText="1" noThreeD="1"/>
</file>

<file path=xl/ctrlProps/ctrlProp138.xml><?xml version="1.0" encoding="utf-8"?>
<formControlPr xmlns="http://schemas.microsoft.com/office/spreadsheetml/2009/9/main" objectType="Radio" lockText="1" noThreeD="1"/>
</file>

<file path=xl/ctrlProps/ctrlProp139.xml><?xml version="1.0" encoding="utf-8"?>
<formControlPr xmlns="http://schemas.microsoft.com/office/spreadsheetml/2009/9/main" objectType="Radio" firstButton="1" fmlaLink="$Q$4" lockText="1" noThreeD="1"/>
</file>

<file path=xl/ctrlProps/ctrlProp14.xml><?xml version="1.0" encoding="utf-8"?>
<formControlPr xmlns="http://schemas.microsoft.com/office/spreadsheetml/2009/9/main" objectType="Radio" lockText="1" noThreeD="1"/>
</file>

<file path=xl/ctrlProps/ctrlProp140.xml><?xml version="1.0" encoding="utf-8"?>
<formControlPr xmlns="http://schemas.microsoft.com/office/spreadsheetml/2009/9/main" objectType="GBox" noThreeD="1"/>
</file>

<file path=xl/ctrlProps/ctrlProp141.xml><?xml version="1.0" encoding="utf-8"?>
<formControlPr xmlns="http://schemas.microsoft.com/office/spreadsheetml/2009/9/main" objectType="Radio" lockText="1" noThreeD="1"/>
</file>

<file path=xl/ctrlProps/ctrlProp142.xml><?xml version="1.0" encoding="utf-8"?>
<formControlPr xmlns="http://schemas.microsoft.com/office/spreadsheetml/2009/9/main" objectType="Radio" lockText="1" noThreeD="1"/>
</file>

<file path=xl/ctrlProps/ctrlProp143.xml><?xml version="1.0" encoding="utf-8"?>
<formControlPr xmlns="http://schemas.microsoft.com/office/spreadsheetml/2009/9/main" objectType="Radio" lockText="1" noThreeD="1"/>
</file>

<file path=xl/ctrlProps/ctrlProp144.xml><?xml version="1.0" encoding="utf-8"?>
<formControlPr xmlns="http://schemas.microsoft.com/office/spreadsheetml/2009/9/main" objectType="GBox" noThreeD="1"/>
</file>

<file path=xl/ctrlProps/ctrlProp145.xml><?xml version="1.0" encoding="utf-8"?>
<formControlPr xmlns="http://schemas.microsoft.com/office/spreadsheetml/2009/9/main" objectType="Radio" firstButton="1" fmlaLink="$Q$68" lockText="1" noThreeD="1"/>
</file>

<file path=xl/ctrlProps/ctrlProp146.xml><?xml version="1.0" encoding="utf-8"?>
<formControlPr xmlns="http://schemas.microsoft.com/office/spreadsheetml/2009/9/main" objectType="Radio" lockText="1" noThreeD="1"/>
</file>

<file path=xl/ctrlProps/ctrlProp147.xml><?xml version="1.0" encoding="utf-8"?>
<formControlPr xmlns="http://schemas.microsoft.com/office/spreadsheetml/2009/9/main" objectType="GBox" noThreeD="1"/>
</file>

<file path=xl/ctrlProps/ctrlProp148.xml><?xml version="1.0" encoding="utf-8"?>
<formControlPr xmlns="http://schemas.microsoft.com/office/spreadsheetml/2009/9/main" objectType="Radio" firstButton="1" fmlaLink="$Q$55" lockText="1" noThreeD="1"/>
</file>

<file path=xl/ctrlProps/ctrlProp149.xml><?xml version="1.0" encoding="utf-8"?>
<formControlPr xmlns="http://schemas.microsoft.com/office/spreadsheetml/2009/9/main" objectType="Radio" lockText="1" noThreeD="1"/>
</file>

<file path=xl/ctrlProps/ctrlProp15.xml><?xml version="1.0" encoding="utf-8"?>
<formControlPr xmlns="http://schemas.microsoft.com/office/spreadsheetml/2009/9/main" objectType="Radio" lockText="1" noThreeD="1"/>
</file>

<file path=xl/ctrlProps/ctrlProp150.xml><?xml version="1.0" encoding="utf-8"?>
<formControlPr xmlns="http://schemas.microsoft.com/office/spreadsheetml/2009/9/main" objectType="GBox" noThreeD="1"/>
</file>

<file path=xl/ctrlProps/ctrlProp151.xml><?xml version="1.0" encoding="utf-8"?>
<formControlPr xmlns="http://schemas.microsoft.com/office/spreadsheetml/2009/9/main" objectType="Radio" firstButton="1" fmlaLink="$Q$90" lockText="1" noThreeD="1"/>
</file>

<file path=xl/ctrlProps/ctrlProp152.xml><?xml version="1.0" encoding="utf-8"?>
<formControlPr xmlns="http://schemas.microsoft.com/office/spreadsheetml/2009/9/main" objectType="Radio" lockText="1" noThreeD="1"/>
</file>

<file path=xl/ctrlProps/ctrlProp153.xml><?xml version="1.0" encoding="utf-8"?>
<formControlPr xmlns="http://schemas.microsoft.com/office/spreadsheetml/2009/9/main" objectType="GBox" noThreeD="1"/>
</file>

<file path=xl/ctrlProps/ctrlProp154.xml><?xml version="1.0" encoding="utf-8"?>
<formControlPr xmlns="http://schemas.microsoft.com/office/spreadsheetml/2009/9/main" objectType="Radio" firstButton="1" fmlaLink="$Q$87" lockText="1" noThreeD="1"/>
</file>

<file path=xl/ctrlProps/ctrlProp155.xml><?xml version="1.0" encoding="utf-8"?>
<formControlPr xmlns="http://schemas.microsoft.com/office/spreadsheetml/2009/9/main" objectType="Radio" lockText="1" noThreeD="1"/>
</file>

<file path=xl/ctrlProps/ctrlProp156.xml><?xml version="1.0" encoding="utf-8"?>
<formControlPr xmlns="http://schemas.microsoft.com/office/spreadsheetml/2009/9/main" objectType="GBox" noThreeD="1"/>
</file>

<file path=xl/ctrlProps/ctrlProp157.xml><?xml version="1.0" encoding="utf-8"?>
<formControlPr xmlns="http://schemas.microsoft.com/office/spreadsheetml/2009/9/main" objectType="Radio" firstButton="1" fmlaLink="$Q$84" lockText="1" noThreeD="1"/>
</file>

<file path=xl/ctrlProps/ctrlProp158.xml><?xml version="1.0" encoding="utf-8"?>
<formControlPr xmlns="http://schemas.microsoft.com/office/spreadsheetml/2009/9/main" objectType="Radio" lockText="1" noThreeD="1"/>
</file>

<file path=xl/ctrlProps/ctrlProp159.xml><?xml version="1.0" encoding="utf-8"?>
<formControlPr xmlns="http://schemas.microsoft.com/office/spreadsheetml/2009/9/main" objectType="GBox" noThreeD="1"/>
</file>

<file path=xl/ctrlProps/ctrlProp16.xml><?xml version="1.0" encoding="utf-8"?>
<formControlPr xmlns="http://schemas.microsoft.com/office/spreadsheetml/2009/9/main" objectType="GBox" noThreeD="1"/>
</file>

<file path=xl/ctrlProps/ctrlProp160.xml><?xml version="1.0" encoding="utf-8"?>
<formControlPr xmlns="http://schemas.microsoft.com/office/spreadsheetml/2009/9/main" objectType="Radio" firstButton="1" fmlaLink="$Q$81" lockText="1" noThreeD="1"/>
</file>

<file path=xl/ctrlProps/ctrlProp161.xml><?xml version="1.0" encoding="utf-8"?>
<formControlPr xmlns="http://schemas.microsoft.com/office/spreadsheetml/2009/9/main" objectType="Radio" lockText="1" noThreeD="1"/>
</file>

<file path=xl/ctrlProps/ctrlProp162.xml><?xml version="1.0" encoding="utf-8"?>
<formControlPr xmlns="http://schemas.microsoft.com/office/spreadsheetml/2009/9/main" objectType="GBox" noThreeD="1"/>
</file>

<file path=xl/ctrlProps/ctrlProp163.xml><?xml version="1.0" encoding="utf-8"?>
<formControlPr xmlns="http://schemas.microsoft.com/office/spreadsheetml/2009/9/main" objectType="Radio" firstButton="1" fmlaLink="$Q$77" lockText="1" noThreeD="1"/>
</file>

<file path=xl/ctrlProps/ctrlProp164.xml><?xml version="1.0" encoding="utf-8"?>
<formControlPr xmlns="http://schemas.microsoft.com/office/spreadsheetml/2009/9/main" objectType="Radio" lockText="1" noThreeD="1"/>
</file>

<file path=xl/ctrlProps/ctrlProp165.xml><?xml version="1.0" encoding="utf-8"?>
<formControlPr xmlns="http://schemas.microsoft.com/office/spreadsheetml/2009/9/main" objectType="GBox" noThreeD="1"/>
</file>

<file path=xl/ctrlProps/ctrlProp166.xml><?xml version="1.0" encoding="utf-8"?>
<formControlPr xmlns="http://schemas.microsoft.com/office/spreadsheetml/2009/9/main" objectType="Radio" firstButton="1" fmlaLink="$Q$74" lockText="1" noThreeD="1"/>
</file>

<file path=xl/ctrlProps/ctrlProp167.xml><?xml version="1.0" encoding="utf-8"?>
<formControlPr xmlns="http://schemas.microsoft.com/office/spreadsheetml/2009/9/main" objectType="Radio" lockText="1" noThreeD="1"/>
</file>

<file path=xl/ctrlProps/ctrlProp168.xml><?xml version="1.0" encoding="utf-8"?>
<formControlPr xmlns="http://schemas.microsoft.com/office/spreadsheetml/2009/9/main" objectType="GBox" noThreeD="1"/>
</file>

<file path=xl/ctrlProps/ctrlProp169.xml><?xml version="1.0" encoding="utf-8"?>
<formControlPr xmlns="http://schemas.microsoft.com/office/spreadsheetml/2009/9/main" objectType="Radio" firstButton="1" fmlaLink="$Q$71" lockText="1" noThreeD="1"/>
</file>

<file path=xl/ctrlProps/ctrlProp17.xml><?xml version="1.0" encoding="utf-8"?>
<formControlPr xmlns="http://schemas.microsoft.com/office/spreadsheetml/2009/9/main" objectType="CheckBox" fmlaLink="$Q$45" lockText="1" noThreeD="1"/>
</file>

<file path=xl/ctrlProps/ctrlProp170.xml><?xml version="1.0" encoding="utf-8"?>
<formControlPr xmlns="http://schemas.microsoft.com/office/spreadsheetml/2009/9/main" objectType="Radio" lockText="1" noThreeD="1"/>
</file>

<file path=xl/ctrlProps/ctrlProp171.xml><?xml version="1.0" encoding="utf-8"?>
<formControlPr xmlns="http://schemas.microsoft.com/office/spreadsheetml/2009/9/main" objectType="GBox" noThreeD="1"/>
</file>

<file path=xl/ctrlProps/ctrlProp172.xml><?xml version="1.0" encoding="utf-8"?>
<formControlPr xmlns="http://schemas.microsoft.com/office/spreadsheetml/2009/9/main" objectType="Radio" firstButton="1" fmlaLink="$Q$52" lockText="1" noThreeD="1"/>
</file>

<file path=xl/ctrlProps/ctrlProp173.xml><?xml version="1.0" encoding="utf-8"?>
<formControlPr xmlns="http://schemas.microsoft.com/office/spreadsheetml/2009/9/main" objectType="Radio" lockText="1" noThreeD="1"/>
</file>

<file path=xl/ctrlProps/ctrlProp174.xml><?xml version="1.0" encoding="utf-8"?>
<formControlPr xmlns="http://schemas.microsoft.com/office/spreadsheetml/2009/9/main" objectType="GBox" noThreeD="1"/>
</file>

<file path=xl/ctrlProps/ctrlProp175.xml><?xml version="1.0" encoding="utf-8"?>
<formControlPr xmlns="http://schemas.microsoft.com/office/spreadsheetml/2009/9/main" objectType="Radio" firstButton="1" fmlaLink="$Q$49" lockText="1" noThreeD="1"/>
</file>

<file path=xl/ctrlProps/ctrlProp176.xml><?xml version="1.0" encoding="utf-8"?>
<formControlPr xmlns="http://schemas.microsoft.com/office/spreadsheetml/2009/9/main" objectType="Radio" lockText="1" noThreeD="1"/>
</file>

<file path=xl/ctrlProps/ctrlProp177.xml><?xml version="1.0" encoding="utf-8"?>
<formControlPr xmlns="http://schemas.microsoft.com/office/spreadsheetml/2009/9/main" objectType="GBox" noThreeD="1"/>
</file>

<file path=xl/ctrlProps/ctrlProp178.xml><?xml version="1.0" encoding="utf-8"?>
<formControlPr xmlns="http://schemas.microsoft.com/office/spreadsheetml/2009/9/main" objectType="Radio" firstButton="1" fmlaLink="$Q$44" lockText="1" noThreeD="1"/>
</file>

<file path=xl/ctrlProps/ctrlProp179.xml><?xml version="1.0" encoding="utf-8"?>
<formControlPr xmlns="http://schemas.microsoft.com/office/spreadsheetml/2009/9/main" objectType="Radio" lockText="1" noThreeD="1"/>
</file>

<file path=xl/ctrlProps/ctrlProp18.xml><?xml version="1.0" encoding="utf-8"?>
<formControlPr xmlns="http://schemas.microsoft.com/office/spreadsheetml/2009/9/main" objectType="CheckBox" fmlaLink="$R$45" lockText="1" noThreeD="1"/>
</file>

<file path=xl/ctrlProps/ctrlProp180.xml><?xml version="1.0" encoding="utf-8"?>
<formControlPr xmlns="http://schemas.microsoft.com/office/spreadsheetml/2009/9/main" objectType="GBox" noThreeD="1"/>
</file>

<file path=xl/ctrlProps/ctrlProp181.xml><?xml version="1.0" encoding="utf-8"?>
<formControlPr xmlns="http://schemas.microsoft.com/office/spreadsheetml/2009/9/main" objectType="Radio" firstButton="1" fmlaLink="$Q$41" lockText="1" noThreeD="1"/>
</file>

<file path=xl/ctrlProps/ctrlProp182.xml><?xml version="1.0" encoding="utf-8"?>
<formControlPr xmlns="http://schemas.microsoft.com/office/spreadsheetml/2009/9/main" objectType="Radio" lockText="1" noThreeD="1"/>
</file>

<file path=xl/ctrlProps/ctrlProp183.xml><?xml version="1.0" encoding="utf-8"?>
<formControlPr xmlns="http://schemas.microsoft.com/office/spreadsheetml/2009/9/main" objectType="GBox" noThreeD="1"/>
</file>

<file path=xl/ctrlProps/ctrlProp184.xml><?xml version="1.0" encoding="utf-8"?>
<formControlPr xmlns="http://schemas.microsoft.com/office/spreadsheetml/2009/9/main" objectType="Radio" firstButton="1" fmlaLink="$Q$32" lockText="1" noThreeD="1"/>
</file>

<file path=xl/ctrlProps/ctrlProp185.xml><?xml version="1.0" encoding="utf-8"?>
<formControlPr xmlns="http://schemas.microsoft.com/office/spreadsheetml/2009/9/main" objectType="Radio" lockText="1" noThreeD="1"/>
</file>

<file path=xl/ctrlProps/ctrlProp186.xml><?xml version="1.0" encoding="utf-8"?>
<formControlPr xmlns="http://schemas.microsoft.com/office/spreadsheetml/2009/9/main" objectType="GBox" noThreeD="1"/>
</file>

<file path=xl/ctrlProps/ctrlProp187.xml><?xml version="1.0" encoding="utf-8"?>
<formControlPr xmlns="http://schemas.microsoft.com/office/spreadsheetml/2009/9/main" objectType="Radio" firstButton="1" fmlaLink="$Q$27" lockText="1" noThreeD="1"/>
</file>

<file path=xl/ctrlProps/ctrlProp188.xml><?xml version="1.0" encoding="utf-8"?>
<formControlPr xmlns="http://schemas.microsoft.com/office/spreadsheetml/2009/9/main" objectType="Radio" lockText="1" noThreeD="1"/>
</file>

<file path=xl/ctrlProps/ctrlProp189.xml><?xml version="1.0" encoding="utf-8"?>
<formControlPr xmlns="http://schemas.microsoft.com/office/spreadsheetml/2009/9/main" objectType="GBox" noThreeD="1"/>
</file>

<file path=xl/ctrlProps/ctrlProp19.xml><?xml version="1.0" encoding="utf-8"?>
<formControlPr xmlns="http://schemas.microsoft.com/office/spreadsheetml/2009/9/main" objectType="CheckBox" fmlaLink="$S$45" lockText="1" noThreeD="1"/>
</file>

<file path=xl/ctrlProps/ctrlProp190.xml><?xml version="1.0" encoding="utf-8"?>
<formControlPr xmlns="http://schemas.microsoft.com/office/spreadsheetml/2009/9/main" objectType="Radio" firstButton="1" fmlaLink="$Q$24" lockText="1" noThreeD="1"/>
</file>

<file path=xl/ctrlProps/ctrlProp191.xml><?xml version="1.0" encoding="utf-8"?>
<formControlPr xmlns="http://schemas.microsoft.com/office/spreadsheetml/2009/9/main" objectType="Radio" lockText="1" noThreeD="1"/>
</file>

<file path=xl/ctrlProps/ctrlProp192.xml><?xml version="1.0" encoding="utf-8"?>
<formControlPr xmlns="http://schemas.microsoft.com/office/spreadsheetml/2009/9/main" objectType="GBox" noThreeD="1"/>
</file>

<file path=xl/ctrlProps/ctrlProp193.xml><?xml version="1.0" encoding="utf-8"?>
<formControlPr xmlns="http://schemas.microsoft.com/office/spreadsheetml/2009/9/main" objectType="Radio" firstButton="1" fmlaLink="$Q$21" lockText="1" noThreeD="1"/>
</file>

<file path=xl/ctrlProps/ctrlProp194.xml><?xml version="1.0" encoding="utf-8"?>
<formControlPr xmlns="http://schemas.microsoft.com/office/spreadsheetml/2009/9/main" objectType="Radio" lockText="1" noThreeD="1"/>
</file>

<file path=xl/ctrlProps/ctrlProp195.xml><?xml version="1.0" encoding="utf-8"?>
<formControlPr xmlns="http://schemas.microsoft.com/office/spreadsheetml/2009/9/main" objectType="GBox" noThreeD="1"/>
</file>

<file path=xl/ctrlProps/ctrlProp196.xml><?xml version="1.0" encoding="utf-8"?>
<formControlPr xmlns="http://schemas.microsoft.com/office/spreadsheetml/2009/9/main" objectType="Radio" firstButton="1" fmlaLink="$Q$15" lockText="1" noThreeD="1"/>
</file>

<file path=xl/ctrlProps/ctrlProp197.xml><?xml version="1.0" encoding="utf-8"?>
<formControlPr xmlns="http://schemas.microsoft.com/office/spreadsheetml/2009/9/main" objectType="Radio" lockText="1" noThreeD="1"/>
</file>

<file path=xl/ctrlProps/ctrlProp198.xml><?xml version="1.0" encoding="utf-8"?>
<formControlPr xmlns="http://schemas.microsoft.com/office/spreadsheetml/2009/9/main" objectType="GBox" noThreeD="1"/>
</file>

<file path=xl/ctrlProps/ctrlProp199.xml><?xml version="1.0" encoding="utf-8"?>
<formControlPr xmlns="http://schemas.microsoft.com/office/spreadsheetml/2009/9/main" objectType="Radio" firstButton="1" fmlaLink="$Q$12" lockText="1" noThreeD="1"/>
</file>

<file path=xl/ctrlProps/ctrlProp2.xml><?xml version="1.0" encoding="utf-8"?>
<formControlPr xmlns="http://schemas.microsoft.com/office/spreadsheetml/2009/9/main" objectType="GBox" noThreeD="1"/>
</file>

<file path=xl/ctrlProps/ctrlProp20.xml><?xml version="1.0" encoding="utf-8"?>
<formControlPr xmlns="http://schemas.microsoft.com/office/spreadsheetml/2009/9/main" objectType="CheckBox" fmlaLink="$T$45" lockText="1" noThreeD="1"/>
</file>

<file path=xl/ctrlProps/ctrlProp200.xml><?xml version="1.0" encoding="utf-8"?>
<formControlPr xmlns="http://schemas.microsoft.com/office/spreadsheetml/2009/9/main" objectType="Radio" lockText="1" noThreeD="1"/>
</file>

<file path=xl/ctrlProps/ctrlProp201.xml><?xml version="1.0" encoding="utf-8"?>
<formControlPr xmlns="http://schemas.microsoft.com/office/spreadsheetml/2009/9/main" objectType="GBox" noThreeD="1"/>
</file>

<file path=xl/ctrlProps/ctrlProp202.xml><?xml version="1.0" encoding="utf-8"?>
<formControlPr xmlns="http://schemas.microsoft.com/office/spreadsheetml/2009/9/main" objectType="Radio" firstButton="1" fmlaLink="$Q$9" lockText="1" noThreeD="1"/>
</file>

<file path=xl/ctrlProps/ctrlProp203.xml><?xml version="1.0" encoding="utf-8"?>
<formControlPr xmlns="http://schemas.microsoft.com/office/spreadsheetml/2009/9/main" objectType="Radio" lockText="1" noThreeD="1"/>
</file>

<file path=xl/ctrlProps/ctrlProp204.xml><?xml version="1.0" encoding="utf-8"?>
<formControlPr xmlns="http://schemas.microsoft.com/office/spreadsheetml/2009/9/main" objectType="GBox" noThreeD="1"/>
</file>

<file path=xl/ctrlProps/ctrlProp205.xml><?xml version="1.0" encoding="utf-8"?>
<formControlPr xmlns="http://schemas.microsoft.com/office/spreadsheetml/2009/9/main" objectType="Radio" firstButton="1" fmlaLink="$Q$38" lockText="1" noThreeD="1"/>
</file>

<file path=xl/ctrlProps/ctrlProp206.xml><?xml version="1.0" encoding="utf-8"?>
<formControlPr xmlns="http://schemas.microsoft.com/office/spreadsheetml/2009/9/main" objectType="Radio" lockText="1" noThreeD="1"/>
</file>

<file path=xl/ctrlProps/ctrlProp207.xml><?xml version="1.0" encoding="utf-8"?>
<formControlPr xmlns="http://schemas.microsoft.com/office/spreadsheetml/2009/9/main" objectType="GBox" noThreeD="1"/>
</file>

<file path=xl/ctrlProps/ctrlProp208.xml><?xml version="1.0" encoding="utf-8"?>
<formControlPr xmlns="http://schemas.microsoft.com/office/spreadsheetml/2009/9/main" objectType="Radio" firstButton="1" fmlaLink="$Q$61" lockText="1" noThreeD="1"/>
</file>

<file path=xl/ctrlProps/ctrlProp209.xml><?xml version="1.0" encoding="utf-8"?>
<formControlPr xmlns="http://schemas.microsoft.com/office/spreadsheetml/2009/9/main" objectType="Radio" lockText="1" noThreeD="1"/>
</file>

<file path=xl/ctrlProps/ctrlProp21.xml><?xml version="1.0" encoding="utf-8"?>
<formControlPr xmlns="http://schemas.microsoft.com/office/spreadsheetml/2009/9/main" objectType="CheckBox" fmlaLink="$U$45" lockText="1" noThreeD="1"/>
</file>

<file path=xl/ctrlProps/ctrlProp210.xml><?xml version="1.0" encoding="utf-8"?>
<formControlPr xmlns="http://schemas.microsoft.com/office/spreadsheetml/2009/9/main" objectType="Radio" lockText="1" noThreeD="1"/>
</file>

<file path=xl/ctrlProps/ctrlProp211.xml><?xml version="1.0" encoding="utf-8"?>
<formControlPr xmlns="http://schemas.microsoft.com/office/spreadsheetml/2009/9/main" objectType="GBox" noThreeD="1"/>
</file>

<file path=xl/ctrlProps/ctrlProp212.xml><?xml version="1.0" encoding="utf-8"?>
<formControlPr xmlns="http://schemas.microsoft.com/office/spreadsheetml/2009/9/main" objectType="Radio" firstButton="1" fmlaLink="$Q$35" lockText="1" noThreeD="1"/>
</file>

<file path=xl/ctrlProps/ctrlProp213.xml><?xml version="1.0" encoding="utf-8"?>
<formControlPr xmlns="http://schemas.microsoft.com/office/spreadsheetml/2009/9/main" objectType="Radio" lockText="1" noThreeD="1"/>
</file>

<file path=xl/ctrlProps/ctrlProp214.xml><?xml version="1.0" encoding="utf-8"?>
<formControlPr xmlns="http://schemas.microsoft.com/office/spreadsheetml/2009/9/main" objectType="GBox" noThreeD="1"/>
</file>

<file path=xl/ctrlProps/ctrlProp215.xml><?xml version="1.0" encoding="utf-8"?>
<formControlPr xmlns="http://schemas.microsoft.com/office/spreadsheetml/2009/9/main" objectType="Radio" firstButton="1" fmlaLink="$Q$58" lockText="1" noThreeD="1"/>
</file>

<file path=xl/ctrlProps/ctrlProp216.xml><?xml version="1.0" encoding="utf-8"?>
<formControlPr xmlns="http://schemas.microsoft.com/office/spreadsheetml/2009/9/main" objectType="Radio" lockText="1" noThreeD="1"/>
</file>

<file path=xl/ctrlProps/ctrlProp217.xml><?xml version="1.0" encoding="utf-8"?>
<formControlPr xmlns="http://schemas.microsoft.com/office/spreadsheetml/2009/9/main" objectType="GBox" noThreeD="1"/>
</file>

<file path=xl/ctrlProps/ctrlProp218.xml><?xml version="1.0" encoding="utf-8"?>
<formControlPr xmlns="http://schemas.microsoft.com/office/spreadsheetml/2009/9/main" objectType="CheckBox" fmlaLink="$Q$30" lockText="1" noThreeD="1"/>
</file>

<file path=xl/ctrlProps/ctrlProp219.xml><?xml version="1.0" encoding="utf-8"?>
<formControlPr xmlns="http://schemas.microsoft.com/office/spreadsheetml/2009/9/main" objectType="CheckBox" fmlaLink="$R$30" lockText="1" noThreeD="1"/>
</file>

<file path=xl/ctrlProps/ctrlProp22.xml><?xml version="1.0" encoding="utf-8"?>
<formControlPr xmlns="http://schemas.microsoft.com/office/spreadsheetml/2009/9/main" objectType="CheckBox" fmlaLink="$V$45" lockText="1" noThreeD="1"/>
</file>

<file path=xl/ctrlProps/ctrlProp220.xml><?xml version="1.0" encoding="utf-8"?>
<formControlPr xmlns="http://schemas.microsoft.com/office/spreadsheetml/2009/9/main" objectType="CheckBox" fmlaLink="$T$30" lockText="1" noThreeD="1"/>
</file>

<file path=xl/ctrlProps/ctrlProp221.xml><?xml version="1.0" encoding="utf-8"?>
<formControlPr xmlns="http://schemas.microsoft.com/office/spreadsheetml/2009/9/main" objectType="CheckBox" fmlaLink="$S$30" lockText="1" noThreeD="1"/>
</file>

<file path=xl/ctrlProps/ctrlProp222.xml><?xml version="1.0" encoding="utf-8"?>
<formControlPr xmlns="http://schemas.microsoft.com/office/spreadsheetml/2009/9/main" objectType="CheckBox" fmlaLink="$U$30" lockText="1" noThreeD="1"/>
</file>

<file path=xl/ctrlProps/ctrlProp223.xml><?xml version="1.0" encoding="utf-8"?>
<formControlPr xmlns="http://schemas.microsoft.com/office/spreadsheetml/2009/9/main" objectType="CheckBox" fmlaLink="$V$30" lockText="1" noThreeD="1"/>
</file>

<file path=xl/ctrlProps/ctrlProp224.xml><?xml version="1.0" encoding="utf-8"?>
<formControlPr xmlns="http://schemas.microsoft.com/office/spreadsheetml/2009/9/main" objectType="CheckBox" fmlaLink="$W$30" lockText="1" noThreeD="1"/>
</file>

<file path=xl/ctrlProps/ctrlProp225.xml><?xml version="1.0" encoding="utf-8"?>
<formControlPr xmlns="http://schemas.microsoft.com/office/spreadsheetml/2009/9/main" objectType="CheckBox" fmlaLink="$X$30" lockText="1" noThreeD="1"/>
</file>

<file path=xl/ctrlProps/ctrlProp226.xml><?xml version="1.0" encoding="utf-8"?>
<formControlPr xmlns="http://schemas.microsoft.com/office/spreadsheetml/2009/9/main" objectType="Radio" firstButton="1" fmlaLink="$Q$8" lockText="1" noThreeD="1"/>
</file>

<file path=xl/ctrlProps/ctrlProp227.xml><?xml version="1.0" encoding="utf-8"?>
<formControlPr xmlns="http://schemas.microsoft.com/office/spreadsheetml/2009/9/main" objectType="GBox" noThreeD="1"/>
</file>

<file path=xl/ctrlProps/ctrlProp228.xml><?xml version="1.0" encoding="utf-8"?>
<formControlPr xmlns="http://schemas.microsoft.com/office/spreadsheetml/2009/9/main" objectType="Radio" lockText="1" noThreeD="1"/>
</file>

<file path=xl/ctrlProps/ctrlProp229.xml><?xml version="1.0" encoding="utf-8"?>
<formControlPr xmlns="http://schemas.microsoft.com/office/spreadsheetml/2009/9/main" objectType="Radio" lockText="1" noThreeD="1"/>
</file>

<file path=xl/ctrlProps/ctrlProp23.xml><?xml version="1.0" encoding="utf-8"?>
<formControlPr xmlns="http://schemas.microsoft.com/office/spreadsheetml/2009/9/main" objectType="CheckBox" fmlaLink="$W$45" lockText="1" noThreeD="1"/>
</file>

<file path=xl/ctrlProps/ctrlProp230.xml><?xml version="1.0" encoding="utf-8"?>
<formControlPr xmlns="http://schemas.microsoft.com/office/spreadsheetml/2009/9/main" objectType="Radio" lockText="1" noThreeD="1"/>
</file>

<file path=xl/ctrlProps/ctrlProp231.xml><?xml version="1.0" encoding="utf-8"?>
<formControlPr xmlns="http://schemas.microsoft.com/office/spreadsheetml/2009/9/main" objectType="Radio" firstButton="1" fmlaLink="$Q$3" lockText="1" noThreeD="1"/>
</file>

<file path=xl/ctrlProps/ctrlProp232.xml><?xml version="1.0" encoding="utf-8"?>
<formControlPr xmlns="http://schemas.microsoft.com/office/spreadsheetml/2009/9/main" objectType="GBox" noThreeD="1"/>
</file>

<file path=xl/ctrlProps/ctrlProp233.xml><?xml version="1.0" encoding="utf-8"?>
<formControlPr xmlns="http://schemas.microsoft.com/office/spreadsheetml/2009/9/main" objectType="Radio" lockText="1" noThreeD="1"/>
</file>

<file path=xl/ctrlProps/ctrlProp234.xml><?xml version="1.0" encoding="utf-8"?>
<formControlPr xmlns="http://schemas.microsoft.com/office/spreadsheetml/2009/9/main" objectType="Radio" lockText="1" noThreeD="1"/>
</file>

<file path=xl/ctrlProps/ctrlProp235.xml><?xml version="1.0" encoding="utf-8"?>
<formControlPr xmlns="http://schemas.microsoft.com/office/spreadsheetml/2009/9/main" objectType="Radio" lockText="1" noThreeD="1"/>
</file>

<file path=xl/ctrlProps/ctrlProp236.xml><?xml version="1.0" encoding="utf-8"?>
<formControlPr xmlns="http://schemas.microsoft.com/office/spreadsheetml/2009/9/main" objectType="GBox" noThreeD="1"/>
</file>

<file path=xl/ctrlProps/ctrlProp237.xml><?xml version="1.0" encoding="utf-8"?>
<formControlPr xmlns="http://schemas.microsoft.com/office/spreadsheetml/2009/9/main" objectType="Radio" firstButton="1" fmlaLink="$Q$22" lockText="1" noThreeD="1"/>
</file>

<file path=xl/ctrlProps/ctrlProp238.xml><?xml version="1.0" encoding="utf-8"?>
<formControlPr xmlns="http://schemas.microsoft.com/office/spreadsheetml/2009/9/main" objectType="Radio" lockText="1" noThreeD="1"/>
</file>

<file path=xl/ctrlProps/ctrlProp239.xml><?xml version="1.0" encoding="utf-8"?>
<formControlPr xmlns="http://schemas.microsoft.com/office/spreadsheetml/2009/9/main" objectType="Radio" lockText="1" noThreeD="1"/>
</file>

<file path=xl/ctrlProps/ctrlProp24.xml><?xml version="1.0" encoding="utf-8"?>
<formControlPr xmlns="http://schemas.microsoft.com/office/spreadsheetml/2009/9/main" objectType="CheckBox" fmlaLink="$X$45" lockText="1" noThreeD="1"/>
</file>

<file path=xl/ctrlProps/ctrlProp240.xml><?xml version="1.0" encoding="utf-8"?>
<formControlPr xmlns="http://schemas.microsoft.com/office/spreadsheetml/2009/9/main" objectType="Radio" lockText="1" noThreeD="1"/>
</file>

<file path=xl/ctrlProps/ctrlProp241.xml><?xml version="1.0" encoding="utf-8"?>
<formControlPr xmlns="http://schemas.microsoft.com/office/spreadsheetml/2009/9/main" objectType="GBox" noThreeD="1"/>
</file>

<file path=xl/ctrlProps/ctrlProp242.xml><?xml version="1.0" encoding="utf-8"?>
<formControlPr xmlns="http://schemas.microsoft.com/office/spreadsheetml/2009/9/main" objectType="Radio" firstButton="1" fmlaLink="$Q$35" lockText="1" noThreeD="1"/>
</file>

<file path=xl/ctrlProps/ctrlProp243.xml><?xml version="1.0" encoding="utf-8"?>
<formControlPr xmlns="http://schemas.microsoft.com/office/spreadsheetml/2009/9/main" objectType="Radio" lockText="1" noThreeD="1"/>
</file>

<file path=xl/ctrlProps/ctrlProp244.xml><?xml version="1.0" encoding="utf-8"?>
<formControlPr xmlns="http://schemas.microsoft.com/office/spreadsheetml/2009/9/main" objectType="GBox" noThreeD="1"/>
</file>

<file path=xl/ctrlProps/ctrlProp245.xml><?xml version="1.0" encoding="utf-8"?>
<formControlPr xmlns="http://schemas.microsoft.com/office/spreadsheetml/2009/9/main" objectType="Radio" firstButton="1" fmlaLink="$Q$27" lockText="1" noThreeD="1"/>
</file>

<file path=xl/ctrlProps/ctrlProp246.xml><?xml version="1.0" encoding="utf-8"?>
<formControlPr xmlns="http://schemas.microsoft.com/office/spreadsheetml/2009/9/main" objectType="Radio" lockText="1" noThreeD="1"/>
</file>

<file path=xl/ctrlProps/ctrlProp247.xml><?xml version="1.0" encoding="utf-8"?>
<formControlPr xmlns="http://schemas.microsoft.com/office/spreadsheetml/2009/9/main" objectType="GBox" noThreeD="1"/>
</file>

<file path=xl/ctrlProps/ctrlProp248.xml><?xml version="1.0" encoding="utf-8"?>
<formControlPr xmlns="http://schemas.microsoft.com/office/spreadsheetml/2009/9/main" objectType="Radio" firstButton="1" fmlaLink="$Q$19" lockText="1" noThreeD="1"/>
</file>

<file path=xl/ctrlProps/ctrlProp249.xml><?xml version="1.0" encoding="utf-8"?>
<formControlPr xmlns="http://schemas.microsoft.com/office/spreadsheetml/2009/9/main" objectType="Radio" lockText="1" noThreeD="1"/>
</file>

<file path=xl/ctrlProps/ctrlProp25.xml><?xml version="1.0" encoding="utf-8"?>
<formControlPr xmlns="http://schemas.microsoft.com/office/spreadsheetml/2009/9/main" objectType="CheckBox" fmlaLink="$Y$45" lockText="1" noThreeD="1"/>
</file>

<file path=xl/ctrlProps/ctrlProp250.xml><?xml version="1.0" encoding="utf-8"?>
<formControlPr xmlns="http://schemas.microsoft.com/office/spreadsheetml/2009/9/main" objectType="Radio" lockText="1" noThreeD="1"/>
</file>

<file path=xl/ctrlProps/ctrlProp251.xml><?xml version="1.0" encoding="utf-8"?>
<formControlPr xmlns="http://schemas.microsoft.com/office/spreadsheetml/2009/9/main" objectType="Radio" lockText="1" noThreeD="1"/>
</file>

<file path=xl/ctrlProps/ctrlProp252.xml><?xml version="1.0" encoding="utf-8"?>
<formControlPr xmlns="http://schemas.microsoft.com/office/spreadsheetml/2009/9/main" objectType="GBox" noThreeD="1"/>
</file>

<file path=xl/ctrlProps/ctrlProp253.xml><?xml version="1.0" encoding="utf-8"?>
<formControlPr xmlns="http://schemas.microsoft.com/office/spreadsheetml/2009/9/main" objectType="Radio" firstButton="1" fmlaLink="$Q$16" lockText="1" noThreeD="1"/>
</file>

<file path=xl/ctrlProps/ctrlProp254.xml><?xml version="1.0" encoding="utf-8"?>
<formControlPr xmlns="http://schemas.microsoft.com/office/spreadsheetml/2009/9/main" objectType="Radio" lockText="1" noThreeD="1"/>
</file>

<file path=xl/ctrlProps/ctrlProp255.xml><?xml version="1.0" encoding="utf-8"?>
<formControlPr xmlns="http://schemas.microsoft.com/office/spreadsheetml/2009/9/main" objectType="Radio" firstButton="1" fmlaLink="$Q$11" lockText="1" noThreeD="1"/>
</file>

<file path=xl/ctrlProps/ctrlProp256.xml><?xml version="1.0" encoding="utf-8"?>
<formControlPr xmlns="http://schemas.microsoft.com/office/spreadsheetml/2009/9/main" objectType="GBox" noThreeD="1"/>
</file>

<file path=xl/ctrlProps/ctrlProp257.xml><?xml version="1.0" encoding="utf-8"?>
<formControlPr xmlns="http://schemas.microsoft.com/office/spreadsheetml/2009/9/main" objectType="Radio" lockText="1" noThreeD="1"/>
</file>

<file path=xl/ctrlProps/ctrlProp258.xml><?xml version="1.0" encoding="utf-8"?>
<formControlPr xmlns="http://schemas.microsoft.com/office/spreadsheetml/2009/9/main" objectType="GBox" noThreeD="1"/>
</file>

<file path=xl/ctrlProps/ctrlProp259.xml><?xml version="1.0" encoding="utf-8"?>
<formControlPr xmlns="http://schemas.microsoft.com/office/spreadsheetml/2009/9/main" objectType="CheckBox" fmlaLink="$Q$56" lockText="1" noThreeD="1"/>
</file>

<file path=xl/ctrlProps/ctrlProp26.xml><?xml version="1.0" encoding="utf-8"?>
<formControlPr xmlns="http://schemas.microsoft.com/office/spreadsheetml/2009/9/main" objectType="GBox" noThreeD="1"/>
</file>

<file path=xl/ctrlProps/ctrlProp260.xml><?xml version="1.0" encoding="utf-8"?>
<formControlPr xmlns="http://schemas.microsoft.com/office/spreadsheetml/2009/9/main" objectType="CheckBox" fmlaLink="$R$56" lockText="1" noThreeD="1"/>
</file>

<file path=xl/ctrlProps/ctrlProp261.xml><?xml version="1.0" encoding="utf-8"?>
<formControlPr xmlns="http://schemas.microsoft.com/office/spreadsheetml/2009/9/main" objectType="CheckBox" fmlaLink="$S$56" lockText="1" noThreeD="1"/>
</file>

<file path=xl/ctrlProps/ctrlProp262.xml><?xml version="1.0" encoding="utf-8"?>
<formControlPr xmlns="http://schemas.microsoft.com/office/spreadsheetml/2009/9/main" objectType="CheckBox" fmlaLink="$T$56" lockText="1" noThreeD="1"/>
</file>

<file path=xl/ctrlProps/ctrlProp263.xml><?xml version="1.0" encoding="utf-8"?>
<formControlPr xmlns="http://schemas.microsoft.com/office/spreadsheetml/2009/9/main" objectType="Radio" firstButton="1" fmlaLink="$Q$4" lockText="1" noThreeD="1"/>
</file>

<file path=xl/ctrlProps/ctrlProp264.xml><?xml version="1.0" encoding="utf-8"?>
<formControlPr xmlns="http://schemas.microsoft.com/office/spreadsheetml/2009/9/main" objectType="GBox" noThreeD="1"/>
</file>

<file path=xl/ctrlProps/ctrlProp265.xml><?xml version="1.0" encoding="utf-8"?>
<formControlPr xmlns="http://schemas.microsoft.com/office/spreadsheetml/2009/9/main" objectType="Radio" lockText="1" noThreeD="1"/>
</file>

<file path=xl/ctrlProps/ctrlProp266.xml><?xml version="1.0" encoding="utf-8"?>
<formControlPr xmlns="http://schemas.microsoft.com/office/spreadsheetml/2009/9/main" objectType="Radio" lockText="1" noThreeD="1"/>
</file>

<file path=xl/ctrlProps/ctrlProp267.xml><?xml version="1.0" encoding="utf-8"?>
<formControlPr xmlns="http://schemas.microsoft.com/office/spreadsheetml/2009/9/main" objectType="Radio" lockText="1" noThreeD="1"/>
</file>

<file path=xl/ctrlProps/ctrlProp268.xml><?xml version="1.0" encoding="utf-8"?>
<formControlPr xmlns="http://schemas.microsoft.com/office/spreadsheetml/2009/9/main" objectType="GBox" noThreeD="1"/>
</file>

<file path=xl/ctrlProps/ctrlProp269.xml><?xml version="1.0" encoding="utf-8"?>
<formControlPr xmlns="http://schemas.microsoft.com/office/spreadsheetml/2009/9/main" objectType="Radio" firstButton="1" fmlaLink="$Q$85" lockText="1" noThreeD="1"/>
</file>

<file path=xl/ctrlProps/ctrlProp27.xml><?xml version="1.0" encoding="utf-8"?>
<formControlPr xmlns="http://schemas.microsoft.com/office/spreadsheetml/2009/9/main" objectType="CheckBox" fmlaLink="$Q$42" lockText="1" noThreeD="1"/>
</file>

<file path=xl/ctrlProps/ctrlProp270.xml><?xml version="1.0" encoding="utf-8"?>
<formControlPr xmlns="http://schemas.microsoft.com/office/spreadsheetml/2009/9/main" objectType="Radio" lockText="1" noThreeD="1"/>
</file>

<file path=xl/ctrlProps/ctrlProp271.xml><?xml version="1.0" encoding="utf-8"?>
<formControlPr xmlns="http://schemas.microsoft.com/office/spreadsheetml/2009/9/main" objectType="GBox" noThreeD="1"/>
</file>

<file path=xl/ctrlProps/ctrlProp272.xml><?xml version="1.0" encoding="utf-8"?>
<formControlPr xmlns="http://schemas.microsoft.com/office/spreadsheetml/2009/9/main" objectType="Radio" firstButton="1" fmlaLink="$Q$82" lockText="1" noThreeD="1"/>
</file>

<file path=xl/ctrlProps/ctrlProp273.xml><?xml version="1.0" encoding="utf-8"?>
<formControlPr xmlns="http://schemas.microsoft.com/office/spreadsheetml/2009/9/main" objectType="Radio" lockText="1" noThreeD="1"/>
</file>

<file path=xl/ctrlProps/ctrlProp274.xml><?xml version="1.0" encoding="utf-8"?>
<formControlPr xmlns="http://schemas.microsoft.com/office/spreadsheetml/2009/9/main" objectType="GBox" noThreeD="1"/>
</file>

<file path=xl/ctrlProps/ctrlProp275.xml><?xml version="1.0" encoding="utf-8"?>
<formControlPr xmlns="http://schemas.microsoft.com/office/spreadsheetml/2009/9/main" objectType="Radio" firstButton="1" fmlaLink="$Q$79" lockText="1" noThreeD="1"/>
</file>

<file path=xl/ctrlProps/ctrlProp276.xml><?xml version="1.0" encoding="utf-8"?>
<formControlPr xmlns="http://schemas.microsoft.com/office/spreadsheetml/2009/9/main" objectType="Radio" lockText="1" noThreeD="1"/>
</file>

<file path=xl/ctrlProps/ctrlProp277.xml><?xml version="1.0" encoding="utf-8"?>
<formControlPr xmlns="http://schemas.microsoft.com/office/spreadsheetml/2009/9/main" objectType="GBox" noThreeD="1"/>
</file>

<file path=xl/ctrlProps/ctrlProp278.xml><?xml version="1.0" encoding="utf-8"?>
<formControlPr xmlns="http://schemas.microsoft.com/office/spreadsheetml/2009/9/main" objectType="Radio" firstButton="1" fmlaLink="$Q$76" lockText="1" noThreeD="1"/>
</file>

<file path=xl/ctrlProps/ctrlProp279.xml><?xml version="1.0" encoding="utf-8"?>
<formControlPr xmlns="http://schemas.microsoft.com/office/spreadsheetml/2009/9/main" objectType="Radio" lockText="1" noThreeD="1"/>
</file>

<file path=xl/ctrlProps/ctrlProp28.xml><?xml version="1.0" encoding="utf-8"?>
<formControlPr xmlns="http://schemas.microsoft.com/office/spreadsheetml/2009/9/main" objectType="CheckBox" fmlaLink="$R$42" lockText="1" noThreeD="1"/>
</file>

<file path=xl/ctrlProps/ctrlProp280.xml><?xml version="1.0" encoding="utf-8"?>
<formControlPr xmlns="http://schemas.microsoft.com/office/spreadsheetml/2009/9/main" objectType="GBox" noThreeD="1"/>
</file>

<file path=xl/ctrlProps/ctrlProp281.xml><?xml version="1.0" encoding="utf-8"?>
<formControlPr xmlns="http://schemas.microsoft.com/office/spreadsheetml/2009/9/main" objectType="Radio" firstButton="1" fmlaLink="$Q$73" lockText="1" noThreeD="1"/>
</file>

<file path=xl/ctrlProps/ctrlProp282.xml><?xml version="1.0" encoding="utf-8"?>
<formControlPr xmlns="http://schemas.microsoft.com/office/spreadsheetml/2009/9/main" objectType="Radio" lockText="1" noThreeD="1"/>
</file>

<file path=xl/ctrlProps/ctrlProp283.xml><?xml version="1.0" encoding="utf-8"?>
<formControlPr xmlns="http://schemas.microsoft.com/office/spreadsheetml/2009/9/main" objectType="GBox" noThreeD="1"/>
</file>

<file path=xl/ctrlProps/ctrlProp284.xml><?xml version="1.0" encoding="utf-8"?>
<formControlPr xmlns="http://schemas.microsoft.com/office/spreadsheetml/2009/9/main" objectType="Radio" firstButton="1" fmlaLink="$Q$47" lockText="1" noThreeD="1"/>
</file>

<file path=xl/ctrlProps/ctrlProp285.xml><?xml version="1.0" encoding="utf-8"?>
<formControlPr xmlns="http://schemas.microsoft.com/office/spreadsheetml/2009/9/main" objectType="Radio" lockText="1" noThreeD="1"/>
</file>

<file path=xl/ctrlProps/ctrlProp286.xml><?xml version="1.0" encoding="utf-8"?>
<formControlPr xmlns="http://schemas.microsoft.com/office/spreadsheetml/2009/9/main" objectType="GBox" noThreeD="1"/>
</file>

<file path=xl/ctrlProps/ctrlProp287.xml><?xml version="1.0" encoding="utf-8"?>
<formControlPr xmlns="http://schemas.microsoft.com/office/spreadsheetml/2009/9/main" objectType="Radio" firstButton="1" fmlaLink="$Q$70" lockText="1" noThreeD="1"/>
</file>

<file path=xl/ctrlProps/ctrlProp288.xml><?xml version="1.0" encoding="utf-8"?>
<formControlPr xmlns="http://schemas.microsoft.com/office/spreadsheetml/2009/9/main" objectType="Radio" lockText="1" noThreeD="1"/>
</file>

<file path=xl/ctrlProps/ctrlProp289.xml><?xml version="1.0" encoding="utf-8"?>
<formControlPr xmlns="http://schemas.microsoft.com/office/spreadsheetml/2009/9/main" objectType="GBox" noThreeD="1"/>
</file>

<file path=xl/ctrlProps/ctrlProp29.xml><?xml version="1.0" encoding="utf-8"?>
<formControlPr xmlns="http://schemas.microsoft.com/office/spreadsheetml/2009/9/main" objectType="CheckBox" fmlaLink="$S$42" lockText="1" noThreeD="1"/>
</file>

<file path=xl/ctrlProps/ctrlProp290.xml><?xml version="1.0" encoding="utf-8"?>
<formControlPr xmlns="http://schemas.microsoft.com/office/spreadsheetml/2009/9/main" objectType="Radio" firstButton="1" fmlaLink="$Q$67" lockText="1" noThreeD="1"/>
</file>

<file path=xl/ctrlProps/ctrlProp291.xml><?xml version="1.0" encoding="utf-8"?>
<formControlPr xmlns="http://schemas.microsoft.com/office/spreadsheetml/2009/9/main" objectType="Radio" lockText="1" noThreeD="1"/>
</file>

<file path=xl/ctrlProps/ctrlProp292.xml><?xml version="1.0" encoding="utf-8"?>
<formControlPr xmlns="http://schemas.microsoft.com/office/spreadsheetml/2009/9/main" objectType="GBox" noThreeD="1"/>
</file>

<file path=xl/ctrlProps/ctrlProp293.xml><?xml version="1.0" encoding="utf-8"?>
<formControlPr xmlns="http://schemas.microsoft.com/office/spreadsheetml/2009/9/main" objectType="Radio" firstButton="1" fmlaLink="$Q$64" lockText="1" noThreeD="1"/>
</file>

<file path=xl/ctrlProps/ctrlProp294.xml><?xml version="1.0" encoding="utf-8"?>
<formControlPr xmlns="http://schemas.microsoft.com/office/spreadsheetml/2009/9/main" objectType="Radio" lockText="1" noThreeD="1"/>
</file>

<file path=xl/ctrlProps/ctrlProp295.xml><?xml version="1.0" encoding="utf-8"?>
<formControlPr xmlns="http://schemas.microsoft.com/office/spreadsheetml/2009/9/main" objectType="GBox" noThreeD="1"/>
</file>

<file path=xl/ctrlProps/ctrlProp296.xml><?xml version="1.0" encoding="utf-8"?>
<formControlPr xmlns="http://schemas.microsoft.com/office/spreadsheetml/2009/9/main" objectType="Radio" firstButton="1" fmlaLink="$Q$61" lockText="1" noThreeD="1"/>
</file>

<file path=xl/ctrlProps/ctrlProp297.xml><?xml version="1.0" encoding="utf-8"?>
<formControlPr xmlns="http://schemas.microsoft.com/office/spreadsheetml/2009/9/main" objectType="Radio" lockText="1" noThreeD="1"/>
</file>

<file path=xl/ctrlProps/ctrlProp298.xml><?xml version="1.0" encoding="utf-8"?>
<formControlPr xmlns="http://schemas.microsoft.com/office/spreadsheetml/2009/9/main" objectType="GBox" noThreeD="1"/>
</file>

<file path=xl/ctrlProps/ctrlProp299.xml><?xml version="1.0" encoding="utf-8"?>
<formControlPr xmlns="http://schemas.microsoft.com/office/spreadsheetml/2009/9/main" objectType="Radio" firstButton="1" fmlaLink="$Q$53" lockText="1" noThreeD="1"/>
</file>

<file path=xl/ctrlProps/ctrlProp3.xml><?xml version="1.0" encoding="utf-8"?>
<formControlPr xmlns="http://schemas.microsoft.com/office/spreadsheetml/2009/9/main" objectType="Radio" lockText="1" noThreeD="1"/>
</file>

<file path=xl/ctrlProps/ctrlProp30.xml><?xml version="1.0" encoding="utf-8"?>
<formControlPr xmlns="http://schemas.microsoft.com/office/spreadsheetml/2009/9/main" objectType="CheckBox" fmlaLink="$T$42" lockText="1" noThreeD="1"/>
</file>

<file path=xl/ctrlProps/ctrlProp300.xml><?xml version="1.0" encoding="utf-8"?>
<formControlPr xmlns="http://schemas.microsoft.com/office/spreadsheetml/2009/9/main" objectType="Radio" lockText="1" noThreeD="1"/>
</file>

<file path=xl/ctrlProps/ctrlProp301.xml><?xml version="1.0" encoding="utf-8"?>
<formControlPr xmlns="http://schemas.microsoft.com/office/spreadsheetml/2009/9/main" objectType="GBox" noThreeD="1"/>
</file>

<file path=xl/ctrlProps/ctrlProp302.xml><?xml version="1.0" encoding="utf-8"?>
<formControlPr xmlns="http://schemas.microsoft.com/office/spreadsheetml/2009/9/main" objectType="Radio" firstButton="1" fmlaLink="$Q$44" lockText="1" noThreeD="1"/>
</file>

<file path=xl/ctrlProps/ctrlProp303.xml><?xml version="1.0" encoding="utf-8"?>
<formControlPr xmlns="http://schemas.microsoft.com/office/spreadsheetml/2009/9/main" objectType="Radio" lockText="1" noThreeD="1"/>
</file>

<file path=xl/ctrlProps/ctrlProp304.xml><?xml version="1.0" encoding="utf-8"?>
<formControlPr xmlns="http://schemas.microsoft.com/office/spreadsheetml/2009/9/main" objectType="GBox" noThreeD="1"/>
</file>

<file path=xl/ctrlProps/ctrlProp305.xml><?xml version="1.0" encoding="utf-8"?>
<formControlPr xmlns="http://schemas.microsoft.com/office/spreadsheetml/2009/9/main" objectType="Radio" firstButton="1" fmlaLink="$Q$41" lockText="1" noThreeD="1"/>
</file>

<file path=xl/ctrlProps/ctrlProp306.xml><?xml version="1.0" encoding="utf-8"?>
<formControlPr xmlns="http://schemas.microsoft.com/office/spreadsheetml/2009/9/main" objectType="Radio" lockText="1" noThreeD="1"/>
</file>

<file path=xl/ctrlProps/ctrlProp307.xml><?xml version="1.0" encoding="utf-8"?>
<formControlPr xmlns="http://schemas.microsoft.com/office/spreadsheetml/2009/9/main" objectType="GBox" noThreeD="1"/>
</file>

<file path=xl/ctrlProps/ctrlProp308.xml><?xml version="1.0" encoding="utf-8"?>
<formControlPr xmlns="http://schemas.microsoft.com/office/spreadsheetml/2009/9/main" objectType="Radio" firstButton="1" fmlaLink="$Q$38" lockText="1" noThreeD="1"/>
</file>

<file path=xl/ctrlProps/ctrlProp309.xml><?xml version="1.0" encoding="utf-8"?>
<formControlPr xmlns="http://schemas.microsoft.com/office/spreadsheetml/2009/9/main" objectType="Radio" lockText="1" noThreeD="1"/>
</file>

<file path=xl/ctrlProps/ctrlProp31.xml><?xml version="1.0" encoding="utf-8"?>
<formControlPr xmlns="http://schemas.microsoft.com/office/spreadsheetml/2009/9/main" objectType="GBox" noThreeD="1"/>
</file>

<file path=xl/ctrlProps/ctrlProp310.xml><?xml version="1.0" encoding="utf-8"?>
<formControlPr xmlns="http://schemas.microsoft.com/office/spreadsheetml/2009/9/main" objectType="GBox" noThreeD="1"/>
</file>

<file path=xl/ctrlProps/ctrlProp311.xml><?xml version="1.0" encoding="utf-8"?>
<formControlPr xmlns="http://schemas.microsoft.com/office/spreadsheetml/2009/9/main" objectType="Radio" firstButton="1" fmlaLink="$Q$27" lockText="1" noThreeD="1"/>
</file>

<file path=xl/ctrlProps/ctrlProp312.xml><?xml version="1.0" encoding="utf-8"?>
<formControlPr xmlns="http://schemas.microsoft.com/office/spreadsheetml/2009/9/main" objectType="Radio" lockText="1" noThreeD="1"/>
</file>

<file path=xl/ctrlProps/ctrlProp313.xml><?xml version="1.0" encoding="utf-8"?>
<formControlPr xmlns="http://schemas.microsoft.com/office/spreadsheetml/2009/9/main" objectType="GBox" noThreeD="1"/>
</file>

<file path=xl/ctrlProps/ctrlProp314.xml><?xml version="1.0" encoding="utf-8"?>
<formControlPr xmlns="http://schemas.microsoft.com/office/spreadsheetml/2009/9/main" objectType="Radio" firstButton="1" fmlaLink="$Q$9" lockText="1" noThreeD="1"/>
</file>

<file path=xl/ctrlProps/ctrlProp315.xml><?xml version="1.0" encoding="utf-8"?>
<formControlPr xmlns="http://schemas.microsoft.com/office/spreadsheetml/2009/9/main" objectType="Radio" lockText="1" noThreeD="1"/>
</file>

<file path=xl/ctrlProps/ctrlProp316.xml><?xml version="1.0" encoding="utf-8"?>
<formControlPr xmlns="http://schemas.microsoft.com/office/spreadsheetml/2009/9/main" objectType="GBox" noThreeD="1"/>
</file>

<file path=xl/ctrlProps/ctrlProp317.xml><?xml version="1.0" encoding="utf-8"?>
<formControlPr xmlns="http://schemas.microsoft.com/office/spreadsheetml/2009/9/main" objectType="Radio" firstButton="1" fmlaLink="$Q$50" lockText="1" noThreeD="1"/>
</file>

<file path=xl/ctrlProps/ctrlProp318.xml><?xml version="1.0" encoding="utf-8"?>
<formControlPr xmlns="http://schemas.microsoft.com/office/spreadsheetml/2009/9/main" objectType="Radio" lockText="1" noThreeD="1"/>
</file>

<file path=xl/ctrlProps/ctrlProp319.xml><?xml version="1.0" encoding="utf-8"?>
<formControlPr xmlns="http://schemas.microsoft.com/office/spreadsheetml/2009/9/main" objectType="GBox" noThreeD="1"/>
</file>

<file path=xl/ctrlProps/ctrlProp32.xml><?xml version="1.0" encoding="utf-8"?>
<formControlPr xmlns="http://schemas.microsoft.com/office/spreadsheetml/2009/9/main" objectType="CheckBox" fmlaLink="$Q$39" lockText="1" noThreeD="1"/>
</file>

<file path=xl/ctrlProps/ctrlProp320.xml><?xml version="1.0" encoding="utf-8"?>
<formControlPr xmlns="http://schemas.microsoft.com/office/spreadsheetml/2009/9/main" objectType="Radio" firstButton="1" fmlaLink="$Q$35" lockText="1" noThreeD="1"/>
</file>

<file path=xl/ctrlProps/ctrlProp321.xml><?xml version="1.0" encoding="utf-8"?>
<formControlPr xmlns="http://schemas.microsoft.com/office/spreadsheetml/2009/9/main" objectType="Radio" lockText="1" noThreeD="1"/>
</file>

<file path=xl/ctrlProps/ctrlProp322.xml><?xml version="1.0" encoding="utf-8"?>
<formControlPr xmlns="http://schemas.microsoft.com/office/spreadsheetml/2009/9/main" objectType="GBox" noThreeD="1"/>
</file>

<file path=xl/ctrlProps/ctrlProp323.xml><?xml version="1.0" encoding="utf-8"?>
<formControlPr xmlns="http://schemas.microsoft.com/office/spreadsheetml/2009/9/main" objectType="Radio" firstButton="1" fmlaLink="$Q$32" lockText="1" noThreeD="1"/>
</file>

<file path=xl/ctrlProps/ctrlProp324.xml><?xml version="1.0" encoding="utf-8"?>
<formControlPr xmlns="http://schemas.microsoft.com/office/spreadsheetml/2009/9/main" objectType="Radio" lockText="1" noThreeD="1"/>
</file>

<file path=xl/ctrlProps/ctrlProp325.xml><?xml version="1.0" encoding="utf-8"?>
<formControlPr xmlns="http://schemas.microsoft.com/office/spreadsheetml/2009/9/main" objectType="GBox" noThreeD="1"/>
</file>

<file path=xl/ctrlProps/ctrlProp326.xml><?xml version="1.0" encoding="utf-8"?>
<formControlPr xmlns="http://schemas.microsoft.com/office/spreadsheetml/2009/9/main" objectType="Radio" firstButton="1" fmlaLink="$Q$18" lockText="1" noThreeD="1"/>
</file>

<file path=xl/ctrlProps/ctrlProp327.xml><?xml version="1.0" encoding="utf-8"?>
<formControlPr xmlns="http://schemas.microsoft.com/office/spreadsheetml/2009/9/main" objectType="Radio" lockText="1" noThreeD="1"/>
</file>

<file path=xl/ctrlProps/ctrlProp328.xml><?xml version="1.0" encoding="utf-8"?>
<formControlPr xmlns="http://schemas.microsoft.com/office/spreadsheetml/2009/9/main" objectType="GBox" noThreeD="1"/>
</file>

<file path=xl/ctrlProps/ctrlProp329.xml><?xml version="1.0" encoding="utf-8"?>
<formControlPr xmlns="http://schemas.microsoft.com/office/spreadsheetml/2009/9/main" objectType="Radio" firstButton="1" fmlaLink="$Q$24" lockText="1" noThreeD="1"/>
</file>

<file path=xl/ctrlProps/ctrlProp33.xml><?xml version="1.0" encoding="utf-8"?>
<formControlPr xmlns="http://schemas.microsoft.com/office/spreadsheetml/2009/9/main" objectType="CheckBox" fmlaLink="$R$39" lockText="1" noThreeD="1"/>
</file>

<file path=xl/ctrlProps/ctrlProp330.xml><?xml version="1.0" encoding="utf-8"?>
<formControlPr xmlns="http://schemas.microsoft.com/office/spreadsheetml/2009/9/main" objectType="Radio" lockText="1" noThreeD="1"/>
</file>

<file path=xl/ctrlProps/ctrlProp331.xml><?xml version="1.0" encoding="utf-8"?>
<formControlPr xmlns="http://schemas.microsoft.com/office/spreadsheetml/2009/9/main" objectType="GBox" noThreeD="1"/>
</file>

<file path=xl/ctrlProps/ctrlProp332.xml><?xml version="1.0" encoding="utf-8"?>
<formControlPr xmlns="http://schemas.microsoft.com/office/spreadsheetml/2009/9/main" objectType="Radio" firstButton="1" fmlaLink="$Q$15" lockText="1" noThreeD="1"/>
</file>

<file path=xl/ctrlProps/ctrlProp333.xml><?xml version="1.0" encoding="utf-8"?>
<formControlPr xmlns="http://schemas.microsoft.com/office/spreadsheetml/2009/9/main" objectType="Radio" lockText="1" noThreeD="1"/>
</file>

<file path=xl/ctrlProps/ctrlProp334.xml><?xml version="1.0" encoding="utf-8"?>
<formControlPr xmlns="http://schemas.microsoft.com/office/spreadsheetml/2009/9/main" objectType="GBox" noThreeD="1"/>
</file>

<file path=xl/ctrlProps/ctrlProp335.xml><?xml version="1.0" encoding="utf-8"?>
<formControlPr xmlns="http://schemas.microsoft.com/office/spreadsheetml/2009/9/main" objectType="Radio" firstButton="1" fmlaLink="$Q$12" lockText="1" noThreeD="1"/>
</file>

<file path=xl/ctrlProps/ctrlProp336.xml><?xml version="1.0" encoding="utf-8"?>
<formControlPr xmlns="http://schemas.microsoft.com/office/spreadsheetml/2009/9/main" objectType="Radio" lockText="1" noThreeD="1"/>
</file>

<file path=xl/ctrlProps/ctrlProp337.xml><?xml version="1.0" encoding="utf-8"?>
<formControlPr xmlns="http://schemas.microsoft.com/office/spreadsheetml/2009/9/main" objectType="GBox" noThreeD="1"/>
</file>

<file path=xl/ctrlProps/ctrlProp338.xml><?xml version="1.0" encoding="utf-8"?>
<formControlPr xmlns="http://schemas.microsoft.com/office/spreadsheetml/2009/9/main" objectType="Radio" firstButton="1" fmlaLink="$Q$21" lockText="1" noThreeD="1"/>
</file>

<file path=xl/ctrlProps/ctrlProp339.xml><?xml version="1.0" encoding="utf-8"?>
<formControlPr xmlns="http://schemas.microsoft.com/office/spreadsheetml/2009/9/main" objectType="Radio" lockText="1" noThreeD="1"/>
</file>

<file path=xl/ctrlProps/ctrlProp34.xml><?xml version="1.0" encoding="utf-8"?>
<formControlPr xmlns="http://schemas.microsoft.com/office/spreadsheetml/2009/9/main" objectType="GBox" noThreeD="1"/>
</file>

<file path=xl/ctrlProps/ctrlProp340.xml><?xml version="1.0" encoding="utf-8"?>
<formControlPr xmlns="http://schemas.microsoft.com/office/spreadsheetml/2009/9/main" objectType="Radio" lockText="1" noThreeD="1"/>
</file>

<file path=xl/ctrlProps/ctrlProp341.xml><?xml version="1.0" encoding="utf-8"?>
<formControlPr xmlns="http://schemas.microsoft.com/office/spreadsheetml/2009/9/main" objectType="Radio" lockText="1" noThreeD="1"/>
</file>

<file path=xl/ctrlProps/ctrlProp342.xml><?xml version="1.0" encoding="utf-8"?>
<formControlPr xmlns="http://schemas.microsoft.com/office/spreadsheetml/2009/9/main" objectType="Radio" lockText="1" noThreeD="1"/>
</file>

<file path=xl/ctrlProps/ctrlProp343.xml><?xml version="1.0" encoding="utf-8"?>
<formControlPr xmlns="http://schemas.microsoft.com/office/spreadsheetml/2009/9/main" objectType="GBox" noThreeD="1"/>
</file>

<file path=xl/ctrlProps/ctrlProp344.xml><?xml version="1.0" encoding="utf-8"?>
<formControlPr xmlns="http://schemas.microsoft.com/office/spreadsheetml/2009/9/main" objectType="CheckBox" fmlaLink="$Q$4" lockText="1" noThreeD="1"/>
</file>

<file path=xl/ctrlProps/ctrlProp345.xml><?xml version="1.0" encoding="utf-8"?>
<formControlPr xmlns="http://schemas.microsoft.com/office/spreadsheetml/2009/9/main" objectType="CheckBox" fmlaLink="$R$4" lockText="1" noThreeD="1"/>
</file>

<file path=xl/ctrlProps/ctrlProp346.xml><?xml version="1.0" encoding="utf-8"?>
<formControlPr xmlns="http://schemas.microsoft.com/office/spreadsheetml/2009/9/main" objectType="CheckBox" fmlaLink="$T$4" lockText="1" noThreeD="1"/>
</file>

<file path=xl/ctrlProps/ctrlProp347.xml><?xml version="1.0" encoding="utf-8"?>
<formControlPr xmlns="http://schemas.microsoft.com/office/spreadsheetml/2009/9/main" objectType="CheckBox" fmlaLink="$S$4" lockText="1" noThreeD="1"/>
</file>

<file path=xl/ctrlProps/ctrlProp348.xml><?xml version="1.0" encoding="utf-8"?>
<formControlPr xmlns="http://schemas.microsoft.com/office/spreadsheetml/2009/9/main" objectType="CheckBox" fmlaLink="$U$4" lockText="1" noThreeD="1"/>
</file>

<file path=xl/ctrlProps/ctrlProp349.xml><?xml version="1.0" encoding="utf-8"?>
<formControlPr xmlns="http://schemas.microsoft.com/office/spreadsheetml/2009/9/main" objectType="CheckBox" fmlaLink="$V$4" lockText="1" noThreeD="1"/>
</file>

<file path=xl/ctrlProps/ctrlProp35.xml><?xml version="1.0" encoding="utf-8"?>
<formControlPr xmlns="http://schemas.microsoft.com/office/spreadsheetml/2009/9/main" objectType="CheckBox" fmlaLink="$Q$34" lockText="1" noThreeD="1"/>
</file>

<file path=xl/ctrlProps/ctrlProp350.xml><?xml version="1.0" encoding="utf-8"?>
<formControlPr xmlns="http://schemas.microsoft.com/office/spreadsheetml/2009/9/main" objectType="CheckBox" fmlaLink="$W$4" lockText="1" noThreeD="1"/>
</file>

<file path=xl/ctrlProps/ctrlProp351.xml><?xml version="1.0" encoding="utf-8"?>
<formControlPr xmlns="http://schemas.microsoft.com/office/spreadsheetml/2009/9/main" objectType="CheckBox" fmlaLink="$X$4" lockText="1" noThreeD="1"/>
</file>

<file path=xl/ctrlProps/ctrlProp36.xml><?xml version="1.0" encoding="utf-8"?>
<formControlPr xmlns="http://schemas.microsoft.com/office/spreadsheetml/2009/9/main" objectType="CheckBox" fmlaLink="$R$34" lockText="1" noThreeD="1"/>
</file>

<file path=xl/ctrlProps/ctrlProp37.xml><?xml version="1.0" encoding="utf-8"?>
<formControlPr xmlns="http://schemas.microsoft.com/office/spreadsheetml/2009/9/main" objectType="CheckBox" fmlaLink="$S$34" lockText="1" noThreeD="1"/>
</file>

<file path=xl/ctrlProps/ctrlProp38.xml><?xml version="1.0" encoding="utf-8"?>
<formControlPr xmlns="http://schemas.microsoft.com/office/spreadsheetml/2009/9/main" objectType="CheckBox" fmlaLink="$T$34" lockText="1" noThreeD="1"/>
</file>

<file path=xl/ctrlProps/ctrlProp39.xml><?xml version="1.0" encoding="utf-8"?>
<formControlPr xmlns="http://schemas.microsoft.com/office/spreadsheetml/2009/9/main" objectType="CheckBox" fmlaLink="$U$34" lockText="1" noThreeD="1"/>
</file>

<file path=xl/ctrlProps/ctrlProp4.xml><?xml version="1.0" encoding="utf-8"?>
<formControlPr xmlns="http://schemas.microsoft.com/office/spreadsheetml/2009/9/main" objectType="Radio" lockText="1" noThreeD="1"/>
</file>

<file path=xl/ctrlProps/ctrlProp40.xml><?xml version="1.0" encoding="utf-8"?>
<formControlPr xmlns="http://schemas.microsoft.com/office/spreadsheetml/2009/9/main" objectType="CheckBox" fmlaLink="$V$34" lockText="1" noThreeD="1"/>
</file>

<file path=xl/ctrlProps/ctrlProp41.xml><?xml version="1.0" encoding="utf-8"?>
<formControlPr xmlns="http://schemas.microsoft.com/office/spreadsheetml/2009/9/main" objectType="GBox" noThreeD="1"/>
</file>

<file path=xl/ctrlProps/ctrlProp42.xml><?xml version="1.0" encoding="utf-8"?>
<formControlPr xmlns="http://schemas.microsoft.com/office/spreadsheetml/2009/9/main" objectType="CheckBox" fmlaLink="$Q$29" lockText="1" noThreeD="1"/>
</file>

<file path=xl/ctrlProps/ctrlProp43.xml><?xml version="1.0" encoding="utf-8"?>
<formControlPr xmlns="http://schemas.microsoft.com/office/spreadsheetml/2009/9/main" objectType="CheckBox" fmlaLink="$R$29" lockText="1" noThreeD="1"/>
</file>

<file path=xl/ctrlProps/ctrlProp44.xml><?xml version="1.0" encoding="utf-8"?>
<formControlPr xmlns="http://schemas.microsoft.com/office/spreadsheetml/2009/9/main" objectType="CheckBox" fmlaLink="$S$29" lockText="1" noThreeD="1"/>
</file>

<file path=xl/ctrlProps/ctrlProp45.xml><?xml version="1.0" encoding="utf-8"?>
<formControlPr xmlns="http://schemas.microsoft.com/office/spreadsheetml/2009/9/main" objectType="GBox" noThreeD="1"/>
</file>

<file path=xl/ctrlProps/ctrlProp46.xml><?xml version="1.0" encoding="utf-8"?>
<formControlPr xmlns="http://schemas.microsoft.com/office/spreadsheetml/2009/9/main" objectType="Radio" firstButton="1" fmlaLink="$Q$21" lockText="1" noThreeD="1"/>
</file>

<file path=xl/ctrlProps/ctrlProp47.xml><?xml version="1.0" encoding="utf-8"?>
<formControlPr xmlns="http://schemas.microsoft.com/office/spreadsheetml/2009/9/main" objectType="Radio" lockText="1" noThreeD="1"/>
</file>

<file path=xl/ctrlProps/ctrlProp48.xml><?xml version="1.0" encoding="utf-8"?>
<formControlPr xmlns="http://schemas.microsoft.com/office/spreadsheetml/2009/9/main" objectType="GBox" noThreeD="1"/>
</file>

<file path=xl/ctrlProps/ctrlProp49.xml><?xml version="1.0" encoding="utf-8"?>
<formControlPr xmlns="http://schemas.microsoft.com/office/spreadsheetml/2009/9/main" objectType="CheckBox" fmlaLink="$Q$18" lockText="1" noThreeD="1"/>
</file>

<file path=xl/ctrlProps/ctrlProp5.xml><?xml version="1.0" encoding="utf-8"?>
<formControlPr xmlns="http://schemas.microsoft.com/office/spreadsheetml/2009/9/main" objectType="Radio" lockText="1" noThreeD="1"/>
</file>

<file path=xl/ctrlProps/ctrlProp50.xml><?xml version="1.0" encoding="utf-8"?>
<formControlPr xmlns="http://schemas.microsoft.com/office/spreadsheetml/2009/9/main" objectType="CheckBox" fmlaLink="$R$18" lockText="1" noThreeD="1"/>
</file>

<file path=xl/ctrlProps/ctrlProp51.xml><?xml version="1.0" encoding="utf-8"?>
<formControlPr xmlns="http://schemas.microsoft.com/office/spreadsheetml/2009/9/main" objectType="GBox" noThreeD="1"/>
</file>

<file path=xl/ctrlProps/ctrlProp52.xml><?xml version="1.0" encoding="utf-8"?>
<formControlPr xmlns="http://schemas.microsoft.com/office/spreadsheetml/2009/9/main" objectType="CheckBox" fmlaLink="$Q$15" lockText="1" noThreeD="1"/>
</file>

<file path=xl/ctrlProps/ctrlProp53.xml><?xml version="1.0" encoding="utf-8"?>
<formControlPr xmlns="http://schemas.microsoft.com/office/spreadsheetml/2009/9/main" objectType="CheckBox" fmlaLink="$R$15" lockText="1" noThreeD="1"/>
</file>

<file path=xl/ctrlProps/ctrlProp54.xml><?xml version="1.0" encoding="utf-8"?>
<formControlPr xmlns="http://schemas.microsoft.com/office/spreadsheetml/2009/9/main" objectType="CheckBox" fmlaLink="$S$15" lockText="1" noThreeD="1"/>
</file>

<file path=xl/ctrlProps/ctrlProp55.xml><?xml version="1.0" encoding="utf-8"?>
<formControlPr xmlns="http://schemas.microsoft.com/office/spreadsheetml/2009/9/main" objectType="CheckBox" fmlaLink="$T$15" lockText="1" noThreeD="1"/>
</file>

<file path=xl/ctrlProps/ctrlProp56.xml><?xml version="1.0" encoding="utf-8"?>
<formControlPr xmlns="http://schemas.microsoft.com/office/spreadsheetml/2009/9/main" objectType="GBox" noThreeD="1"/>
</file>

<file path=xl/ctrlProps/ctrlProp57.xml><?xml version="1.0" encoding="utf-8"?>
<formControlPr xmlns="http://schemas.microsoft.com/office/spreadsheetml/2009/9/main" objectType="CheckBox" fmlaLink="$Q$12" lockText="1" noThreeD="1"/>
</file>

<file path=xl/ctrlProps/ctrlProp58.xml><?xml version="1.0" encoding="utf-8"?>
<formControlPr xmlns="http://schemas.microsoft.com/office/spreadsheetml/2009/9/main" objectType="CheckBox" fmlaLink="$R$12" lockText="1" noThreeD="1"/>
</file>

<file path=xl/ctrlProps/ctrlProp59.xml><?xml version="1.0" encoding="utf-8"?>
<formControlPr xmlns="http://schemas.microsoft.com/office/spreadsheetml/2009/9/main" objectType="CheckBox" fmlaLink="$S$12" lockText="1" noThreeD="1"/>
</file>

<file path=xl/ctrlProps/ctrlProp6.xml><?xml version="1.0" encoding="utf-8"?>
<formControlPr xmlns="http://schemas.microsoft.com/office/spreadsheetml/2009/9/main" objectType="Radio" firstButton="1" fmlaLink="$Q$9" lockText="1" noThreeD="1"/>
</file>

<file path=xl/ctrlProps/ctrlProp60.xml><?xml version="1.0" encoding="utf-8"?>
<formControlPr xmlns="http://schemas.microsoft.com/office/spreadsheetml/2009/9/main" objectType="CheckBox" fmlaLink="$T$12" lockText="1" noThreeD="1"/>
</file>

<file path=xl/ctrlProps/ctrlProp61.xml><?xml version="1.0" encoding="utf-8"?>
<formControlPr xmlns="http://schemas.microsoft.com/office/spreadsheetml/2009/9/main" objectType="CheckBox" fmlaLink="$U$12" lockText="1" noThreeD="1"/>
</file>

<file path=xl/ctrlProps/ctrlProp62.xml><?xml version="1.0" encoding="utf-8"?>
<formControlPr xmlns="http://schemas.microsoft.com/office/spreadsheetml/2009/9/main" objectType="CheckBox" fmlaLink="$T$29" lockText="1" noThreeD="1"/>
</file>

<file path=xl/ctrlProps/ctrlProp63.xml><?xml version="1.0" encoding="utf-8"?>
<formControlPr xmlns="http://schemas.microsoft.com/office/spreadsheetml/2009/9/main" objectType="CheckBox" fmlaLink="$W$34" lockText="1" noThreeD="1"/>
</file>

<file path=xl/ctrlProps/ctrlProp64.xml><?xml version="1.0" encoding="utf-8"?>
<formControlPr xmlns="http://schemas.microsoft.com/office/spreadsheetml/2009/9/main" objectType="Radio" firstButton="1" fmlaLink="$Q$4" lockText="1" noThreeD="1"/>
</file>

<file path=xl/ctrlProps/ctrlProp65.xml><?xml version="1.0" encoding="utf-8"?>
<formControlPr xmlns="http://schemas.microsoft.com/office/spreadsheetml/2009/9/main" objectType="GBox" noThreeD="1"/>
</file>

<file path=xl/ctrlProps/ctrlProp66.xml><?xml version="1.0" encoding="utf-8"?>
<formControlPr xmlns="http://schemas.microsoft.com/office/spreadsheetml/2009/9/main" objectType="Radio" lockText="1" noThreeD="1"/>
</file>

<file path=xl/ctrlProps/ctrlProp67.xml><?xml version="1.0" encoding="utf-8"?>
<formControlPr xmlns="http://schemas.microsoft.com/office/spreadsheetml/2009/9/main" objectType="GBox" noThreeD="1"/>
</file>

<file path=xl/ctrlProps/ctrlProp68.xml><?xml version="1.0" encoding="utf-8"?>
<formControlPr xmlns="http://schemas.microsoft.com/office/spreadsheetml/2009/9/main" objectType="Radio" firstButton="1" fmlaLink="$Q$8" lockText="1" noThreeD="1"/>
</file>

<file path=xl/ctrlProps/ctrlProp69.xml><?xml version="1.0" encoding="utf-8"?>
<formControlPr xmlns="http://schemas.microsoft.com/office/spreadsheetml/2009/9/main" objectType="Radio" lockText="1" noThreeD="1"/>
</file>

<file path=xl/ctrlProps/ctrlProp7.xml><?xml version="1.0" encoding="utf-8"?>
<formControlPr xmlns="http://schemas.microsoft.com/office/spreadsheetml/2009/9/main" objectType="GBox" noThreeD="1"/>
</file>

<file path=xl/ctrlProps/ctrlProp70.xml><?xml version="1.0" encoding="utf-8"?>
<formControlPr xmlns="http://schemas.microsoft.com/office/spreadsheetml/2009/9/main" objectType="GBox" noThreeD="1"/>
</file>

<file path=xl/ctrlProps/ctrlProp71.xml><?xml version="1.0" encoding="utf-8"?>
<formControlPr xmlns="http://schemas.microsoft.com/office/spreadsheetml/2009/9/main" objectType="Radio" firstButton="1" fmlaLink="$Q$65" lockText="1" noThreeD="1"/>
</file>

<file path=xl/ctrlProps/ctrlProp72.xml><?xml version="1.0" encoding="utf-8"?>
<formControlPr xmlns="http://schemas.microsoft.com/office/spreadsheetml/2009/9/main" objectType="Radio" lockText="1" noThreeD="1"/>
</file>

<file path=xl/ctrlProps/ctrlProp73.xml><?xml version="1.0" encoding="utf-8"?>
<formControlPr xmlns="http://schemas.microsoft.com/office/spreadsheetml/2009/9/main" objectType="GBox" noThreeD="1"/>
</file>

<file path=xl/ctrlProps/ctrlProp74.xml><?xml version="1.0" encoding="utf-8"?>
<formControlPr xmlns="http://schemas.microsoft.com/office/spreadsheetml/2009/9/main" objectType="Radio" firstButton="1" fmlaLink="$Q$61" lockText="1" noThreeD="1"/>
</file>

<file path=xl/ctrlProps/ctrlProp75.xml><?xml version="1.0" encoding="utf-8"?>
<formControlPr xmlns="http://schemas.microsoft.com/office/spreadsheetml/2009/9/main" objectType="Radio" lockText="1" noThreeD="1"/>
</file>

<file path=xl/ctrlProps/ctrlProp76.xml><?xml version="1.0" encoding="utf-8"?>
<formControlPr xmlns="http://schemas.microsoft.com/office/spreadsheetml/2009/9/main" objectType="GBox" noThreeD="1"/>
</file>

<file path=xl/ctrlProps/ctrlProp77.xml><?xml version="1.0" encoding="utf-8"?>
<formControlPr xmlns="http://schemas.microsoft.com/office/spreadsheetml/2009/9/main" objectType="Radio" firstButton="1" fmlaLink="$Q$57" lockText="1" noThreeD="1"/>
</file>

<file path=xl/ctrlProps/ctrlProp78.xml><?xml version="1.0" encoding="utf-8"?>
<formControlPr xmlns="http://schemas.microsoft.com/office/spreadsheetml/2009/9/main" objectType="Radio" lockText="1" noThreeD="1"/>
</file>

<file path=xl/ctrlProps/ctrlProp79.xml><?xml version="1.0" encoding="utf-8"?>
<formControlPr xmlns="http://schemas.microsoft.com/office/spreadsheetml/2009/9/main" objectType="GBox" noThreeD="1"/>
</file>

<file path=xl/ctrlProps/ctrlProp8.xml><?xml version="1.0" encoding="utf-8"?>
<formControlPr xmlns="http://schemas.microsoft.com/office/spreadsheetml/2009/9/main" objectType="Radio" lockText="1" noThreeD="1"/>
</file>

<file path=xl/ctrlProps/ctrlProp80.xml><?xml version="1.0" encoding="utf-8"?>
<formControlPr xmlns="http://schemas.microsoft.com/office/spreadsheetml/2009/9/main" objectType="Radio" firstButton="1" fmlaLink="$Q$53" lockText="1" noThreeD="1"/>
</file>

<file path=xl/ctrlProps/ctrlProp81.xml><?xml version="1.0" encoding="utf-8"?>
<formControlPr xmlns="http://schemas.microsoft.com/office/spreadsheetml/2009/9/main" objectType="Radio" lockText="1" noThreeD="1"/>
</file>

<file path=xl/ctrlProps/ctrlProp82.xml><?xml version="1.0" encoding="utf-8"?>
<formControlPr xmlns="http://schemas.microsoft.com/office/spreadsheetml/2009/9/main" objectType="GBox" noThreeD="1"/>
</file>

<file path=xl/ctrlProps/ctrlProp83.xml><?xml version="1.0" encoding="utf-8"?>
<formControlPr xmlns="http://schemas.microsoft.com/office/spreadsheetml/2009/9/main" objectType="Radio" firstButton="1" fmlaLink="$Q$46" lockText="1" noThreeD="1"/>
</file>

<file path=xl/ctrlProps/ctrlProp84.xml><?xml version="1.0" encoding="utf-8"?>
<formControlPr xmlns="http://schemas.microsoft.com/office/spreadsheetml/2009/9/main" objectType="Radio" lockText="1" noThreeD="1"/>
</file>

<file path=xl/ctrlProps/ctrlProp85.xml><?xml version="1.0" encoding="utf-8"?>
<formControlPr xmlns="http://schemas.microsoft.com/office/spreadsheetml/2009/9/main" objectType="GBox" noThreeD="1"/>
</file>

<file path=xl/ctrlProps/ctrlProp86.xml><?xml version="1.0" encoding="utf-8"?>
<formControlPr xmlns="http://schemas.microsoft.com/office/spreadsheetml/2009/9/main" objectType="Radio" firstButton="1" fmlaLink="$Q$42" lockText="1" noThreeD="1"/>
</file>

<file path=xl/ctrlProps/ctrlProp87.xml><?xml version="1.0" encoding="utf-8"?>
<formControlPr xmlns="http://schemas.microsoft.com/office/spreadsheetml/2009/9/main" objectType="Radio" lockText="1" noThreeD="1"/>
</file>

<file path=xl/ctrlProps/ctrlProp88.xml><?xml version="1.0" encoding="utf-8"?>
<formControlPr xmlns="http://schemas.microsoft.com/office/spreadsheetml/2009/9/main" objectType="GBox" noThreeD="1"/>
</file>

<file path=xl/ctrlProps/ctrlProp89.xml><?xml version="1.0" encoding="utf-8"?>
<formControlPr xmlns="http://schemas.microsoft.com/office/spreadsheetml/2009/9/main" objectType="Radio" firstButton="1" fmlaLink="$Q$38" lockText="1" noThreeD="1"/>
</file>

<file path=xl/ctrlProps/ctrlProp9.xml><?xml version="1.0" encoding="utf-8"?>
<formControlPr xmlns="http://schemas.microsoft.com/office/spreadsheetml/2009/9/main" objectType="Radio" lockText="1" noThreeD="1"/>
</file>

<file path=xl/ctrlProps/ctrlProp90.xml><?xml version="1.0" encoding="utf-8"?>
<formControlPr xmlns="http://schemas.microsoft.com/office/spreadsheetml/2009/9/main" objectType="Radio" lockText="1" noThreeD="1"/>
</file>

<file path=xl/ctrlProps/ctrlProp91.xml><?xml version="1.0" encoding="utf-8"?>
<formControlPr xmlns="http://schemas.microsoft.com/office/spreadsheetml/2009/9/main" objectType="GBox" noThreeD="1"/>
</file>

<file path=xl/ctrlProps/ctrlProp92.xml><?xml version="1.0" encoding="utf-8"?>
<formControlPr xmlns="http://schemas.microsoft.com/office/spreadsheetml/2009/9/main" objectType="Radio" firstButton="1" fmlaLink="$Q$31" lockText="1" noThreeD="1"/>
</file>

<file path=xl/ctrlProps/ctrlProp93.xml><?xml version="1.0" encoding="utf-8"?>
<formControlPr xmlns="http://schemas.microsoft.com/office/spreadsheetml/2009/9/main" objectType="Radio" lockText="1" noThreeD="1"/>
</file>

<file path=xl/ctrlProps/ctrlProp94.xml><?xml version="1.0" encoding="utf-8"?>
<formControlPr xmlns="http://schemas.microsoft.com/office/spreadsheetml/2009/9/main" objectType="GBox" noThreeD="1"/>
</file>

<file path=xl/ctrlProps/ctrlProp95.xml><?xml version="1.0" encoding="utf-8"?>
<formControlPr xmlns="http://schemas.microsoft.com/office/spreadsheetml/2009/9/main" objectType="Radio" firstButton="1" fmlaLink="$Q$27" lockText="1" noThreeD="1"/>
</file>

<file path=xl/ctrlProps/ctrlProp96.xml><?xml version="1.0" encoding="utf-8"?>
<formControlPr xmlns="http://schemas.microsoft.com/office/spreadsheetml/2009/9/main" objectType="Radio" lockText="1" noThreeD="1"/>
</file>

<file path=xl/ctrlProps/ctrlProp97.xml><?xml version="1.0" encoding="utf-8"?>
<formControlPr xmlns="http://schemas.microsoft.com/office/spreadsheetml/2009/9/main" objectType="GBox" noThreeD="1"/>
</file>

<file path=xl/ctrlProps/ctrlProp98.xml><?xml version="1.0" encoding="utf-8"?>
<formControlPr xmlns="http://schemas.microsoft.com/office/spreadsheetml/2009/9/main" objectType="Radio" firstButton="1" fmlaLink="$Q$23" lockText="1" noThreeD="1"/>
</file>

<file path=xl/ctrlProps/ctrlProp99.xml><?xml version="1.0" encoding="utf-8"?>
<formControlPr xmlns="http://schemas.microsoft.com/office/spreadsheetml/2009/9/main" objectType="Radio" lockText="1" noThreeD="1"/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365848</xdr:colOff>
      <xdr:row>0</xdr:row>
      <xdr:rowOff>112569</xdr:rowOff>
    </xdr:from>
    <xdr:to>
      <xdr:col>1</xdr:col>
      <xdr:colOff>984352</xdr:colOff>
      <xdr:row>3</xdr:row>
      <xdr:rowOff>103909</xdr:rowOff>
    </xdr:to>
    <xdr:pic>
      <xdr:nvPicPr>
        <xdr:cNvPr id="3" name="Picture 2" descr="Kementerian Agama Republik Indonesia - Wikipedia bahasa Indonesia,  ensiklopedia bebas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5873" y="112569"/>
          <a:ext cx="618504" cy="58189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161925</xdr:colOff>
          <xdr:row>12</xdr:row>
          <xdr:rowOff>57150</xdr:rowOff>
        </xdr:from>
        <xdr:to>
          <xdr:col>13</xdr:col>
          <xdr:colOff>590550</xdr:colOff>
          <xdr:row>12</xdr:row>
          <xdr:rowOff>361950</xdr:rowOff>
        </xdr:to>
        <xdr:grpSp>
          <xdr:nvGrpSpPr>
            <xdr:cNvPr id="26719" name="Group 16">
              <a:extLst>
                <a:ext uri="{FF2B5EF4-FFF2-40B4-BE49-F238E27FC236}">
                  <a16:creationId xmlns:a16="http://schemas.microsoft.com/office/drawing/2014/main" id="{00000000-0008-0000-0300-00005F68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269599" y="2492237"/>
              <a:ext cx="6913908" cy="304800"/>
              <a:chOff x="269599" y="2492237"/>
              <a:chExt cx="6913908" cy="304800"/>
            </a:xfrm>
          </xdr:grpSpPr>
          <xdr:sp macro="" textlink="">
            <xdr:nvSpPr>
              <xdr:cNvPr id="26625" name="Group Box 1" hidden="1">
                <a:extLst>
                  <a:ext uri="{63B3BB69-23CF-44E3-9099-C40C66FF867C}">
                    <a14:compatExt spid="_x0000_s26625"/>
                  </a:ext>
                  <a:ext uri="{FF2B5EF4-FFF2-40B4-BE49-F238E27FC236}">
                    <a16:creationId xmlns:a16="http://schemas.microsoft.com/office/drawing/2014/main" id="{00000000-0008-0000-0300-000001680000}"/>
                  </a:ext>
                </a:extLst>
              </xdr:cNvPr>
              <xdr:cNvSpPr/>
            </xdr:nvSpPr>
            <xdr:spPr bwMode="auto">
              <a:xfrm>
                <a:off x="269599" y="2492237"/>
                <a:ext cx="6913908" cy="304800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</xdr:sp>
          <xdr:sp macro="" textlink="">
            <xdr:nvSpPr>
              <xdr:cNvPr id="26626" name="Check Box 2" hidden="1">
                <a:extLst>
                  <a:ext uri="{63B3BB69-23CF-44E3-9099-C40C66FF867C}">
                    <a14:compatExt spid="_x0000_s26626"/>
                  </a:ext>
                  <a:ext uri="{FF2B5EF4-FFF2-40B4-BE49-F238E27FC236}">
                    <a16:creationId xmlns:a16="http://schemas.microsoft.com/office/drawing/2014/main" id="{00000000-0008-0000-0300-000002680000}"/>
                  </a:ext>
                </a:extLst>
              </xdr:cNvPr>
              <xdr:cNvSpPr/>
            </xdr:nvSpPr>
            <xdr:spPr bwMode="auto">
              <a:xfrm>
                <a:off x="311426" y="2530337"/>
                <a:ext cx="704850" cy="2190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Pendidik</a:t>
                </a:r>
              </a:p>
            </xdr:txBody>
          </xdr:sp>
          <xdr:sp macro="" textlink="">
            <xdr:nvSpPr>
              <xdr:cNvPr id="26627" name="Check Box 3" hidden="1">
                <a:extLst>
                  <a:ext uri="{63B3BB69-23CF-44E3-9099-C40C66FF867C}">
                    <a14:compatExt spid="_x0000_s26627"/>
                  </a:ext>
                  <a:ext uri="{FF2B5EF4-FFF2-40B4-BE49-F238E27FC236}">
                    <a16:creationId xmlns:a16="http://schemas.microsoft.com/office/drawing/2014/main" id="{00000000-0008-0000-0300-000003680000}"/>
                  </a:ext>
                </a:extLst>
              </xdr:cNvPr>
              <xdr:cNvSpPr/>
            </xdr:nvSpPr>
            <xdr:spPr bwMode="auto">
              <a:xfrm>
                <a:off x="1286289" y="2530337"/>
                <a:ext cx="917713" cy="2190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Peserta didik</a:t>
                </a:r>
              </a:p>
            </xdr:txBody>
          </xdr:sp>
          <xdr:sp macro="" textlink="">
            <xdr:nvSpPr>
              <xdr:cNvPr id="26628" name="Check Box 4" hidden="1">
                <a:extLst>
                  <a:ext uri="{63B3BB69-23CF-44E3-9099-C40C66FF867C}">
                    <a14:compatExt spid="_x0000_s26628"/>
                  </a:ext>
                  <a:ext uri="{FF2B5EF4-FFF2-40B4-BE49-F238E27FC236}">
                    <a16:creationId xmlns:a16="http://schemas.microsoft.com/office/drawing/2014/main" id="{00000000-0008-0000-0300-000004680000}"/>
                  </a:ext>
                </a:extLst>
              </xdr:cNvPr>
              <xdr:cNvSpPr/>
            </xdr:nvSpPr>
            <xdr:spPr bwMode="auto">
              <a:xfrm>
                <a:off x="2474015" y="2530337"/>
                <a:ext cx="765313" cy="2190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Orang tua</a:t>
                </a:r>
              </a:p>
            </xdr:txBody>
          </xdr:sp>
          <xdr:sp macro="" textlink="">
            <xdr:nvSpPr>
              <xdr:cNvPr id="26629" name="Check Box 5" hidden="1">
                <a:extLst>
                  <a:ext uri="{63B3BB69-23CF-44E3-9099-C40C66FF867C}">
                    <a14:compatExt spid="_x0000_s26629"/>
                  </a:ext>
                  <a:ext uri="{FF2B5EF4-FFF2-40B4-BE49-F238E27FC236}">
                    <a16:creationId xmlns:a16="http://schemas.microsoft.com/office/drawing/2014/main" id="{00000000-0008-0000-0300-000005680000}"/>
                  </a:ext>
                </a:extLst>
              </xdr:cNvPr>
              <xdr:cNvSpPr/>
            </xdr:nvSpPr>
            <xdr:spPr bwMode="auto">
              <a:xfrm>
                <a:off x="3506028" y="2530337"/>
                <a:ext cx="797201" cy="2190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Masyarakat</a:t>
                </a:r>
              </a:p>
            </xdr:txBody>
          </xdr:sp>
          <xdr:sp macro="" textlink="">
            <xdr:nvSpPr>
              <xdr:cNvPr id="26630" name="Check Box 6" hidden="1">
                <a:extLst>
                  <a:ext uri="{63B3BB69-23CF-44E3-9099-C40C66FF867C}">
                    <a14:compatExt spid="_x0000_s26630"/>
                  </a:ext>
                  <a:ext uri="{FF2B5EF4-FFF2-40B4-BE49-F238E27FC236}">
                    <a16:creationId xmlns:a16="http://schemas.microsoft.com/office/drawing/2014/main" id="{00000000-0008-0000-0300-000006680000}"/>
                  </a:ext>
                </a:extLst>
              </xdr:cNvPr>
              <xdr:cNvSpPr/>
            </xdr:nvSpPr>
            <xdr:spPr bwMode="auto">
              <a:xfrm>
                <a:off x="4569929" y="2530337"/>
                <a:ext cx="1600614" cy="2190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Mandatori pendiri / visi-misi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161925</xdr:colOff>
          <xdr:row>15</xdr:row>
          <xdr:rowOff>57150</xdr:rowOff>
        </xdr:from>
        <xdr:to>
          <xdr:col>13</xdr:col>
          <xdr:colOff>590550</xdr:colOff>
          <xdr:row>15</xdr:row>
          <xdr:rowOff>361950</xdr:rowOff>
        </xdr:to>
        <xdr:grpSp>
          <xdr:nvGrpSpPr>
            <xdr:cNvPr id="26720" name="Group 15">
              <a:extLst>
                <a:ext uri="{FF2B5EF4-FFF2-40B4-BE49-F238E27FC236}">
                  <a16:creationId xmlns:a16="http://schemas.microsoft.com/office/drawing/2014/main" id="{00000000-0008-0000-0300-00006068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269599" y="3204541"/>
              <a:ext cx="6913908" cy="304800"/>
              <a:chOff x="269599" y="3204541"/>
              <a:chExt cx="6913908" cy="304800"/>
            </a:xfrm>
          </xdr:grpSpPr>
          <xdr:sp macro="" textlink="">
            <xdr:nvSpPr>
              <xdr:cNvPr id="26631" name="Group Box 7" hidden="1">
                <a:extLst>
                  <a:ext uri="{63B3BB69-23CF-44E3-9099-C40C66FF867C}">
                    <a14:compatExt spid="_x0000_s26631"/>
                  </a:ext>
                  <a:ext uri="{FF2B5EF4-FFF2-40B4-BE49-F238E27FC236}">
                    <a16:creationId xmlns:a16="http://schemas.microsoft.com/office/drawing/2014/main" id="{00000000-0008-0000-0300-000007680000}"/>
                  </a:ext>
                </a:extLst>
              </xdr:cNvPr>
              <xdr:cNvSpPr/>
            </xdr:nvSpPr>
            <xdr:spPr bwMode="auto">
              <a:xfrm>
                <a:off x="269599" y="3204541"/>
                <a:ext cx="6913908" cy="304800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</xdr:sp>
          <xdr:sp macro="" textlink="">
            <xdr:nvSpPr>
              <xdr:cNvPr id="26632" name="Check Box 8" hidden="1">
                <a:extLst>
                  <a:ext uri="{63B3BB69-23CF-44E3-9099-C40C66FF867C}">
                    <a14:compatExt spid="_x0000_s26632"/>
                  </a:ext>
                  <a:ext uri="{FF2B5EF4-FFF2-40B4-BE49-F238E27FC236}">
                    <a16:creationId xmlns:a16="http://schemas.microsoft.com/office/drawing/2014/main" id="{00000000-0008-0000-0300-000008680000}"/>
                  </a:ext>
                </a:extLst>
              </xdr:cNvPr>
              <xdr:cNvSpPr/>
            </xdr:nvSpPr>
            <xdr:spPr bwMode="auto">
              <a:xfrm>
                <a:off x="311426" y="3252166"/>
                <a:ext cx="812938" cy="2190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Wawancara</a:t>
                </a:r>
              </a:p>
            </xdr:txBody>
          </xdr:sp>
          <xdr:sp macro="" textlink="">
            <xdr:nvSpPr>
              <xdr:cNvPr id="26633" name="Check Box 9" hidden="1">
                <a:extLst>
                  <a:ext uri="{63B3BB69-23CF-44E3-9099-C40C66FF867C}">
                    <a14:compatExt spid="_x0000_s26633"/>
                  </a:ext>
                  <a:ext uri="{FF2B5EF4-FFF2-40B4-BE49-F238E27FC236}">
                    <a16:creationId xmlns:a16="http://schemas.microsoft.com/office/drawing/2014/main" id="{00000000-0008-0000-0300-000009680000}"/>
                  </a:ext>
                </a:extLst>
              </xdr:cNvPr>
              <xdr:cNvSpPr/>
            </xdr:nvSpPr>
            <xdr:spPr bwMode="auto">
              <a:xfrm>
                <a:off x="1343439" y="3252166"/>
                <a:ext cx="1397276" cy="2190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Observasi / pengamatan</a:t>
                </a:r>
              </a:p>
            </xdr:txBody>
          </xdr:sp>
          <xdr:sp macro="" textlink="">
            <xdr:nvSpPr>
              <xdr:cNvPr id="26634" name="Check Box 10" hidden="1">
                <a:extLst>
                  <a:ext uri="{63B3BB69-23CF-44E3-9099-C40C66FF867C}">
                    <a14:compatExt spid="_x0000_s26634"/>
                  </a:ext>
                  <a:ext uri="{FF2B5EF4-FFF2-40B4-BE49-F238E27FC236}">
                    <a16:creationId xmlns:a16="http://schemas.microsoft.com/office/drawing/2014/main" id="{00000000-0008-0000-0300-00000A680000}"/>
                  </a:ext>
                </a:extLst>
              </xdr:cNvPr>
              <xdr:cNvSpPr/>
            </xdr:nvSpPr>
            <xdr:spPr bwMode="auto">
              <a:xfrm>
                <a:off x="2953578" y="3252166"/>
                <a:ext cx="879613" cy="2190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Dokumen</a:t>
                </a:r>
              </a:p>
            </xdr:txBody>
          </xdr:sp>
          <xdr:sp macro="" textlink="">
            <xdr:nvSpPr>
              <xdr:cNvPr id="26635" name="Check Box 11" hidden="1">
                <a:extLst>
                  <a:ext uri="{63B3BB69-23CF-44E3-9099-C40C66FF867C}">
                    <a14:compatExt spid="_x0000_s26635"/>
                  </a:ext>
                  <a:ext uri="{FF2B5EF4-FFF2-40B4-BE49-F238E27FC236}">
                    <a16:creationId xmlns:a16="http://schemas.microsoft.com/office/drawing/2014/main" id="{00000000-0008-0000-0300-00000B680000}"/>
                  </a:ext>
                </a:extLst>
              </xdr:cNvPr>
              <xdr:cNvSpPr/>
            </xdr:nvSpPr>
            <xdr:spPr bwMode="auto">
              <a:xfrm>
                <a:off x="4052266" y="3252166"/>
                <a:ext cx="546238" cy="2190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FGD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161925</xdr:colOff>
          <xdr:row>18</xdr:row>
          <xdr:rowOff>57150</xdr:rowOff>
        </xdr:from>
        <xdr:to>
          <xdr:col>13</xdr:col>
          <xdr:colOff>590550</xdr:colOff>
          <xdr:row>18</xdr:row>
          <xdr:rowOff>361950</xdr:rowOff>
        </xdr:to>
        <xdr:grpSp>
          <xdr:nvGrpSpPr>
            <xdr:cNvPr id="26721" name="Group 14">
              <a:extLst>
                <a:ext uri="{FF2B5EF4-FFF2-40B4-BE49-F238E27FC236}">
                  <a16:creationId xmlns:a16="http://schemas.microsoft.com/office/drawing/2014/main" id="{00000000-0008-0000-0300-00006168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269599" y="3916846"/>
              <a:ext cx="6913908" cy="304800"/>
              <a:chOff x="269599" y="3916846"/>
              <a:chExt cx="6913908" cy="304800"/>
            </a:xfrm>
          </xdr:grpSpPr>
          <xdr:sp macro="" textlink="">
            <xdr:nvSpPr>
              <xdr:cNvPr id="26636" name="Group Box 12" hidden="1">
                <a:extLst>
                  <a:ext uri="{63B3BB69-23CF-44E3-9099-C40C66FF867C}">
                    <a14:compatExt spid="_x0000_s26636"/>
                  </a:ext>
                  <a:ext uri="{FF2B5EF4-FFF2-40B4-BE49-F238E27FC236}">
                    <a16:creationId xmlns:a16="http://schemas.microsoft.com/office/drawing/2014/main" id="{00000000-0008-0000-0300-00000C680000}"/>
                  </a:ext>
                </a:extLst>
              </xdr:cNvPr>
              <xdr:cNvSpPr/>
            </xdr:nvSpPr>
            <xdr:spPr bwMode="auto">
              <a:xfrm>
                <a:off x="269599" y="3916846"/>
                <a:ext cx="6913908" cy="304800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</xdr:sp>
          <xdr:sp macro="" textlink="">
            <xdr:nvSpPr>
              <xdr:cNvPr id="26637" name="Check Box 13" hidden="1">
                <a:extLst>
                  <a:ext uri="{63B3BB69-23CF-44E3-9099-C40C66FF867C}">
                    <a14:compatExt spid="_x0000_s26637"/>
                  </a:ext>
                  <a:ext uri="{FF2B5EF4-FFF2-40B4-BE49-F238E27FC236}">
                    <a16:creationId xmlns:a16="http://schemas.microsoft.com/office/drawing/2014/main" id="{00000000-0008-0000-0300-00000D680000}"/>
                  </a:ext>
                </a:extLst>
              </xdr:cNvPr>
              <xdr:cNvSpPr/>
            </xdr:nvSpPr>
            <xdr:spPr bwMode="auto">
              <a:xfrm>
                <a:off x="311426" y="3964471"/>
                <a:ext cx="533400" cy="2190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Tim</a:t>
                </a:r>
              </a:p>
            </xdr:txBody>
          </xdr:sp>
          <xdr:sp macro="" textlink="">
            <xdr:nvSpPr>
              <xdr:cNvPr id="26638" name="Check Box 14" hidden="1">
                <a:extLst>
                  <a:ext uri="{63B3BB69-23CF-44E3-9099-C40C66FF867C}">
                    <a14:compatExt spid="_x0000_s26638"/>
                  </a:ext>
                  <a:ext uri="{FF2B5EF4-FFF2-40B4-BE49-F238E27FC236}">
                    <a16:creationId xmlns:a16="http://schemas.microsoft.com/office/drawing/2014/main" id="{00000000-0008-0000-0300-00000E680000}"/>
                  </a:ext>
                </a:extLst>
              </xdr:cNvPr>
              <xdr:cNvSpPr/>
            </xdr:nvSpPr>
            <xdr:spPr bwMode="auto">
              <a:xfrm>
                <a:off x="968651" y="3964471"/>
                <a:ext cx="1178201" cy="2190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Pimpinan madrasah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161925</xdr:colOff>
          <xdr:row>21</xdr:row>
          <xdr:rowOff>57150</xdr:rowOff>
        </xdr:from>
        <xdr:to>
          <xdr:col>13</xdr:col>
          <xdr:colOff>590550</xdr:colOff>
          <xdr:row>21</xdr:row>
          <xdr:rowOff>361950</xdr:rowOff>
        </xdr:to>
        <xdr:grpSp>
          <xdr:nvGrpSpPr>
            <xdr:cNvPr id="26722" name="Group 17">
              <a:extLst>
                <a:ext uri="{FF2B5EF4-FFF2-40B4-BE49-F238E27FC236}">
                  <a16:creationId xmlns:a16="http://schemas.microsoft.com/office/drawing/2014/main" id="{00000000-0008-0000-0300-00006268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269599" y="4653998"/>
              <a:ext cx="6913908" cy="304800"/>
              <a:chOff x="269599" y="4653998"/>
              <a:chExt cx="6913908" cy="304800"/>
            </a:xfrm>
          </xdr:grpSpPr>
          <xdr:sp macro="" textlink="">
            <xdr:nvSpPr>
              <xdr:cNvPr id="26639" name="Group Box 15" hidden="1">
                <a:extLst>
                  <a:ext uri="{63B3BB69-23CF-44E3-9099-C40C66FF867C}">
                    <a14:compatExt spid="_x0000_s26639"/>
                  </a:ext>
                  <a:ext uri="{FF2B5EF4-FFF2-40B4-BE49-F238E27FC236}">
                    <a16:creationId xmlns:a16="http://schemas.microsoft.com/office/drawing/2014/main" id="{00000000-0008-0000-0300-00000F680000}"/>
                  </a:ext>
                </a:extLst>
              </xdr:cNvPr>
              <xdr:cNvSpPr/>
            </xdr:nvSpPr>
            <xdr:spPr bwMode="auto">
              <a:xfrm>
                <a:off x="269599" y="4653998"/>
                <a:ext cx="6913908" cy="304800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</xdr:sp>
          <xdr:sp macro="" textlink="">
            <xdr:nvSpPr>
              <xdr:cNvPr id="26640" name="Option Button 16" hidden="1">
                <a:extLst>
                  <a:ext uri="{63B3BB69-23CF-44E3-9099-C40C66FF867C}">
                    <a14:compatExt spid="_x0000_s26640"/>
                  </a:ext>
                  <a:ext uri="{FF2B5EF4-FFF2-40B4-BE49-F238E27FC236}">
                    <a16:creationId xmlns:a16="http://schemas.microsoft.com/office/drawing/2014/main" id="{00000000-0008-0000-0300-000010680000}"/>
                  </a:ext>
                </a:extLst>
              </xdr:cNvPr>
              <xdr:cNvSpPr/>
            </xdr:nvSpPr>
            <xdr:spPr bwMode="auto">
              <a:xfrm>
                <a:off x="330476" y="4701623"/>
                <a:ext cx="812938" cy="2190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Belum ada</a:t>
                </a:r>
              </a:p>
            </xdr:txBody>
          </xdr:sp>
          <xdr:sp macro="" textlink="">
            <xdr:nvSpPr>
              <xdr:cNvPr id="26641" name="Option Button 17" hidden="1">
                <a:extLst>
                  <a:ext uri="{63B3BB69-23CF-44E3-9099-C40C66FF867C}">
                    <a14:compatExt spid="_x0000_s26641"/>
                  </a:ext>
                  <a:ext uri="{FF2B5EF4-FFF2-40B4-BE49-F238E27FC236}">
                    <a16:creationId xmlns:a16="http://schemas.microsoft.com/office/drawing/2014/main" id="{00000000-0008-0000-0300-000011680000}"/>
                  </a:ext>
                </a:extLst>
              </xdr:cNvPr>
              <xdr:cNvSpPr/>
            </xdr:nvSpPr>
            <xdr:spPr bwMode="auto">
              <a:xfrm>
                <a:off x="1619664" y="4692098"/>
                <a:ext cx="816251" cy="2190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Sudah ada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161925</xdr:colOff>
          <xdr:row>29</xdr:row>
          <xdr:rowOff>57150</xdr:rowOff>
        </xdr:from>
        <xdr:to>
          <xdr:col>13</xdr:col>
          <xdr:colOff>590550</xdr:colOff>
          <xdr:row>29</xdr:row>
          <xdr:rowOff>361950</xdr:rowOff>
        </xdr:to>
        <xdr:grpSp>
          <xdr:nvGrpSpPr>
            <xdr:cNvPr id="26723" name="Group 13">
              <a:extLst>
                <a:ext uri="{FF2B5EF4-FFF2-40B4-BE49-F238E27FC236}">
                  <a16:creationId xmlns:a16="http://schemas.microsoft.com/office/drawing/2014/main" id="{00000000-0008-0000-0300-00006368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269599" y="6451324"/>
              <a:ext cx="6913908" cy="304800"/>
              <a:chOff x="269599" y="6451324"/>
              <a:chExt cx="6913908" cy="304800"/>
            </a:xfrm>
          </xdr:grpSpPr>
          <xdr:sp macro="" textlink="">
            <xdr:nvSpPr>
              <xdr:cNvPr id="26642" name="Group Box 18" hidden="1">
                <a:extLst>
                  <a:ext uri="{63B3BB69-23CF-44E3-9099-C40C66FF867C}">
                    <a14:compatExt spid="_x0000_s26642"/>
                  </a:ext>
                  <a:ext uri="{FF2B5EF4-FFF2-40B4-BE49-F238E27FC236}">
                    <a16:creationId xmlns:a16="http://schemas.microsoft.com/office/drawing/2014/main" id="{00000000-0008-0000-0300-000012680000}"/>
                  </a:ext>
                </a:extLst>
              </xdr:cNvPr>
              <xdr:cNvSpPr/>
            </xdr:nvSpPr>
            <xdr:spPr bwMode="auto">
              <a:xfrm>
                <a:off x="269599" y="6451324"/>
                <a:ext cx="6913908" cy="304800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</xdr:sp>
          <xdr:sp macro="" textlink="">
            <xdr:nvSpPr>
              <xdr:cNvPr id="26643" name="Check Box 19" hidden="1">
                <a:extLst>
                  <a:ext uri="{63B3BB69-23CF-44E3-9099-C40C66FF867C}">
                    <a14:compatExt spid="_x0000_s26643"/>
                  </a:ext>
                  <a:ext uri="{FF2B5EF4-FFF2-40B4-BE49-F238E27FC236}">
                    <a16:creationId xmlns:a16="http://schemas.microsoft.com/office/drawing/2014/main" id="{00000000-0008-0000-0300-000013680000}"/>
                  </a:ext>
                </a:extLst>
              </xdr:cNvPr>
              <xdr:cNvSpPr/>
            </xdr:nvSpPr>
            <xdr:spPr bwMode="auto">
              <a:xfrm>
                <a:off x="320951" y="6508474"/>
                <a:ext cx="879613" cy="2190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Wawancara</a:t>
                </a:r>
              </a:p>
            </xdr:txBody>
          </xdr:sp>
          <xdr:sp macro="" textlink="">
            <xdr:nvSpPr>
              <xdr:cNvPr id="26644" name="Check Box 20" hidden="1">
                <a:extLst>
                  <a:ext uri="{63B3BB69-23CF-44E3-9099-C40C66FF867C}">
                    <a14:compatExt spid="_x0000_s26644"/>
                  </a:ext>
                  <a:ext uri="{FF2B5EF4-FFF2-40B4-BE49-F238E27FC236}">
                    <a16:creationId xmlns:a16="http://schemas.microsoft.com/office/drawing/2014/main" id="{00000000-0008-0000-0300-000014680000}"/>
                  </a:ext>
                </a:extLst>
              </xdr:cNvPr>
              <xdr:cNvSpPr/>
            </xdr:nvSpPr>
            <xdr:spPr bwMode="auto">
              <a:xfrm>
                <a:off x="1410114" y="6508474"/>
                <a:ext cx="517663" cy="2190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FGD</a:t>
                </a:r>
              </a:p>
            </xdr:txBody>
          </xdr:sp>
          <xdr:sp macro="" textlink="">
            <xdr:nvSpPr>
              <xdr:cNvPr id="26645" name="Check Box 21" hidden="1">
                <a:extLst>
                  <a:ext uri="{63B3BB69-23CF-44E3-9099-C40C66FF867C}">
                    <a14:compatExt spid="_x0000_s26645"/>
                  </a:ext>
                  <a:ext uri="{FF2B5EF4-FFF2-40B4-BE49-F238E27FC236}">
                    <a16:creationId xmlns:a16="http://schemas.microsoft.com/office/drawing/2014/main" id="{00000000-0008-0000-0300-000015680000}"/>
                  </a:ext>
                </a:extLst>
              </xdr:cNvPr>
              <xdr:cNvSpPr/>
            </xdr:nvSpPr>
            <xdr:spPr bwMode="auto">
              <a:xfrm>
                <a:off x="2213527" y="6508474"/>
                <a:ext cx="882926" cy="2190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Analisis Hasil</a:t>
                </a:r>
              </a:p>
            </xdr:txBody>
          </xdr:sp>
          <xdr:sp macro="" textlink="">
            <xdr:nvSpPr>
              <xdr:cNvPr id="2" name="Check Box 95" hidden="1">
                <a:extLst>
                  <a:ext uri="{63B3BB69-23CF-44E3-9099-C40C66FF867C}">
                    <a14:compatExt spid="_x0000_s26719"/>
                  </a:ext>
                  <a:ext uri="{FF2B5EF4-FFF2-40B4-BE49-F238E27FC236}">
                    <a16:creationId xmlns:a16="http://schemas.microsoft.com/office/drawing/2014/main" id="{00000000-0008-0000-0300-000002000000}"/>
                  </a:ext>
                </a:extLst>
              </xdr:cNvPr>
              <xdr:cNvSpPr/>
            </xdr:nvSpPr>
            <xdr:spPr bwMode="auto">
              <a:xfrm>
                <a:off x="3422790" y="6508474"/>
                <a:ext cx="882926" cy="2190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Lainnya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161925</xdr:colOff>
          <xdr:row>39</xdr:row>
          <xdr:rowOff>57150</xdr:rowOff>
        </xdr:from>
        <xdr:to>
          <xdr:col>13</xdr:col>
          <xdr:colOff>590550</xdr:colOff>
          <xdr:row>39</xdr:row>
          <xdr:rowOff>361950</xdr:rowOff>
        </xdr:to>
        <xdr:grpSp>
          <xdr:nvGrpSpPr>
            <xdr:cNvPr id="26725" name="Group 10">
              <a:extLst>
                <a:ext uri="{FF2B5EF4-FFF2-40B4-BE49-F238E27FC236}">
                  <a16:creationId xmlns:a16="http://schemas.microsoft.com/office/drawing/2014/main" id="{00000000-0008-0000-0300-00006568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269599" y="8886411"/>
              <a:ext cx="6913908" cy="304800"/>
              <a:chOff x="269599" y="7884215"/>
              <a:chExt cx="6913908" cy="304800"/>
            </a:xfrm>
          </xdr:grpSpPr>
          <xdr:sp macro="" textlink="">
            <xdr:nvSpPr>
              <xdr:cNvPr id="26653" name="Group Box 29" hidden="1">
                <a:extLst>
                  <a:ext uri="{63B3BB69-23CF-44E3-9099-C40C66FF867C}">
                    <a14:compatExt spid="_x0000_s26653"/>
                  </a:ext>
                  <a:ext uri="{FF2B5EF4-FFF2-40B4-BE49-F238E27FC236}">
                    <a16:creationId xmlns:a16="http://schemas.microsoft.com/office/drawing/2014/main" id="{00000000-0008-0000-0300-00001D680000}"/>
                  </a:ext>
                </a:extLst>
              </xdr:cNvPr>
              <xdr:cNvSpPr/>
            </xdr:nvSpPr>
            <xdr:spPr bwMode="auto">
              <a:xfrm>
                <a:off x="269599" y="7884215"/>
                <a:ext cx="6913908" cy="304800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</xdr:sp>
          <xdr:sp macro="" textlink="">
            <xdr:nvSpPr>
              <xdr:cNvPr id="26654" name="Check Box 30" hidden="1">
                <a:extLst>
                  <a:ext uri="{63B3BB69-23CF-44E3-9099-C40C66FF867C}">
                    <a14:compatExt spid="_x0000_s26654"/>
                  </a:ext>
                  <a:ext uri="{FF2B5EF4-FFF2-40B4-BE49-F238E27FC236}">
                    <a16:creationId xmlns:a16="http://schemas.microsoft.com/office/drawing/2014/main" id="{00000000-0008-0000-0300-00001E680000}"/>
                  </a:ext>
                </a:extLst>
              </xdr:cNvPr>
              <xdr:cNvSpPr/>
            </xdr:nvSpPr>
            <xdr:spPr bwMode="auto">
              <a:xfrm>
                <a:off x="311426" y="7931840"/>
                <a:ext cx="533400" cy="2190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Tim</a:t>
                </a:r>
              </a:p>
            </xdr:txBody>
          </xdr:sp>
          <xdr:sp macro="" textlink="">
            <xdr:nvSpPr>
              <xdr:cNvPr id="26655" name="Check Box 31" hidden="1">
                <a:extLst>
                  <a:ext uri="{63B3BB69-23CF-44E3-9099-C40C66FF867C}">
                    <a14:compatExt spid="_x0000_s26655"/>
                  </a:ext>
                  <a:ext uri="{FF2B5EF4-FFF2-40B4-BE49-F238E27FC236}">
                    <a16:creationId xmlns:a16="http://schemas.microsoft.com/office/drawing/2014/main" id="{00000000-0008-0000-0300-00001F680000}"/>
                  </a:ext>
                </a:extLst>
              </xdr:cNvPr>
              <xdr:cNvSpPr/>
            </xdr:nvSpPr>
            <xdr:spPr bwMode="auto">
              <a:xfrm>
                <a:off x="968651" y="7931840"/>
                <a:ext cx="1178201" cy="2190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Pimpinan madrasah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161925</xdr:colOff>
          <xdr:row>42</xdr:row>
          <xdr:rowOff>57150</xdr:rowOff>
        </xdr:from>
        <xdr:to>
          <xdr:col>13</xdr:col>
          <xdr:colOff>590550</xdr:colOff>
          <xdr:row>42</xdr:row>
          <xdr:rowOff>361950</xdr:rowOff>
        </xdr:to>
        <xdr:grpSp>
          <xdr:nvGrpSpPr>
            <xdr:cNvPr id="26726" name="Group 8">
              <a:extLst>
                <a:ext uri="{FF2B5EF4-FFF2-40B4-BE49-F238E27FC236}">
                  <a16:creationId xmlns:a16="http://schemas.microsoft.com/office/drawing/2014/main" id="{00000000-0008-0000-0300-00006668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269599" y="9623563"/>
              <a:ext cx="6913908" cy="304800"/>
              <a:chOff x="269599" y="8621367"/>
              <a:chExt cx="6913908" cy="304800"/>
            </a:xfrm>
          </xdr:grpSpPr>
          <xdr:sp macro="" textlink="">
            <xdr:nvSpPr>
              <xdr:cNvPr id="26656" name="Group Box 32" hidden="1">
                <a:extLst>
                  <a:ext uri="{63B3BB69-23CF-44E3-9099-C40C66FF867C}">
                    <a14:compatExt spid="_x0000_s26656"/>
                  </a:ext>
                  <a:ext uri="{FF2B5EF4-FFF2-40B4-BE49-F238E27FC236}">
                    <a16:creationId xmlns:a16="http://schemas.microsoft.com/office/drawing/2014/main" id="{00000000-0008-0000-0300-000020680000}"/>
                  </a:ext>
                </a:extLst>
              </xdr:cNvPr>
              <xdr:cNvSpPr/>
            </xdr:nvSpPr>
            <xdr:spPr bwMode="auto">
              <a:xfrm>
                <a:off x="269599" y="8621367"/>
                <a:ext cx="6913908" cy="304800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</xdr:sp>
          <xdr:sp macro="" textlink="">
            <xdr:nvSpPr>
              <xdr:cNvPr id="26657" name="Check Box 33" hidden="1">
                <a:extLst>
                  <a:ext uri="{63B3BB69-23CF-44E3-9099-C40C66FF867C}">
                    <a14:compatExt spid="_x0000_s26657"/>
                  </a:ext>
                  <a:ext uri="{FF2B5EF4-FFF2-40B4-BE49-F238E27FC236}">
                    <a16:creationId xmlns:a16="http://schemas.microsoft.com/office/drawing/2014/main" id="{00000000-0008-0000-0300-000021680000}"/>
                  </a:ext>
                </a:extLst>
              </xdr:cNvPr>
              <xdr:cNvSpPr/>
            </xdr:nvSpPr>
            <xdr:spPr bwMode="auto">
              <a:xfrm>
                <a:off x="311426" y="8668992"/>
                <a:ext cx="1022488" cy="2190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Terdokumentasi</a:t>
                </a:r>
              </a:p>
            </xdr:txBody>
          </xdr:sp>
          <xdr:sp macro="" textlink="">
            <xdr:nvSpPr>
              <xdr:cNvPr id="26658" name="Check Box 34" hidden="1">
                <a:extLst>
                  <a:ext uri="{63B3BB69-23CF-44E3-9099-C40C66FF867C}">
                    <a14:compatExt spid="_x0000_s26658"/>
                  </a:ext>
                  <a:ext uri="{FF2B5EF4-FFF2-40B4-BE49-F238E27FC236}">
                    <a16:creationId xmlns:a16="http://schemas.microsoft.com/office/drawing/2014/main" id="{00000000-0008-0000-0300-000022680000}"/>
                  </a:ext>
                </a:extLst>
              </xdr:cNvPr>
              <xdr:cNvSpPr/>
            </xdr:nvSpPr>
            <xdr:spPr bwMode="auto">
              <a:xfrm>
                <a:off x="1514889" y="8668992"/>
                <a:ext cx="1006751" cy="2190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Di SK Kamad</a:t>
                </a:r>
              </a:p>
            </xdr:txBody>
          </xdr:sp>
          <xdr:sp macro="" textlink="">
            <xdr:nvSpPr>
              <xdr:cNvPr id="26659" name="Check Box 35" hidden="1">
                <a:extLst>
                  <a:ext uri="{63B3BB69-23CF-44E3-9099-C40C66FF867C}">
                    <a14:compatExt spid="_x0000_s26659"/>
                  </a:ext>
                  <a:ext uri="{FF2B5EF4-FFF2-40B4-BE49-F238E27FC236}">
                    <a16:creationId xmlns:a16="http://schemas.microsoft.com/office/drawing/2014/main" id="{00000000-0008-0000-0300-000023680000}"/>
                  </a:ext>
                </a:extLst>
              </xdr:cNvPr>
              <xdr:cNvSpPr/>
            </xdr:nvSpPr>
            <xdr:spPr bwMode="auto">
              <a:xfrm>
                <a:off x="2702615" y="8668992"/>
                <a:ext cx="1130576" cy="2190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Sosialisasi Internal</a:t>
                </a:r>
              </a:p>
            </xdr:txBody>
          </xdr:sp>
          <xdr:sp macro="" textlink="">
            <xdr:nvSpPr>
              <xdr:cNvPr id="26660" name="Check Box 36" hidden="1">
                <a:extLst>
                  <a:ext uri="{63B3BB69-23CF-44E3-9099-C40C66FF867C}">
                    <a14:compatExt spid="_x0000_s26660"/>
                  </a:ext>
                  <a:ext uri="{FF2B5EF4-FFF2-40B4-BE49-F238E27FC236}">
                    <a16:creationId xmlns:a16="http://schemas.microsoft.com/office/drawing/2014/main" id="{00000000-0008-0000-0300-000024680000}"/>
                  </a:ext>
                </a:extLst>
              </xdr:cNvPr>
              <xdr:cNvSpPr/>
            </xdr:nvSpPr>
            <xdr:spPr bwMode="auto">
              <a:xfrm>
                <a:off x="4014166" y="8668992"/>
                <a:ext cx="1130576" cy="2190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Sosialisasi External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161925</xdr:colOff>
          <xdr:row>45</xdr:row>
          <xdr:rowOff>57150</xdr:rowOff>
        </xdr:from>
        <xdr:to>
          <xdr:col>13</xdr:col>
          <xdr:colOff>590550</xdr:colOff>
          <xdr:row>45</xdr:row>
          <xdr:rowOff>361950</xdr:rowOff>
        </xdr:to>
        <xdr:grpSp>
          <xdr:nvGrpSpPr>
            <xdr:cNvPr id="26727" name="Group 7">
              <a:extLst>
                <a:ext uri="{FF2B5EF4-FFF2-40B4-BE49-F238E27FC236}">
                  <a16:creationId xmlns:a16="http://schemas.microsoft.com/office/drawing/2014/main" id="{00000000-0008-0000-0300-00006768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269599" y="10368998"/>
              <a:ext cx="6913908" cy="304800"/>
              <a:chOff x="269599" y="9366802"/>
              <a:chExt cx="6913908" cy="304800"/>
            </a:xfrm>
          </xdr:grpSpPr>
          <xdr:sp macro="" textlink="">
            <xdr:nvSpPr>
              <xdr:cNvPr id="26661" name="Group Box 37" hidden="1">
                <a:extLst>
                  <a:ext uri="{63B3BB69-23CF-44E3-9099-C40C66FF867C}">
                    <a14:compatExt spid="_x0000_s26661"/>
                  </a:ext>
                  <a:ext uri="{FF2B5EF4-FFF2-40B4-BE49-F238E27FC236}">
                    <a16:creationId xmlns:a16="http://schemas.microsoft.com/office/drawing/2014/main" id="{00000000-0008-0000-0300-000025680000}"/>
                  </a:ext>
                </a:extLst>
              </xdr:cNvPr>
              <xdr:cNvSpPr/>
            </xdr:nvSpPr>
            <xdr:spPr bwMode="auto">
              <a:xfrm>
                <a:off x="269599" y="9366802"/>
                <a:ext cx="6913908" cy="304800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</xdr:sp>
          <xdr:sp macro="" textlink="">
            <xdr:nvSpPr>
              <xdr:cNvPr id="26662" name="Check Box 38" hidden="1">
                <a:extLst>
                  <a:ext uri="{63B3BB69-23CF-44E3-9099-C40C66FF867C}">
                    <a14:compatExt spid="_x0000_s26662"/>
                  </a:ext>
                  <a:ext uri="{FF2B5EF4-FFF2-40B4-BE49-F238E27FC236}">
                    <a16:creationId xmlns:a16="http://schemas.microsoft.com/office/drawing/2014/main" id="{00000000-0008-0000-0300-000026680000}"/>
                  </a:ext>
                </a:extLst>
              </xdr:cNvPr>
              <xdr:cNvSpPr/>
            </xdr:nvSpPr>
            <xdr:spPr bwMode="auto">
              <a:xfrm>
                <a:off x="311426" y="9414427"/>
                <a:ext cx="1127263" cy="2190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Kegiatan langsung</a:t>
                </a:r>
              </a:p>
            </xdr:txBody>
          </xdr:sp>
          <xdr:sp macro="" textlink="">
            <xdr:nvSpPr>
              <xdr:cNvPr id="26663" name="Check Box 39" hidden="1">
                <a:extLst>
                  <a:ext uri="{63B3BB69-23CF-44E3-9099-C40C66FF867C}">
                    <a14:compatExt spid="_x0000_s26663"/>
                  </a:ext>
                  <a:ext uri="{FF2B5EF4-FFF2-40B4-BE49-F238E27FC236}">
                    <a16:creationId xmlns:a16="http://schemas.microsoft.com/office/drawing/2014/main" id="{00000000-0008-0000-0300-000027680000}"/>
                  </a:ext>
                </a:extLst>
              </xdr:cNvPr>
              <xdr:cNvSpPr/>
            </xdr:nvSpPr>
            <xdr:spPr bwMode="auto">
              <a:xfrm>
                <a:off x="1495839" y="9414427"/>
                <a:ext cx="689113" cy="2190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Spanduk</a:t>
                </a:r>
              </a:p>
            </xdr:txBody>
          </xdr:sp>
          <xdr:sp macro="" textlink="">
            <xdr:nvSpPr>
              <xdr:cNvPr id="26664" name="Check Box 40" hidden="1">
                <a:extLst>
                  <a:ext uri="{63B3BB69-23CF-44E3-9099-C40C66FF867C}">
                    <a14:compatExt spid="_x0000_s26664"/>
                  </a:ext>
                  <a:ext uri="{FF2B5EF4-FFF2-40B4-BE49-F238E27FC236}">
                    <a16:creationId xmlns:a16="http://schemas.microsoft.com/office/drawing/2014/main" id="{00000000-0008-0000-0300-000028680000}"/>
                  </a:ext>
                </a:extLst>
              </xdr:cNvPr>
              <xdr:cNvSpPr/>
            </xdr:nvSpPr>
            <xdr:spPr bwMode="auto">
              <a:xfrm>
                <a:off x="2242102" y="9414427"/>
                <a:ext cx="612913" cy="2190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Poster</a:t>
                </a:r>
              </a:p>
            </xdr:txBody>
          </xdr:sp>
          <xdr:sp macro="" textlink="">
            <xdr:nvSpPr>
              <xdr:cNvPr id="26665" name="Check Box 41" hidden="1">
                <a:extLst>
                  <a:ext uri="{63B3BB69-23CF-44E3-9099-C40C66FF867C}">
                    <a14:compatExt spid="_x0000_s26665"/>
                  </a:ext>
                  <a:ext uri="{FF2B5EF4-FFF2-40B4-BE49-F238E27FC236}">
                    <a16:creationId xmlns:a16="http://schemas.microsoft.com/office/drawing/2014/main" id="{00000000-0008-0000-0300-000029680000}"/>
                  </a:ext>
                </a:extLst>
              </xdr:cNvPr>
              <xdr:cNvSpPr/>
            </xdr:nvSpPr>
            <xdr:spPr bwMode="auto">
              <a:xfrm>
                <a:off x="2912165" y="9414427"/>
                <a:ext cx="527188" cy="2190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Baliho</a:t>
                </a:r>
              </a:p>
            </xdr:txBody>
          </xdr:sp>
          <xdr:sp macro="" textlink="">
            <xdr:nvSpPr>
              <xdr:cNvPr id="26666" name="Check Box 42" hidden="1">
                <a:extLst>
                  <a:ext uri="{63B3BB69-23CF-44E3-9099-C40C66FF867C}">
                    <a14:compatExt spid="_x0000_s26666"/>
                  </a:ext>
                  <a:ext uri="{FF2B5EF4-FFF2-40B4-BE49-F238E27FC236}">
                    <a16:creationId xmlns:a16="http://schemas.microsoft.com/office/drawing/2014/main" id="{00000000-0008-0000-0300-00002A680000}"/>
                  </a:ext>
                </a:extLst>
              </xdr:cNvPr>
              <xdr:cNvSpPr/>
            </xdr:nvSpPr>
            <xdr:spPr bwMode="auto">
              <a:xfrm>
                <a:off x="3496503" y="9414427"/>
                <a:ext cx="584338" cy="2190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Radio</a:t>
                </a:r>
              </a:p>
            </xdr:txBody>
          </xdr:sp>
          <xdr:sp macro="" textlink="">
            <xdr:nvSpPr>
              <xdr:cNvPr id="26667" name="Check Box 43" hidden="1">
                <a:extLst>
                  <a:ext uri="{63B3BB69-23CF-44E3-9099-C40C66FF867C}">
                    <a14:compatExt spid="_x0000_s26667"/>
                  </a:ext>
                  <a:ext uri="{FF2B5EF4-FFF2-40B4-BE49-F238E27FC236}">
                    <a16:creationId xmlns:a16="http://schemas.microsoft.com/office/drawing/2014/main" id="{00000000-0008-0000-0300-00002B680000}"/>
                  </a:ext>
                </a:extLst>
              </xdr:cNvPr>
              <xdr:cNvSpPr/>
            </xdr:nvSpPr>
            <xdr:spPr bwMode="auto">
              <a:xfrm>
                <a:off x="4137991" y="9414427"/>
                <a:ext cx="479563" cy="2190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Web</a:t>
                </a:r>
              </a:p>
            </xdr:txBody>
          </xdr:sp>
          <xdr:sp macro="" textlink="">
            <xdr:nvSpPr>
              <xdr:cNvPr id="26668" name="Check Box 44" hidden="1">
                <a:extLst>
                  <a:ext uri="{63B3BB69-23CF-44E3-9099-C40C66FF867C}">
                    <a14:compatExt spid="_x0000_s26668"/>
                  </a:ext>
                  <a:ext uri="{FF2B5EF4-FFF2-40B4-BE49-F238E27FC236}">
                    <a16:creationId xmlns:a16="http://schemas.microsoft.com/office/drawing/2014/main" id="{00000000-0008-0000-0300-00002C680000}"/>
                  </a:ext>
                </a:extLst>
              </xdr:cNvPr>
              <xdr:cNvSpPr/>
            </xdr:nvSpPr>
            <xdr:spPr bwMode="auto">
              <a:xfrm>
                <a:off x="4674704" y="9414427"/>
                <a:ext cx="660538" cy="2190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Medsos</a:t>
                </a:r>
              </a:p>
            </xdr:txBody>
          </xdr:sp>
          <xdr:sp macro="" textlink="">
            <xdr:nvSpPr>
              <xdr:cNvPr id="26669" name="Check Box 45" hidden="1">
                <a:extLst>
                  <a:ext uri="{63B3BB69-23CF-44E3-9099-C40C66FF867C}">
                    <a14:compatExt spid="_x0000_s26669"/>
                  </a:ext>
                  <a:ext uri="{FF2B5EF4-FFF2-40B4-BE49-F238E27FC236}">
                    <a16:creationId xmlns:a16="http://schemas.microsoft.com/office/drawing/2014/main" id="{00000000-0008-0000-0300-00002D680000}"/>
                  </a:ext>
                </a:extLst>
              </xdr:cNvPr>
              <xdr:cNvSpPr/>
            </xdr:nvSpPr>
            <xdr:spPr bwMode="auto">
              <a:xfrm>
                <a:off x="5395705" y="9414427"/>
                <a:ext cx="400050" cy="2190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TV</a:t>
                </a:r>
              </a:p>
            </xdr:txBody>
          </xdr:sp>
          <xdr:sp macro="" textlink="">
            <xdr:nvSpPr>
              <xdr:cNvPr id="26670" name="Check Box 46" hidden="1">
                <a:extLst>
                  <a:ext uri="{63B3BB69-23CF-44E3-9099-C40C66FF867C}">
                    <a14:compatExt spid="_x0000_s26670"/>
                  </a:ext>
                  <a:ext uri="{FF2B5EF4-FFF2-40B4-BE49-F238E27FC236}">
                    <a16:creationId xmlns:a16="http://schemas.microsoft.com/office/drawing/2014/main" id="{00000000-0008-0000-0300-00002E680000}"/>
                  </a:ext>
                </a:extLst>
              </xdr:cNvPr>
              <xdr:cNvSpPr/>
            </xdr:nvSpPr>
            <xdr:spPr bwMode="auto">
              <a:xfrm>
                <a:off x="5852905" y="9414427"/>
                <a:ext cx="1282977" cy="2190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Koran/tabloid/majalah</a:t>
                </a:r>
              </a:p>
            </xdr:txBody>
          </xdr:sp>
        </xdr:grpSp>
        <xdr:clientData/>
      </xdr:twoCellAnchor>
    </mc:Choice>
    <mc:Fallback/>
  </mc:AlternateContent>
  <xdr:twoCellAnchor>
    <xdr:from>
      <xdr:col>1</xdr:col>
      <xdr:colOff>142875</xdr:colOff>
      <xdr:row>9</xdr:row>
      <xdr:rowOff>57150</xdr:rowOff>
    </xdr:from>
    <xdr:to>
      <xdr:col>13</xdr:col>
      <xdr:colOff>571500</xdr:colOff>
      <xdr:row>9</xdr:row>
      <xdr:rowOff>361950</xdr:rowOff>
    </xdr:to>
    <xdr:grpSp>
      <xdr:nvGrpSpPr>
        <xdr:cNvPr id="26728" name="Group 273">
          <a:extLst>
            <a:ext uri="{FF2B5EF4-FFF2-40B4-BE49-F238E27FC236}">
              <a16:creationId xmlns:a16="http://schemas.microsoft.com/office/drawing/2014/main" id="{00000000-0008-0000-0300-000068680000}"/>
            </a:ext>
          </a:extLst>
        </xdr:cNvPr>
        <xdr:cNvGrpSpPr>
          <a:grpSpLocks/>
        </xdr:cNvGrpSpPr>
      </xdr:nvGrpSpPr>
      <xdr:grpSpPr bwMode="auto">
        <a:xfrm>
          <a:off x="250549" y="1813063"/>
          <a:ext cx="6913908" cy="304800"/>
          <a:chOff x="6000" y="44608"/>
          <a:chExt cx="64881" cy="3096"/>
        </a:xfrm>
      </xdr:grpSpPr>
      <xdr:sp macro="" textlink="">
        <xdr:nvSpPr>
          <xdr:cNvPr id="26733" name="Group Box 61">
            <a:extLst>
              <a:ext uri="{FF2B5EF4-FFF2-40B4-BE49-F238E27FC236}">
                <a16:creationId xmlns:a16="http://schemas.microsoft.com/office/drawing/2014/main" id="{00000000-0008-0000-0300-00006D680000}"/>
              </a:ext>
            </a:extLst>
          </xdr:cNvPr>
          <xdr:cNvSpPr>
            <a:spLocks noChangeArrowheads="1"/>
          </xdr:cNvSpPr>
        </xdr:nvSpPr>
        <xdr:spPr bwMode="auto">
          <a:xfrm>
            <a:off x="6000" y="44608"/>
            <a:ext cx="64881" cy="3096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sp>
      <xdr:sp macro="" textlink="">
        <xdr:nvSpPr>
          <xdr:cNvPr id="3" name="Option Button 62" hidden="1">
            <a:extLst>
              <a:ext uri="{FF2B5EF4-FFF2-40B4-BE49-F238E27FC236}">
                <a16:creationId xmlns:a16="http://schemas.microsoft.com/office/drawing/2014/main" id="{00000000-0008-0000-0300-000003000000}"/>
              </a:ext>
            </a:extLst>
          </xdr:cNvPr>
          <xdr:cNvSpPr/>
        </xdr:nvSpPr>
        <xdr:spPr bwMode="auto">
          <a:xfrm>
            <a:off x="19120" y="44802"/>
            <a:ext cx="21118" cy="2612"/>
          </a:xfrm>
          <a:prstGeom prst="rect">
            <a:avLst/>
          </a:prstGeom>
          <a:noFill/>
          <a:ln>
            <a:noFill/>
          </a:ln>
        </xdr:spPr>
        <xdr:txBody>
          <a:bodyPr vertOverflow="clip" wrap="square" lIns="27432" tIns="22860" rIns="0" bIns="22860" anchor="ctr" upright="1"/>
          <a:lstStyle/>
          <a:p>
            <a:pPr algn="l" rtl="0">
              <a:defRPr sz="1000"/>
            </a:pPr>
            <a:r>
              <a:rPr lang="en-ID" sz="800" b="0" i="0" u="none" strike="noStrike" baseline="0">
                <a:solidFill>
                  <a:srgbClr val="000000"/>
                </a:solidFill>
                <a:latin typeface="Segoe UI"/>
                <a:cs typeface="Segoe UI"/>
              </a:rPr>
              <a:t> Tidak, tapi menggunakan yang sebelumnya</a:t>
            </a:r>
          </a:p>
        </xdr:txBody>
      </xdr:sp>
      <xdr:sp macro="" textlink="">
        <xdr:nvSpPr>
          <xdr:cNvPr id="4" name="Option Button 63" hidden="1">
            <a:extLst>
              <a:ext uri="{FF2B5EF4-FFF2-40B4-BE49-F238E27FC236}">
                <a16:creationId xmlns:a16="http://schemas.microsoft.com/office/drawing/2014/main" id="{00000000-0008-0000-0300-000004000000}"/>
              </a:ext>
            </a:extLst>
          </xdr:cNvPr>
          <xdr:cNvSpPr/>
        </xdr:nvSpPr>
        <xdr:spPr bwMode="auto">
          <a:xfrm>
            <a:off x="42125" y="44802"/>
            <a:ext cx="13929" cy="2612"/>
          </a:xfrm>
          <a:prstGeom prst="rect">
            <a:avLst/>
          </a:prstGeom>
          <a:noFill/>
          <a:ln>
            <a:noFill/>
          </a:ln>
        </xdr:spPr>
        <xdr:txBody>
          <a:bodyPr vertOverflow="clip" wrap="square" lIns="27432" tIns="22860" rIns="0" bIns="22860" anchor="ctr" upright="1"/>
          <a:lstStyle/>
          <a:p>
            <a:pPr algn="l" rtl="0">
              <a:defRPr sz="1000"/>
            </a:pPr>
            <a:r>
              <a:rPr lang="en-ID" sz="800" b="0" i="0" u="none" strike="noStrike" baseline="0">
                <a:solidFill>
                  <a:srgbClr val="000000"/>
                </a:solidFill>
                <a:latin typeface="Segoe UI"/>
                <a:cs typeface="Segoe UI"/>
              </a:rPr>
              <a:t> Ya, review dari sebelumnya</a:t>
            </a:r>
          </a:p>
        </xdr:txBody>
      </xdr:sp>
      <xdr:sp macro="" textlink="">
        <xdr:nvSpPr>
          <xdr:cNvPr id="5" name="Option Button 64" hidden="1">
            <a:extLst>
              <a:ext uri="{FF2B5EF4-FFF2-40B4-BE49-F238E27FC236}">
                <a16:creationId xmlns:a16="http://schemas.microsoft.com/office/drawing/2014/main" id="{00000000-0008-0000-0300-000005000000}"/>
              </a:ext>
            </a:extLst>
          </xdr:cNvPr>
          <xdr:cNvSpPr/>
        </xdr:nvSpPr>
        <xdr:spPr bwMode="auto">
          <a:xfrm>
            <a:off x="58031" y="44802"/>
            <a:ext cx="11592" cy="2612"/>
          </a:xfrm>
          <a:prstGeom prst="rect">
            <a:avLst/>
          </a:prstGeom>
          <a:noFill/>
          <a:ln>
            <a:noFill/>
          </a:ln>
        </xdr:spPr>
        <xdr:txBody>
          <a:bodyPr vertOverflow="clip" wrap="square" lIns="27432" tIns="22860" rIns="0" bIns="22860" anchor="ctr" upright="1"/>
          <a:lstStyle/>
          <a:p>
            <a:pPr algn="l" rtl="0">
              <a:defRPr sz="1000"/>
            </a:pPr>
            <a:r>
              <a:rPr lang="en-ID" sz="800" b="0" i="0" u="none" strike="noStrike" baseline="0">
                <a:solidFill>
                  <a:srgbClr val="000000"/>
                </a:solidFill>
                <a:latin typeface="Segoe UI"/>
                <a:cs typeface="Segoe UI"/>
              </a:rPr>
              <a:t> Ya, merumuskan baru</a:t>
            </a:r>
          </a:p>
        </xdr:txBody>
      </xdr:sp>
    </xdr:grpSp>
    <xdr:clientData/>
  </xdr:twoCellAnchor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0</xdr:colOff>
          <xdr:row>26</xdr:row>
          <xdr:rowOff>76200</xdr:rowOff>
        </xdr:from>
        <xdr:to>
          <xdr:col>13</xdr:col>
          <xdr:colOff>590550</xdr:colOff>
          <xdr:row>26</xdr:row>
          <xdr:rowOff>295275</xdr:rowOff>
        </xdr:to>
        <xdr:grpSp>
          <xdr:nvGrpSpPr>
            <xdr:cNvPr id="26729" name="Group 131">
              <a:extLst>
                <a:ext uri="{FF2B5EF4-FFF2-40B4-BE49-F238E27FC236}">
                  <a16:creationId xmlns:a16="http://schemas.microsoft.com/office/drawing/2014/main" id="{00000000-0008-0000-0300-00006968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273326" y="5782917"/>
              <a:ext cx="6910181" cy="219075"/>
              <a:chOff x="6000" y="44608"/>
              <a:chExt cx="64881" cy="3096"/>
            </a:xfrm>
          </xdr:grpSpPr>
          <xdr:sp macro="" textlink="">
            <xdr:nvSpPr>
              <xdr:cNvPr id="26708" name="Option Button 84" hidden="1">
                <a:extLst>
                  <a:ext uri="{63B3BB69-23CF-44E3-9099-C40C66FF867C}">
                    <a14:compatExt spid="_x0000_s26708"/>
                  </a:ext>
                  <a:ext uri="{FF2B5EF4-FFF2-40B4-BE49-F238E27FC236}">
                    <a16:creationId xmlns:a16="http://schemas.microsoft.com/office/drawing/2014/main" id="{00000000-0008-0000-0300-000054680000}"/>
                  </a:ext>
                </a:extLst>
              </xdr:cNvPr>
              <xdr:cNvSpPr/>
            </xdr:nvSpPr>
            <xdr:spPr bwMode="auto">
              <a:xfrm>
                <a:off x="6635" y="44808"/>
                <a:ext cx="10589" cy="256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Tidak merumuskan</a:t>
                </a:r>
              </a:p>
            </xdr:txBody>
          </xdr:sp>
          <xdr:sp macro="" textlink="">
            <xdr:nvSpPr>
              <xdr:cNvPr id="26709" name="Group Box 85" hidden="1">
                <a:extLst>
                  <a:ext uri="{63B3BB69-23CF-44E3-9099-C40C66FF867C}">
                    <a14:compatExt spid="_x0000_s26709"/>
                  </a:ext>
                  <a:ext uri="{FF2B5EF4-FFF2-40B4-BE49-F238E27FC236}">
                    <a16:creationId xmlns:a16="http://schemas.microsoft.com/office/drawing/2014/main" id="{00000000-0008-0000-0300-000055680000}"/>
                  </a:ext>
                </a:extLst>
              </xdr:cNvPr>
              <xdr:cNvSpPr/>
            </xdr:nvSpPr>
            <xdr:spPr bwMode="auto">
              <a:xfrm>
                <a:off x="6000" y="44608"/>
                <a:ext cx="64881" cy="3096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</xdr:sp>
          <xdr:sp macro="" textlink="">
            <xdr:nvSpPr>
              <xdr:cNvPr id="26710" name="Option Button 86" hidden="1">
                <a:extLst>
                  <a:ext uri="{63B3BB69-23CF-44E3-9099-C40C66FF867C}">
                    <a14:compatExt spid="_x0000_s26710"/>
                  </a:ext>
                  <a:ext uri="{FF2B5EF4-FFF2-40B4-BE49-F238E27FC236}">
                    <a16:creationId xmlns:a16="http://schemas.microsoft.com/office/drawing/2014/main" id="{00000000-0008-0000-0300-000056680000}"/>
                  </a:ext>
                </a:extLst>
              </xdr:cNvPr>
              <xdr:cNvSpPr/>
            </xdr:nvSpPr>
            <xdr:spPr bwMode="auto">
              <a:xfrm>
                <a:off x="19121" y="44808"/>
                <a:ext cx="21094" cy="256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Tidak, tapi menggunakan yang sebelumnya</a:t>
                </a:r>
              </a:p>
            </xdr:txBody>
          </xdr:sp>
          <xdr:sp macro="" textlink="">
            <xdr:nvSpPr>
              <xdr:cNvPr id="26711" name="Option Button 87" hidden="1">
                <a:extLst>
                  <a:ext uri="{63B3BB69-23CF-44E3-9099-C40C66FF867C}">
                    <a14:compatExt spid="_x0000_s26711"/>
                  </a:ext>
                  <a:ext uri="{FF2B5EF4-FFF2-40B4-BE49-F238E27FC236}">
                    <a16:creationId xmlns:a16="http://schemas.microsoft.com/office/drawing/2014/main" id="{00000000-0008-0000-0300-000057680000}"/>
                  </a:ext>
                </a:extLst>
              </xdr:cNvPr>
              <xdr:cNvSpPr/>
            </xdr:nvSpPr>
            <xdr:spPr bwMode="auto">
              <a:xfrm>
                <a:off x="42112" y="44808"/>
                <a:ext cx="13985" cy="256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Ya, review dari sebelumnya</a:t>
                </a:r>
              </a:p>
            </xdr:txBody>
          </xdr:sp>
          <xdr:sp macro="" textlink="">
            <xdr:nvSpPr>
              <xdr:cNvPr id="26712" name="Option Button 88" hidden="1">
                <a:extLst>
                  <a:ext uri="{63B3BB69-23CF-44E3-9099-C40C66FF867C}">
                    <a14:compatExt spid="_x0000_s26712"/>
                  </a:ext>
                  <a:ext uri="{FF2B5EF4-FFF2-40B4-BE49-F238E27FC236}">
                    <a16:creationId xmlns:a16="http://schemas.microsoft.com/office/drawing/2014/main" id="{00000000-0008-0000-0300-000058680000}"/>
                  </a:ext>
                </a:extLst>
              </xdr:cNvPr>
              <xdr:cNvSpPr/>
            </xdr:nvSpPr>
            <xdr:spPr bwMode="auto">
              <a:xfrm>
                <a:off x="57994" y="44808"/>
                <a:ext cx="11661" cy="256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Ya, merumuskan baru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0</xdr:colOff>
          <xdr:row>9</xdr:row>
          <xdr:rowOff>47625</xdr:rowOff>
        </xdr:from>
        <xdr:to>
          <xdr:col>13</xdr:col>
          <xdr:colOff>600075</xdr:colOff>
          <xdr:row>9</xdr:row>
          <xdr:rowOff>352425</xdr:rowOff>
        </xdr:to>
        <xdr:grpSp>
          <xdr:nvGrpSpPr>
            <xdr:cNvPr id="26730" name="Group 92">
              <a:extLst>
                <a:ext uri="{FF2B5EF4-FFF2-40B4-BE49-F238E27FC236}">
                  <a16:creationId xmlns:a16="http://schemas.microsoft.com/office/drawing/2014/main" id="{00000000-0008-0000-0300-00006A68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273326" y="1803538"/>
              <a:ext cx="6919706" cy="304800"/>
              <a:chOff x="6000" y="44608"/>
              <a:chExt cx="64881" cy="3096"/>
            </a:xfrm>
          </xdr:grpSpPr>
          <xdr:sp macro="" textlink="">
            <xdr:nvSpPr>
              <xdr:cNvPr id="26684" name="Option Button 60" hidden="1">
                <a:extLst>
                  <a:ext uri="{63B3BB69-23CF-44E3-9099-C40C66FF867C}">
                    <a14:compatExt spid="_x0000_s26684"/>
                  </a:ext>
                  <a:ext uri="{FF2B5EF4-FFF2-40B4-BE49-F238E27FC236}">
                    <a16:creationId xmlns:a16="http://schemas.microsoft.com/office/drawing/2014/main" id="{00000000-0008-0000-0300-00003C680000}"/>
                  </a:ext>
                </a:extLst>
              </xdr:cNvPr>
              <xdr:cNvSpPr/>
            </xdr:nvSpPr>
            <xdr:spPr bwMode="auto">
              <a:xfrm>
                <a:off x="6791" y="44977"/>
                <a:ext cx="10589" cy="256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Tidak merumuskan</a:t>
                </a:r>
              </a:p>
            </xdr:txBody>
          </xdr:sp>
          <xdr:sp macro="" textlink="">
            <xdr:nvSpPr>
              <xdr:cNvPr id="26685" name="Group Box 61" hidden="1">
                <a:extLst>
                  <a:ext uri="{63B3BB69-23CF-44E3-9099-C40C66FF867C}">
                    <a14:compatExt spid="_x0000_s26685"/>
                  </a:ext>
                  <a:ext uri="{FF2B5EF4-FFF2-40B4-BE49-F238E27FC236}">
                    <a16:creationId xmlns:a16="http://schemas.microsoft.com/office/drawing/2014/main" id="{00000000-0008-0000-0300-00003D680000}"/>
                  </a:ext>
                </a:extLst>
              </xdr:cNvPr>
              <xdr:cNvSpPr/>
            </xdr:nvSpPr>
            <xdr:spPr bwMode="auto">
              <a:xfrm>
                <a:off x="6000" y="44608"/>
                <a:ext cx="64881" cy="3096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</xdr:sp>
          <xdr:sp macro="" textlink="">
            <xdr:nvSpPr>
              <xdr:cNvPr id="26686" name="Option Button 62" hidden="1">
                <a:extLst>
                  <a:ext uri="{63B3BB69-23CF-44E3-9099-C40C66FF867C}">
                    <a14:compatExt spid="_x0000_s26686"/>
                  </a:ext>
                  <a:ext uri="{FF2B5EF4-FFF2-40B4-BE49-F238E27FC236}">
                    <a16:creationId xmlns:a16="http://schemas.microsoft.com/office/drawing/2014/main" id="{00000000-0008-0000-0300-00003E680000}"/>
                  </a:ext>
                </a:extLst>
              </xdr:cNvPr>
              <xdr:cNvSpPr/>
            </xdr:nvSpPr>
            <xdr:spPr bwMode="auto">
              <a:xfrm>
                <a:off x="19121" y="44808"/>
                <a:ext cx="21094" cy="256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Tidak, tapi menggunakan yang sebelumnya</a:t>
                </a:r>
              </a:p>
            </xdr:txBody>
          </xdr:sp>
          <xdr:sp macro="" textlink="">
            <xdr:nvSpPr>
              <xdr:cNvPr id="26687" name="Option Button 63" hidden="1">
                <a:extLst>
                  <a:ext uri="{63B3BB69-23CF-44E3-9099-C40C66FF867C}">
                    <a14:compatExt spid="_x0000_s26687"/>
                  </a:ext>
                  <a:ext uri="{FF2B5EF4-FFF2-40B4-BE49-F238E27FC236}">
                    <a16:creationId xmlns:a16="http://schemas.microsoft.com/office/drawing/2014/main" id="{00000000-0008-0000-0300-00003F680000}"/>
                  </a:ext>
                </a:extLst>
              </xdr:cNvPr>
              <xdr:cNvSpPr/>
            </xdr:nvSpPr>
            <xdr:spPr bwMode="auto">
              <a:xfrm>
                <a:off x="42112" y="44808"/>
                <a:ext cx="13985" cy="256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Ya, review dari sebelumnya</a:t>
                </a:r>
              </a:p>
            </xdr:txBody>
          </xdr:sp>
          <xdr:sp macro="" textlink="">
            <xdr:nvSpPr>
              <xdr:cNvPr id="26688" name="Option Button 64" hidden="1">
                <a:extLst>
                  <a:ext uri="{63B3BB69-23CF-44E3-9099-C40C66FF867C}">
                    <a14:compatExt spid="_x0000_s26688"/>
                  </a:ext>
                  <a:ext uri="{FF2B5EF4-FFF2-40B4-BE49-F238E27FC236}">
                    <a16:creationId xmlns:a16="http://schemas.microsoft.com/office/drawing/2014/main" id="{00000000-0008-0000-0300-000040680000}"/>
                  </a:ext>
                </a:extLst>
              </xdr:cNvPr>
              <xdr:cNvSpPr/>
            </xdr:nvSpPr>
            <xdr:spPr bwMode="auto">
              <a:xfrm>
                <a:off x="57994" y="44808"/>
                <a:ext cx="11661" cy="256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Ya, merumuskan baru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19050</xdr:colOff>
          <xdr:row>4</xdr:row>
          <xdr:rowOff>66675</xdr:rowOff>
        </xdr:from>
        <xdr:to>
          <xdr:col>14</xdr:col>
          <xdr:colOff>0</xdr:colOff>
          <xdr:row>4</xdr:row>
          <xdr:rowOff>371475</xdr:rowOff>
        </xdr:to>
        <xdr:grpSp>
          <xdr:nvGrpSpPr>
            <xdr:cNvPr id="26731" name="Group 273">
              <a:extLst>
                <a:ext uri="{FF2B5EF4-FFF2-40B4-BE49-F238E27FC236}">
                  <a16:creationId xmlns:a16="http://schemas.microsoft.com/office/drawing/2014/main" id="{00000000-0008-0000-0300-00006B68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292376" y="820392"/>
              <a:ext cx="6913494" cy="304800"/>
              <a:chOff x="6000" y="44608"/>
              <a:chExt cx="64881" cy="3096"/>
            </a:xfrm>
          </xdr:grpSpPr>
          <xdr:sp macro="" textlink="">
            <xdr:nvSpPr>
              <xdr:cNvPr id="26714" name="Option Button 90" hidden="1">
                <a:extLst>
                  <a:ext uri="{63B3BB69-23CF-44E3-9099-C40C66FF867C}">
                    <a14:compatExt spid="_x0000_s26714"/>
                  </a:ext>
                  <a:ext uri="{FF2B5EF4-FFF2-40B4-BE49-F238E27FC236}">
                    <a16:creationId xmlns:a16="http://schemas.microsoft.com/office/drawing/2014/main" id="{00000000-0008-0000-0300-00005A680000}"/>
                  </a:ext>
                </a:extLst>
              </xdr:cNvPr>
              <xdr:cNvSpPr/>
            </xdr:nvSpPr>
            <xdr:spPr bwMode="auto">
              <a:xfrm>
                <a:off x="6635" y="44976"/>
                <a:ext cx="10589" cy="256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Tidak menryusun</a:t>
                </a:r>
              </a:p>
            </xdr:txBody>
          </xdr:sp>
          <xdr:sp macro="" textlink="">
            <xdr:nvSpPr>
              <xdr:cNvPr id="26715" name="Group Box 91" hidden="1">
                <a:extLst>
                  <a:ext uri="{63B3BB69-23CF-44E3-9099-C40C66FF867C}">
                    <a14:compatExt spid="_x0000_s26715"/>
                  </a:ext>
                  <a:ext uri="{FF2B5EF4-FFF2-40B4-BE49-F238E27FC236}">
                    <a16:creationId xmlns:a16="http://schemas.microsoft.com/office/drawing/2014/main" id="{00000000-0008-0000-0300-00005B680000}"/>
                  </a:ext>
                </a:extLst>
              </xdr:cNvPr>
              <xdr:cNvSpPr/>
            </xdr:nvSpPr>
            <xdr:spPr bwMode="auto">
              <a:xfrm>
                <a:off x="6000" y="44608"/>
                <a:ext cx="64881" cy="3096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</xdr:sp>
          <xdr:sp macro="" textlink="">
            <xdr:nvSpPr>
              <xdr:cNvPr id="26716" name="Option Button 92" hidden="1">
                <a:extLst>
                  <a:ext uri="{63B3BB69-23CF-44E3-9099-C40C66FF867C}">
                    <a14:compatExt spid="_x0000_s26716"/>
                  </a:ext>
                  <a:ext uri="{FF2B5EF4-FFF2-40B4-BE49-F238E27FC236}">
                    <a16:creationId xmlns:a16="http://schemas.microsoft.com/office/drawing/2014/main" id="{00000000-0008-0000-0300-00005C680000}"/>
                  </a:ext>
                </a:extLst>
              </xdr:cNvPr>
              <xdr:cNvSpPr/>
            </xdr:nvSpPr>
            <xdr:spPr bwMode="auto">
              <a:xfrm>
                <a:off x="19624" y="44976"/>
                <a:ext cx="17799" cy="256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Tidak, namun adaptasi dari contoh</a:t>
                </a:r>
              </a:p>
            </xdr:txBody>
          </xdr:sp>
          <xdr:sp macro="" textlink="">
            <xdr:nvSpPr>
              <xdr:cNvPr id="26717" name="Option Button 93" hidden="1">
                <a:extLst>
                  <a:ext uri="{63B3BB69-23CF-44E3-9099-C40C66FF867C}">
                    <a14:compatExt spid="_x0000_s26717"/>
                  </a:ext>
                  <a:ext uri="{FF2B5EF4-FFF2-40B4-BE49-F238E27FC236}">
                    <a16:creationId xmlns:a16="http://schemas.microsoft.com/office/drawing/2014/main" id="{00000000-0008-0000-0300-00005D680000}"/>
                  </a:ext>
                </a:extLst>
              </xdr:cNvPr>
              <xdr:cNvSpPr/>
            </xdr:nvSpPr>
            <xdr:spPr bwMode="auto">
              <a:xfrm>
                <a:off x="39823" y="44976"/>
                <a:ext cx="9238" cy="256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Ya, buat baru</a:t>
                </a:r>
              </a:p>
            </xdr:txBody>
          </xdr:sp>
          <xdr:sp macro="" textlink="">
            <xdr:nvSpPr>
              <xdr:cNvPr id="26718" name="Option Button 94" hidden="1">
                <a:extLst>
                  <a:ext uri="{63B3BB69-23CF-44E3-9099-C40C66FF867C}">
                    <a14:compatExt spid="_x0000_s26718"/>
                  </a:ext>
                  <a:ext uri="{FF2B5EF4-FFF2-40B4-BE49-F238E27FC236}">
                    <a16:creationId xmlns:a16="http://schemas.microsoft.com/office/drawing/2014/main" id="{00000000-0008-0000-0300-00005E680000}"/>
                  </a:ext>
                </a:extLst>
              </xdr:cNvPr>
              <xdr:cNvSpPr/>
            </xdr:nvSpPr>
            <xdr:spPr bwMode="auto">
              <a:xfrm>
                <a:off x="51461" y="44976"/>
                <a:ext cx="15922" cy="256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Ya, dan sudah direview kembali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161925</xdr:colOff>
          <xdr:row>34</xdr:row>
          <xdr:rowOff>57150</xdr:rowOff>
        </xdr:from>
        <xdr:to>
          <xdr:col>13</xdr:col>
          <xdr:colOff>590550</xdr:colOff>
          <xdr:row>34</xdr:row>
          <xdr:rowOff>356152</xdr:rowOff>
        </xdr:to>
        <xdr:grpSp>
          <xdr:nvGrpSpPr>
            <xdr:cNvPr id="7" name="Group 6">
              <a:extLst>
                <a:ext uri="{FF2B5EF4-FFF2-40B4-BE49-F238E27FC236}">
                  <a16:creationId xmlns:a16="http://schemas.microsoft.com/office/drawing/2014/main" id="{00000000-0008-0000-0300-000007000000}"/>
                </a:ext>
              </a:extLst>
            </xdr:cNvPr>
            <xdr:cNvGrpSpPr/>
          </xdr:nvGrpSpPr>
          <xdr:grpSpPr>
            <a:xfrm>
              <a:off x="269599" y="7685433"/>
              <a:ext cx="6913908" cy="299002"/>
              <a:chOff x="269599" y="7685433"/>
              <a:chExt cx="6913908" cy="299002"/>
            </a:xfrm>
          </xdr:grpSpPr>
          <xdr:sp macro="" textlink="">
            <xdr:nvSpPr>
              <xdr:cNvPr id="26646" name="Group Box 22" hidden="1">
                <a:extLst>
                  <a:ext uri="{63B3BB69-23CF-44E3-9099-C40C66FF867C}">
                    <a14:compatExt spid="_x0000_s26646"/>
                  </a:ext>
                  <a:ext uri="{FF2B5EF4-FFF2-40B4-BE49-F238E27FC236}">
                    <a16:creationId xmlns:a16="http://schemas.microsoft.com/office/drawing/2014/main" id="{00000000-0008-0000-0300-000016680000}"/>
                  </a:ext>
                </a:extLst>
              </xdr:cNvPr>
              <xdr:cNvSpPr/>
            </xdr:nvSpPr>
            <xdr:spPr bwMode="auto">
              <a:xfrm>
                <a:off x="269599" y="7685433"/>
                <a:ext cx="6913908" cy="299002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</xdr:sp>
          <xdr:sp macro="" textlink="">
            <xdr:nvSpPr>
              <xdr:cNvPr id="26647" name="Check Box 23" hidden="1">
                <a:extLst>
                  <a:ext uri="{63B3BB69-23CF-44E3-9099-C40C66FF867C}">
                    <a14:compatExt spid="_x0000_s26647"/>
                  </a:ext>
                  <a:ext uri="{FF2B5EF4-FFF2-40B4-BE49-F238E27FC236}">
                    <a16:creationId xmlns:a16="http://schemas.microsoft.com/office/drawing/2014/main" id="{00000000-0008-0000-0300-000017680000}"/>
                  </a:ext>
                </a:extLst>
              </xdr:cNvPr>
              <xdr:cNvSpPr/>
            </xdr:nvSpPr>
            <xdr:spPr bwMode="auto">
              <a:xfrm>
                <a:off x="320952" y="7727674"/>
                <a:ext cx="755788" cy="2190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Pimpinan</a:t>
                </a:r>
              </a:p>
            </xdr:txBody>
          </xdr:sp>
          <xdr:sp macro="" textlink="">
            <xdr:nvSpPr>
              <xdr:cNvPr id="26648" name="Check Box 24" hidden="1">
                <a:extLst>
                  <a:ext uri="{63B3BB69-23CF-44E3-9099-C40C66FF867C}">
                    <a14:compatExt spid="_x0000_s26648"/>
                  </a:ext>
                  <a:ext uri="{FF2B5EF4-FFF2-40B4-BE49-F238E27FC236}">
                    <a16:creationId xmlns:a16="http://schemas.microsoft.com/office/drawing/2014/main" id="{00000000-0008-0000-0300-000018680000}"/>
                  </a:ext>
                </a:extLst>
              </xdr:cNvPr>
              <xdr:cNvSpPr/>
            </xdr:nvSpPr>
            <xdr:spPr bwMode="auto">
              <a:xfrm>
                <a:off x="1235559" y="7727674"/>
                <a:ext cx="517663" cy="2190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Guru</a:t>
                </a:r>
              </a:p>
            </xdr:txBody>
          </xdr:sp>
          <xdr:sp macro="" textlink="">
            <xdr:nvSpPr>
              <xdr:cNvPr id="26649" name="Check Box 25" hidden="1">
                <a:extLst>
                  <a:ext uri="{63B3BB69-23CF-44E3-9099-C40C66FF867C}">
                    <a14:compatExt spid="_x0000_s26649"/>
                  </a:ext>
                  <a:ext uri="{FF2B5EF4-FFF2-40B4-BE49-F238E27FC236}">
                    <a16:creationId xmlns:a16="http://schemas.microsoft.com/office/drawing/2014/main" id="{00000000-0008-0000-0300-000019680000}"/>
                  </a:ext>
                </a:extLst>
              </xdr:cNvPr>
              <xdr:cNvSpPr/>
            </xdr:nvSpPr>
            <xdr:spPr bwMode="auto">
              <a:xfrm>
                <a:off x="1912041" y="7727674"/>
                <a:ext cx="930551" cy="2190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Komite / Ortu</a:t>
                </a:r>
              </a:p>
            </xdr:txBody>
          </xdr:sp>
          <xdr:sp macro="" textlink="">
            <xdr:nvSpPr>
              <xdr:cNvPr id="26650" name="Check Box 26" hidden="1">
                <a:extLst>
                  <a:ext uri="{63B3BB69-23CF-44E3-9099-C40C66FF867C}">
                    <a14:compatExt spid="_x0000_s26650"/>
                  </a:ext>
                  <a:ext uri="{FF2B5EF4-FFF2-40B4-BE49-F238E27FC236}">
                    <a16:creationId xmlns:a16="http://schemas.microsoft.com/office/drawing/2014/main" id="{00000000-0008-0000-0300-00001A680000}"/>
                  </a:ext>
                </a:extLst>
              </xdr:cNvPr>
              <xdr:cNvSpPr/>
            </xdr:nvSpPr>
            <xdr:spPr bwMode="auto">
              <a:xfrm>
                <a:off x="3001411" y="7727674"/>
                <a:ext cx="708163" cy="2190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Pengawas</a:t>
                </a:r>
              </a:p>
            </xdr:txBody>
          </xdr:sp>
          <xdr:sp macro="" textlink="">
            <xdr:nvSpPr>
              <xdr:cNvPr id="26651" name="Check Box 27" hidden="1">
                <a:extLst>
                  <a:ext uri="{63B3BB69-23CF-44E3-9099-C40C66FF867C}">
                    <a14:compatExt spid="_x0000_s26651"/>
                  </a:ext>
                  <a:ext uri="{FF2B5EF4-FFF2-40B4-BE49-F238E27FC236}">
                    <a16:creationId xmlns:a16="http://schemas.microsoft.com/office/drawing/2014/main" id="{00000000-0008-0000-0300-00001B680000}"/>
                  </a:ext>
                </a:extLst>
              </xdr:cNvPr>
              <xdr:cNvSpPr/>
            </xdr:nvSpPr>
            <xdr:spPr bwMode="auto">
              <a:xfrm>
                <a:off x="3868393" y="7727674"/>
                <a:ext cx="1387751" cy="2190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Penyelenggara/Yayasan</a:t>
                </a:r>
              </a:p>
            </xdr:txBody>
          </xdr:sp>
          <xdr:sp macro="" textlink="">
            <xdr:nvSpPr>
              <xdr:cNvPr id="26652" name="Check Box 28" hidden="1">
                <a:extLst>
                  <a:ext uri="{63B3BB69-23CF-44E3-9099-C40C66FF867C}">
                    <a14:compatExt spid="_x0000_s26652"/>
                  </a:ext>
                  <a:ext uri="{FF2B5EF4-FFF2-40B4-BE49-F238E27FC236}">
                    <a16:creationId xmlns:a16="http://schemas.microsoft.com/office/drawing/2014/main" id="{00000000-0008-0000-0300-00001C680000}"/>
                  </a:ext>
                </a:extLst>
              </xdr:cNvPr>
              <xdr:cNvSpPr/>
            </xdr:nvSpPr>
            <xdr:spPr bwMode="auto">
              <a:xfrm>
                <a:off x="5414963" y="7727674"/>
                <a:ext cx="917714" cy="2190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Peserta didik</a:t>
                </a:r>
              </a:p>
            </xdr:txBody>
          </xdr:sp>
          <xdr:sp macro="" textlink="">
            <xdr:nvSpPr>
              <xdr:cNvPr id="6" name="Check Box 96" hidden="1">
                <a:extLst>
                  <a:ext uri="{63B3BB69-23CF-44E3-9099-C40C66FF867C}">
                    <a14:compatExt spid="_x0000_s26720"/>
                  </a:ext>
                  <a:ext uri="{FF2B5EF4-FFF2-40B4-BE49-F238E27FC236}">
                    <a16:creationId xmlns:a16="http://schemas.microsoft.com/office/drawing/2014/main" id="{00000000-0008-0000-0300-000006000000}"/>
                  </a:ext>
                </a:extLst>
              </xdr:cNvPr>
              <xdr:cNvSpPr/>
            </xdr:nvSpPr>
            <xdr:spPr bwMode="auto">
              <a:xfrm>
                <a:off x="6491494" y="7727674"/>
                <a:ext cx="648115" cy="2190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Lainnya</a:t>
                </a:r>
              </a:p>
            </xdr:txBody>
          </xdr:sp>
        </xdr:grpSp>
        <xdr:clientData/>
      </xdr:twoCellAnchor>
    </mc:Choice>
    <mc:Fallback/>
  </mc:AlternateContent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19050</xdr:colOff>
      <xdr:row>8</xdr:row>
      <xdr:rowOff>57150</xdr:rowOff>
    </xdr:from>
    <xdr:to>
      <xdr:col>13</xdr:col>
      <xdr:colOff>609600</xdr:colOff>
      <xdr:row>8</xdr:row>
      <xdr:rowOff>361950</xdr:rowOff>
    </xdr:to>
    <xdr:grpSp>
      <xdr:nvGrpSpPr>
        <xdr:cNvPr id="39987" name="Group 1">
          <a:extLst>
            <a:ext uri="{FF2B5EF4-FFF2-40B4-BE49-F238E27FC236}">
              <a16:creationId xmlns:a16="http://schemas.microsoft.com/office/drawing/2014/main" id="{00000000-0008-0000-0400-0000339C0000}"/>
            </a:ext>
          </a:extLst>
        </xdr:cNvPr>
        <xdr:cNvGrpSpPr>
          <a:grpSpLocks/>
        </xdr:cNvGrpSpPr>
      </xdr:nvGrpSpPr>
      <xdr:grpSpPr bwMode="auto">
        <a:xfrm>
          <a:off x="292376" y="1697107"/>
          <a:ext cx="6910181" cy="304800"/>
          <a:chOff x="273326" y="1158737"/>
          <a:chExt cx="6910181" cy="304800"/>
        </a:xfrm>
      </xdr:grpSpPr>
      <xdr:sp macro="" textlink="">
        <xdr:nvSpPr>
          <xdr:cNvPr id="40006" name="Group Box 3" hidden="1">
            <a:extLst>
              <a:ext uri="{FF2B5EF4-FFF2-40B4-BE49-F238E27FC236}">
                <a16:creationId xmlns:a16="http://schemas.microsoft.com/office/drawing/2014/main" id="{00000000-0008-0000-0400-0000469C0000}"/>
              </a:ext>
            </a:extLst>
          </xdr:cNvPr>
          <xdr:cNvSpPr>
            <a:spLocks noChangeArrowheads="1"/>
          </xdr:cNvSpPr>
        </xdr:nvSpPr>
        <xdr:spPr bwMode="auto">
          <a:xfrm>
            <a:off x="273326" y="1158737"/>
            <a:ext cx="6910181" cy="304800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sp>
      <xdr:sp macro="" textlink="">
        <xdr:nvSpPr>
          <xdr:cNvPr id="4" name="Option Button 4" hidden="1">
            <a:extLst>
              <a:ext uri="{FF2B5EF4-FFF2-40B4-BE49-F238E27FC236}">
                <a16:creationId xmlns:a16="http://schemas.microsoft.com/office/drawing/2014/main" id="{00000000-0008-0000-0400-000004000000}"/>
              </a:ext>
            </a:extLst>
          </xdr:cNvPr>
          <xdr:cNvSpPr/>
        </xdr:nvSpPr>
        <xdr:spPr bwMode="auto">
          <a:xfrm>
            <a:off x="378606" y="1187312"/>
            <a:ext cx="727387" cy="257175"/>
          </a:xfrm>
          <a:prstGeom prst="rect">
            <a:avLst/>
          </a:prstGeom>
          <a:noFill/>
          <a:ln>
            <a:noFill/>
          </a:ln>
        </xdr:spPr>
        <xdr:txBody>
          <a:bodyPr vertOverflow="clip" wrap="square" lIns="27432" tIns="22860" rIns="0" bIns="22860" anchor="ctr" upright="1"/>
          <a:lstStyle/>
          <a:p>
            <a:pPr algn="l" rtl="0">
              <a:defRPr sz="1000"/>
            </a:pPr>
            <a:r>
              <a:rPr lang="en-ID" sz="800" b="0" i="0" u="none" strike="noStrike" baseline="0">
                <a:solidFill>
                  <a:srgbClr val="000000"/>
                </a:solidFill>
                <a:latin typeface="Segoe UI"/>
                <a:cs typeface="Segoe UI"/>
              </a:rPr>
              <a:t> Belum,</a:t>
            </a:r>
          </a:p>
        </xdr:txBody>
      </xdr:sp>
      <xdr:sp macro="" textlink="">
        <xdr:nvSpPr>
          <xdr:cNvPr id="5" name="Option Button 5" hidden="1">
            <a:extLst>
              <a:ext uri="{FF2B5EF4-FFF2-40B4-BE49-F238E27FC236}">
                <a16:creationId xmlns:a16="http://schemas.microsoft.com/office/drawing/2014/main" id="{00000000-0008-0000-0400-000005000000}"/>
              </a:ext>
            </a:extLst>
          </xdr:cNvPr>
          <xdr:cNvSpPr/>
        </xdr:nvSpPr>
        <xdr:spPr bwMode="auto">
          <a:xfrm>
            <a:off x="1316553" y="1187312"/>
            <a:ext cx="1473917" cy="257175"/>
          </a:xfrm>
          <a:prstGeom prst="rect">
            <a:avLst/>
          </a:prstGeom>
          <a:noFill/>
          <a:ln>
            <a:noFill/>
          </a:ln>
        </xdr:spPr>
        <xdr:txBody>
          <a:bodyPr vertOverflow="clip" wrap="square" lIns="27432" tIns="22860" rIns="0" bIns="22860" anchor="ctr" upright="1"/>
          <a:lstStyle/>
          <a:p>
            <a:pPr algn="l" rtl="0">
              <a:defRPr sz="1000"/>
            </a:pPr>
            <a:r>
              <a:rPr lang="en-ID" sz="800" b="0" i="0" u="none" strike="noStrike" baseline="0">
                <a:solidFill>
                  <a:srgbClr val="000000"/>
                </a:solidFill>
                <a:latin typeface="Segoe UI"/>
                <a:cs typeface="Segoe UI"/>
              </a:rPr>
              <a:t> Sudah</a:t>
            </a:r>
          </a:p>
        </xdr:txBody>
      </xdr:sp>
    </xdr:grpSp>
    <xdr:clientData/>
  </xdr:twoCellAnchor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19050</xdr:colOff>
          <xdr:row>12</xdr:row>
          <xdr:rowOff>28575</xdr:rowOff>
        </xdr:from>
        <xdr:to>
          <xdr:col>13</xdr:col>
          <xdr:colOff>609600</xdr:colOff>
          <xdr:row>12</xdr:row>
          <xdr:rowOff>333375</xdr:rowOff>
        </xdr:to>
        <xdr:grpSp>
          <xdr:nvGrpSpPr>
            <xdr:cNvPr id="39988" name="Group 2">
              <a:extLst>
                <a:ext uri="{FF2B5EF4-FFF2-40B4-BE49-F238E27FC236}">
                  <a16:creationId xmlns:a16="http://schemas.microsoft.com/office/drawing/2014/main" id="{00000000-0008-0000-0400-0000349C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292376" y="2372553"/>
              <a:ext cx="6910181" cy="304800"/>
              <a:chOff x="273326" y="2003563"/>
              <a:chExt cx="6910181" cy="304800"/>
            </a:xfrm>
          </xdr:grpSpPr>
          <xdr:sp macro="" textlink="">
            <xdr:nvSpPr>
              <xdr:cNvPr id="39944" name="Group Box 8" hidden="1">
                <a:extLst>
                  <a:ext uri="{63B3BB69-23CF-44E3-9099-C40C66FF867C}">
                    <a14:compatExt spid="_x0000_s39944"/>
                  </a:ext>
                  <a:ext uri="{FF2B5EF4-FFF2-40B4-BE49-F238E27FC236}">
                    <a16:creationId xmlns:a16="http://schemas.microsoft.com/office/drawing/2014/main" id="{00000000-0008-0000-0400-0000089C0000}"/>
                  </a:ext>
                </a:extLst>
              </xdr:cNvPr>
              <xdr:cNvSpPr/>
            </xdr:nvSpPr>
            <xdr:spPr bwMode="auto">
              <a:xfrm>
                <a:off x="273326" y="2003563"/>
                <a:ext cx="6910181" cy="304800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</xdr:sp>
          <xdr:sp macro="" textlink="">
            <xdr:nvSpPr>
              <xdr:cNvPr id="39945" name="Option Button 9" hidden="1">
                <a:extLst>
                  <a:ext uri="{63B3BB69-23CF-44E3-9099-C40C66FF867C}">
                    <a14:compatExt spid="_x0000_s39945"/>
                  </a:ext>
                  <a:ext uri="{FF2B5EF4-FFF2-40B4-BE49-F238E27FC236}">
                    <a16:creationId xmlns:a16="http://schemas.microsoft.com/office/drawing/2014/main" id="{00000000-0008-0000-0400-0000099C0000}"/>
                  </a:ext>
                </a:extLst>
              </xdr:cNvPr>
              <xdr:cNvSpPr/>
            </xdr:nvSpPr>
            <xdr:spPr bwMode="auto">
              <a:xfrm>
                <a:off x="378101" y="2032138"/>
                <a:ext cx="727213" cy="2571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Belum,</a:t>
                </a:r>
              </a:p>
            </xdr:txBody>
          </xdr:sp>
          <xdr:sp macro="" textlink="">
            <xdr:nvSpPr>
              <xdr:cNvPr id="39946" name="Option Button 10" hidden="1">
                <a:extLst>
                  <a:ext uri="{63B3BB69-23CF-44E3-9099-C40C66FF867C}">
                    <a14:compatExt spid="_x0000_s39946"/>
                  </a:ext>
                  <a:ext uri="{FF2B5EF4-FFF2-40B4-BE49-F238E27FC236}">
                    <a16:creationId xmlns:a16="http://schemas.microsoft.com/office/drawing/2014/main" id="{00000000-0008-0000-0400-00000A9C0000}"/>
                  </a:ext>
                </a:extLst>
              </xdr:cNvPr>
              <xdr:cNvSpPr/>
            </xdr:nvSpPr>
            <xdr:spPr bwMode="auto">
              <a:xfrm>
                <a:off x="1314864" y="2032138"/>
                <a:ext cx="1473476" cy="2571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Sudah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19050</xdr:colOff>
          <xdr:row>16</xdr:row>
          <xdr:rowOff>47625</xdr:rowOff>
        </xdr:from>
        <xdr:to>
          <xdr:col>13</xdr:col>
          <xdr:colOff>609600</xdr:colOff>
          <xdr:row>16</xdr:row>
          <xdr:rowOff>352425</xdr:rowOff>
        </xdr:to>
        <xdr:grpSp>
          <xdr:nvGrpSpPr>
            <xdr:cNvPr id="39989" name="Group 3">
              <a:extLst>
                <a:ext uri="{FF2B5EF4-FFF2-40B4-BE49-F238E27FC236}">
                  <a16:creationId xmlns:a16="http://schemas.microsoft.com/office/drawing/2014/main" id="{00000000-0008-0000-0400-0000359C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292376" y="3095625"/>
              <a:ext cx="6910181" cy="304800"/>
              <a:chOff x="273326" y="2003563"/>
              <a:chExt cx="6910181" cy="304800"/>
            </a:xfrm>
          </xdr:grpSpPr>
          <xdr:sp macro="" textlink="">
            <xdr:nvSpPr>
              <xdr:cNvPr id="39950" name="Group Box 14" hidden="1">
                <a:extLst>
                  <a:ext uri="{63B3BB69-23CF-44E3-9099-C40C66FF867C}">
                    <a14:compatExt spid="_x0000_s39950"/>
                  </a:ext>
                  <a:ext uri="{FF2B5EF4-FFF2-40B4-BE49-F238E27FC236}">
                    <a16:creationId xmlns:a16="http://schemas.microsoft.com/office/drawing/2014/main" id="{00000000-0008-0000-0400-00000E9C0000}"/>
                  </a:ext>
                </a:extLst>
              </xdr:cNvPr>
              <xdr:cNvSpPr/>
            </xdr:nvSpPr>
            <xdr:spPr bwMode="auto">
              <a:xfrm>
                <a:off x="273326" y="2003563"/>
                <a:ext cx="6910181" cy="304800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</xdr:sp>
          <xdr:sp macro="" textlink="">
            <xdr:nvSpPr>
              <xdr:cNvPr id="39951" name="Option Button 15" hidden="1">
                <a:extLst>
                  <a:ext uri="{63B3BB69-23CF-44E3-9099-C40C66FF867C}">
                    <a14:compatExt spid="_x0000_s39951"/>
                  </a:ext>
                  <a:ext uri="{FF2B5EF4-FFF2-40B4-BE49-F238E27FC236}">
                    <a16:creationId xmlns:a16="http://schemas.microsoft.com/office/drawing/2014/main" id="{00000000-0008-0000-0400-00000F9C0000}"/>
                  </a:ext>
                </a:extLst>
              </xdr:cNvPr>
              <xdr:cNvSpPr/>
            </xdr:nvSpPr>
            <xdr:spPr bwMode="auto">
              <a:xfrm>
                <a:off x="378101" y="2032138"/>
                <a:ext cx="727213" cy="2571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Belum,</a:t>
                </a:r>
              </a:p>
            </xdr:txBody>
          </xdr:sp>
          <xdr:sp macro="" textlink="">
            <xdr:nvSpPr>
              <xdr:cNvPr id="39952" name="Option Button 16" hidden="1">
                <a:extLst>
                  <a:ext uri="{63B3BB69-23CF-44E3-9099-C40C66FF867C}">
                    <a14:compatExt spid="_x0000_s39952"/>
                  </a:ext>
                  <a:ext uri="{FF2B5EF4-FFF2-40B4-BE49-F238E27FC236}">
                    <a16:creationId xmlns:a16="http://schemas.microsoft.com/office/drawing/2014/main" id="{00000000-0008-0000-0400-0000109C0000}"/>
                  </a:ext>
                </a:extLst>
              </xdr:cNvPr>
              <xdr:cNvSpPr/>
            </xdr:nvSpPr>
            <xdr:spPr bwMode="auto">
              <a:xfrm>
                <a:off x="1314864" y="2032138"/>
                <a:ext cx="1473476" cy="2571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Sudah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19050</xdr:colOff>
          <xdr:row>23</xdr:row>
          <xdr:rowOff>66675</xdr:rowOff>
        </xdr:from>
        <xdr:to>
          <xdr:col>13</xdr:col>
          <xdr:colOff>609600</xdr:colOff>
          <xdr:row>23</xdr:row>
          <xdr:rowOff>371475</xdr:rowOff>
        </xdr:to>
        <xdr:grpSp>
          <xdr:nvGrpSpPr>
            <xdr:cNvPr id="39990" name="Group 4">
              <a:extLst>
                <a:ext uri="{FF2B5EF4-FFF2-40B4-BE49-F238E27FC236}">
                  <a16:creationId xmlns:a16="http://schemas.microsoft.com/office/drawing/2014/main" id="{00000000-0008-0000-0400-0000369C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292376" y="4241110"/>
              <a:ext cx="6910181" cy="304800"/>
              <a:chOff x="273326" y="2003563"/>
              <a:chExt cx="6910181" cy="304800"/>
            </a:xfrm>
          </xdr:grpSpPr>
          <xdr:sp macro="" textlink="">
            <xdr:nvSpPr>
              <xdr:cNvPr id="39953" name="Group Box 17" hidden="1">
                <a:extLst>
                  <a:ext uri="{63B3BB69-23CF-44E3-9099-C40C66FF867C}">
                    <a14:compatExt spid="_x0000_s39953"/>
                  </a:ext>
                  <a:ext uri="{FF2B5EF4-FFF2-40B4-BE49-F238E27FC236}">
                    <a16:creationId xmlns:a16="http://schemas.microsoft.com/office/drawing/2014/main" id="{00000000-0008-0000-0400-0000119C0000}"/>
                  </a:ext>
                </a:extLst>
              </xdr:cNvPr>
              <xdr:cNvSpPr/>
            </xdr:nvSpPr>
            <xdr:spPr bwMode="auto">
              <a:xfrm>
                <a:off x="273326" y="2003563"/>
                <a:ext cx="6910181" cy="304800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</xdr:sp>
          <xdr:sp macro="" textlink="">
            <xdr:nvSpPr>
              <xdr:cNvPr id="39954" name="Option Button 18" hidden="1">
                <a:extLst>
                  <a:ext uri="{63B3BB69-23CF-44E3-9099-C40C66FF867C}">
                    <a14:compatExt spid="_x0000_s39954"/>
                  </a:ext>
                  <a:ext uri="{FF2B5EF4-FFF2-40B4-BE49-F238E27FC236}">
                    <a16:creationId xmlns:a16="http://schemas.microsoft.com/office/drawing/2014/main" id="{00000000-0008-0000-0400-0000129C0000}"/>
                  </a:ext>
                </a:extLst>
              </xdr:cNvPr>
              <xdr:cNvSpPr/>
            </xdr:nvSpPr>
            <xdr:spPr bwMode="auto">
              <a:xfrm>
                <a:off x="378101" y="2032138"/>
                <a:ext cx="727213" cy="2571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Belum,</a:t>
                </a:r>
              </a:p>
            </xdr:txBody>
          </xdr:sp>
          <xdr:sp macro="" textlink="">
            <xdr:nvSpPr>
              <xdr:cNvPr id="39955" name="Option Button 19" hidden="1">
                <a:extLst>
                  <a:ext uri="{63B3BB69-23CF-44E3-9099-C40C66FF867C}">
                    <a14:compatExt spid="_x0000_s39955"/>
                  </a:ext>
                  <a:ext uri="{FF2B5EF4-FFF2-40B4-BE49-F238E27FC236}">
                    <a16:creationId xmlns:a16="http://schemas.microsoft.com/office/drawing/2014/main" id="{00000000-0008-0000-0400-0000139C0000}"/>
                  </a:ext>
                </a:extLst>
              </xdr:cNvPr>
              <xdr:cNvSpPr/>
            </xdr:nvSpPr>
            <xdr:spPr bwMode="auto">
              <a:xfrm>
                <a:off x="1314864" y="2032138"/>
                <a:ext cx="1473476" cy="2571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Sudah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19050</xdr:colOff>
          <xdr:row>27</xdr:row>
          <xdr:rowOff>0</xdr:rowOff>
        </xdr:from>
        <xdr:to>
          <xdr:col>13</xdr:col>
          <xdr:colOff>609600</xdr:colOff>
          <xdr:row>27</xdr:row>
          <xdr:rowOff>304800</xdr:rowOff>
        </xdr:to>
        <xdr:grpSp>
          <xdr:nvGrpSpPr>
            <xdr:cNvPr id="39991" name="Group 5">
              <a:extLst>
                <a:ext uri="{FF2B5EF4-FFF2-40B4-BE49-F238E27FC236}">
                  <a16:creationId xmlns:a16="http://schemas.microsoft.com/office/drawing/2014/main" id="{00000000-0008-0000-0400-0000379C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292376" y="4878457"/>
              <a:ext cx="6910181" cy="304800"/>
              <a:chOff x="273326" y="2003563"/>
              <a:chExt cx="6910181" cy="304800"/>
            </a:xfrm>
          </xdr:grpSpPr>
          <xdr:sp macro="" textlink="">
            <xdr:nvSpPr>
              <xdr:cNvPr id="39956" name="Group Box 20" hidden="1">
                <a:extLst>
                  <a:ext uri="{63B3BB69-23CF-44E3-9099-C40C66FF867C}">
                    <a14:compatExt spid="_x0000_s39956"/>
                  </a:ext>
                  <a:ext uri="{FF2B5EF4-FFF2-40B4-BE49-F238E27FC236}">
                    <a16:creationId xmlns:a16="http://schemas.microsoft.com/office/drawing/2014/main" id="{00000000-0008-0000-0400-0000149C0000}"/>
                  </a:ext>
                </a:extLst>
              </xdr:cNvPr>
              <xdr:cNvSpPr/>
            </xdr:nvSpPr>
            <xdr:spPr bwMode="auto">
              <a:xfrm>
                <a:off x="273326" y="2003563"/>
                <a:ext cx="6910181" cy="304800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</xdr:sp>
          <xdr:sp macro="" textlink="">
            <xdr:nvSpPr>
              <xdr:cNvPr id="39957" name="Option Button 21" hidden="1">
                <a:extLst>
                  <a:ext uri="{63B3BB69-23CF-44E3-9099-C40C66FF867C}">
                    <a14:compatExt spid="_x0000_s39957"/>
                  </a:ext>
                  <a:ext uri="{FF2B5EF4-FFF2-40B4-BE49-F238E27FC236}">
                    <a16:creationId xmlns:a16="http://schemas.microsoft.com/office/drawing/2014/main" id="{00000000-0008-0000-0400-0000159C0000}"/>
                  </a:ext>
                </a:extLst>
              </xdr:cNvPr>
              <xdr:cNvSpPr/>
            </xdr:nvSpPr>
            <xdr:spPr bwMode="auto">
              <a:xfrm>
                <a:off x="378101" y="2032138"/>
                <a:ext cx="727213" cy="2571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Belum,</a:t>
                </a:r>
              </a:p>
            </xdr:txBody>
          </xdr:sp>
          <xdr:sp macro="" textlink="">
            <xdr:nvSpPr>
              <xdr:cNvPr id="39958" name="Option Button 22" hidden="1">
                <a:extLst>
                  <a:ext uri="{63B3BB69-23CF-44E3-9099-C40C66FF867C}">
                    <a14:compatExt spid="_x0000_s39958"/>
                  </a:ext>
                  <a:ext uri="{FF2B5EF4-FFF2-40B4-BE49-F238E27FC236}">
                    <a16:creationId xmlns:a16="http://schemas.microsoft.com/office/drawing/2014/main" id="{00000000-0008-0000-0400-0000169C0000}"/>
                  </a:ext>
                </a:extLst>
              </xdr:cNvPr>
              <xdr:cNvSpPr/>
            </xdr:nvSpPr>
            <xdr:spPr bwMode="auto">
              <a:xfrm>
                <a:off x="1314864" y="2032138"/>
                <a:ext cx="1473476" cy="2571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Sudah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19050</xdr:colOff>
          <xdr:row>31</xdr:row>
          <xdr:rowOff>28575</xdr:rowOff>
        </xdr:from>
        <xdr:to>
          <xdr:col>13</xdr:col>
          <xdr:colOff>609600</xdr:colOff>
          <xdr:row>31</xdr:row>
          <xdr:rowOff>333375</xdr:rowOff>
        </xdr:to>
        <xdr:grpSp>
          <xdr:nvGrpSpPr>
            <xdr:cNvPr id="39992" name="Group 6">
              <a:extLst>
                <a:ext uri="{FF2B5EF4-FFF2-40B4-BE49-F238E27FC236}">
                  <a16:creationId xmlns:a16="http://schemas.microsoft.com/office/drawing/2014/main" id="{00000000-0008-0000-0400-0000389C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292376" y="5569640"/>
              <a:ext cx="6910181" cy="304800"/>
              <a:chOff x="273326" y="2003563"/>
              <a:chExt cx="6910181" cy="304800"/>
            </a:xfrm>
          </xdr:grpSpPr>
          <xdr:sp macro="" textlink="">
            <xdr:nvSpPr>
              <xdr:cNvPr id="39959" name="Group Box 23" hidden="1">
                <a:extLst>
                  <a:ext uri="{63B3BB69-23CF-44E3-9099-C40C66FF867C}">
                    <a14:compatExt spid="_x0000_s39959"/>
                  </a:ext>
                  <a:ext uri="{FF2B5EF4-FFF2-40B4-BE49-F238E27FC236}">
                    <a16:creationId xmlns:a16="http://schemas.microsoft.com/office/drawing/2014/main" id="{00000000-0008-0000-0400-0000179C0000}"/>
                  </a:ext>
                </a:extLst>
              </xdr:cNvPr>
              <xdr:cNvSpPr/>
            </xdr:nvSpPr>
            <xdr:spPr bwMode="auto">
              <a:xfrm>
                <a:off x="273326" y="2003563"/>
                <a:ext cx="6910181" cy="304800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</xdr:sp>
          <xdr:sp macro="" textlink="">
            <xdr:nvSpPr>
              <xdr:cNvPr id="39960" name="Option Button 24" hidden="1">
                <a:extLst>
                  <a:ext uri="{63B3BB69-23CF-44E3-9099-C40C66FF867C}">
                    <a14:compatExt spid="_x0000_s39960"/>
                  </a:ext>
                  <a:ext uri="{FF2B5EF4-FFF2-40B4-BE49-F238E27FC236}">
                    <a16:creationId xmlns:a16="http://schemas.microsoft.com/office/drawing/2014/main" id="{00000000-0008-0000-0400-0000189C0000}"/>
                  </a:ext>
                </a:extLst>
              </xdr:cNvPr>
              <xdr:cNvSpPr/>
            </xdr:nvSpPr>
            <xdr:spPr bwMode="auto">
              <a:xfrm>
                <a:off x="378101" y="2032138"/>
                <a:ext cx="727213" cy="2571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Belum,</a:t>
                </a:r>
              </a:p>
            </xdr:txBody>
          </xdr:sp>
          <xdr:sp macro="" textlink="">
            <xdr:nvSpPr>
              <xdr:cNvPr id="39961" name="Option Button 25" hidden="1">
                <a:extLst>
                  <a:ext uri="{63B3BB69-23CF-44E3-9099-C40C66FF867C}">
                    <a14:compatExt spid="_x0000_s39961"/>
                  </a:ext>
                  <a:ext uri="{FF2B5EF4-FFF2-40B4-BE49-F238E27FC236}">
                    <a16:creationId xmlns:a16="http://schemas.microsoft.com/office/drawing/2014/main" id="{00000000-0008-0000-0400-0000199C0000}"/>
                  </a:ext>
                </a:extLst>
              </xdr:cNvPr>
              <xdr:cNvSpPr/>
            </xdr:nvSpPr>
            <xdr:spPr bwMode="auto">
              <a:xfrm>
                <a:off x="1314864" y="2032138"/>
                <a:ext cx="1473476" cy="2571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Sudah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19050</xdr:colOff>
          <xdr:row>38</xdr:row>
          <xdr:rowOff>0</xdr:rowOff>
        </xdr:from>
        <xdr:to>
          <xdr:col>13</xdr:col>
          <xdr:colOff>609600</xdr:colOff>
          <xdr:row>38</xdr:row>
          <xdr:rowOff>304800</xdr:rowOff>
        </xdr:to>
        <xdr:grpSp>
          <xdr:nvGrpSpPr>
            <xdr:cNvPr id="39993" name="Group 7">
              <a:extLst>
                <a:ext uri="{FF2B5EF4-FFF2-40B4-BE49-F238E27FC236}">
                  <a16:creationId xmlns:a16="http://schemas.microsoft.com/office/drawing/2014/main" id="{00000000-0008-0000-0400-0000399C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292376" y="6659217"/>
              <a:ext cx="6910181" cy="304800"/>
              <a:chOff x="273326" y="2003563"/>
              <a:chExt cx="6910181" cy="304800"/>
            </a:xfrm>
          </xdr:grpSpPr>
          <xdr:sp macro="" textlink="">
            <xdr:nvSpPr>
              <xdr:cNvPr id="39962" name="Group Box 26" hidden="1">
                <a:extLst>
                  <a:ext uri="{63B3BB69-23CF-44E3-9099-C40C66FF867C}">
                    <a14:compatExt spid="_x0000_s39962"/>
                  </a:ext>
                  <a:ext uri="{FF2B5EF4-FFF2-40B4-BE49-F238E27FC236}">
                    <a16:creationId xmlns:a16="http://schemas.microsoft.com/office/drawing/2014/main" id="{00000000-0008-0000-0400-00001A9C0000}"/>
                  </a:ext>
                </a:extLst>
              </xdr:cNvPr>
              <xdr:cNvSpPr/>
            </xdr:nvSpPr>
            <xdr:spPr bwMode="auto">
              <a:xfrm>
                <a:off x="273326" y="2003563"/>
                <a:ext cx="6910181" cy="304800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</xdr:sp>
          <xdr:sp macro="" textlink="">
            <xdr:nvSpPr>
              <xdr:cNvPr id="39963" name="Option Button 27" hidden="1">
                <a:extLst>
                  <a:ext uri="{63B3BB69-23CF-44E3-9099-C40C66FF867C}">
                    <a14:compatExt spid="_x0000_s39963"/>
                  </a:ext>
                  <a:ext uri="{FF2B5EF4-FFF2-40B4-BE49-F238E27FC236}">
                    <a16:creationId xmlns:a16="http://schemas.microsoft.com/office/drawing/2014/main" id="{00000000-0008-0000-0400-00001B9C0000}"/>
                  </a:ext>
                </a:extLst>
              </xdr:cNvPr>
              <xdr:cNvSpPr/>
            </xdr:nvSpPr>
            <xdr:spPr bwMode="auto">
              <a:xfrm>
                <a:off x="378101" y="2032138"/>
                <a:ext cx="727213" cy="2571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Belum,</a:t>
                </a:r>
              </a:p>
            </xdr:txBody>
          </xdr:sp>
          <xdr:sp macro="" textlink="">
            <xdr:nvSpPr>
              <xdr:cNvPr id="39964" name="Option Button 28" hidden="1">
                <a:extLst>
                  <a:ext uri="{63B3BB69-23CF-44E3-9099-C40C66FF867C}">
                    <a14:compatExt spid="_x0000_s39964"/>
                  </a:ext>
                  <a:ext uri="{FF2B5EF4-FFF2-40B4-BE49-F238E27FC236}">
                    <a16:creationId xmlns:a16="http://schemas.microsoft.com/office/drawing/2014/main" id="{00000000-0008-0000-0400-00001C9C0000}"/>
                  </a:ext>
                </a:extLst>
              </xdr:cNvPr>
              <xdr:cNvSpPr/>
            </xdr:nvSpPr>
            <xdr:spPr bwMode="auto">
              <a:xfrm>
                <a:off x="1314864" y="2032138"/>
                <a:ext cx="1473476" cy="2571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Sudah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19050</xdr:colOff>
          <xdr:row>42</xdr:row>
          <xdr:rowOff>0</xdr:rowOff>
        </xdr:from>
        <xdr:to>
          <xdr:col>13</xdr:col>
          <xdr:colOff>609600</xdr:colOff>
          <xdr:row>42</xdr:row>
          <xdr:rowOff>304800</xdr:rowOff>
        </xdr:to>
        <xdr:grpSp>
          <xdr:nvGrpSpPr>
            <xdr:cNvPr id="39994" name="Group 8">
              <a:extLst>
                <a:ext uri="{FF2B5EF4-FFF2-40B4-BE49-F238E27FC236}">
                  <a16:creationId xmlns:a16="http://schemas.microsoft.com/office/drawing/2014/main" id="{00000000-0008-0000-0400-00003A9C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292376" y="7321826"/>
              <a:ext cx="6910181" cy="304800"/>
              <a:chOff x="273326" y="2003563"/>
              <a:chExt cx="6910181" cy="304800"/>
            </a:xfrm>
          </xdr:grpSpPr>
          <xdr:sp macro="" textlink="">
            <xdr:nvSpPr>
              <xdr:cNvPr id="39965" name="Group Box 29" hidden="1">
                <a:extLst>
                  <a:ext uri="{63B3BB69-23CF-44E3-9099-C40C66FF867C}">
                    <a14:compatExt spid="_x0000_s39965"/>
                  </a:ext>
                  <a:ext uri="{FF2B5EF4-FFF2-40B4-BE49-F238E27FC236}">
                    <a16:creationId xmlns:a16="http://schemas.microsoft.com/office/drawing/2014/main" id="{00000000-0008-0000-0400-00001D9C0000}"/>
                  </a:ext>
                </a:extLst>
              </xdr:cNvPr>
              <xdr:cNvSpPr/>
            </xdr:nvSpPr>
            <xdr:spPr bwMode="auto">
              <a:xfrm>
                <a:off x="273326" y="2003563"/>
                <a:ext cx="6910181" cy="304800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</xdr:sp>
          <xdr:sp macro="" textlink="">
            <xdr:nvSpPr>
              <xdr:cNvPr id="39966" name="Option Button 30" hidden="1">
                <a:extLst>
                  <a:ext uri="{63B3BB69-23CF-44E3-9099-C40C66FF867C}">
                    <a14:compatExt spid="_x0000_s39966"/>
                  </a:ext>
                  <a:ext uri="{FF2B5EF4-FFF2-40B4-BE49-F238E27FC236}">
                    <a16:creationId xmlns:a16="http://schemas.microsoft.com/office/drawing/2014/main" id="{00000000-0008-0000-0400-00001E9C0000}"/>
                  </a:ext>
                </a:extLst>
              </xdr:cNvPr>
              <xdr:cNvSpPr/>
            </xdr:nvSpPr>
            <xdr:spPr bwMode="auto">
              <a:xfrm>
                <a:off x="378101" y="2032138"/>
                <a:ext cx="727213" cy="2571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Belum,</a:t>
                </a:r>
              </a:p>
            </xdr:txBody>
          </xdr:sp>
          <xdr:sp macro="" textlink="">
            <xdr:nvSpPr>
              <xdr:cNvPr id="39967" name="Option Button 31" hidden="1">
                <a:extLst>
                  <a:ext uri="{63B3BB69-23CF-44E3-9099-C40C66FF867C}">
                    <a14:compatExt spid="_x0000_s39967"/>
                  </a:ext>
                  <a:ext uri="{FF2B5EF4-FFF2-40B4-BE49-F238E27FC236}">
                    <a16:creationId xmlns:a16="http://schemas.microsoft.com/office/drawing/2014/main" id="{00000000-0008-0000-0400-00001F9C0000}"/>
                  </a:ext>
                </a:extLst>
              </xdr:cNvPr>
              <xdr:cNvSpPr/>
            </xdr:nvSpPr>
            <xdr:spPr bwMode="auto">
              <a:xfrm>
                <a:off x="1314864" y="2032138"/>
                <a:ext cx="1473476" cy="2571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Sudah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19050</xdr:colOff>
          <xdr:row>46</xdr:row>
          <xdr:rowOff>0</xdr:rowOff>
        </xdr:from>
        <xdr:to>
          <xdr:col>13</xdr:col>
          <xdr:colOff>609600</xdr:colOff>
          <xdr:row>46</xdr:row>
          <xdr:rowOff>304800</xdr:rowOff>
        </xdr:to>
        <xdr:grpSp>
          <xdr:nvGrpSpPr>
            <xdr:cNvPr id="39995" name="Group 9">
              <a:extLst>
                <a:ext uri="{FF2B5EF4-FFF2-40B4-BE49-F238E27FC236}">
                  <a16:creationId xmlns:a16="http://schemas.microsoft.com/office/drawing/2014/main" id="{00000000-0008-0000-0400-00003B9C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292376" y="7992717"/>
              <a:ext cx="6910181" cy="304800"/>
              <a:chOff x="273326" y="2003563"/>
              <a:chExt cx="6910181" cy="304800"/>
            </a:xfrm>
          </xdr:grpSpPr>
          <xdr:sp macro="" textlink="">
            <xdr:nvSpPr>
              <xdr:cNvPr id="39968" name="Group Box 32" hidden="1">
                <a:extLst>
                  <a:ext uri="{63B3BB69-23CF-44E3-9099-C40C66FF867C}">
                    <a14:compatExt spid="_x0000_s39968"/>
                  </a:ext>
                  <a:ext uri="{FF2B5EF4-FFF2-40B4-BE49-F238E27FC236}">
                    <a16:creationId xmlns:a16="http://schemas.microsoft.com/office/drawing/2014/main" id="{00000000-0008-0000-0400-0000209C0000}"/>
                  </a:ext>
                </a:extLst>
              </xdr:cNvPr>
              <xdr:cNvSpPr/>
            </xdr:nvSpPr>
            <xdr:spPr bwMode="auto">
              <a:xfrm>
                <a:off x="273326" y="2003563"/>
                <a:ext cx="6910181" cy="304800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</xdr:sp>
          <xdr:sp macro="" textlink="">
            <xdr:nvSpPr>
              <xdr:cNvPr id="39969" name="Option Button 33" hidden="1">
                <a:extLst>
                  <a:ext uri="{63B3BB69-23CF-44E3-9099-C40C66FF867C}">
                    <a14:compatExt spid="_x0000_s39969"/>
                  </a:ext>
                  <a:ext uri="{FF2B5EF4-FFF2-40B4-BE49-F238E27FC236}">
                    <a16:creationId xmlns:a16="http://schemas.microsoft.com/office/drawing/2014/main" id="{00000000-0008-0000-0400-0000219C0000}"/>
                  </a:ext>
                </a:extLst>
              </xdr:cNvPr>
              <xdr:cNvSpPr/>
            </xdr:nvSpPr>
            <xdr:spPr bwMode="auto">
              <a:xfrm>
                <a:off x="378101" y="2032138"/>
                <a:ext cx="727213" cy="2571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Belum,</a:t>
                </a:r>
              </a:p>
            </xdr:txBody>
          </xdr:sp>
          <xdr:sp macro="" textlink="">
            <xdr:nvSpPr>
              <xdr:cNvPr id="39970" name="Option Button 34" hidden="1">
                <a:extLst>
                  <a:ext uri="{63B3BB69-23CF-44E3-9099-C40C66FF867C}">
                    <a14:compatExt spid="_x0000_s39970"/>
                  </a:ext>
                  <a:ext uri="{FF2B5EF4-FFF2-40B4-BE49-F238E27FC236}">
                    <a16:creationId xmlns:a16="http://schemas.microsoft.com/office/drawing/2014/main" id="{00000000-0008-0000-0400-0000229C0000}"/>
                  </a:ext>
                </a:extLst>
              </xdr:cNvPr>
              <xdr:cNvSpPr/>
            </xdr:nvSpPr>
            <xdr:spPr bwMode="auto">
              <a:xfrm>
                <a:off x="1314864" y="2032138"/>
                <a:ext cx="1473476" cy="2571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Sudah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19050</xdr:colOff>
          <xdr:row>53</xdr:row>
          <xdr:rowOff>0</xdr:rowOff>
        </xdr:from>
        <xdr:to>
          <xdr:col>13</xdr:col>
          <xdr:colOff>609600</xdr:colOff>
          <xdr:row>53</xdr:row>
          <xdr:rowOff>304800</xdr:rowOff>
        </xdr:to>
        <xdr:grpSp>
          <xdr:nvGrpSpPr>
            <xdr:cNvPr id="39996" name="Group 10">
              <a:extLst>
                <a:ext uri="{FF2B5EF4-FFF2-40B4-BE49-F238E27FC236}">
                  <a16:creationId xmlns:a16="http://schemas.microsoft.com/office/drawing/2014/main" id="{00000000-0008-0000-0400-00003C9C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292376" y="9077739"/>
              <a:ext cx="6910181" cy="304800"/>
              <a:chOff x="273326" y="2003563"/>
              <a:chExt cx="6910181" cy="304800"/>
            </a:xfrm>
          </xdr:grpSpPr>
          <xdr:sp macro="" textlink="">
            <xdr:nvSpPr>
              <xdr:cNvPr id="39971" name="Group Box 35" hidden="1">
                <a:extLst>
                  <a:ext uri="{63B3BB69-23CF-44E3-9099-C40C66FF867C}">
                    <a14:compatExt spid="_x0000_s39971"/>
                  </a:ext>
                  <a:ext uri="{FF2B5EF4-FFF2-40B4-BE49-F238E27FC236}">
                    <a16:creationId xmlns:a16="http://schemas.microsoft.com/office/drawing/2014/main" id="{00000000-0008-0000-0400-0000239C0000}"/>
                  </a:ext>
                </a:extLst>
              </xdr:cNvPr>
              <xdr:cNvSpPr/>
            </xdr:nvSpPr>
            <xdr:spPr bwMode="auto">
              <a:xfrm>
                <a:off x="273326" y="2003563"/>
                <a:ext cx="6910181" cy="304800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</xdr:sp>
          <xdr:sp macro="" textlink="">
            <xdr:nvSpPr>
              <xdr:cNvPr id="39972" name="Option Button 36" hidden="1">
                <a:extLst>
                  <a:ext uri="{63B3BB69-23CF-44E3-9099-C40C66FF867C}">
                    <a14:compatExt spid="_x0000_s39972"/>
                  </a:ext>
                  <a:ext uri="{FF2B5EF4-FFF2-40B4-BE49-F238E27FC236}">
                    <a16:creationId xmlns:a16="http://schemas.microsoft.com/office/drawing/2014/main" id="{00000000-0008-0000-0400-0000249C0000}"/>
                  </a:ext>
                </a:extLst>
              </xdr:cNvPr>
              <xdr:cNvSpPr/>
            </xdr:nvSpPr>
            <xdr:spPr bwMode="auto">
              <a:xfrm>
                <a:off x="378101" y="2032138"/>
                <a:ext cx="727213" cy="2571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Belum,</a:t>
                </a:r>
              </a:p>
            </xdr:txBody>
          </xdr:sp>
          <xdr:sp macro="" textlink="">
            <xdr:nvSpPr>
              <xdr:cNvPr id="39973" name="Option Button 37" hidden="1">
                <a:extLst>
                  <a:ext uri="{63B3BB69-23CF-44E3-9099-C40C66FF867C}">
                    <a14:compatExt spid="_x0000_s39973"/>
                  </a:ext>
                  <a:ext uri="{FF2B5EF4-FFF2-40B4-BE49-F238E27FC236}">
                    <a16:creationId xmlns:a16="http://schemas.microsoft.com/office/drawing/2014/main" id="{00000000-0008-0000-0400-0000259C0000}"/>
                  </a:ext>
                </a:extLst>
              </xdr:cNvPr>
              <xdr:cNvSpPr/>
            </xdr:nvSpPr>
            <xdr:spPr bwMode="auto">
              <a:xfrm>
                <a:off x="1314864" y="2032138"/>
                <a:ext cx="1473476" cy="2571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Sudah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19050</xdr:colOff>
          <xdr:row>57</xdr:row>
          <xdr:rowOff>0</xdr:rowOff>
        </xdr:from>
        <xdr:to>
          <xdr:col>13</xdr:col>
          <xdr:colOff>609600</xdr:colOff>
          <xdr:row>57</xdr:row>
          <xdr:rowOff>304800</xdr:rowOff>
        </xdr:to>
        <xdr:grpSp>
          <xdr:nvGrpSpPr>
            <xdr:cNvPr id="39997" name="Group 11">
              <a:extLst>
                <a:ext uri="{FF2B5EF4-FFF2-40B4-BE49-F238E27FC236}">
                  <a16:creationId xmlns:a16="http://schemas.microsoft.com/office/drawing/2014/main" id="{00000000-0008-0000-0400-00003D9C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292376" y="9748630"/>
              <a:ext cx="6910181" cy="304800"/>
              <a:chOff x="273326" y="2003563"/>
              <a:chExt cx="6910181" cy="304800"/>
            </a:xfrm>
          </xdr:grpSpPr>
          <xdr:sp macro="" textlink="">
            <xdr:nvSpPr>
              <xdr:cNvPr id="39974" name="Group Box 38" hidden="1">
                <a:extLst>
                  <a:ext uri="{63B3BB69-23CF-44E3-9099-C40C66FF867C}">
                    <a14:compatExt spid="_x0000_s39974"/>
                  </a:ext>
                  <a:ext uri="{FF2B5EF4-FFF2-40B4-BE49-F238E27FC236}">
                    <a16:creationId xmlns:a16="http://schemas.microsoft.com/office/drawing/2014/main" id="{00000000-0008-0000-0400-0000269C0000}"/>
                  </a:ext>
                </a:extLst>
              </xdr:cNvPr>
              <xdr:cNvSpPr/>
            </xdr:nvSpPr>
            <xdr:spPr bwMode="auto">
              <a:xfrm>
                <a:off x="273326" y="2003563"/>
                <a:ext cx="6910181" cy="304800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</xdr:sp>
          <xdr:sp macro="" textlink="">
            <xdr:nvSpPr>
              <xdr:cNvPr id="39975" name="Option Button 39" hidden="1">
                <a:extLst>
                  <a:ext uri="{63B3BB69-23CF-44E3-9099-C40C66FF867C}">
                    <a14:compatExt spid="_x0000_s39975"/>
                  </a:ext>
                  <a:ext uri="{FF2B5EF4-FFF2-40B4-BE49-F238E27FC236}">
                    <a16:creationId xmlns:a16="http://schemas.microsoft.com/office/drawing/2014/main" id="{00000000-0008-0000-0400-0000279C0000}"/>
                  </a:ext>
                </a:extLst>
              </xdr:cNvPr>
              <xdr:cNvSpPr/>
            </xdr:nvSpPr>
            <xdr:spPr bwMode="auto">
              <a:xfrm>
                <a:off x="378101" y="2032138"/>
                <a:ext cx="727213" cy="2571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Belum,</a:t>
                </a:r>
              </a:p>
            </xdr:txBody>
          </xdr:sp>
          <xdr:sp macro="" textlink="">
            <xdr:nvSpPr>
              <xdr:cNvPr id="39976" name="Option Button 40" hidden="1">
                <a:extLst>
                  <a:ext uri="{63B3BB69-23CF-44E3-9099-C40C66FF867C}">
                    <a14:compatExt spid="_x0000_s39976"/>
                  </a:ext>
                  <a:ext uri="{FF2B5EF4-FFF2-40B4-BE49-F238E27FC236}">
                    <a16:creationId xmlns:a16="http://schemas.microsoft.com/office/drawing/2014/main" id="{00000000-0008-0000-0400-0000289C0000}"/>
                  </a:ext>
                </a:extLst>
              </xdr:cNvPr>
              <xdr:cNvSpPr/>
            </xdr:nvSpPr>
            <xdr:spPr bwMode="auto">
              <a:xfrm>
                <a:off x="1314864" y="2032138"/>
                <a:ext cx="1473476" cy="2571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Sudah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19050</xdr:colOff>
          <xdr:row>61</xdr:row>
          <xdr:rowOff>0</xdr:rowOff>
        </xdr:from>
        <xdr:to>
          <xdr:col>13</xdr:col>
          <xdr:colOff>609600</xdr:colOff>
          <xdr:row>61</xdr:row>
          <xdr:rowOff>304800</xdr:rowOff>
        </xdr:to>
        <xdr:grpSp>
          <xdr:nvGrpSpPr>
            <xdr:cNvPr id="39998" name="Group 12">
              <a:extLst>
                <a:ext uri="{FF2B5EF4-FFF2-40B4-BE49-F238E27FC236}">
                  <a16:creationId xmlns:a16="http://schemas.microsoft.com/office/drawing/2014/main" id="{00000000-0008-0000-0400-00003E9C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292376" y="10436087"/>
              <a:ext cx="6910181" cy="304800"/>
              <a:chOff x="273326" y="2003563"/>
              <a:chExt cx="6910181" cy="304800"/>
            </a:xfrm>
          </xdr:grpSpPr>
          <xdr:sp macro="" textlink="">
            <xdr:nvSpPr>
              <xdr:cNvPr id="39977" name="Group Box 41" hidden="1">
                <a:extLst>
                  <a:ext uri="{63B3BB69-23CF-44E3-9099-C40C66FF867C}">
                    <a14:compatExt spid="_x0000_s39977"/>
                  </a:ext>
                  <a:ext uri="{FF2B5EF4-FFF2-40B4-BE49-F238E27FC236}">
                    <a16:creationId xmlns:a16="http://schemas.microsoft.com/office/drawing/2014/main" id="{00000000-0008-0000-0400-0000299C0000}"/>
                  </a:ext>
                </a:extLst>
              </xdr:cNvPr>
              <xdr:cNvSpPr/>
            </xdr:nvSpPr>
            <xdr:spPr bwMode="auto">
              <a:xfrm>
                <a:off x="273326" y="2003563"/>
                <a:ext cx="6910181" cy="304800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</xdr:sp>
          <xdr:sp macro="" textlink="">
            <xdr:nvSpPr>
              <xdr:cNvPr id="39978" name="Option Button 42" hidden="1">
                <a:extLst>
                  <a:ext uri="{63B3BB69-23CF-44E3-9099-C40C66FF867C}">
                    <a14:compatExt spid="_x0000_s39978"/>
                  </a:ext>
                  <a:ext uri="{FF2B5EF4-FFF2-40B4-BE49-F238E27FC236}">
                    <a16:creationId xmlns:a16="http://schemas.microsoft.com/office/drawing/2014/main" id="{00000000-0008-0000-0400-00002A9C0000}"/>
                  </a:ext>
                </a:extLst>
              </xdr:cNvPr>
              <xdr:cNvSpPr/>
            </xdr:nvSpPr>
            <xdr:spPr bwMode="auto">
              <a:xfrm>
                <a:off x="378101" y="2032138"/>
                <a:ext cx="727213" cy="2571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Belum,</a:t>
                </a:r>
              </a:p>
            </xdr:txBody>
          </xdr:sp>
          <xdr:sp macro="" textlink="">
            <xdr:nvSpPr>
              <xdr:cNvPr id="39979" name="Option Button 43" hidden="1">
                <a:extLst>
                  <a:ext uri="{63B3BB69-23CF-44E3-9099-C40C66FF867C}">
                    <a14:compatExt spid="_x0000_s39979"/>
                  </a:ext>
                  <a:ext uri="{FF2B5EF4-FFF2-40B4-BE49-F238E27FC236}">
                    <a16:creationId xmlns:a16="http://schemas.microsoft.com/office/drawing/2014/main" id="{00000000-0008-0000-0400-00002B9C0000}"/>
                  </a:ext>
                </a:extLst>
              </xdr:cNvPr>
              <xdr:cNvSpPr/>
            </xdr:nvSpPr>
            <xdr:spPr bwMode="auto">
              <a:xfrm>
                <a:off x="1314864" y="2032138"/>
                <a:ext cx="1473476" cy="2571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Sudah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19050</xdr:colOff>
          <xdr:row>65</xdr:row>
          <xdr:rowOff>0</xdr:rowOff>
        </xdr:from>
        <xdr:to>
          <xdr:col>13</xdr:col>
          <xdr:colOff>609600</xdr:colOff>
          <xdr:row>65</xdr:row>
          <xdr:rowOff>304800</xdr:rowOff>
        </xdr:to>
        <xdr:grpSp>
          <xdr:nvGrpSpPr>
            <xdr:cNvPr id="39999" name="Group 13">
              <a:extLst>
                <a:ext uri="{FF2B5EF4-FFF2-40B4-BE49-F238E27FC236}">
                  <a16:creationId xmlns:a16="http://schemas.microsoft.com/office/drawing/2014/main" id="{00000000-0008-0000-0400-00003F9C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292376" y="11115261"/>
              <a:ext cx="6910181" cy="304800"/>
              <a:chOff x="273326" y="2003563"/>
              <a:chExt cx="6910181" cy="304800"/>
            </a:xfrm>
          </xdr:grpSpPr>
          <xdr:sp macro="" textlink="">
            <xdr:nvSpPr>
              <xdr:cNvPr id="39980" name="Group Box 44" hidden="1">
                <a:extLst>
                  <a:ext uri="{63B3BB69-23CF-44E3-9099-C40C66FF867C}">
                    <a14:compatExt spid="_x0000_s39980"/>
                  </a:ext>
                  <a:ext uri="{FF2B5EF4-FFF2-40B4-BE49-F238E27FC236}">
                    <a16:creationId xmlns:a16="http://schemas.microsoft.com/office/drawing/2014/main" id="{00000000-0008-0000-0400-00002C9C0000}"/>
                  </a:ext>
                </a:extLst>
              </xdr:cNvPr>
              <xdr:cNvSpPr/>
            </xdr:nvSpPr>
            <xdr:spPr bwMode="auto">
              <a:xfrm>
                <a:off x="273326" y="2003563"/>
                <a:ext cx="6910181" cy="304800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</xdr:sp>
          <xdr:sp macro="" textlink="">
            <xdr:nvSpPr>
              <xdr:cNvPr id="39981" name="Option Button 45" hidden="1">
                <a:extLst>
                  <a:ext uri="{63B3BB69-23CF-44E3-9099-C40C66FF867C}">
                    <a14:compatExt spid="_x0000_s39981"/>
                  </a:ext>
                  <a:ext uri="{FF2B5EF4-FFF2-40B4-BE49-F238E27FC236}">
                    <a16:creationId xmlns:a16="http://schemas.microsoft.com/office/drawing/2014/main" id="{00000000-0008-0000-0400-00002D9C0000}"/>
                  </a:ext>
                </a:extLst>
              </xdr:cNvPr>
              <xdr:cNvSpPr/>
            </xdr:nvSpPr>
            <xdr:spPr bwMode="auto">
              <a:xfrm>
                <a:off x="378101" y="2032138"/>
                <a:ext cx="727213" cy="2571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Belum,</a:t>
                </a:r>
              </a:p>
            </xdr:txBody>
          </xdr:sp>
          <xdr:sp macro="" textlink="">
            <xdr:nvSpPr>
              <xdr:cNvPr id="39982" name="Option Button 46" hidden="1">
                <a:extLst>
                  <a:ext uri="{63B3BB69-23CF-44E3-9099-C40C66FF867C}">
                    <a14:compatExt spid="_x0000_s39982"/>
                  </a:ext>
                  <a:ext uri="{FF2B5EF4-FFF2-40B4-BE49-F238E27FC236}">
                    <a16:creationId xmlns:a16="http://schemas.microsoft.com/office/drawing/2014/main" id="{00000000-0008-0000-0400-00002E9C0000}"/>
                  </a:ext>
                </a:extLst>
              </xdr:cNvPr>
              <xdr:cNvSpPr/>
            </xdr:nvSpPr>
            <xdr:spPr bwMode="auto">
              <a:xfrm>
                <a:off x="1314864" y="2032138"/>
                <a:ext cx="1473476" cy="2571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Sudah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0</xdr:colOff>
          <xdr:row>8</xdr:row>
          <xdr:rowOff>57150</xdr:rowOff>
        </xdr:from>
        <xdr:to>
          <xdr:col>13</xdr:col>
          <xdr:colOff>590550</xdr:colOff>
          <xdr:row>8</xdr:row>
          <xdr:rowOff>361950</xdr:rowOff>
        </xdr:to>
        <xdr:grpSp>
          <xdr:nvGrpSpPr>
            <xdr:cNvPr id="40000" name="Group 1">
              <a:extLst>
                <a:ext uri="{FF2B5EF4-FFF2-40B4-BE49-F238E27FC236}">
                  <a16:creationId xmlns:a16="http://schemas.microsoft.com/office/drawing/2014/main" id="{00000000-0008-0000-0400-0000409C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273326" y="1697107"/>
              <a:ext cx="6910181" cy="304800"/>
              <a:chOff x="2733" y="11587"/>
              <a:chExt cx="69102" cy="3048"/>
            </a:xfrm>
          </xdr:grpSpPr>
          <xdr:sp macro="" textlink="">
            <xdr:nvSpPr>
              <xdr:cNvPr id="39939" name="Group Box 3" hidden="1">
                <a:extLst>
                  <a:ext uri="{63B3BB69-23CF-44E3-9099-C40C66FF867C}">
                    <a14:compatExt spid="_x0000_s39939"/>
                  </a:ext>
                  <a:ext uri="{FF2B5EF4-FFF2-40B4-BE49-F238E27FC236}">
                    <a16:creationId xmlns:a16="http://schemas.microsoft.com/office/drawing/2014/main" id="{00000000-0008-0000-0400-0000039C0000}"/>
                  </a:ext>
                </a:extLst>
              </xdr:cNvPr>
              <xdr:cNvSpPr/>
            </xdr:nvSpPr>
            <xdr:spPr bwMode="auto">
              <a:xfrm>
                <a:off x="2733" y="11587"/>
                <a:ext cx="69102" cy="3048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</xdr:sp>
          <xdr:sp macro="" textlink="">
            <xdr:nvSpPr>
              <xdr:cNvPr id="39940" name="Option Button 4" hidden="1">
                <a:extLst>
                  <a:ext uri="{63B3BB69-23CF-44E3-9099-C40C66FF867C}">
                    <a14:compatExt spid="_x0000_s39940"/>
                  </a:ext>
                  <a:ext uri="{FF2B5EF4-FFF2-40B4-BE49-F238E27FC236}">
                    <a16:creationId xmlns:a16="http://schemas.microsoft.com/office/drawing/2014/main" id="{00000000-0008-0000-0400-0000049C0000}"/>
                  </a:ext>
                </a:extLst>
              </xdr:cNvPr>
              <xdr:cNvSpPr/>
            </xdr:nvSpPr>
            <xdr:spPr bwMode="auto">
              <a:xfrm>
                <a:off x="3781" y="11873"/>
                <a:ext cx="7272" cy="2571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Belum,</a:t>
                </a:r>
              </a:p>
            </xdr:txBody>
          </xdr:sp>
          <xdr:sp macro="" textlink="">
            <xdr:nvSpPr>
              <xdr:cNvPr id="39941" name="Option Button 5" hidden="1">
                <a:extLst>
                  <a:ext uri="{63B3BB69-23CF-44E3-9099-C40C66FF867C}">
                    <a14:compatExt spid="_x0000_s39941"/>
                  </a:ext>
                  <a:ext uri="{FF2B5EF4-FFF2-40B4-BE49-F238E27FC236}">
                    <a16:creationId xmlns:a16="http://schemas.microsoft.com/office/drawing/2014/main" id="{00000000-0008-0000-0400-0000059C0000}"/>
                  </a:ext>
                </a:extLst>
              </xdr:cNvPr>
              <xdr:cNvSpPr/>
            </xdr:nvSpPr>
            <xdr:spPr bwMode="auto">
              <a:xfrm>
                <a:off x="13148" y="11873"/>
                <a:ext cx="14735" cy="2571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Sudah</a:t>
                </a:r>
              </a:p>
            </xdr:txBody>
          </xdr:sp>
        </xdr:grpSp>
        <xdr:clientData/>
      </xdr:twoCellAnchor>
    </mc:Choice>
    <mc:Fallback/>
  </mc:AlternateContent>
  <xdr:twoCellAnchor>
    <xdr:from>
      <xdr:col>1</xdr:col>
      <xdr:colOff>152400</xdr:colOff>
      <xdr:row>4</xdr:row>
      <xdr:rowOff>76200</xdr:rowOff>
    </xdr:from>
    <xdr:to>
      <xdr:col>13</xdr:col>
      <xdr:colOff>581025</xdr:colOff>
      <xdr:row>4</xdr:row>
      <xdr:rowOff>381000</xdr:rowOff>
    </xdr:to>
    <xdr:grpSp>
      <xdr:nvGrpSpPr>
        <xdr:cNvPr id="40001" name="Group 273">
          <a:extLst>
            <a:ext uri="{FF2B5EF4-FFF2-40B4-BE49-F238E27FC236}">
              <a16:creationId xmlns:a16="http://schemas.microsoft.com/office/drawing/2014/main" id="{00000000-0008-0000-0400-0000419C0000}"/>
            </a:ext>
          </a:extLst>
        </xdr:cNvPr>
        <xdr:cNvGrpSpPr>
          <a:grpSpLocks/>
        </xdr:cNvGrpSpPr>
      </xdr:nvGrpSpPr>
      <xdr:grpSpPr bwMode="auto">
        <a:xfrm>
          <a:off x="260074" y="755374"/>
          <a:ext cx="6913908" cy="304800"/>
          <a:chOff x="6000" y="44608"/>
          <a:chExt cx="64881" cy="3096"/>
        </a:xfrm>
      </xdr:grpSpPr>
      <xdr:sp macro="" textlink="">
        <xdr:nvSpPr>
          <xdr:cNvPr id="2" name="Option Button 48" hidden="1">
            <a:extLst>
              <a:ext uri="{FF2B5EF4-FFF2-40B4-BE49-F238E27FC236}">
                <a16:creationId xmlns:a16="http://schemas.microsoft.com/office/drawing/2014/main" id="{00000000-0008-0000-0400-000002000000}"/>
              </a:ext>
            </a:extLst>
          </xdr:cNvPr>
          <xdr:cNvSpPr/>
        </xdr:nvSpPr>
        <xdr:spPr bwMode="auto">
          <a:xfrm>
            <a:off x="6629" y="44801"/>
            <a:ext cx="10604" cy="2612"/>
          </a:xfrm>
          <a:prstGeom prst="rect">
            <a:avLst/>
          </a:prstGeom>
          <a:noFill/>
          <a:ln>
            <a:noFill/>
          </a:ln>
        </xdr:spPr>
        <xdr:txBody>
          <a:bodyPr vertOverflow="clip" wrap="square" lIns="27432" tIns="22860" rIns="0" bIns="22860" anchor="ctr" upright="1"/>
          <a:lstStyle/>
          <a:p>
            <a:pPr algn="l" rtl="0">
              <a:defRPr sz="1000"/>
            </a:pPr>
            <a:r>
              <a:rPr lang="en-ID" sz="800" b="0" i="0" u="none" strike="noStrike" baseline="0">
                <a:solidFill>
                  <a:srgbClr val="000000"/>
                </a:solidFill>
                <a:latin typeface="Segoe UI"/>
                <a:cs typeface="Segoe UI"/>
              </a:rPr>
              <a:t> Tidak menryusun</a:t>
            </a:r>
          </a:p>
        </xdr:txBody>
      </xdr:sp>
      <xdr:sp macro="" textlink="">
        <xdr:nvSpPr>
          <xdr:cNvPr id="40004" name="Group Box 49" hidden="1">
            <a:extLst>
              <a:ext uri="{FF2B5EF4-FFF2-40B4-BE49-F238E27FC236}">
                <a16:creationId xmlns:a16="http://schemas.microsoft.com/office/drawing/2014/main" id="{00000000-0008-0000-0400-0000449C0000}"/>
              </a:ext>
            </a:extLst>
          </xdr:cNvPr>
          <xdr:cNvSpPr>
            <a:spLocks noChangeArrowheads="1"/>
          </xdr:cNvSpPr>
        </xdr:nvSpPr>
        <xdr:spPr bwMode="auto">
          <a:xfrm>
            <a:off x="6000" y="44608"/>
            <a:ext cx="64881" cy="3096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sp>
      <xdr:sp macro="" textlink="">
        <xdr:nvSpPr>
          <xdr:cNvPr id="3" name="Option Button 50" hidden="1">
            <a:extLst>
              <a:ext uri="{FF2B5EF4-FFF2-40B4-BE49-F238E27FC236}">
                <a16:creationId xmlns:a16="http://schemas.microsoft.com/office/drawing/2014/main" id="{00000000-0008-0000-0400-000003000000}"/>
              </a:ext>
            </a:extLst>
          </xdr:cNvPr>
          <xdr:cNvSpPr/>
        </xdr:nvSpPr>
        <xdr:spPr bwMode="auto">
          <a:xfrm>
            <a:off x="24152" y="44801"/>
            <a:ext cx="13839" cy="2612"/>
          </a:xfrm>
          <a:prstGeom prst="rect">
            <a:avLst/>
          </a:prstGeom>
          <a:noFill/>
          <a:ln>
            <a:noFill/>
          </a:ln>
        </xdr:spPr>
        <xdr:txBody>
          <a:bodyPr vertOverflow="clip" wrap="square" lIns="27432" tIns="22860" rIns="0" bIns="22860" anchor="ctr" upright="1"/>
          <a:lstStyle/>
          <a:p>
            <a:pPr algn="l" rtl="0">
              <a:defRPr sz="1000"/>
            </a:pPr>
            <a:r>
              <a:rPr lang="en-ID" sz="800" b="0" i="0" u="none" strike="noStrike" baseline="0">
                <a:solidFill>
                  <a:srgbClr val="000000"/>
                </a:solidFill>
                <a:latin typeface="Segoe UI"/>
                <a:cs typeface="Segoe UI"/>
              </a:rPr>
              <a:t> Ya, menyusun baru</a:t>
            </a:r>
          </a:p>
        </xdr:txBody>
      </xdr:sp>
    </xdr:grpSp>
    <xdr:clientData/>
  </xdr:twoCellAnchor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152400</xdr:colOff>
          <xdr:row>4</xdr:row>
          <xdr:rowOff>123825</xdr:rowOff>
        </xdr:from>
        <xdr:to>
          <xdr:col>13</xdr:col>
          <xdr:colOff>581025</xdr:colOff>
          <xdr:row>4</xdr:row>
          <xdr:rowOff>428625</xdr:rowOff>
        </xdr:to>
        <xdr:grpSp>
          <xdr:nvGrpSpPr>
            <xdr:cNvPr id="40002" name="Group 273">
              <a:extLst>
                <a:ext uri="{FF2B5EF4-FFF2-40B4-BE49-F238E27FC236}">
                  <a16:creationId xmlns:a16="http://schemas.microsoft.com/office/drawing/2014/main" id="{00000000-0008-0000-0400-0000429C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260074" y="802999"/>
              <a:ext cx="6913908" cy="304800"/>
              <a:chOff x="6000" y="44608"/>
              <a:chExt cx="64881" cy="3096"/>
            </a:xfrm>
          </xdr:grpSpPr>
          <xdr:sp macro="" textlink="">
            <xdr:nvSpPr>
              <xdr:cNvPr id="39984" name="Option Button 48" hidden="1">
                <a:extLst>
                  <a:ext uri="{63B3BB69-23CF-44E3-9099-C40C66FF867C}">
                    <a14:compatExt spid="_x0000_s39984"/>
                  </a:ext>
                  <a:ext uri="{FF2B5EF4-FFF2-40B4-BE49-F238E27FC236}">
                    <a16:creationId xmlns:a16="http://schemas.microsoft.com/office/drawing/2014/main" id="{00000000-0008-0000-0400-0000309C0000}"/>
                  </a:ext>
                </a:extLst>
              </xdr:cNvPr>
              <xdr:cNvSpPr/>
            </xdr:nvSpPr>
            <xdr:spPr bwMode="auto">
              <a:xfrm>
                <a:off x="6635" y="44808"/>
                <a:ext cx="10589" cy="256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Tidak menryusun</a:t>
                </a:r>
              </a:p>
            </xdr:txBody>
          </xdr:sp>
          <xdr:sp macro="" textlink="">
            <xdr:nvSpPr>
              <xdr:cNvPr id="39985" name="Group Box 49" hidden="1">
                <a:extLst>
                  <a:ext uri="{63B3BB69-23CF-44E3-9099-C40C66FF867C}">
                    <a14:compatExt spid="_x0000_s39985"/>
                  </a:ext>
                  <a:ext uri="{FF2B5EF4-FFF2-40B4-BE49-F238E27FC236}">
                    <a16:creationId xmlns:a16="http://schemas.microsoft.com/office/drawing/2014/main" id="{00000000-0008-0000-0400-0000319C0000}"/>
                  </a:ext>
                </a:extLst>
              </xdr:cNvPr>
              <xdr:cNvSpPr/>
            </xdr:nvSpPr>
            <xdr:spPr bwMode="auto">
              <a:xfrm>
                <a:off x="6000" y="44608"/>
                <a:ext cx="64881" cy="3096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</xdr:sp>
          <xdr:sp macro="" textlink="">
            <xdr:nvSpPr>
              <xdr:cNvPr id="39986" name="Option Button 50" hidden="1">
                <a:extLst>
                  <a:ext uri="{63B3BB69-23CF-44E3-9099-C40C66FF867C}">
                    <a14:compatExt spid="_x0000_s39986"/>
                  </a:ext>
                  <a:ext uri="{FF2B5EF4-FFF2-40B4-BE49-F238E27FC236}">
                    <a16:creationId xmlns:a16="http://schemas.microsoft.com/office/drawing/2014/main" id="{00000000-0008-0000-0400-0000329C0000}"/>
                  </a:ext>
                </a:extLst>
              </xdr:cNvPr>
              <xdr:cNvSpPr/>
            </xdr:nvSpPr>
            <xdr:spPr bwMode="auto">
              <a:xfrm>
                <a:off x="24173" y="44808"/>
                <a:ext cx="13832" cy="256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Ya, menyusun baru</a:t>
                </a:r>
              </a:p>
            </xdr:txBody>
          </xdr:sp>
        </xdr:grpSp>
        <xdr:clientData/>
      </xdr:twoCellAnchor>
    </mc:Choice>
    <mc:Fallback/>
  </mc:AlternateContent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0</xdr:colOff>
      <xdr:row>9</xdr:row>
      <xdr:rowOff>28575</xdr:rowOff>
    </xdr:from>
    <xdr:to>
      <xdr:col>13</xdr:col>
      <xdr:colOff>600075</xdr:colOff>
      <xdr:row>9</xdr:row>
      <xdr:rowOff>333375</xdr:rowOff>
    </xdr:to>
    <xdr:grpSp>
      <xdr:nvGrpSpPr>
        <xdr:cNvPr id="48167" name="Group 1">
          <a:extLst>
            <a:ext uri="{FF2B5EF4-FFF2-40B4-BE49-F238E27FC236}">
              <a16:creationId xmlns:a16="http://schemas.microsoft.com/office/drawing/2014/main" id="{00000000-0008-0000-0500-000027BC0000}"/>
            </a:ext>
          </a:extLst>
        </xdr:cNvPr>
        <xdr:cNvGrpSpPr>
          <a:grpSpLocks/>
        </xdr:cNvGrpSpPr>
      </xdr:nvGrpSpPr>
      <xdr:grpSpPr bwMode="auto">
        <a:xfrm>
          <a:off x="273326" y="1900445"/>
          <a:ext cx="6919706" cy="304800"/>
          <a:chOff x="298174" y="1167019"/>
          <a:chExt cx="6916807" cy="304800"/>
        </a:xfrm>
      </xdr:grpSpPr>
      <xdr:sp macro="" textlink="">
        <xdr:nvSpPr>
          <xdr:cNvPr id="48183" name="Group Box 1" hidden="1">
            <a:extLst>
              <a:ext uri="{FF2B5EF4-FFF2-40B4-BE49-F238E27FC236}">
                <a16:creationId xmlns:a16="http://schemas.microsoft.com/office/drawing/2014/main" id="{00000000-0008-0000-0500-000037BC0000}"/>
              </a:ext>
            </a:extLst>
          </xdr:cNvPr>
          <xdr:cNvSpPr>
            <a:spLocks noChangeArrowheads="1"/>
          </xdr:cNvSpPr>
        </xdr:nvSpPr>
        <xdr:spPr bwMode="auto">
          <a:xfrm>
            <a:off x="298174" y="1167019"/>
            <a:ext cx="6916807" cy="304800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sp>
      <xdr:sp macro="" textlink="">
        <xdr:nvSpPr>
          <xdr:cNvPr id="3" name="Option Button 2" hidden="1">
            <a:extLst>
              <a:ext uri="{FF2B5EF4-FFF2-40B4-BE49-F238E27FC236}">
                <a16:creationId xmlns:a16="http://schemas.microsoft.com/office/drawing/2014/main" id="{00000000-0008-0000-0500-000003000000}"/>
              </a:ext>
            </a:extLst>
          </xdr:cNvPr>
          <xdr:cNvSpPr/>
        </xdr:nvSpPr>
        <xdr:spPr bwMode="auto">
          <a:xfrm>
            <a:off x="403409" y="1195594"/>
            <a:ext cx="727078" cy="257175"/>
          </a:xfrm>
          <a:prstGeom prst="rect">
            <a:avLst/>
          </a:prstGeom>
          <a:noFill/>
          <a:ln>
            <a:noFill/>
          </a:ln>
        </xdr:spPr>
        <xdr:txBody>
          <a:bodyPr vertOverflow="clip" wrap="square" lIns="27432" tIns="22860" rIns="0" bIns="22860" anchor="ctr" upright="1"/>
          <a:lstStyle/>
          <a:p>
            <a:pPr algn="l" rtl="0">
              <a:defRPr sz="1000"/>
            </a:pPr>
            <a:r>
              <a:rPr lang="en-ID" sz="800" b="0" i="0" u="none" strike="noStrike" baseline="0">
                <a:solidFill>
                  <a:srgbClr val="000000"/>
                </a:solidFill>
                <a:latin typeface="Segoe UI"/>
                <a:cs typeface="Segoe UI"/>
              </a:rPr>
              <a:t> Belum,</a:t>
            </a:r>
          </a:p>
        </xdr:txBody>
      </xdr:sp>
      <xdr:sp macro="" textlink="">
        <xdr:nvSpPr>
          <xdr:cNvPr id="4" name="Option Button 3" hidden="1">
            <a:extLst>
              <a:ext uri="{FF2B5EF4-FFF2-40B4-BE49-F238E27FC236}">
                <a16:creationId xmlns:a16="http://schemas.microsoft.com/office/drawing/2014/main" id="{00000000-0008-0000-0500-000004000000}"/>
              </a:ext>
            </a:extLst>
          </xdr:cNvPr>
          <xdr:cNvSpPr/>
        </xdr:nvSpPr>
        <xdr:spPr bwMode="auto">
          <a:xfrm>
            <a:off x="1340957" y="1195594"/>
            <a:ext cx="1482856" cy="257175"/>
          </a:xfrm>
          <a:prstGeom prst="rect">
            <a:avLst/>
          </a:prstGeom>
          <a:noFill/>
          <a:ln>
            <a:noFill/>
          </a:ln>
        </xdr:spPr>
        <xdr:txBody>
          <a:bodyPr vertOverflow="clip" wrap="square" lIns="27432" tIns="22860" rIns="0" bIns="22860" anchor="ctr" upright="1"/>
          <a:lstStyle/>
          <a:p>
            <a:pPr algn="l" rtl="0">
              <a:defRPr sz="1000"/>
            </a:pPr>
            <a:r>
              <a:rPr lang="en-ID" sz="800" b="0" i="0" u="none" strike="noStrike" baseline="0">
                <a:solidFill>
                  <a:srgbClr val="000000"/>
                </a:solidFill>
                <a:latin typeface="Segoe UI"/>
                <a:cs typeface="Segoe UI"/>
              </a:rPr>
              <a:t> Sudah</a:t>
            </a:r>
          </a:p>
        </xdr:txBody>
      </xdr:sp>
    </xdr:grpSp>
    <xdr:clientData/>
  </xdr:twoCellAnchor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0</xdr:colOff>
          <xdr:row>13</xdr:row>
          <xdr:rowOff>47625</xdr:rowOff>
        </xdr:from>
        <xdr:to>
          <xdr:col>13</xdr:col>
          <xdr:colOff>600075</xdr:colOff>
          <xdr:row>13</xdr:row>
          <xdr:rowOff>352425</xdr:rowOff>
        </xdr:to>
        <xdr:grpSp>
          <xdr:nvGrpSpPr>
            <xdr:cNvPr id="48168" name="Group 2">
              <a:extLst>
                <a:ext uri="{FF2B5EF4-FFF2-40B4-BE49-F238E27FC236}">
                  <a16:creationId xmlns:a16="http://schemas.microsoft.com/office/drawing/2014/main" id="{00000000-0008-0000-0500-000028BC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273326" y="2598668"/>
              <a:ext cx="6919706" cy="304800"/>
              <a:chOff x="298174" y="1167019"/>
              <a:chExt cx="6916806" cy="304800"/>
            </a:xfrm>
          </xdr:grpSpPr>
          <xdr:sp macro="" textlink="">
            <xdr:nvSpPr>
              <xdr:cNvPr id="48133" name="Group Box 5" hidden="1">
                <a:extLst>
                  <a:ext uri="{63B3BB69-23CF-44E3-9099-C40C66FF867C}">
                    <a14:compatExt spid="_x0000_s48133"/>
                  </a:ext>
                  <a:ext uri="{FF2B5EF4-FFF2-40B4-BE49-F238E27FC236}">
                    <a16:creationId xmlns:a16="http://schemas.microsoft.com/office/drawing/2014/main" id="{00000000-0008-0000-0500-000005BC0000}"/>
                  </a:ext>
                </a:extLst>
              </xdr:cNvPr>
              <xdr:cNvSpPr/>
            </xdr:nvSpPr>
            <xdr:spPr bwMode="auto">
              <a:xfrm>
                <a:off x="298174" y="1167019"/>
                <a:ext cx="6916806" cy="304800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</xdr:sp>
          <xdr:sp macro="" textlink="">
            <xdr:nvSpPr>
              <xdr:cNvPr id="48134" name="Option Button 6" hidden="1">
                <a:extLst>
                  <a:ext uri="{63B3BB69-23CF-44E3-9099-C40C66FF867C}">
                    <a14:compatExt spid="_x0000_s48134"/>
                  </a:ext>
                  <a:ext uri="{FF2B5EF4-FFF2-40B4-BE49-F238E27FC236}">
                    <a16:creationId xmlns:a16="http://schemas.microsoft.com/office/drawing/2014/main" id="{00000000-0008-0000-0500-000006BC0000}"/>
                  </a:ext>
                </a:extLst>
              </xdr:cNvPr>
              <xdr:cNvSpPr/>
            </xdr:nvSpPr>
            <xdr:spPr bwMode="auto">
              <a:xfrm>
                <a:off x="405848" y="1195594"/>
                <a:ext cx="727627" cy="2571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Belum,</a:t>
                </a:r>
              </a:p>
            </xdr:txBody>
          </xdr:sp>
          <xdr:sp macro="" textlink="">
            <xdr:nvSpPr>
              <xdr:cNvPr id="48135" name="Option Button 7" hidden="1">
                <a:extLst>
                  <a:ext uri="{63B3BB69-23CF-44E3-9099-C40C66FF867C}">
                    <a14:compatExt spid="_x0000_s48135"/>
                  </a:ext>
                  <a:ext uri="{FF2B5EF4-FFF2-40B4-BE49-F238E27FC236}">
                    <a16:creationId xmlns:a16="http://schemas.microsoft.com/office/drawing/2014/main" id="{00000000-0008-0000-0500-000007BC0000}"/>
                  </a:ext>
                </a:extLst>
              </xdr:cNvPr>
              <xdr:cNvSpPr/>
            </xdr:nvSpPr>
            <xdr:spPr bwMode="auto">
              <a:xfrm>
                <a:off x="1343025" y="1195594"/>
                <a:ext cx="1476789" cy="2571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Sudah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0</xdr:colOff>
          <xdr:row>19</xdr:row>
          <xdr:rowOff>47625</xdr:rowOff>
        </xdr:from>
        <xdr:to>
          <xdr:col>13</xdr:col>
          <xdr:colOff>600075</xdr:colOff>
          <xdr:row>19</xdr:row>
          <xdr:rowOff>352425</xdr:rowOff>
        </xdr:to>
        <xdr:grpSp>
          <xdr:nvGrpSpPr>
            <xdr:cNvPr id="48169" name="Group 3">
              <a:extLst>
                <a:ext uri="{FF2B5EF4-FFF2-40B4-BE49-F238E27FC236}">
                  <a16:creationId xmlns:a16="http://schemas.microsoft.com/office/drawing/2014/main" id="{00000000-0008-0000-0500-000029BC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273326" y="3592582"/>
              <a:ext cx="6919706" cy="304800"/>
              <a:chOff x="320951" y="3150290"/>
              <a:chExt cx="6923018" cy="304800"/>
            </a:xfrm>
          </xdr:grpSpPr>
          <xdr:sp macro="" textlink="">
            <xdr:nvSpPr>
              <xdr:cNvPr id="48139" name="Group Box 11" hidden="1">
                <a:extLst>
                  <a:ext uri="{63B3BB69-23CF-44E3-9099-C40C66FF867C}">
                    <a14:compatExt spid="_x0000_s48139"/>
                  </a:ext>
                  <a:ext uri="{FF2B5EF4-FFF2-40B4-BE49-F238E27FC236}">
                    <a16:creationId xmlns:a16="http://schemas.microsoft.com/office/drawing/2014/main" id="{00000000-0008-0000-0500-00000BBC0000}"/>
                  </a:ext>
                </a:extLst>
              </xdr:cNvPr>
              <xdr:cNvSpPr/>
            </xdr:nvSpPr>
            <xdr:spPr bwMode="auto">
              <a:xfrm>
                <a:off x="320951" y="3150290"/>
                <a:ext cx="6923018" cy="304800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</xdr:sp>
          <xdr:sp macro="" textlink="">
            <xdr:nvSpPr>
              <xdr:cNvPr id="48140" name="Option Button 12" hidden="1">
                <a:extLst>
                  <a:ext uri="{63B3BB69-23CF-44E3-9099-C40C66FF867C}">
                    <a14:compatExt spid="_x0000_s48140"/>
                  </a:ext>
                  <a:ext uri="{FF2B5EF4-FFF2-40B4-BE49-F238E27FC236}">
                    <a16:creationId xmlns:a16="http://schemas.microsoft.com/office/drawing/2014/main" id="{00000000-0008-0000-0500-00000CBC0000}"/>
                  </a:ext>
                </a:extLst>
              </xdr:cNvPr>
              <xdr:cNvSpPr/>
            </xdr:nvSpPr>
            <xdr:spPr bwMode="auto">
              <a:xfrm>
                <a:off x="435251" y="3178865"/>
                <a:ext cx="727213" cy="2571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Belum,</a:t>
                </a:r>
              </a:p>
            </xdr:txBody>
          </xdr:sp>
          <xdr:sp macro="" textlink="">
            <xdr:nvSpPr>
              <xdr:cNvPr id="48141" name="Option Button 13" hidden="1">
                <a:extLst>
                  <a:ext uri="{63B3BB69-23CF-44E3-9099-C40C66FF867C}">
                    <a14:compatExt spid="_x0000_s48141"/>
                  </a:ext>
                  <a:ext uri="{FF2B5EF4-FFF2-40B4-BE49-F238E27FC236}">
                    <a16:creationId xmlns:a16="http://schemas.microsoft.com/office/drawing/2014/main" id="{00000000-0008-0000-0500-00000DBC0000}"/>
                  </a:ext>
                </a:extLst>
              </xdr:cNvPr>
              <xdr:cNvSpPr/>
            </xdr:nvSpPr>
            <xdr:spPr bwMode="auto">
              <a:xfrm>
                <a:off x="1372014" y="3178865"/>
                <a:ext cx="1473476" cy="2571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Sudah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0</xdr:colOff>
          <xdr:row>23</xdr:row>
          <xdr:rowOff>38100</xdr:rowOff>
        </xdr:from>
        <xdr:to>
          <xdr:col>13</xdr:col>
          <xdr:colOff>600075</xdr:colOff>
          <xdr:row>23</xdr:row>
          <xdr:rowOff>342900</xdr:rowOff>
        </xdr:to>
        <xdr:grpSp>
          <xdr:nvGrpSpPr>
            <xdr:cNvPr id="48170" name="Group 4">
              <a:extLst>
                <a:ext uri="{FF2B5EF4-FFF2-40B4-BE49-F238E27FC236}">
                  <a16:creationId xmlns:a16="http://schemas.microsoft.com/office/drawing/2014/main" id="{00000000-0008-0000-0500-00002ABC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273326" y="4303643"/>
              <a:ext cx="6919706" cy="304800"/>
              <a:chOff x="320951" y="3150290"/>
              <a:chExt cx="6923018" cy="304800"/>
            </a:xfrm>
          </xdr:grpSpPr>
          <xdr:sp macro="" textlink="">
            <xdr:nvSpPr>
              <xdr:cNvPr id="48142" name="Group Box 14" hidden="1">
                <a:extLst>
                  <a:ext uri="{63B3BB69-23CF-44E3-9099-C40C66FF867C}">
                    <a14:compatExt spid="_x0000_s48142"/>
                  </a:ext>
                  <a:ext uri="{FF2B5EF4-FFF2-40B4-BE49-F238E27FC236}">
                    <a16:creationId xmlns:a16="http://schemas.microsoft.com/office/drawing/2014/main" id="{00000000-0008-0000-0500-00000EBC0000}"/>
                  </a:ext>
                </a:extLst>
              </xdr:cNvPr>
              <xdr:cNvSpPr/>
            </xdr:nvSpPr>
            <xdr:spPr bwMode="auto">
              <a:xfrm>
                <a:off x="320951" y="3150290"/>
                <a:ext cx="6923018" cy="304800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</xdr:sp>
          <xdr:sp macro="" textlink="">
            <xdr:nvSpPr>
              <xdr:cNvPr id="48143" name="Option Button 15" hidden="1">
                <a:extLst>
                  <a:ext uri="{63B3BB69-23CF-44E3-9099-C40C66FF867C}">
                    <a14:compatExt spid="_x0000_s48143"/>
                  </a:ext>
                  <a:ext uri="{FF2B5EF4-FFF2-40B4-BE49-F238E27FC236}">
                    <a16:creationId xmlns:a16="http://schemas.microsoft.com/office/drawing/2014/main" id="{00000000-0008-0000-0500-00000FBC0000}"/>
                  </a:ext>
                </a:extLst>
              </xdr:cNvPr>
              <xdr:cNvSpPr/>
            </xdr:nvSpPr>
            <xdr:spPr bwMode="auto">
              <a:xfrm>
                <a:off x="435251" y="3178865"/>
                <a:ext cx="727213" cy="2571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Belum,</a:t>
                </a:r>
              </a:p>
            </xdr:txBody>
          </xdr:sp>
          <xdr:sp macro="" textlink="">
            <xdr:nvSpPr>
              <xdr:cNvPr id="48144" name="Option Button 16" hidden="1">
                <a:extLst>
                  <a:ext uri="{63B3BB69-23CF-44E3-9099-C40C66FF867C}">
                    <a14:compatExt spid="_x0000_s48144"/>
                  </a:ext>
                  <a:ext uri="{FF2B5EF4-FFF2-40B4-BE49-F238E27FC236}">
                    <a16:creationId xmlns:a16="http://schemas.microsoft.com/office/drawing/2014/main" id="{00000000-0008-0000-0500-000010BC0000}"/>
                  </a:ext>
                </a:extLst>
              </xdr:cNvPr>
              <xdr:cNvSpPr/>
            </xdr:nvSpPr>
            <xdr:spPr bwMode="auto">
              <a:xfrm>
                <a:off x="1372014" y="3178865"/>
                <a:ext cx="1473476" cy="2571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Sudah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0</xdr:colOff>
          <xdr:row>27</xdr:row>
          <xdr:rowOff>0</xdr:rowOff>
        </xdr:from>
        <xdr:to>
          <xdr:col>13</xdr:col>
          <xdr:colOff>600075</xdr:colOff>
          <xdr:row>27</xdr:row>
          <xdr:rowOff>304800</xdr:rowOff>
        </xdr:to>
        <xdr:grpSp>
          <xdr:nvGrpSpPr>
            <xdr:cNvPr id="48171" name="Group 5">
              <a:extLst>
                <a:ext uri="{FF2B5EF4-FFF2-40B4-BE49-F238E27FC236}">
                  <a16:creationId xmlns:a16="http://schemas.microsoft.com/office/drawing/2014/main" id="{00000000-0008-0000-0500-00002BBC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273326" y="4986130"/>
              <a:ext cx="6919706" cy="304800"/>
              <a:chOff x="320951" y="3150290"/>
              <a:chExt cx="6923018" cy="304800"/>
            </a:xfrm>
          </xdr:grpSpPr>
          <xdr:sp macro="" textlink="">
            <xdr:nvSpPr>
              <xdr:cNvPr id="48145" name="Group Box 17" hidden="1">
                <a:extLst>
                  <a:ext uri="{63B3BB69-23CF-44E3-9099-C40C66FF867C}">
                    <a14:compatExt spid="_x0000_s48145"/>
                  </a:ext>
                  <a:ext uri="{FF2B5EF4-FFF2-40B4-BE49-F238E27FC236}">
                    <a16:creationId xmlns:a16="http://schemas.microsoft.com/office/drawing/2014/main" id="{00000000-0008-0000-0500-000011BC0000}"/>
                  </a:ext>
                </a:extLst>
              </xdr:cNvPr>
              <xdr:cNvSpPr/>
            </xdr:nvSpPr>
            <xdr:spPr bwMode="auto">
              <a:xfrm>
                <a:off x="320951" y="3150290"/>
                <a:ext cx="6923018" cy="304800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</xdr:sp>
          <xdr:sp macro="" textlink="">
            <xdr:nvSpPr>
              <xdr:cNvPr id="48146" name="Option Button 18" hidden="1">
                <a:extLst>
                  <a:ext uri="{63B3BB69-23CF-44E3-9099-C40C66FF867C}">
                    <a14:compatExt spid="_x0000_s48146"/>
                  </a:ext>
                  <a:ext uri="{FF2B5EF4-FFF2-40B4-BE49-F238E27FC236}">
                    <a16:creationId xmlns:a16="http://schemas.microsoft.com/office/drawing/2014/main" id="{00000000-0008-0000-0500-000012BC0000}"/>
                  </a:ext>
                </a:extLst>
              </xdr:cNvPr>
              <xdr:cNvSpPr/>
            </xdr:nvSpPr>
            <xdr:spPr bwMode="auto">
              <a:xfrm>
                <a:off x="435251" y="3178865"/>
                <a:ext cx="727213" cy="2571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Belum,</a:t>
                </a:r>
              </a:p>
            </xdr:txBody>
          </xdr:sp>
          <xdr:sp macro="" textlink="">
            <xdr:nvSpPr>
              <xdr:cNvPr id="48147" name="Option Button 19" hidden="1">
                <a:extLst>
                  <a:ext uri="{63B3BB69-23CF-44E3-9099-C40C66FF867C}">
                    <a14:compatExt spid="_x0000_s48147"/>
                  </a:ext>
                  <a:ext uri="{FF2B5EF4-FFF2-40B4-BE49-F238E27FC236}">
                    <a16:creationId xmlns:a16="http://schemas.microsoft.com/office/drawing/2014/main" id="{00000000-0008-0000-0500-000013BC0000}"/>
                  </a:ext>
                </a:extLst>
              </xdr:cNvPr>
              <xdr:cNvSpPr/>
            </xdr:nvSpPr>
            <xdr:spPr bwMode="auto">
              <a:xfrm>
                <a:off x="1372014" y="3178865"/>
                <a:ext cx="1473476" cy="2571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Sudah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0</xdr:colOff>
          <xdr:row>33</xdr:row>
          <xdr:rowOff>28575</xdr:rowOff>
        </xdr:from>
        <xdr:to>
          <xdr:col>13</xdr:col>
          <xdr:colOff>600075</xdr:colOff>
          <xdr:row>33</xdr:row>
          <xdr:rowOff>333375</xdr:rowOff>
        </xdr:to>
        <xdr:grpSp>
          <xdr:nvGrpSpPr>
            <xdr:cNvPr id="48172" name="Group 6">
              <a:extLst>
                <a:ext uri="{FF2B5EF4-FFF2-40B4-BE49-F238E27FC236}">
                  <a16:creationId xmlns:a16="http://schemas.microsoft.com/office/drawing/2014/main" id="{00000000-0008-0000-0500-00002CBC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273326" y="6008618"/>
              <a:ext cx="6919706" cy="304800"/>
              <a:chOff x="320951" y="3150290"/>
              <a:chExt cx="6923018" cy="304800"/>
            </a:xfrm>
          </xdr:grpSpPr>
          <xdr:sp macro="" textlink="">
            <xdr:nvSpPr>
              <xdr:cNvPr id="48148" name="Group Box 20" hidden="1">
                <a:extLst>
                  <a:ext uri="{63B3BB69-23CF-44E3-9099-C40C66FF867C}">
                    <a14:compatExt spid="_x0000_s48148"/>
                  </a:ext>
                  <a:ext uri="{FF2B5EF4-FFF2-40B4-BE49-F238E27FC236}">
                    <a16:creationId xmlns:a16="http://schemas.microsoft.com/office/drawing/2014/main" id="{00000000-0008-0000-0500-000014BC0000}"/>
                  </a:ext>
                </a:extLst>
              </xdr:cNvPr>
              <xdr:cNvSpPr/>
            </xdr:nvSpPr>
            <xdr:spPr bwMode="auto">
              <a:xfrm>
                <a:off x="320951" y="3150290"/>
                <a:ext cx="6923018" cy="304800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</xdr:sp>
          <xdr:sp macro="" textlink="">
            <xdr:nvSpPr>
              <xdr:cNvPr id="48149" name="Option Button 21" hidden="1">
                <a:extLst>
                  <a:ext uri="{63B3BB69-23CF-44E3-9099-C40C66FF867C}">
                    <a14:compatExt spid="_x0000_s48149"/>
                  </a:ext>
                  <a:ext uri="{FF2B5EF4-FFF2-40B4-BE49-F238E27FC236}">
                    <a16:creationId xmlns:a16="http://schemas.microsoft.com/office/drawing/2014/main" id="{00000000-0008-0000-0500-000015BC0000}"/>
                  </a:ext>
                </a:extLst>
              </xdr:cNvPr>
              <xdr:cNvSpPr/>
            </xdr:nvSpPr>
            <xdr:spPr bwMode="auto">
              <a:xfrm>
                <a:off x="435251" y="3178865"/>
                <a:ext cx="727213" cy="2571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Belum,</a:t>
                </a:r>
              </a:p>
            </xdr:txBody>
          </xdr:sp>
          <xdr:sp macro="" textlink="">
            <xdr:nvSpPr>
              <xdr:cNvPr id="48150" name="Option Button 22" hidden="1">
                <a:extLst>
                  <a:ext uri="{63B3BB69-23CF-44E3-9099-C40C66FF867C}">
                    <a14:compatExt spid="_x0000_s48150"/>
                  </a:ext>
                  <a:ext uri="{FF2B5EF4-FFF2-40B4-BE49-F238E27FC236}">
                    <a16:creationId xmlns:a16="http://schemas.microsoft.com/office/drawing/2014/main" id="{00000000-0008-0000-0500-000016BC0000}"/>
                  </a:ext>
                </a:extLst>
              </xdr:cNvPr>
              <xdr:cNvSpPr/>
            </xdr:nvSpPr>
            <xdr:spPr bwMode="auto">
              <a:xfrm>
                <a:off x="1372014" y="3178865"/>
                <a:ext cx="1473476" cy="2571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Sudah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0</xdr:colOff>
          <xdr:row>37</xdr:row>
          <xdr:rowOff>19050</xdr:rowOff>
        </xdr:from>
        <xdr:to>
          <xdr:col>13</xdr:col>
          <xdr:colOff>600075</xdr:colOff>
          <xdr:row>37</xdr:row>
          <xdr:rowOff>323850</xdr:rowOff>
        </xdr:to>
        <xdr:grpSp>
          <xdr:nvGrpSpPr>
            <xdr:cNvPr id="48173" name="Group 7">
              <a:extLst>
                <a:ext uri="{FF2B5EF4-FFF2-40B4-BE49-F238E27FC236}">
                  <a16:creationId xmlns:a16="http://schemas.microsoft.com/office/drawing/2014/main" id="{00000000-0008-0000-0500-00002DBC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273326" y="6719680"/>
              <a:ext cx="6919706" cy="304800"/>
              <a:chOff x="320951" y="3150290"/>
              <a:chExt cx="6923018" cy="304800"/>
            </a:xfrm>
          </xdr:grpSpPr>
          <xdr:sp macro="" textlink="">
            <xdr:nvSpPr>
              <xdr:cNvPr id="48151" name="Group Box 23" hidden="1">
                <a:extLst>
                  <a:ext uri="{63B3BB69-23CF-44E3-9099-C40C66FF867C}">
                    <a14:compatExt spid="_x0000_s48151"/>
                  </a:ext>
                  <a:ext uri="{FF2B5EF4-FFF2-40B4-BE49-F238E27FC236}">
                    <a16:creationId xmlns:a16="http://schemas.microsoft.com/office/drawing/2014/main" id="{00000000-0008-0000-0500-000017BC0000}"/>
                  </a:ext>
                </a:extLst>
              </xdr:cNvPr>
              <xdr:cNvSpPr/>
            </xdr:nvSpPr>
            <xdr:spPr bwMode="auto">
              <a:xfrm>
                <a:off x="320951" y="3150290"/>
                <a:ext cx="6923018" cy="304800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</xdr:sp>
          <xdr:sp macro="" textlink="">
            <xdr:nvSpPr>
              <xdr:cNvPr id="48152" name="Option Button 24" hidden="1">
                <a:extLst>
                  <a:ext uri="{63B3BB69-23CF-44E3-9099-C40C66FF867C}">
                    <a14:compatExt spid="_x0000_s48152"/>
                  </a:ext>
                  <a:ext uri="{FF2B5EF4-FFF2-40B4-BE49-F238E27FC236}">
                    <a16:creationId xmlns:a16="http://schemas.microsoft.com/office/drawing/2014/main" id="{00000000-0008-0000-0500-000018BC0000}"/>
                  </a:ext>
                </a:extLst>
              </xdr:cNvPr>
              <xdr:cNvSpPr/>
            </xdr:nvSpPr>
            <xdr:spPr bwMode="auto">
              <a:xfrm>
                <a:off x="435251" y="3178865"/>
                <a:ext cx="727213" cy="2571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Belum,</a:t>
                </a:r>
              </a:p>
            </xdr:txBody>
          </xdr:sp>
          <xdr:sp macro="" textlink="">
            <xdr:nvSpPr>
              <xdr:cNvPr id="48153" name="Option Button 25" hidden="1">
                <a:extLst>
                  <a:ext uri="{63B3BB69-23CF-44E3-9099-C40C66FF867C}">
                    <a14:compatExt spid="_x0000_s48153"/>
                  </a:ext>
                  <a:ext uri="{FF2B5EF4-FFF2-40B4-BE49-F238E27FC236}">
                    <a16:creationId xmlns:a16="http://schemas.microsoft.com/office/drawing/2014/main" id="{00000000-0008-0000-0500-000019BC0000}"/>
                  </a:ext>
                </a:extLst>
              </xdr:cNvPr>
              <xdr:cNvSpPr/>
            </xdr:nvSpPr>
            <xdr:spPr bwMode="auto">
              <a:xfrm>
                <a:off x="1372014" y="3178865"/>
                <a:ext cx="1473476" cy="2571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Sudah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0</xdr:colOff>
          <xdr:row>41</xdr:row>
          <xdr:rowOff>19050</xdr:rowOff>
        </xdr:from>
        <xdr:to>
          <xdr:col>13</xdr:col>
          <xdr:colOff>600075</xdr:colOff>
          <xdr:row>41</xdr:row>
          <xdr:rowOff>323850</xdr:rowOff>
        </xdr:to>
        <xdr:grpSp>
          <xdr:nvGrpSpPr>
            <xdr:cNvPr id="48174" name="Group 8">
              <a:extLst>
                <a:ext uri="{FF2B5EF4-FFF2-40B4-BE49-F238E27FC236}">
                  <a16:creationId xmlns:a16="http://schemas.microsoft.com/office/drawing/2014/main" id="{00000000-0008-0000-0500-00002EBC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273326" y="7440267"/>
              <a:ext cx="6919706" cy="304800"/>
              <a:chOff x="320951" y="3150290"/>
              <a:chExt cx="6923018" cy="304800"/>
            </a:xfrm>
          </xdr:grpSpPr>
          <xdr:sp macro="" textlink="">
            <xdr:nvSpPr>
              <xdr:cNvPr id="48154" name="Group Box 26" hidden="1">
                <a:extLst>
                  <a:ext uri="{63B3BB69-23CF-44E3-9099-C40C66FF867C}">
                    <a14:compatExt spid="_x0000_s48154"/>
                  </a:ext>
                  <a:ext uri="{FF2B5EF4-FFF2-40B4-BE49-F238E27FC236}">
                    <a16:creationId xmlns:a16="http://schemas.microsoft.com/office/drawing/2014/main" id="{00000000-0008-0000-0500-00001ABC0000}"/>
                  </a:ext>
                </a:extLst>
              </xdr:cNvPr>
              <xdr:cNvSpPr/>
            </xdr:nvSpPr>
            <xdr:spPr bwMode="auto">
              <a:xfrm>
                <a:off x="320951" y="3150290"/>
                <a:ext cx="6923018" cy="304800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</xdr:sp>
          <xdr:sp macro="" textlink="">
            <xdr:nvSpPr>
              <xdr:cNvPr id="48155" name="Option Button 27" hidden="1">
                <a:extLst>
                  <a:ext uri="{63B3BB69-23CF-44E3-9099-C40C66FF867C}">
                    <a14:compatExt spid="_x0000_s48155"/>
                  </a:ext>
                  <a:ext uri="{FF2B5EF4-FFF2-40B4-BE49-F238E27FC236}">
                    <a16:creationId xmlns:a16="http://schemas.microsoft.com/office/drawing/2014/main" id="{00000000-0008-0000-0500-00001BBC0000}"/>
                  </a:ext>
                </a:extLst>
              </xdr:cNvPr>
              <xdr:cNvSpPr/>
            </xdr:nvSpPr>
            <xdr:spPr bwMode="auto">
              <a:xfrm>
                <a:off x="435251" y="3178865"/>
                <a:ext cx="727213" cy="2571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Belum,</a:t>
                </a:r>
              </a:p>
            </xdr:txBody>
          </xdr:sp>
          <xdr:sp macro="" textlink="">
            <xdr:nvSpPr>
              <xdr:cNvPr id="48156" name="Option Button 28" hidden="1">
                <a:extLst>
                  <a:ext uri="{63B3BB69-23CF-44E3-9099-C40C66FF867C}">
                    <a14:compatExt spid="_x0000_s48156"/>
                  </a:ext>
                  <a:ext uri="{FF2B5EF4-FFF2-40B4-BE49-F238E27FC236}">
                    <a16:creationId xmlns:a16="http://schemas.microsoft.com/office/drawing/2014/main" id="{00000000-0008-0000-0500-00001CBC0000}"/>
                  </a:ext>
                </a:extLst>
              </xdr:cNvPr>
              <xdr:cNvSpPr/>
            </xdr:nvSpPr>
            <xdr:spPr bwMode="auto">
              <a:xfrm>
                <a:off x="1372014" y="3178865"/>
                <a:ext cx="1473476" cy="2571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Sudah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0</xdr:colOff>
          <xdr:row>47</xdr:row>
          <xdr:rowOff>19050</xdr:rowOff>
        </xdr:from>
        <xdr:to>
          <xdr:col>13</xdr:col>
          <xdr:colOff>600075</xdr:colOff>
          <xdr:row>47</xdr:row>
          <xdr:rowOff>323850</xdr:rowOff>
        </xdr:to>
        <xdr:grpSp>
          <xdr:nvGrpSpPr>
            <xdr:cNvPr id="48175" name="Group 9">
              <a:extLst>
                <a:ext uri="{FF2B5EF4-FFF2-40B4-BE49-F238E27FC236}">
                  <a16:creationId xmlns:a16="http://schemas.microsoft.com/office/drawing/2014/main" id="{00000000-0008-0000-0500-00002FBC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273326" y="8434180"/>
              <a:ext cx="6919706" cy="304800"/>
              <a:chOff x="320951" y="3150290"/>
              <a:chExt cx="6923018" cy="304800"/>
            </a:xfrm>
          </xdr:grpSpPr>
          <xdr:sp macro="" textlink="">
            <xdr:nvSpPr>
              <xdr:cNvPr id="48157" name="Group Box 29" hidden="1">
                <a:extLst>
                  <a:ext uri="{63B3BB69-23CF-44E3-9099-C40C66FF867C}">
                    <a14:compatExt spid="_x0000_s48157"/>
                  </a:ext>
                  <a:ext uri="{FF2B5EF4-FFF2-40B4-BE49-F238E27FC236}">
                    <a16:creationId xmlns:a16="http://schemas.microsoft.com/office/drawing/2014/main" id="{00000000-0008-0000-0500-00001DBC0000}"/>
                  </a:ext>
                </a:extLst>
              </xdr:cNvPr>
              <xdr:cNvSpPr/>
            </xdr:nvSpPr>
            <xdr:spPr bwMode="auto">
              <a:xfrm>
                <a:off x="320951" y="3150290"/>
                <a:ext cx="6923018" cy="304800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</xdr:sp>
          <xdr:sp macro="" textlink="">
            <xdr:nvSpPr>
              <xdr:cNvPr id="48158" name="Option Button 30" hidden="1">
                <a:extLst>
                  <a:ext uri="{63B3BB69-23CF-44E3-9099-C40C66FF867C}">
                    <a14:compatExt spid="_x0000_s48158"/>
                  </a:ext>
                  <a:ext uri="{FF2B5EF4-FFF2-40B4-BE49-F238E27FC236}">
                    <a16:creationId xmlns:a16="http://schemas.microsoft.com/office/drawing/2014/main" id="{00000000-0008-0000-0500-00001EBC0000}"/>
                  </a:ext>
                </a:extLst>
              </xdr:cNvPr>
              <xdr:cNvSpPr/>
            </xdr:nvSpPr>
            <xdr:spPr bwMode="auto">
              <a:xfrm>
                <a:off x="435251" y="3178865"/>
                <a:ext cx="727213" cy="2571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Belum,</a:t>
                </a:r>
              </a:p>
            </xdr:txBody>
          </xdr:sp>
          <xdr:sp macro="" textlink="">
            <xdr:nvSpPr>
              <xdr:cNvPr id="48159" name="Option Button 31" hidden="1">
                <a:extLst>
                  <a:ext uri="{63B3BB69-23CF-44E3-9099-C40C66FF867C}">
                    <a14:compatExt spid="_x0000_s48159"/>
                  </a:ext>
                  <a:ext uri="{FF2B5EF4-FFF2-40B4-BE49-F238E27FC236}">
                    <a16:creationId xmlns:a16="http://schemas.microsoft.com/office/drawing/2014/main" id="{00000000-0008-0000-0500-00001FBC0000}"/>
                  </a:ext>
                </a:extLst>
              </xdr:cNvPr>
              <xdr:cNvSpPr/>
            </xdr:nvSpPr>
            <xdr:spPr bwMode="auto">
              <a:xfrm>
                <a:off x="1372014" y="3178865"/>
                <a:ext cx="1473476" cy="2571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Sudah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0</xdr:colOff>
          <xdr:row>51</xdr:row>
          <xdr:rowOff>19050</xdr:rowOff>
        </xdr:from>
        <xdr:to>
          <xdr:col>13</xdr:col>
          <xdr:colOff>600075</xdr:colOff>
          <xdr:row>51</xdr:row>
          <xdr:rowOff>323850</xdr:rowOff>
        </xdr:to>
        <xdr:grpSp>
          <xdr:nvGrpSpPr>
            <xdr:cNvPr id="48176" name="Group 10">
              <a:extLst>
                <a:ext uri="{FF2B5EF4-FFF2-40B4-BE49-F238E27FC236}">
                  <a16:creationId xmlns:a16="http://schemas.microsoft.com/office/drawing/2014/main" id="{00000000-0008-0000-0500-000030BC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273326" y="9154767"/>
              <a:ext cx="6919706" cy="304800"/>
              <a:chOff x="320951" y="3150290"/>
              <a:chExt cx="6923018" cy="304800"/>
            </a:xfrm>
          </xdr:grpSpPr>
          <xdr:sp macro="" textlink="">
            <xdr:nvSpPr>
              <xdr:cNvPr id="48160" name="Group Box 32" hidden="1">
                <a:extLst>
                  <a:ext uri="{63B3BB69-23CF-44E3-9099-C40C66FF867C}">
                    <a14:compatExt spid="_x0000_s48160"/>
                  </a:ext>
                  <a:ext uri="{FF2B5EF4-FFF2-40B4-BE49-F238E27FC236}">
                    <a16:creationId xmlns:a16="http://schemas.microsoft.com/office/drawing/2014/main" id="{00000000-0008-0000-0500-000020BC0000}"/>
                  </a:ext>
                </a:extLst>
              </xdr:cNvPr>
              <xdr:cNvSpPr/>
            </xdr:nvSpPr>
            <xdr:spPr bwMode="auto">
              <a:xfrm>
                <a:off x="320951" y="3150290"/>
                <a:ext cx="6923018" cy="304800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</xdr:sp>
          <xdr:sp macro="" textlink="">
            <xdr:nvSpPr>
              <xdr:cNvPr id="48161" name="Option Button 33" hidden="1">
                <a:extLst>
                  <a:ext uri="{63B3BB69-23CF-44E3-9099-C40C66FF867C}">
                    <a14:compatExt spid="_x0000_s48161"/>
                  </a:ext>
                  <a:ext uri="{FF2B5EF4-FFF2-40B4-BE49-F238E27FC236}">
                    <a16:creationId xmlns:a16="http://schemas.microsoft.com/office/drawing/2014/main" id="{00000000-0008-0000-0500-000021BC0000}"/>
                  </a:ext>
                </a:extLst>
              </xdr:cNvPr>
              <xdr:cNvSpPr/>
            </xdr:nvSpPr>
            <xdr:spPr bwMode="auto">
              <a:xfrm>
                <a:off x="435251" y="3178865"/>
                <a:ext cx="727213" cy="2571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Belum,</a:t>
                </a:r>
              </a:p>
            </xdr:txBody>
          </xdr:sp>
          <xdr:sp macro="" textlink="">
            <xdr:nvSpPr>
              <xdr:cNvPr id="48162" name="Option Button 34" hidden="1">
                <a:extLst>
                  <a:ext uri="{63B3BB69-23CF-44E3-9099-C40C66FF867C}">
                    <a14:compatExt spid="_x0000_s48162"/>
                  </a:ext>
                  <a:ext uri="{FF2B5EF4-FFF2-40B4-BE49-F238E27FC236}">
                    <a16:creationId xmlns:a16="http://schemas.microsoft.com/office/drawing/2014/main" id="{00000000-0008-0000-0500-000022BC0000}"/>
                  </a:ext>
                </a:extLst>
              </xdr:cNvPr>
              <xdr:cNvSpPr/>
            </xdr:nvSpPr>
            <xdr:spPr bwMode="auto">
              <a:xfrm>
                <a:off x="1372014" y="3178865"/>
                <a:ext cx="1473476" cy="2571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Sudah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28575</xdr:colOff>
          <xdr:row>9</xdr:row>
          <xdr:rowOff>47625</xdr:rowOff>
        </xdr:from>
        <xdr:to>
          <xdr:col>14</xdr:col>
          <xdr:colOff>9525</xdr:colOff>
          <xdr:row>9</xdr:row>
          <xdr:rowOff>352425</xdr:rowOff>
        </xdr:to>
        <xdr:grpSp>
          <xdr:nvGrpSpPr>
            <xdr:cNvPr id="48177" name="Group 36">
              <a:extLst>
                <a:ext uri="{FF2B5EF4-FFF2-40B4-BE49-F238E27FC236}">
                  <a16:creationId xmlns:a16="http://schemas.microsoft.com/office/drawing/2014/main" id="{00000000-0008-0000-0500-000031BC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301901" y="1919495"/>
              <a:ext cx="6913494" cy="304800"/>
              <a:chOff x="2981" y="11670"/>
              <a:chExt cx="69168" cy="3048"/>
            </a:xfrm>
          </xdr:grpSpPr>
          <xdr:sp macro="" textlink="">
            <xdr:nvSpPr>
              <xdr:cNvPr id="48129" name="Group Box 1" hidden="1">
                <a:extLst>
                  <a:ext uri="{63B3BB69-23CF-44E3-9099-C40C66FF867C}">
                    <a14:compatExt spid="_x0000_s48129"/>
                  </a:ext>
                  <a:ext uri="{FF2B5EF4-FFF2-40B4-BE49-F238E27FC236}">
                    <a16:creationId xmlns:a16="http://schemas.microsoft.com/office/drawing/2014/main" id="{00000000-0008-0000-0500-000001BC0000}"/>
                  </a:ext>
                </a:extLst>
              </xdr:cNvPr>
              <xdr:cNvSpPr/>
            </xdr:nvSpPr>
            <xdr:spPr bwMode="auto">
              <a:xfrm>
                <a:off x="2981" y="11670"/>
                <a:ext cx="69168" cy="3048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</xdr:sp>
          <xdr:sp macro="" textlink="">
            <xdr:nvSpPr>
              <xdr:cNvPr id="48130" name="Option Button 2" hidden="1">
                <a:extLst>
                  <a:ext uri="{63B3BB69-23CF-44E3-9099-C40C66FF867C}">
                    <a14:compatExt spid="_x0000_s48130"/>
                  </a:ext>
                  <a:ext uri="{FF2B5EF4-FFF2-40B4-BE49-F238E27FC236}">
                    <a16:creationId xmlns:a16="http://schemas.microsoft.com/office/drawing/2014/main" id="{00000000-0008-0000-0500-000002BC0000}"/>
                  </a:ext>
                </a:extLst>
              </xdr:cNvPr>
              <xdr:cNvSpPr/>
            </xdr:nvSpPr>
            <xdr:spPr bwMode="auto">
              <a:xfrm>
                <a:off x="4058" y="11955"/>
                <a:ext cx="7276" cy="2572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Belum,</a:t>
                </a:r>
              </a:p>
            </xdr:txBody>
          </xdr:sp>
          <xdr:sp macro="" textlink="">
            <xdr:nvSpPr>
              <xdr:cNvPr id="48131" name="Option Button 3" hidden="1">
                <a:extLst>
                  <a:ext uri="{63B3BB69-23CF-44E3-9099-C40C66FF867C}">
                    <a14:compatExt spid="_x0000_s48131"/>
                  </a:ext>
                  <a:ext uri="{FF2B5EF4-FFF2-40B4-BE49-F238E27FC236}">
                    <a16:creationId xmlns:a16="http://schemas.microsoft.com/office/drawing/2014/main" id="{00000000-0008-0000-0500-000003BC0000}"/>
                  </a:ext>
                </a:extLst>
              </xdr:cNvPr>
              <xdr:cNvSpPr/>
            </xdr:nvSpPr>
            <xdr:spPr bwMode="auto">
              <a:xfrm>
                <a:off x="13430" y="11955"/>
                <a:ext cx="14768" cy="2572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Sudah</a:t>
                </a:r>
              </a:p>
            </xdr:txBody>
          </xdr:sp>
        </xdr:grpSp>
        <xdr:clientData/>
      </xdr:twoCellAnchor>
    </mc:Choice>
    <mc:Fallback/>
  </mc:AlternateContent>
  <xdr:twoCellAnchor>
    <xdr:from>
      <xdr:col>2</xdr:col>
      <xdr:colOff>19050</xdr:colOff>
      <xdr:row>4</xdr:row>
      <xdr:rowOff>76200</xdr:rowOff>
    </xdr:from>
    <xdr:to>
      <xdr:col>14</xdr:col>
      <xdr:colOff>0</xdr:colOff>
      <xdr:row>4</xdr:row>
      <xdr:rowOff>381000</xdr:rowOff>
    </xdr:to>
    <xdr:grpSp>
      <xdr:nvGrpSpPr>
        <xdr:cNvPr id="48178" name="Group 273">
          <a:extLst>
            <a:ext uri="{FF2B5EF4-FFF2-40B4-BE49-F238E27FC236}">
              <a16:creationId xmlns:a16="http://schemas.microsoft.com/office/drawing/2014/main" id="{00000000-0008-0000-0500-000032BC0000}"/>
            </a:ext>
          </a:extLst>
        </xdr:cNvPr>
        <xdr:cNvGrpSpPr>
          <a:grpSpLocks/>
        </xdr:cNvGrpSpPr>
      </xdr:nvGrpSpPr>
      <xdr:grpSpPr bwMode="auto">
        <a:xfrm>
          <a:off x="292376" y="896178"/>
          <a:ext cx="6913494" cy="304800"/>
          <a:chOff x="6000" y="44608"/>
          <a:chExt cx="64881" cy="3096"/>
        </a:xfrm>
      </xdr:grpSpPr>
      <xdr:sp macro="" textlink="">
        <xdr:nvSpPr>
          <xdr:cNvPr id="15" name="Option Button 36" hidden="1">
            <a:extLst>
              <a:ext uri="{FF2B5EF4-FFF2-40B4-BE49-F238E27FC236}">
                <a16:creationId xmlns:a16="http://schemas.microsoft.com/office/drawing/2014/main" id="{00000000-0008-0000-0500-00000F000000}"/>
              </a:ext>
            </a:extLst>
          </xdr:cNvPr>
          <xdr:cNvSpPr/>
        </xdr:nvSpPr>
        <xdr:spPr bwMode="auto">
          <a:xfrm>
            <a:off x="6629" y="44802"/>
            <a:ext cx="10604" cy="2612"/>
          </a:xfrm>
          <a:prstGeom prst="rect">
            <a:avLst/>
          </a:prstGeom>
          <a:noFill/>
          <a:ln>
            <a:noFill/>
          </a:ln>
        </xdr:spPr>
        <xdr:txBody>
          <a:bodyPr vertOverflow="clip" wrap="square" lIns="27432" tIns="22860" rIns="0" bIns="22860" anchor="ctr" upright="1"/>
          <a:lstStyle/>
          <a:p>
            <a:pPr algn="l" rtl="0">
              <a:defRPr sz="1000"/>
            </a:pPr>
            <a:r>
              <a:rPr lang="en-ID" sz="800" b="0" i="0" u="none" strike="noStrike" baseline="0">
                <a:solidFill>
                  <a:srgbClr val="000000"/>
                </a:solidFill>
                <a:latin typeface="Segoe UI"/>
                <a:cs typeface="Segoe UI"/>
              </a:rPr>
              <a:t> Tidak menryusun</a:t>
            </a:r>
          </a:p>
        </xdr:txBody>
      </xdr:sp>
      <xdr:sp macro="" textlink="">
        <xdr:nvSpPr>
          <xdr:cNvPr id="48181" name="Group Box 37" hidden="1">
            <a:extLst>
              <a:ext uri="{FF2B5EF4-FFF2-40B4-BE49-F238E27FC236}">
                <a16:creationId xmlns:a16="http://schemas.microsoft.com/office/drawing/2014/main" id="{00000000-0008-0000-0500-000035BC0000}"/>
              </a:ext>
            </a:extLst>
          </xdr:cNvPr>
          <xdr:cNvSpPr>
            <a:spLocks noChangeArrowheads="1"/>
          </xdr:cNvSpPr>
        </xdr:nvSpPr>
        <xdr:spPr bwMode="auto">
          <a:xfrm>
            <a:off x="6000" y="44608"/>
            <a:ext cx="64881" cy="3096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sp>
      <xdr:sp macro="" textlink="">
        <xdr:nvSpPr>
          <xdr:cNvPr id="2" name="Option Button 38" hidden="1">
            <a:extLst>
              <a:ext uri="{FF2B5EF4-FFF2-40B4-BE49-F238E27FC236}">
                <a16:creationId xmlns:a16="http://schemas.microsoft.com/office/drawing/2014/main" id="{00000000-0008-0000-0500-000002000000}"/>
              </a:ext>
            </a:extLst>
          </xdr:cNvPr>
          <xdr:cNvSpPr/>
        </xdr:nvSpPr>
        <xdr:spPr bwMode="auto">
          <a:xfrm>
            <a:off x="24152" y="44802"/>
            <a:ext cx="13839" cy="2612"/>
          </a:xfrm>
          <a:prstGeom prst="rect">
            <a:avLst/>
          </a:prstGeom>
          <a:noFill/>
          <a:ln>
            <a:noFill/>
          </a:ln>
        </xdr:spPr>
        <xdr:txBody>
          <a:bodyPr vertOverflow="clip" wrap="square" lIns="27432" tIns="22860" rIns="0" bIns="22860" anchor="ctr" upright="1"/>
          <a:lstStyle/>
          <a:p>
            <a:pPr algn="l" rtl="0">
              <a:defRPr sz="1000"/>
            </a:pPr>
            <a:r>
              <a:rPr lang="en-ID" sz="800" b="0" i="0" u="none" strike="noStrike" baseline="0">
                <a:solidFill>
                  <a:srgbClr val="000000"/>
                </a:solidFill>
                <a:latin typeface="Segoe UI"/>
                <a:cs typeface="Segoe UI"/>
              </a:rPr>
              <a:t> Ya, menyusun baru</a:t>
            </a:r>
          </a:p>
        </xdr:txBody>
      </xdr:sp>
    </xdr:grpSp>
    <xdr:clientData/>
  </xdr:twoCellAnchor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19050</xdr:colOff>
          <xdr:row>4</xdr:row>
          <xdr:rowOff>76200</xdr:rowOff>
        </xdr:from>
        <xdr:to>
          <xdr:col>14</xdr:col>
          <xdr:colOff>0</xdr:colOff>
          <xdr:row>4</xdr:row>
          <xdr:rowOff>381000</xdr:rowOff>
        </xdr:to>
        <xdr:grpSp>
          <xdr:nvGrpSpPr>
            <xdr:cNvPr id="48179" name="Group 40">
              <a:extLst>
                <a:ext uri="{FF2B5EF4-FFF2-40B4-BE49-F238E27FC236}">
                  <a16:creationId xmlns:a16="http://schemas.microsoft.com/office/drawing/2014/main" id="{00000000-0008-0000-0500-000033BC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292376" y="896178"/>
              <a:ext cx="6913494" cy="304800"/>
              <a:chOff x="6000" y="44608"/>
              <a:chExt cx="64881" cy="3096"/>
            </a:xfrm>
          </xdr:grpSpPr>
          <xdr:sp macro="" textlink="">
            <xdr:nvSpPr>
              <xdr:cNvPr id="48164" name="Option Button 36" hidden="1">
                <a:extLst>
                  <a:ext uri="{63B3BB69-23CF-44E3-9099-C40C66FF867C}">
                    <a14:compatExt spid="_x0000_s48164"/>
                  </a:ext>
                  <a:ext uri="{FF2B5EF4-FFF2-40B4-BE49-F238E27FC236}">
                    <a16:creationId xmlns:a16="http://schemas.microsoft.com/office/drawing/2014/main" id="{00000000-0008-0000-0500-000024BC0000}"/>
                  </a:ext>
                </a:extLst>
              </xdr:cNvPr>
              <xdr:cNvSpPr/>
            </xdr:nvSpPr>
            <xdr:spPr bwMode="auto">
              <a:xfrm>
                <a:off x="6635" y="44808"/>
                <a:ext cx="10589" cy="256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Tidak menryusun</a:t>
                </a:r>
              </a:p>
            </xdr:txBody>
          </xdr:sp>
          <xdr:sp macro="" textlink="">
            <xdr:nvSpPr>
              <xdr:cNvPr id="48165" name="Group Box 37" hidden="1">
                <a:extLst>
                  <a:ext uri="{63B3BB69-23CF-44E3-9099-C40C66FF867C}">
                    <a14:compatExt spid="_x0000_s48165"/>
                  </a:ext>
                  <a:ext uri="{FF2B5EF4-FFF2-40B4-BE49-F238E27FC236}">
                    <a16:creationId xmlns:a16="http://schemas.microsoft.com/office/drawing/2014/main" id="{00000000-0008-0000-0500-000025BC0000}"/>
                  </a:ext>
                </a:extLst>
              </xdr:cNvPr>
              <xdr:cNvSpPr/>
            </xdr:nvSpPr>
            <xdr:spPr bwMode="auto">
              <a:xfrm>
                <a:off x="6000" y="44608"/>
                <a:ext cx="64881" cy="3096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</xdr:sp>
          <xdr:sp macro="" textlink="">
            <xdr:nvSpPr>
              <xdr:cNvPr id="48166" name="Option Button 38" hidden="1">
                <a:extLst>
                  <a:ext uri="{63B3BB69-23CF-44E3-9099-C40C66FF867C}">
                    <a14:compatExt spid="_x0000_s48166"/>
                  </a:ext>
                  <a:ext uri="{FF2B5EF4-FFF2-40B4-BE49-F238E27FC236}">
                    <a16:creationId xmlns:a16="http://schemas.microsoft.com/office/drawing/2014/main" id="{00000000-0008-0000-0500-000026BC0000}"/>
                  </a:ext>
                </a:extLst>
              </xdr:cNvPr>
              <xdr:cNvSpPr/>
            </xdr:nvSpPr>
            <xdr:spPr bwMode="auto">
              <a:xfrm>
                <a:off x="24173" y="44808"/>
                <a:ext cx="13832" cy="256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Ya, menyusun baru</a:t>
                </a:r>
              </a:p>
            </xdr:txBody>
          </xdr:sp>
        </xdr:grpSp>
        <xdr:clientData/>
      </xdr:twoCellAnchor>
    </mc:Choice>
    <mc:Fallback/>
  </mc:AlternateContent>
</xdr:wsDr>
</file>

<file path=xl/drawings/drawing5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0</xdr:colOff>
          <xdr:row>9</xdr:row>
          <xdr:rowOff>19050</xdr:rowOff>
        </xdr:from>
        <xdr:to>
          <xdr:col>13</xdr:col>
          <xdr:colOff>600075</xdr:colOff>
          <xdr:row>9</xdr:row>
          <xdr:rowOff>323850</xdr:rowOff>
        </xdr:to>
        <xdr:grpSp>
          <xdr:nvGrpSpPr>
            <xdr:cNvPr id="49230" name="Group 1">
              <a:extLst>
                <a:ext uri="{FF2B5EF4-FFF2-40B4-BE49-F238E27FC236}">
                  <a16:creationId xmlns:a16="http://schemas.microsoft.com/office/drawing/2014/main" id="{00000000-0008-0000-0600-00004EC0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273326" y="1890920"/>
              <a:ext cx="6919706" cy="304800"/>
              <a:chOff x="320951" y="3150290"/>
              <a:chExt cx="6923018" cy="304800"/>
            </a:xfrm>
          </xdr:grpSpPr>
          <xdr:sp macro="" textlink="">
            <xdr:nvSpPr>
              <xdr:cNvPr id="49153" name="Group Box 1" hidden="1">
                <a:extLst>
                  <a:ext uri="{63B3BB69-23CF-44E3-9099-C40C66FF867C}">
                    <a14:compatExt spid="_x0000_s49153"/>
                  </a:ext>
                  <a:ext uri="{FF2B5EF4-FFF2-40B4-BE49-F238E27FC236}">
                    <a16:creationId xmlns:a16="http://schemas.microsoft.com/office/drawing/2014/main" id="{00000000-0008-0000-0600-000001C00000}"/>
                  </a:ext>
                </a:extLst>
              </xdr:cNvPr>
              <xdr:cNvSpPr/>
            </xdr:nvSpPr>
            <xdr:spPr bwMode="auto">
              <a:xfrm>
                <a:off x="320951" y="3150290"/>
                <a:ext cx="6923018" cy="304800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</xdr:sp>
          <xdr:sp macro="" textlink="">
            <xdr:nvSpPr>
              <xdr:cNvPr id="49154" name="Option Button 2" hidden="1">
                <a:extLst>
                  <a:ext uri="{63B3BB69-23CF-44E3-9099-C40C66FF867C}">
                    <a14:compatExt spid="_x0000_s49154"/>
                  </a:ext>
                  <a:ext uri="{FF2B5EF4-FFF2-40B4-BE49-F238E27FC236}">
                    <a16:creationId xmlns:a16="http://schemas.microsoft.com/office/drawing/2014/main" id="{00000000-0008-0000-0600-000002C00000}"/>
                  </a:ext>
                </a:extLst>
              </xdr:cNvPr>
              <xdr:cNvSpPr/>
            </xdr:nvSpPr>
            <xdr:spPr bwMode="auto">
              <a:xfrm>
                <a:off x="435251" y="3178865"/>
                <a:ext cx="727213" cy="2571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Belum,</a:t>
                </a:r>
              </a:p>
            </xdr:txBody>
          </xdr:sp>
          <xdr:sp macro="" textlink="">
            <xdr:nvSpPr>
              <xdr:cNvPr id="49155" name="Option Button 3" hidden="1">
                <a:extLst>
                  <a:ext uri="{63B3BB69-23CF-44E3-9099-C40C66FF867C}">
                    <a14:compatExt spid="_x0000_s49155"/>
                  </a:ext>
                  <a:ext uri="{FF2B5EF4-FFF2-40B4-BE49-F238E27FC236}">
                    <a16:creationId xmlns:a16="http://schemas.microsoft.com/office/drawing/2014/main" id="{00000000-0008-0000-0600-000003C00000}"/>
                  </a:ext>
                </a:extLst>
              </xdr:cNvPr>
              <xdr:cNvSpPr/>
            </xdr:nvSpPr>
            <xdr:spPr bwMode="auto">
              <a:xfrm>
                <a:off x="1372014" y="3178865"/>
                <a:ext cx="1473476" cy="2571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Sudah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0</xdr:colOff>
          <xdr:row>12</xdr:row>
          <xdr:rowOff>19050</xdr:rowOff>
        </xdr:from>
        <xdr:to>
          <xdr:col>13</xdr:col>
          <xdr:colOff>600075</xdr:colOff>
          <xdr:row>12</xdr:row>
          <xdr:rowOff>323850</xdr:rowOff>
        </xdr:to>
        <xdr:grpSp>
          <xdr:nvGrpSpPr>
            <xdr:cNvPr id="49231" name="Group 2">
              <a:extLst>
                <a:ext uri="{FF2B5EF4-FFF2-40B4-BE49-F238E27FC236}">
                  <a16:creationId xmlns:a16="http://schemas.microsoft.com/office/drawing/2014/main" id="{00000000-0008-0000-0600-00004FC0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273326" y="2652920"/>
              <a:ext cx="6919706" cy="304800"/>
              <a:chOff x="320951" y="3150290"/>
              <a:chExt cx="6923018" cy="304800"/>
            </a:xfrm>
          </xdr:grpSpPr>
          <xdr:sp macro="" textlink="">
            <xdr:nvSpPr>
              <xdr:cNvPr id="49156" name="Group Box 4" hidden="1">
                <a:extLst>
                  <a:ext uri="{63B3BB69-23CF-44E3-9099-C40C66FF867C}">
                    <a14:compatExt spid="_x0000_s49156"/>
                  </a:ext>
                  <a:ext uri="{FF2B5EF4-FFF2-40B4-BE49-F238E27FC236}">
                    <a16:creationId xmlns:a16="http://schemas.microsoft.com/office/drawing/2014/main" id="{00000000-0008-0000-0600-000004C00000}"/>
                  </a:ext>
                </a:extLst>
              </xdr:cNvPr>
              <xdr:cNvSpPr/>
            </xdr:nvSpPr>
            <xdr:spPr bwMode="auto">
              <a:xfrm>
                <a:off x="320951" y="3150290"/>
                <a:ext cx="6923018" cy="304800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</xdr:sp>
          <xdr:sp macro="" textlink="">
            <xdr:nvSpPr>
              <xdr:cNvPr id="49157" name="Option Button 5" hidden="1">
                <a:extLst>
                  <a:ext uri="{63B3BB69-23CF-44E3-9099-C40C66FF867C}">
                    <a14:compatExt spid="_x0000_s49157"/>
                  </a:ext>
                  <a:ext uri="{FF2B5EF4-FFF2-40B4-BE49-F238E27FC236}">
                    <a16:creationId xmlns:a16="http://schemas.microsoft.com/office/drawing/2014/main" id="{00000000-0008-0000-0600-000005C00000}"/>
                  </a:ext>
                </a:extLst>
              </xdr:cNvPr>
              <xdr:cNvSpPr/>
            </xdr:nvSpPr>
            <xdr:spPr bwMode="auto">
              <a:xfrm>
                <a:off x="435251" y="3178865"/>
                <a:ext cx="727213" cy="2571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Belum,</a:t>
                </a:r>
              </a:p>
            </xdr:txBody>
          </xdr:sp>
          <xdr:sp macro="" textlink="">
            <xdr:nvSpPr>
              <xdr:cNvPr id="49158" name="Option Button 6" hidden="1">
                <a:extLst>
                  <a:ext uri="{63B3BB69-23CF-44E3-9099-C40C66FF867C}">
                    <a14:compatExt spid="_x0000_s49158"/>
                  </a:ext>
                  <a:ext uri="{FF2B5EF4-FFF2-40B4-BE49-F238E27FC236}">
                    <a16:creationId xmlns:a16="http://schemas.microsoft.com/office/drawing/2014/main" id="{00000000-0008-0000-0600-000006C00000}"/>
                  </a:ext>
                </a:extLst>
              </xdr:cNvPr>
              <xdr:cNvSpPr/>
            </xdr:nvSpPr>
            <xdr:spPr bwMode="auto">
              <a:xfrm>
                <a:off x="1372014" y="3178865"/>
                <a:ext cx="1473476" cy="2571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Sudah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0</xdr:colOff>
          <xdr:row>15</xdr:row>
          <xdr:rowOff>19050</xdr:rowOff>
        </xdr:from>
        <xdr:to>
          <xdr:col>13</xdr:col>
          <xdr:colOff>600075</xdr:colOff>
          <xdr:row>15</xdr:row>
          <xdr:rowOff>323850</xdr:rowOff>
        </xdr:to>
        <xdr:grpSp>
          <xdr:nvGrpSpPr>
            <xdr:cNvPr id="49232" name="Group 3">
              <a:extLst>
                <a:ext uri="{FF2B5EF4-FFF2-40B4-BE49-F238E27FC236}">
                  <a16:creationId xmlns:a16="http://schemas.microsoft.com/office/drawing/2014/main" id="{00000000-0008-0000-0600-000050C0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273326" y="3414920"/>
              <a:ext cx="6919706" cy="304800"/>
              <a:chOff x="320951" y="3150290"/>
              <a:chExt cx="6923018" cy="304800"/>
            </a:xfrm>
          </xdr:grpSpPr>
          <xdr:sp macro="" textlink="">
            <xdr:nvSpPr>
              <xdr:cNvPr id="49159" name="Group Box 7" hidden="1">
                <a:extLst>
                  <a:ext uri="{63B3BB69-23CF-44E3-9099-C40C66FF867C}">
                    <a14:compatExt spid="_x0000_s49159"/>
                  </a:ext>
                  <a:ext uri="{FF2B5EF4-FFF2-40B4-BE49-F238E27FC236}">
                    <a16:creationId xmlns:a16="http://schemas.microsoft.com/office/drawing/2014/main" id="{00000000-0008-0000-0600-000007C00000}"/>
                  </a:ext>
                </a:extLst>
              </xdr:cNvPr>
              <xdr:cNvSpPr/>
            </xdr:nvSpPr>
            <xdr:spPr bwMode="auto">
              <a:xfrm>
                <a:off x="320951" y="3150290"/>
                <a:ext cx="6923018" cy="304800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</xdr:sp>
          <xdr:sp macro="" textlink="">
            <xdr:nvSpPr>
              <xdr:cNvPr id="49160" name="Option Button 8" hidden="1">
                <a:extLst>
                  <a:ext uri="{63B3BB69-23CF-44E3-9099-C40C66FF867C}">
                    <a14:compatExt spid="_x0000_s49160"/>
                  </a:ext>
                  <a:ext uri="{FF2B5EF4-FFF2-40B4-BE49-F238E27FC236}">
                    <a16:creationId xmlns:a16="http://schemas.microsoft.com/office/drawing/2014/main" id="{00000000-0008-0000-0600-000008C00000}"/>
                  </a:ext>
                </a:extLst>
              </xdr:cNvPr>
              <xdr:cNvSpPr/>
            </xdr:nvSpPr>
            <xdr:spPr bwMode="auto">
              <a:xfrm>
                <a:off x="435251" y="3178865"/>
                <a:ext cx="727213" cy="2571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Belum,</a:t>
                </a:r>
              </a:p>
            </xdr:txBody>
          </xdr:sp>
          <xdr:sp macro="" textlink="">
            <xdr:nvSpPr>
              <xdr:cNvPr id="49161" name="Option Button 9" hidden="1">
                <a:extLst>
                  <a:ext uri="{63B3BB69-23CF-44E3-9099-C40C66FF867C}">
                    <a14:compatExt spid="_x0000_s49161"/>
                  </a:ext>
                  <a:ext uri="{FF2B5EF4-FFF2-40B4-BE49-F238E27FC236}">
                    <a16:creationId xmlns:a16="http://schemas.microsoft.com/office/drawing/2014/main" id="{00000000-0008-0000-0600-000009C00000}"/>
                  </a:ext>
                </a:extLst>
              </xdr:cNvPr>
              <xdr:cNvSpPr/>
            </xdr:nvSpPr>
            <xdr:spPr bwMode="auto">
              <a:xfrm>
                <a:off x="1372014" y="3178865"/>
                <a:ext cx="1473476" cy="2571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Sudah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0</xdr:colOff>
          <xdr:row>21</xdr:row>
          <xdr:rowOff>19050</xdr:rowOff>
        </xdr:from>
        <xdr:to>
          <xdr:col>13</xdr:col>
          <xdr:colOff>600075</xdr:colOff>
          <xdr:row>21</xdr:row>
          <xdr:rowOff>323850</xdr:rowOff>
        </xdr:to>
        <xdr:grpSp>
          <xdr:nvGrpSpPr>
            <xdr:cNvPr id="49233" name="Group 4">
              <a:extLst>
                <a:ext uri="{FF2B5EF4-FFF2-40B4-BE49-F238E27FC236}">
                  <a16:creationId xmlns:a16="http://schemas.microsoft.com/office/drawing/2014/main" id="{00000000-0008-0000-0600-000051C0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273326" y="4756702"/>
              <a:ext cx="6919706" cy="304800"/>
              <a:chOff x="320951" y="3150290"/>
              <a:chExt cx="6923018" cy="304800"/>
            </a:xfrm>
          </xdr:grpSpPr>
          <xdr:sp macro="" textlink="">
            <xdr:nvSpPr>
              <xdr:cNvPr id="49162" name="Group Box 10" hidden="1">
                <a:extLst>
                  <a:ext uri="{63B3BB69-23CF-44E3-9099-C40C66FF867C}">
                    <a14:compatExt spid="_x0000_s49162"/>
                  </a:ext>
                  <a:ext uri="{FF2B5EF4-FFF2-40B4-BE49-F238E27FC236}">
                    <a16:creationId xmlns:a16="http://schemas.microsoft.com/office/drawing/2014/main" id="{00000000-0008-0000-0600-00000AC00000}"/>
                  </a:ext>
                </a:extLst>
              </xdr:cNvPr>
              <xdr:cNvSpPr/>
            </xdr:nvSpPr>
            <xdr:spPr bwMode="auto">
              <a:xfrm>
                <a:off x="320951" y="3150290"/>
                <a:ext cx="6923018" cy="304800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</xdr:sp>
          <xdr:sp macro="" textlink="">
            <xdr:nvSpPr>
              <xdr:cNvPr id="49163" name="Option Button 11" hidden="1">
                <a:extLst>
                  <a:ext uri="{63B3BB69-23CF-44E3-9099-C40C66FF867C}">
                    <a14:compatExt spid="_x0000_s49163"/>
                  </a:ext>
                  <a:ext uri="{FF2B5EF4-FFF2-40B4-BE49-F238E27FC236}">
                    <a16:creationId xmlns:a16="http://schemas.microsoft.com/office/drawing/2014/main" id="{00000000-0008-0000-0600-00000BC00000}"/>
                  </a:ext>
                </a:extLst>
              </xdr:cNvPr>
              <xdr:cNvSpPr/>
            </xdr:nvSpPr>
            <xdr:spPr bwMode="auto">
              <a:xfrm>
                <a:off x="435251" y="3178865"/>
                <a:ext cx="727213" cy="2571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Belum,</a:t>
                </a:r>
              </a:p>
            </xdr:txBody>
          </xdr:sp>
          <xdr:sp macro="" textlink="">
            <xdr:nvSpPr>
              <xdr:cNvPr id="49164" name="Option Button 12" hidden="1">
                <a:extLst>
                  <a:ext uri="{63B3BB69-23CF-44E3-9099-C40C66FF867C}">
                    <a14:compatExt spid="_x0000_s49164"/>
                  </a:ext>
                  <a:ext uri="{FF2B5EF4-FFF2-40B4-BE49-F238E27FC236}">
                    <a16:creationId xmlns:a16="http://schemas.microsoft.com/office/drawing/2014/main" id="{00000000-0008-0000-0600-00000CC00000}"/>
                  </a:ext>
                </a:extLst>
              </xdr:cNvPr>
              <xdr:cNvSpPr/>
            </xdr:nvSpPr>
            <xdr:spPr bwMode="auto">
              <a:xfrm>
                <a:off x="1372014" y="3178865"/>
                <a:ext cx="1473476" cy="2571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Sudah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0</xdr:colOff>
          <xdr:row>24</xdr:row>
          <xdr:rowOff>19050</xdr:rowOff>
        </xdr:from>
        <xdr:to>
          <xdr:col>13</xdr:col>
          <xdr:colOff>600075</xdr:colOff>
          <xdr:row>24</xdr:row>
          <xdr:rowOff>323850</xdr:rowOff>
        </xdr:to>
        <xdr:grpSp>
          <xdr:nvGrpSpPr>
            <xdr:cNvPr id="49234" name="Group 5">
              <a:extLst>
                <a:ext uri="{FF2B5EF4-FFF2-40B4-BE49-F238E27FC236}">
                  <a16:creationId xmlns:a16="http://schemas.microsoft.com/office/drawing/2014/main" id="{00000000-0008-0000-0600-000052C0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273326" y="5518702"/>
              <a:ext cx="6919706" cy="304800"/>
              <a:chOff x="320951" y="3150290"/>
              <a:chExt cx="6923018" cy="304800"/>
            </a:xfrm>
          </xdr:grpSpPr>
          <xdr:sp macro="" textlink="">
            <xdr:nvSpPr>
              <xdr:cNvPr id="49165" name="Group Box 13" hidden="1">
                <a:extLst>
                  <a:ext uri="{63B3BB69-23CF-44E3-9099-C40C66FF867C}">
                    <a14:compatExt spid="_x0000_s49165"/>
                  </a:ext>
                  <a:ext uri="{FF2B5EF4-FFF2-40B4-BE49-F238E27FC236}">
                    <a16:creationId xmlns:a16="http://schemas.microsoft.com/office/drawing/2014/main" id="{00000000-0008-0000-0600-00000DC00000}"/>
                  </a:ext>
                </a:extLst>
              </xdr:cNvPr>
              <xdr:cNvSpPr/>
            </xdr:nvSpPr>
            <xdr:spPr bwMode="auto">
              <a:xfrm>
                <a:off x="320951" y="3150290"/>
                <a:ext cx="6923018" cy="304800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</xdr:sp>
          <xdr:sp macro="" textlink="">
            <xdr:nvSpPr>
              <xdr:cNvPr id="49166" name="Option Button 14" hidden="1">
                <a:extLst>
                  <a:ext uri="{63B3BB69-23CF-44E3-9099-C40C66FF867C}">
                    <a14:compatExt spid="_x0000_s49166"/>
                  </a:ext>
                  <a:ext uri="{FF2B5EF4-FFF2-40B4-BE49-F238E27FC236}">
                    <a16:creationId xmlns:a16="http://schemas.microsoft.com/office/drawing/2014/main" id="{00000000-0008-0000-0600-00000EC00000}"/>
                  </a:ext>
                </a:extLst>
              </xdr:cNvPr>
              <xdr:cNvSpPr/>
            </xdr:nvSpPr>
            <xdr:spPr bwMode="auto">
              <a:xfrm>
                <a:off x="435251" y="3178865"/>
                <a:ext cx="727213" cy="2571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Belum,</a:t>
                </a:r>
              </a:p>
            </xdr:txBody>
          </xdr:sp>
          <xdr:sp macro="" textlink="">
            <xdr:nvSpPr>
              <xdr:cNvPr id="49167" name="Option Button 15" hidden="1">
                <a:extLst>
                  <a:ext uri="{63B3BB69-23CF-44E3-9099-C40C66FF867C}">
                    <a14:compatExt spid="_x0000_s49167"/>
                  </a:ext>
                  <a:ext uri="{FF2B5EF4-FFF2-40B4-BE49-F238E27FC236}">
                    <a16:creationId xmlns:a16="http://schemas.microsoft.com/office/drawing/2014/main" id="{00000000-0008-0000-0600-00000FC00000}"/>
                  </a:ext>
                </a:extLst>
              </xdr:cNvPr>
              <xdr:cNvSpPr/>
            </xdr:nvSpPr>
            <xdr:spPr bwMode="auto">
              <a:xfrm>
                <a:off x="1372014" y="3178865"/>
                <a:ext cx="1473476" cy="2571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Sudah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0</xdr:colOff>
          <xdr:row>27</xdr:row>
          <xdr:rowOff>19050</xdr:rowOff>
        </xdr:from>
        <xdr:to>
          <xdr:col>13</xdr:col>
          <xdr:colOff>600075</xdr:colOff>
          <xdr:row>27</xdr:row>
          <xdr:rowOff>323850</xdr:rowOff>
        </xdr:to>
        <xdr:grpSp>
          <xdr:nvGrpSpPr>
            <xdr:cNvPr id="49235" name="Group 6">
              <a:extLst>
                <a:ext uri="{FF2B5EF4-FFF2-40B4-BE49-F238E27FC236}">
                  <a16:creationId xmlns:a16="http://schemas.microsoft.com/office/drawing/2014/main" id="{00000000-0008-0000-0600-000053C0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273326" y="6280702"/>
              <a:ext cx="6919706" cy="304800"/>
              <a:chOff x="320951" y="3150290"/>
              <a:chExt cx="6923018" cy="304800"/>
            </a:xfrm>
          </xdr:grpSpPr>
          <xdr:sp macro="" textlink="">
            <xdr:nvSpPr>
              <xdr:cNvPr id="49168" name="Group Box 16" hidden="1">
                <a:extLst>
                  <a:ext uri="{63B3BB69-23CF-44E3-9099-C40C66FF867C}">
                    <a14:compatExt spid="_x0000_s49168"/>
                  </a:ext>
                  <a:ext uri="{FF2B5EF4-FFF2-40B4-BE49-F238E27FC236}">
                    <a16:creationId xmlns:a16="http://schemas.microsoft.com/office/drawing/2014/main" id="{00000000-0008-0000-0600-000010C00000}"/>
                  </a:ext>
                </a:extLst>
              </xdr:cNvPr>
              <xdr:cNvSpPr/>
            </xdr:nvSpPr>
            <xdr:spPr bwMode="auto">
              <a:xfrm>
                <a:off x="320951" y="3150290"/>
                <a:ext cx="6923018" cy="304800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</xdr:sp>
          <xdr:sp macro="" textlink="">
            <xdr:nvSpPr>
              <xdr:cNvPr id="49169" name="Option Button 17" hidden="1">
                <a:extLst>
                  <a:ext uri="{63B3BB69-23CF-44E3-9099-C40C66FF867C}">
                    <a14:compatExt spid="_x0000_s49169"/>
                  </a:ext>
                  <a:ext uri="{FF2B5EF4-FFF2-40B4-BE49-F238E27FC236}">
                    <a16:creationId xmlns:a16="http://schemas.microsoft.com/office/drawing/2014/main" id="{00000000-0008-0000-0600-000011C00000}"/>
                  </a:ext>
                </a:extLst>
              </xdr:cNvPr>
              <xdr:cNvSpPr/>
            </xdr:nvSpPr>
            <xdr:spPr bwMode="auto">
              <a:xfrm>
                <a:off x="435251" y="3178865"/>
                <a:ext cx="727213" cy="2571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Belum,</a:t>
                </a:r>
              </a:p>
            </xdr:txBody>
          </xdr:sp>
          <xdr:sp macro="" textlink="">
            <xdr:nvSpPr>
              <xdr:cNvPr id="49170" name="Option Button 18" hidden="1">
                <a:extLst>
                  <a:ext uri="{63B3BB69-23CF-44E3-9099-C40C66FF867C}">
                    <a14:compatExt spid="_x0000_s49170"/>
                  </a:ext>
                  <a:ext uri="{FF2B5EF4-FFF2-40B4-BE49-F238E27FC236}">
                    <a16:creationId xmlns:a16="http://schemas.microsoft.com/office/drawing/2014/main" id="{00000000-0008-0000-0600-000012C00000}"/>
                  </a:ext>
                </a:extLst>
              </xdr:cNvPr>
              <xdr:cNvSpPr/>
            </xdr:nvSpPr>
            <xdr:spPr bwMode="auto">
              <a:xfrm>
                <a:off x="1372014" y="3178865"/>
                <a:ext cx="1473476" cy="2571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Sudah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0</xdr:colOff>
          <xdr:row>32</xdr:row>
          <xdr:rowOff>19050</xdr:rowOff>
        </xdr:from>
        <xdr:to>
          <xdr:col>13</xdr:col>
          <xdr:colOff>600075</xdr:colOff>
          <xdr:row>32</xdr:row>
          <xdr:rowOff>323850</xdr:rowOff>
        </xdr:to>
        <xdr:grpSp>
          <xdr:nvGrpSpPr>
            <xdr:cNvPr id="49236" name="Group 7">
              <a:extLst>
                <a:ext uri="{FF2B5EF4-FFF2-40B4-BE49-F238E27FC236}">
                  <a16:creationId xmlns:a16="http://schemas.microsoft.com/office/drawing/2014/main" id="{00000000-0008-0000-0600-000054C0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273326" y="7324311"/>
              <a:ext cx="6919706" cy="304800"/>
              <a:chOff x="320951" y="3150290"/>
              <a:chExt cx="6923018" cy="304800"/>
            </a:xfrm>
          </xdr:grpSpPr>
          <xdr:sp macro="" textlink="">
            <xdr:nvSpPr>
              <xdr:cNvPr id="49171" name="Group Box 19" hidden="1">
                <a:extLst>
                  <a:ext uri="{63B3BB69-23CF-44E3-9099-C40C66FF867C}">
                    <a14:compatExt spid="_x0000_s49171"/>
                  </a:ext>
                  <a:ext uri="{FF2B5EF4-FFF2-40B4-BE49-F238E27FC236}">
                    <a16:creationId xmlns:a16="http://schemas.microsoft.com/office/drawing/2014/main" id="{00000000-0008-0000-0600-000013C00000}"/>
                  </a:ext>
                </a:extLst>
              </xdr:cNvPr>
              <xdr:cNvSpPr/>
            </xdr:nvSpPr>
            <xdr:spPr bwMode="auto">
              <a:xfrm>
                <a:off x="320951" y="3150290"/>
                <a:ext cx="6923018" cy="304800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</xdr:sp>
          <xdr:sp macro="" textlink="">
            <xdr:nvSpPr>
              <xdr:cNvPr id="49172" name="Option Button 20" hidden="1">
                <a:extLst>
                  <a:ext uri="{63B3BB69-23CF-44E3-9099-C40C66FF867C}">
                    <a14:compatExt spid="_x0000_s49172"/>
                  </a:ext>
                  <a:ext uri="{FF2B5EF4-FFF2-40B4-BE49-F238E27FC236}">
                    <a16:creationId xmlns:a16="http://schemas.microsoft.com/office/drawing/2014/main" id="{00000000-0008-0000-0600-000014C00000}"/>
                  </a:ext>
                </a:extLst>
              </xdr:cNvPr>
              <xdr:cNvSpPr/>
            </xdr:nvSpPr>
            <xdr:spPr bwMode="auto">
              <a:xfrm>
                <a:off x="435251" y="3178865"/>
                <a:ext cx="727213" cy="2571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Belum,</a:t>
                </a:r>
              </a:p>
            </xdr:txBody>
          </xdr:sp>
          <xdr:sp macro="" textlink="">
            <xdr:nvSpPr>
              <xdr:cNvPr id="49173" name="Option Button 21" hidden="1">
                <a:extLst>
                  <a:ext uri="{63B3BB69-23CF-44E3-9099-C40C66FF867C}">
                    <a14:compatExt spid="_x0000_s49173"/>
                  </a:ext>
                  <a:ext uri="{FF2B5EF4-FFF2-40B4-BE49-F238E27FC236}">
                    <a16:creationId xmlns:a16="http://schemas.microsoft.com/office/drawing/2014/main" id="{00000000-0008-0000-0600-000015C00000}"/>
                  </a:ext>
                </a:extLst>
              </xdr:cNvPr>
              <xdr:cNvSpPr/>
            </xdr:nvSpPr>
            <xdr:spPr bwMode="auto">
              <a:xfrm>
                <a:off x="1372014" y="3178865"/>
                <a:ext cx="1473476" cy="2571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Sudah</a:t>
                </a:r>
              </a:p>
            </xdr:txBody>
          </xdr:sp>
        </xdr:grpSp>
        <xdr:clientData/>
      </xdr:twoCellAnchor>
    </mc:Choice>
    <mc:Fallback/>
  </mc:AlternateContent>
  <xdr:twoCellAnchor>
    <xdr:from>
      <xdr:col>2</xdr:col>
      <xdr:colOff>0</xdr:colOff>
      <xdr:row>35</xdr:row>
      <xdr:rowOff>19050</xdr:rowOff>
    </xdr:from>
    <xdr:to>
      <xdr:col>13</xdr:col>
      <xdr:colOff>600075</xdr:colOff>
      <xdr:row>35</xdr:row>
      <xdr:rowOff>323850</xdr:rowOff>
    </xdr:to>
    <xdr:grpSp>
      <xdr:nvGrpSpPr>
        <xdr:cNvPr id="49237" name="Group 8">
          <a:extLst>
            <a:ext uri="{FF2B5EF4-FFF2-40B4-BE49-F238E27FC236}">
              <a16:creationId xmlns:a16="http://schemas.microsoft.com/office/drawing/2014/main" id="{00000000-0008-0000-0600-000055C00000}"/>
            </a:ext>
          </a:extLst>
        </xdr:cNvPr>
        <xdr:cNvGrpSpPr>
          <a:grpSpLocks/>
        </xdr:cNvGrpSpPr>
      </xdr:nvGrpSpPr>
      <xdr:grpSpPr bwMode="auto">
        <a:xfrm>
          <a:off x="273326" y="8160854"/>
          <a:ext cx="6919706" cy="304800"/>
          <a:chOff x="320951" y="3150290"/>
          <a:chExt cx="6923018" cy="304800"/>
        </a:xfrm>
      </xdr:grpSpPr>
      <xdr:sp macro="" textlink="">
        <xdr:nvSpPr>
          <xdr:cNvPr id="49174" name="Group Box 22" hidden="1">
            <a:extLst>
              <a:ext uri="{63B3BB69-23CF-44E3-9099-C40C66FF867C}">
                <a14:compatExt xmlns:a14="http://schemas.microsoft.com/office/drawing/2010/main" spid="_x0000_s49174"/>
              </a:ext>
              <a:ext uri="{FF2B5EF4-FFF2-40B4-BE49-F238E27FC236}">
                <a16:creationId xmlns:a16="http://schemas.microsoft.com/office/drawing/2014/main" id="{00000000-0008-0000-0600-000016C00000}"/>
              </a:ext>
            </a:extLst>
          </xdr:cNvPr>
          <xdr:cNvSpPr/>
        </xdr:nvSpPr>
        <xdr:spPr bwMode="auto">
          <a:xfrm>
            <a:off x="320951" y="3150290"/>
            <a:ext cx="6923018" cy="304800"/>
          </a:xfrm>
          <a:prstGeom prst="rect">
            <a:avLst/>
          </a:prstGeom>
          <a:noFill/>
          <a:ln w="9525">
            <a:miter lim="800000"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  <xdr:sp macro="" textlink="">
        <xdr:nvSpPr>
          <xdr:cNvPr id="49175" name="Option Button 23" hidden="1">
            <a:extLst>
              <a:ext uri="{63B3BB69-23CF-44E3-9099-C40C66FF867C}">
                <a14:compatExt xmlns:a14="http://schemas.microsoft.com/office/drawing/2010/main" spid="_x0000_s49175"/>
              </a:ext>
              <a:ext uri="{FF2B5EF4-FFF2-40B4-BE49-F238E27FC236}">
                <a16:creationId xmlns:a16="http://schemas.microsoft.com/office/drawing/2014/main" id="{00000000-0008-0000-0600-000017C00000}"/>
              </a:ext>
            </a:extLst>
          </xdr:cNvPr>
          <xdr:cNvSpPr/>
        </xdr:nvSpPr>
        <xdr:spPr bwMode="auto">
          <a:xfrm>
            <a:off x="435251" y="3178865"/>
            <a:ext cx="727213" cy="257175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65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27432" tIns="22860" rIns="0" bIns="22860" anchor="ctr" upright="1"/>
          <a:lstStyle/>
          <a:p>
            <a:pPr algn="l" rtl="0">
              <a:defRPr sz="1000"/>
            </a:pPr>
            <a:r>
              <a:rPr lang="en-ID" sz="800" b="0" i="0" u="none" strike="noStrike" baseline="0">
                <a:solidFill>
                  <a:srgbClr val="000000"/>
                </a:solidFill>
                <a:latin typeface="Segoe UI"/>
                <a:cs typeface="Segoe UI"/>
              </a:rPr>
              <a:t> Belum,</a:t>
            </a:r>
          </a:p>
        </xdr:txBody>
      </xdr:sp>
      <xdr:sp macro="" textlink="">
        <xdr:nvSpPr>
          <xdr:cNvPr id="49176" name="Option Button 24" hidden="1">
            <a:extLst>
              <a:ext uri="{63B3BB69-23CF-44E3-9099-C40C66FF867C}">
                <a14:compatExt xmlns:a14="http://schemas.microsoft.com/office/drawing/2010/main" spid="_x0000_s49176"/>
              </a:ext>
              <a:ext uri="{FF2B5EF4-FFF2-40B4-BE49-F238E27FC236}">
                <a16:creationId xmlns:a16="http://schemas.microsoft.com/office/drawing/2014/main" id="{00000000-0008-0000-0600-000018C00000}"/>
              </a:ext>
            </a:extLst>
          </xdr:cNvPr>
          <xdr:cNvSpPr/>
        </xdr:nvSpPr>
        <xdr:spPr bwMode="auto">
          <a:xfrm>
            <a:off x="1372014" y="3178865"/>
            <a:ext cx="1473476" cy="257175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65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27432" tIns="22860" rIns="0" bIns="22860" anchor="ctr" upright="1"/>
          <a:lstStyle/>
          <a:p>
            <a:pPr algn="l" rtl="0">
              <a:defRPr sz="1000"/>
            </a:pPr>
            <a:r>
              <a:rPr lang="en-ID" sz="800" b="0" i="0" u="none" strike="noStrike" baseline="0">
                <a:solidFill>
                  <a:srgbClr val="000000"/>
                </a:solidFill>
                <a:latin typeface="Segoe UI"/>
                <a:cs typeface="Segoe UI"/>
              </a:rPr>
              <a:t> Sudah</a:t>
            </a:r>
          </a:p>
        </xdr:txBody>
      </xdr:sp>
    </xdr:grpSp>
    <xdr:clientData/>
  </xdr:twoCellAnchor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0</xdr:colOff>
          <xdr:row>41</xdr:row>
          <xdr:rowOff>19050</xdr:rowOff>
        </xdr:from>
        <xdr:to>
          <xdr:col>13</xdr:col>
          <xdr:colOff>600075</xdr:colOff>
          <xdr:row>41</xdr:row>
          <xdr:rowOff>323850</xdr:rowOff>
        </xdr:to>
        <xdr:grpSp>
          <xdr:nvGrpSpPr>
            <xdr:cNvPr id="49238" name="Group 9">
              <a:extLst>
                <a:ext uri="{FF2B5EF4-FFF2-40B4-BE49-F238E27FC236}">
                  <a16:creationId xmlns:a16="http://schemas.microsoft.com/office/drawing/2014/main" id="{00000000-0008-0000-0600-000056C0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273326" y="9817376"/>
              <a:ext cx="6919706" cy="304800"/>
              <a:chOff x="320951" y="3150290"/>
              <a:chExt cx="6923018" cy="304800"/>
            </a:xfrm>
          </xdr:grpSpPr>
          <xdr:sp macro="" textlink="">
            <xdr:nvSpPr>
              <xdr:cNvPr id="49177" name="Group Box 25" hidden="1">
                <a:extLst>
                  <a:ext uri="{63B3BB69-23CF-44E3-9099-C40C66FF867C}">
                    <a14:compatExt spid="_x0000_s49177"/>
                  </a:ext>
                  <a:ext uri="{FF2B5EF4-FFF2-40B4-BE49-F238E27FC236}">
                    <a16:creationId xmlns:a16="http://schemas.microsoft.com/office/drawing/2014/main" id="{00000000-0008-0000-0600-000019C00000}"/>
                  </a:ext>
                </a:extLst>
              </xdr:cNvPr>
              <xdr:cNvSpPr/>
            </xdr:nvSpPr>
            <xdr:spPr bwMode="auto">
              <a:xfrm>
                <a:off x="320951" y="3150290"/>
                <a:ext cx="6923018" cy="304800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</xdr:sp>
          <xdr:sp macro="" textlink="">
            <xdr:nvSpPr>
              <xdr:cNvPr id="49178" name="Option Button 26" hidden="1">
                <a:extLst>
                  <a:ext uri="{63B3BB69-23CF-44E3-9099-C40C66FF867C}">
                    <a14:compatExt spid="_x0000_s49178"/>
                  </a:ext>
                  <a:ext uri="{FF2B5EF4-FFF2-40B4-BE49-F238E27FC236}">
                    <a16:creationId xmlns:a16="http://schemas.microsoft.com/office/drawing/2014/main" id="{00000000-0008-0000-0600-00001AC00000}"/>
                  </a:ext>
                </a:extLst>
              </xdr:cNvPr>
              <xdr:cNvSpPr/>
            </xdr:nvSpPr>
            <xdr:spPr bwMode="auto">
              <a:xfrm>
                <a:off x="435251" y="3178865"/>
                <a:ext cx="727213" cy="2571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Belum,</a:t>
                </a:r>
              </a:p>
            </xdr:txBody>
          </xdr:sp>
          <xdr:sp macro="" textlink="">
            <xdr:nvSpPr>
              <xdr:cNvPr id="49179" name="Option Button 27" hidden="1">
                <a:extLst>
                  <a:ext uri="{63B3BB69-23CF-44E3-9099-C40C66FF867C}">
                    <a14:compatExt spid="_x0000_s49179"/>
                  </a:ext>
                  <a:ext uri="{FF2B5EF4-FFF2-40B4-BE49-F238E27FC236}">
                    <a16:creationId xmlns:a16="http://schemas.microsoft.com/office/drawing/2014/main" id="{00000000-0008-0000-0600-00001BC00000}"/>
                  </a:ext>
                </a:extLst>
              </xdr:cNvPr>
              <xdr:cNvSpPr/>
            </xdr:nvSpPr>
            <xdr:spPr bwMode="auto">
              <a:xfrm>
                <a:off x="1372014" y="3178865"/>
                <a:ext cx="1473476" cy="2571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Sudah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0</xdr:colOff>
          <xdr:row>44</xdr:row>
          <xdr:rowOff>19050</xdr:rowOff>
        </xdr:from>
        <xdr:to>
          <xdr:col>13</xdr:col>
          <xdr:colOff>600075</xdr:colOff>
          <xdr:row>44</xdr:row>
          <xdr:rowOff>323850</xdr:rowOff>
        </xdr:to>
        <xdr:grpSp>
          <xdr:nvGrpSpPr>
            <xdr:cNvPr id="49239" name="Group 10">
              <a:extLst>
                <a:ext uri="{FF2B5EF4-FFF2-40B4-BE49-F238E27FC236}">
                  <a16:creationId xmlns:a16="http://schemas.microsoft.com/office/drawing/2014/main" id="{00000000-0008-0000-0600-000057C0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273326" y="10645637"/>
              <a:ext cx="6919706" cy="304800"/>
              <a:chOff x="320951" y="3150290"/>
              <a:chExt cx="6923018" cy="304800"/>
            </a:xfrm>
          </xdr:grpSpPr>
          <xdr:sp macro="" textlink="">
            <xdr:nvSpPr>
              <xdr:cNvPr id="49180" name="Group Box 28" hidden="1">
                <a:extLst>
                  <a:ext uri="{63B3BB69-23CF-44E3-9099-C40C66FF867C}">
                    <a14:compatExt spid="_x0000_s49180"/>
                  </a:ext>
                  <a:ext uri="{FF2B5EF4-FFF2-40B4-BE49-F238E27FC236}">
                    <a16:creationId xmlns:a16="http://schemas.microsoft.com/office/drawing/2014/main" id="{00000000-0008-0000-0600-00001CC00000}"/>
                  </a:ext>
                </a:extLst>
              </xdr:cNvPr>
              <xdr:cNvSpPr/>
            </xdr:nvSpPr>
            <xdr:spPr bwMode="auto">
              <a:xfrm>
                <a:off x="320951" y="3150290"/>
                <a:ext cx="6923018" cy="304800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</xdr:sp>
          <xdr:sp macro="" textlink="">
            <xdr:nvSpPr>
              <xdr:cNvPr id="49181" name="Option Button 29" hidden="1">
                <a:extLst>
                  <a:ext uri="{63B3BB69-23CF-44E3-9099-C40C66FF867C}">
                    <a14:compatExt spid="_x0000_s49181"/>
                  </a:ext>
                  <a:ext uri="{FF2B5EF4-FFF2-40B4-BE49-F238E27FC236}">
                    <a16:creationId xmlns:a16="http://schemas.microsoft.com/office/drawing/2014/main" id="{00000000-0008-0000-0600-00001DC00000}"/>
                  </a:ext>
                </a:extLst>
              </xdr:cNvPr>
              <xdr:cNvSpPr/>
            </xdr:nvSpPr>
            <xdr:spPr bwMode="auto">
              <a:xfrm>
                <a:off x="435251" y="3178865"/>
                <a:ext cx="727213" cy="2571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Belum,</a:t>
                </a:r>
              </a:p>
            </xdr:txBody>
          </xdr:sp>
          <xdr:sp macro="" textlink="">
            <xdr:nvSpPr>
              <xdr:cNvPr id="49182" name="Option Button 30" hidden="1">
                <a:extLst>
                  <a:ext uri="{63B3BB69-23CF-44E3-9099-C40C66FF867C}">
                    <a14:compatExt spid="_x0000_s49182"/>
                  </a:ext>
                  <a:ext uri="{FF2B5EF4-FFF2-40B4-BE49-F238E27FC236}">
                    <a16:creationId xmlns:a16="http://schemas.microsoft.com/office/drawing/2014/main" id="{00000000-0008-0000-0600-00001EC00000}"/>
                  </a:ext>
                </a:extLst>
              </xdr:cNvPr>
              <xdr:cNvSpPr/>
            </xdr:nvSpPr>
            <xdr:spPr bwMode="auto">
              <a:xfrm>
                <a:off x="1372014" y="3178865"/>
                <a:ext cx="1473476" cy="2571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Sudah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0</xdr:colOff>
          <xdr:row>49</xdr:row>
          <xdr:rowOff>19050</xdr:rowOff>
        </xdr:from>
        <xdr:to>
          <xdr:col>13</xdr:col>
          <xdr:colOff>600075</xdr:colOff>
          <xdr:row>49</xdr:row>
          <xdr:rowOff>323850</xdr:rowOff>
        </xdr:to>
        <xdr:grpSp>
          <xdr:nvGrpSpPr>
            <xdr:cNvPr id="49240" name="Group 11">
              <a:extLst>
                <a:ext uri="{FF2B5EF4-FFF2-40B4-BE49-F238E27FC236}">
                  <a16:creationId xmlns:a16="http://schemas.microsoft.com/office/drawing/2014/main" id="{00000000-0008-0000-0600-000058C0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273326" y="11763789"/>
              <a:ext cx="6919706" cy="304800"/>
              <a:chOff x="320951" y="3150290"/>
              <a:chExt cx="6923018" cy="304800"/>
            </a:xfrm>
          </xdr:grpSpPr>
          <xdr:sp macro="" textlink="">
            <xdr:nvSpPr>
              <xdr:cNvPr id="49183" name="Group Box 31" hidden="1">
                <a:extLst>
                  <a:ext uri="{63B3BB69-23CF-44E3-9099-C40C66FF867C}">
                    <a14:compatExt spid="_x0000_s49183"/>
                  </a:ext>
                  <a:ext uri="{FF2B5EF4-FFF2-40B4-BE49-F238E27FC236}">
                    <a16:creationId xmlns:a16="http://schemas.microsoft.com/office/drawing/2014/main" id="{00000000-0008-0000-0600-00001FC00000}"/>
                  </a:ext>
                </a:extLst>
              </xdr:cNvPr>
              <xdr:cNvSpPr/>
            </xdr:nvSpPr>
            <xdr:spPr bwMode="auto">
              <a:xfrm>
                <a:off x="320951" y="3150290"/>
                <a:ext cx="6923018" cy="304800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</xdr:sp>
          <xdr:sp macro="" textlink="">
            <xdr:nvSpPr>
              <xdr:cNvPr id="49184" name="Option Button 32" hidden="1">
                <a:extLst>
                  <a:ext uri="{63B3BB69-23CF-44E3-9099-C40C66FF867C}">
                    <a14:compatExt spid="_x0000_s49184"/>
                  </a:ext>
                  <a:ext uri="{FF2B5EF4-FFF2-40B4-BE49-F238E27FC236}">
                    <a16:creationId xmlns:a16="http://schemas.microsoft.com/office/drawing/2014/main" id="{00000000-0008-0000-0600-000020C00000}"/>
                  </a:ext>
                </a:extLst>
              </xdr:cNvPr>
              <xdr:cNvSpPr/>
            </xdr:nvSpPr>
            <xdr:spPr bwMode="auto">
              <a:xfrm>
                <a:off x="435251" y="3178865"/>
                <a:ext cx="727213" cy="2571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Belum,</a:t>
                </a:r>
              </a:p>
            </xdr:txBody>
          </xdr:sp>
          <xdr:sp macro="" textlink="">
            <xdr:nvSpPr>
              <xdr:cNvPr id="49185" name="Option Button 33" hidden="1">
                <a:extLst>
                  <a:ext uri="{63B3BB69-23CF-44E3-9099-C40C66FF867C}">
                    <a14:compatExt spid="_x0000_s49185"/>
                  </a:ext>
                  <a:ext uri="{FF2B5EF4-FFF2-40B4-BE49-F238E27FC236}">
                    <a16:creationId xmlns:a16="http://schemas.microsoft.com/office/drawing/2014/main" id="{00000000-0008-0000-0600-000021C00000}"/>
                  </a:ext>
                </a:extLst>
              </xdr:cNvPr>
              <xdr:cNvSpPr/>
            </xdr:nvSpPr>
            <xdr:spPr bwMode="auto">
              <a:xfrm>
                <a:off x="1372014" y="3178865"/>
                <a:ext cx="1473476" cy="2571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Sudah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0</xdr:colOff>
          <xdr:row>52</xdr:row>
          <xdr:rowOff>19050</xdr:rowOff>
        </xdr:from>
        <xdr:to>
          <xdr:col>13</xdr:col>
          <xdr:colOff>600075</xdr:colOff>
          <xdr:row>52</xdr:row>
          <xdr:rowOff>323850</xdr:rowOff>
        </xdr:to>
        <xdr:grpSp>
          <xdr:nvGrpSpPr>
            <xdr:cNvPr id="49241" name="Group 12">
              <a:extLst>
                <a:ext uri="{FF2B5EF4-FFF2-40B4-BE49-F238E27FC236}">
                  <a16:creationId xmlns:a16="http://schemas.microsoft.com/office/drawing/2014/main" id="{00000000-0008-0000-0600-000059C0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273326" y="12592050"/>
              <a:ext cx="6919706" cy="304800"/>
              <a:chOff x="320951" y="3150290"/>
              <a:chExt cx="6923018" cy="304800"/>
            </a:xfrm>
          </xdr:grpSpPr>
          <xdr:sp macro="" textlink="">
            <xdr:nvSpPr>
              <xdr:cNvPr id="49186" name="Group Box 34" hidden="1">
                <a:extLst>
                  <a:ext uri="{63B3BB69-23CF-44E3-9099-C40C66FF867C}">
                    <a14:compatExt spid="_x0000_s49186"/>
                  </a:ext>
                  <a:ext uri="{FF2B5EF4-FFF2-40B4-BE49-F238E27FC236}">
                    <a16:creationId xmlns:a16="http://schemas.microsoft.com/office/drawing/2014/main" id="{00000000-0008-0000-0600-000022C00000}"/>
                  </a:ext>
                </a:extLst>
              </xdr:cNvPr>
              <xdr:cNvSpPr/>
            </xdr:nvSpPr>
            <xdr:spPr bwMode="auto">
              <a:xfrm>
                <a:off x="320951" y="3150290"/>
                <a:ext cx="6923018" cy="304800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</xdr:sp>
          <xdr:sp macro="" textlink="">
            <xdr:nvSpPr>
              <xdr:cNvPr id="49187" name="Option Button 35" hidden="1">
                <a:extLst>
                  <a:ext uri="{63B3BB69-23CF-44E3-9099-C40C66FF867C}">
                    <a14:compatExt spid="_x0000_s49187"/>
                  </a:ext>
                  <a:ext uri="{FF2B5EF4-FFF2-40B4-BE49-F238E27FC236}">
                    <a16:creationId xmlns:a16="http://schemas.microsoft.com/office/drawing/2014/main" id="{00000000-0008-0000-0600-000023C00000}"/>
                  </a:ext>
                </a:extLst>
              </xdr:cNvPr>
              <xdr:cNvSpPr/>
            </xdr:nvSpPr>
            <xdr:spPr bwMode="auto">
              <a:xfrm>
                <a:off x="435251" y="3178865"/>
                <a:ext cx="727213" cy="2571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Belum,</a:t>
                </a:r>
              </a:p>
            </xdr:txBody>
          </xdr:sp>
          <xdr:sp macro="" textlink="">
            <xdr:nvSpPr>
              <xdr:cNvPr id="49188" name="Option Button 36" hidden="1">
                <a:extLst>
                  <a:ext uri="{63B3BB69-23CF-44E3-9099-C40C66FF867C}">
                    <a14:compatExt spid="_x0000_s49188"/>
                  </a:ext>
                  <a:ext uri="{FF2B5EF4-FFF2-40B4-BE49-F238E27FC236}">
                    <a16:creationId xmlns:a16="http://schemas.microsoft.com/office/drawing/2014/main" id="{00000000-0008-0000-0600-000024C00000}"/>
                  </a:ext>
                </a:extLst>
              </xdr:cNvPr>
              <xdr:cNvSpPr/>
            </xdr:nvSpPr>
            <xdr:spPr bwMode="auto">
              <a:xfrm>
                <a:off x="1372014" y="3178865"/>
                <a:ext cx="1473476" cy="2571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Sudah</a:t>
                </a:r>
              </a:p>
            </xdr:txBody>
          </xdr:sp>
        </xdr:grpSp>
        <xdr:clientData/>
      </xdr:twoCellAnchor>
    </mc:Choice>
    <mc:Fallback/>
  </mc:AlternateContent>
  <xdr:twoCellAnchor>
    <xdr:from>
      <xdr:col>2</xdr:col>
      <xdr:colOff>0</xdr:colOff>
      <xdr:row>55</xdr:row>
      <xdr:rowOff>19050</xdr:rowOff>
    </xdr:from>
    <xdr:to>
      <xdr:col>13</xdr:col>
      <xdr:colOff>600075</xdr:colOff>
      <xdr:row>55</xdr:row>
      <xdr:rowOff>323850</xdr:rowOff>
    </xdr:to>
    <xdr:grpSp>
      <xdr:nvGrpSpPr>
        <xdr:cNvPr id="49242" name="Group 13">
          <a:extLst>
            <a:ext uri="{FF2B5EF4-FFF2-40B4-BE49-F238E27FC236}">
              <a16:creationId xmlns:a16="http://schemas.microsoft.com/office/drawing/2014/main" id="{00000000-0008-0000-0600-00005AC00000}"/>
            </a:ext>
          </a:extLst>
        </xdr:cNvPr>
        <xdr:cNvGrpSpPr>
          <a:grpSpLocks/>
        </xdr:cNvGrpSpPr>
      </xdr:nvGrpSpPr>
      <xdr:grpSpPr bwMode="auto">
        <a:xfrm>
          <a:off x="273326" y="13420311"/>
          <a:ext cx="6919706" cy="304800"/>
          <a:chOff x="320951" y="3150290"/>
          <a:chExt cx="6923019" cy="304800"/>
        </a:xfrm>
      </xdr:grpSpPr>
      <xdr:sp macro="" textlink="">
        <xdr:nvSpPr>
          <xdr:cNvPr id="49268" name="Group Box 37" hidden="1">
            <a:extLst>
              <a:ext uri="{FF2B5EF4-FFF2-40B4-BE49-F238E27FC236}">
                <a16:creationId xmlns:a16="http://schemas.microsoft.com/office/drawing/2014/main" id="{00000000-0008-0000-0600-000074C00000}"/>
              </a:ext>
            </a:extLst>
          </xdr:cNvPr>
          <xdr:cNvSpPr>
            <a:spLocks noChangeArrowheads="1"/>
          </xdr:cNvSpPr>
        </xdr:nvSpPr>
        <xdr:spPr bwMode="auto">
          <a:xfrm>
            <a:off x="320951" y="3150290"/>
            <a:ext cx="6923019" cy="304800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sp>
      <xdr:sp macro="" textlink="">
        <xdr:nvSpPr>
          <xdr:cNvPr id="10" name="Option Button 38" hidden="1">
            <a:extLst>
              <a:ext uri="{FF2B5EF4-FFF2-40B4-BE49-F238E27FC236}">
                <a16:creationId xmlns:a16="http://schemas.microsoft.com/office/drawing/2014/main" id="{00000000-0008-0000-0600-00000A000000}"/>
              </a:ext>
            </a:extLst>
          </xdr:cNvPr>
          <xdr:cNvSpPr/>
        </xdr:nvSpPr>
        <xdr:spPr bwMode="auto">
          <a:xfrm>
            <a:off x="435856" y="3178865"/>
            <a:ext cx="727731" cy="257175"/>
          </a:xfrm>
          <a:prstGeom prst="rect">
            <a:avLst/>
          </a:prstGeom>
          <a:noFill/>
          <a:ln>
            <a:noFill/>
          </a:ln>
        </xdr:spPr>
        <xdr:txBody>
          <a:bodyPr vertOverflow="clip" wrap="square" lIns="27432" tIns="22860" rIns="0" bIns="22860" anchor="ctr" upright="1"/>
          <a:lstStyle/>
          <a:p>
            <a:pPr algn="l" rtl="0">
              <a:defRPr sz="1000"/>
            </a:pPr>
            <a:r>
              <a:rPr lang="en-ID" sz="800" b="0" i="0" u="none" strike="noStrike" baseline="0">
                <a:solidFill>
                  <a:srgbClr val="000000"/>
                </a:solidFill>
                <a:latin typeface="Segoe UI"/>
                <a:cs typeface="Segoe UI"/>
              </a:rPr>
              <a:t> Belum,</a:t>
            </a:r>
          </a:p>
        </xdr:txBody>
      </xdr:sp>
      <xdr:sp macro="" textlink="">
        <xdr:nvSpPr>
          <xdr:cNvPr id="11" name="Option Button 39" hidden="1">
            <a:extLst>
              <a:ext uri="{FF2B5EF4-FFF2-40B4-BE49-F238E27FC236}">
                <a16:creationId xmlns:a16="http://schemas.microsoft.com/office/drawing/2014/main" id="{00000000-0008-0000-0600-00000B000000}"/>
              </a:ext>
            </a:extLst>
          </xdr:cNvPr>
          <xdr:cNvSpPr/>
        </xdr:nvSpPr>
        <xdr:spPr bwMode="auto">
          <a:xfrm>
            <a:off x="1374246" y="3178865"/>
            <a:ext cx="1474613" cy="257175"/>
          </a:xfrm>
          <a:prstGeom prst="rect">
            <a:avLst/>
          </a:prstGeom>
          <a:noFill/>
          <a:ln>
            <a:noFill/>
          </a:ln>
        </xdr:spPr>
        <xdr:txBody>
          <a:bodyPr vertOverflow="clip" wrap="square" lIns="27432" tIns="22860" rIns="0" bIns="22860" anchor="ctr" upright="1"/>
          <a:lstStyle/>
          <a:p>
            <a:pPr algn="l" rtl="0">
              <a:defRPr sz="1000"/>
            </a:pPr>
            <a:r>
              <a:rPr lang="en-ID" sz="800" b="0" i="0" u="none" strike="noStrike" baseline="0">
                <a:solidFill>
                  <a:srgbClr val="000000"/>
                </a:solidFill>
                <a:latin typeface="Segoe UI"/>
                <a:cs typeface="Segoe UI"/>
              </a:rPr>
              <a:t> Sudah</a:t>
            </a:r>
          </a:p>
        </xdr:txBody>
      </xdr:sp>
    </xdr:grpSp>
    <xdr:clientData/>
  </xdr:twoCellAnchor>
  <xdr:twoCellAnchor>
    <xdr:from>
      <xdr:col>2</xdr:col>
      <xdr:colOff>0</xdr:colOff>
      <xdr:row>58</xdr:row>
      <xdr:rowOff>19050</xdr:rowOff>
    </xdr:from>
    <xdr:to>
      <xdr:col>13</xdr:col>
      <xdr:colOff>600075</xdr:colOff>
      <xdr:row>58</xdr:row>
      <xdr:rowOff>323850</xdr:rowOff>
    </xdr:to>
    <xdr:grpSp>
      <xdr:nvGrpSpPr>
        <xdr:cNvPr id="49243" name="Group 14">
          <a:extLst>
            <a:ext uri="{FF2B5EF4-FFF2-40B4-BE49-F238E27FC236}">
              <a16:creationId xmlns:a16="http://schemas.microsoft.com/office/drawing/2014/main" id="{00000000-0008-0000-0600-00005BC00000}"/>
            </a:ext>
          </a:extLst>
        </xdr:cNvPr>
        <xdr:cNvGrpSpPr>
          <a:grpSpLocks/>
        </xdr:cNvGrpSpPr>
      </xdr:nvGrpSpPr>
      <xdr:grpSpPr bwMode="auto">
        <a:xfrm>
          <a:off x="273326" y="14248572"/>
          <a:ext cx="6919706" cy="304800"/>
          <a:chOff x="320951" y="3150290"/>
          <a:chExt cx="6923019" cy="304800"/>
        </a:xfrm>
      </xdr:grpSpPr>
      <xdr:sp macro="" textlink="">
        <xdr:nvSpPr>
          <xdr:cNvPr id="49265" name="Group Box 40" hidden="1">
            <a:extLst>
              <a:ext uri="{FF2B5EF4-FFF2-40B4-BE49-F238E27FC236}">
                <a16:creationId xmlns:a16="http://schemas.microsoft.com/office/drawing/2014/main" id="{00000000-0008-0000-0600-000071C00000}"/>
              </a:ext>
            </a:extLst>
          </xdr:cNvPr>
          <xdr:cNvSpPr>
            <a:spLocks noChangeArrowheads="1"/>
          </xdr:cNvSpPr>
        </xdr:nvSpPr>
        <xdr:spPr bwMode="auto">
          <a:xfrm>
            <a:off x="320951" y="3150290"/>
            <a:ext cx="6923019" cy="304800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sp>
      <xdr:sp macro="" textlink="">
        <xdr:nvSpPr>
          <xdr:cNvPr id="8" name="Option Button 41" hidden="1">
            <a:extLst>
              <a:ext uri="{FF2B5EF4-FFF2-40B4-BE49-F238E27FC236}">
                <a16:creationId xmlns:a16="http://schemas.microsoft.com/office/drawing/2014/main" id="{00000000-0008-0000-0600-000008000000}"/>
              </a:ext>
            </a:extLst>
          </xdr:cNvPr>
          <xdr:cNvSpPr/>
        </xdr:nvSpPr>
        <xdr:spPr bwMode="auto">
          <a:xfrm>
            <a:off x="435856" y="3178865"/>
            <a:ext cx="727731" cy="257175"/>
          </a:xfrm>
          <a:prstGeom prst="rect">
            <a:avLst/>
          </a:prstGeom>
          <a:noFill/>
          <a:ln>
            <a:noFill/>
          </a:ln>
        </xdr:spPr>
        <xdr:txBody>
          <a:bodyPr vertOverflow="clip" wrap="square" lIns="27432" tIns="22860" rIns="0" bIns="22860" anchor="ctr" upright="1"/>
          <a:lstStyle/>
          <a:p>
            <a:pPr algn="l" rtl="0">
              <a:defRPr sz="1000"/>
            </a:pPr>
            <a:r>
              <a:rPr lang="en-ID" sz="800" b="0" i="0" u="none" strike="noStrike" baseline="0">
                <a:solidFill>
                  <a:srgbClr val="000000"/>
                </a:solidFill>
                <a:latin typeface="Segoe UI"/>
                <a:cs typeface="Segoe UI"/>
              </a:rPr>
              <a:t> Belum,</a:t>
            </a:r>
          </a:p>
        </xdr:txBody>
      </xdr:sp>
      <xdr:sp macro="" textlink="">
        <xdr:nvSpPr>
          <xdr:cNvPr id="9" name="Option Button 42" hidden="1">
            <a:extLst>
              <a:ext uri="{FF2B5EF4-FFF2-40B4-BE49-F238E27FC236}">
                <a16:creationId xmlns:a16="http://schemas.microsoft.com/office/drawing/2014/main" id="{00000000-0008-0000-0600-000009000000}"/>
              </a:ext>
            </a:extLst>
          </xdr:cNvPr>
          <xdr:cNvSpPr/>
        </xdr:nvSpPr>
        <xdr:spPr bwMode="auto">
          <a:xfrm>
            <a:off x="1374246" y="3178865"/>
            <a:ext cx="1474613" cy="257175"/>
          </a:xfrm>
          <a:prstGeom prst="rect">
            <a:avLst/>
          </a:prstGeom>
          <a:noFill/>
          <a:ln>
            <a:noFill/>
          </a:ln>
        </xdr:spPr>
        <xdr:txBody>
          <a:bodyPr vertOverflow="clip" wrap="square" lIns="27432" tIns="22860" rIns="0" bIns="22860" anchor="ctr" upright="1"/>
          <a:lstStyle/>
          <a:p>
            <a:pPr algn="l" rtl="0">
              <a:defRPr sz="1000"/>
            </a:pPr>
            <a:r>
              <a:rPr lang="en-ID" sz="800" b="0" i="0" u="none" strike="noStrike" baseline="0">
                <a:solidFill>
                  <a:srgbClr val="000000"/>
                </a:solidFill>
                <a:latin typeface="Segoe UI"/>
                <a:cs typeface="Segoe UI"/>
              </a:rPr>
              <a:t> Sudah</a:t>
            </a:r>
          </a:p>
        </xdr:txBody>
      </xdr:sp>
    </xdr:grpSp>
    <xdr:clientData/>
  </xdr:twoCellAnchor>
  <xdr:twoCellAnchor>
    <xdr:from>
      <xdr:col>2</xdr:col>
      <xdr:colOff>0</xdr:colOff>
      <xdr:row>68</xdr:row>
      <xdr:rowOff>19050</xdr:rowOff>
    </xdr:from>
    <xdr:to>
      <xdr:col>13</xdr:col>
      <xdr:colOff>600075</xdr:colOff>
      <xdr:row>68</xdr:row>
      <xdr:rowOff>323850</xdr:rowOff>
    </xdr:to>
    <xdr:grpSp>
      <xdr:nvGrpSpPr>
        <xdr:cNvPr id="49244" name="Group 15">
          <a:extLst>
            <a:ext uri="{FF2B5EF4-FFF2-40B4-BE49-F238E27FC236}">
              <a16:creationId xmlns:a16="http://schemas.microsoft.com/office/drawing/2014/main" id="{00000000-0008-0000-0600-00005CC00000}"/>
            </a:ext>
          </a:extLst>
        </xdr:cNvPr>
        <xdr:cNvGrpSpPr>
          <a:grpSpLocks/>
        </xdr:cNvGrpSpPr>
      </xdr:nvGrpSpPr>
      <xdr:grpSpPr bwMode="auto">
        <a:xfrm>
          <a:off x="273326" y="16518007"/>
          <a:ext cx="6919706" cy="304800"/>
          <a:chOff x="320951" y="3150290"/>
          <a:chExt cx="6923019" cy="304800"/>
        </a:xfrm>
      </xdr:grpSpPr>
      <xdr:sp macro="" textlink="">
        <xdr:nvSpPr>
          <xdr:cNvPr id="49262" name="Group Box 43" hidden="1">
            <a:extLst>
              <a:ext uri="{FF2B5EF4-FFF2-40B4-BE49-F238E27FC236}">
                <a16:creationId xmlns:a16="http://schemas.microsoft.com/office/drawing/2014/main" id="{00000000-0008-0000-0600-00006EC00000}"/>
              </a:ext>
            </a:extLst>
          </xdr:cNvPr>
          <xdr:cNvSpPr>
            <a:spLocks noChangeArrowheads="1"/>
          </xdr:cNvSpPr>
        </xdr:nvSpPr>
        <xdr:spPr bwMode="auto">
          <a:xfrm>
            <a:off x="320951" y="3150290"/>
            <a:ext cx="6923019" cy="304800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sp>
      <xdr:sp macro="" textlink="">
        <xdr:nvSpPr>
          <xdr:cNvPr id="6" name="Option Button 44" hidden="1">
            <a:extLst>
              <a:ext uri="{FF2B5EF4-FFF2-40B4-BE49-F238E27FC236}">
                <a16:creationId xmlns:a16="http://schemas.microsoft.com/office/drawing/2014/main" id="{00000000-0008-0000-0600-000006000000}"/>
              </a:ext>
            </a:extLst>
          </xdr:cNvPr>
          <xdr:cNvSpPr/>
        </xdr:nvSpPr>
        <xdr:spPr bwMode="auto">
          <a:xfrm>
            <a:off x="435856" y="3178865"/>
            <a:ext cx="727731" cy="257175"/>
          </a:xfrm>
          <a:prstGeom prst="rect">
            <a:avLst/>
          </a:prstGeom>
          <a:noFill/>
          <a:ln>
            <a:noFill/>
          </a:ln>
        </xdr:spPr>
        <xdr:txBody>
          <a:bodyPr vertOverflow="clip" wrap="square" lIns="27432" tIns="22860" rIns="0" bIns="22860" anchor="ctr" upright="1"/>
          <a:lstStyle/>
          <a:p>
            <a:pPr algn="l" rtl="0">
              <a:defRPr sz="1000"/>
            </a:pPr>
            <a:r>
              <a:rPr lang="en-ID" sz="800" b="0" i="0" u="none" strike="noStrike" baseline="0">
                <a:solidFill>
                  <a:srgbClr val="000000"/>
                </a:solidFill>
                <a:latin typeface="Segoe UI"/>
                <a:cs typeface="Segoe UI"/>
              </a:rPr>
              <a:t> Belum,</a:t>
            </a:r>
          </a:p>
        </xdr:txBody>
      </xdr:sp>
      <xdr:sp macro="" textlink="">
        <xdr:nvSpPr>
          <xdr:cNvPr id="7" name="Option Button 45" hidden="1">
            <a:extLst>
              <a:ext uri="{FF2B5EF4-FFF2-40B4-BE49-F238E27FC236}">
                <a16:creationId xmlns:a16="http://schemas.microsoft.com/office/drawing/2014/main" id="{00000000-0008-0000-0600-000007000000}"/>
              </a:ext>
            </a:extLst>
          </xdr:cNvPr>
          <xdr:cNvSpPr/>
        </xdr:nvSpPr>
        <xdr:spPr bwMode="auto">
          <a:xfrm>
            <a:off x="1374246" y="3178865"/>
            <a:ext cx="1474613" cy="257175"/>
          </a:xfrm>
          <a:prstGeom prst="rect">
            <a:avLst/>
          </a:prstGeom>
          <a:noFill/>
          <a:ln>
            <a:noFill/>
          </a:ln>
        </xdr:spPr>
        <xdr:txBody>
          <a:bodyPr vertOverflow="clip" wrap="square" lIns="27432" tIns="22860" rIns="0" bIns="22860" anchor="ctr" upright="1"/>
          <a:lstStyle/>
          <a:p>
            <a:pPr algn="l" rtl="0">
              <a:defRPr sz="1000"/>
            </a:pPr>
            <a:r>
              <a:rPr lang="en-ID" sz="800" b="0" i="0" u="none" strike="noStrike" baseline="0">
                <a:solidFill>
                  <a:srgbClr val="000000"/>
                </a:solidFill>
                <a:latin typeface="Segoe UI"/>
                <a:cs typeface="Segoe UI"/>
              </a:rPr>
              <a:t> Sudah</a:t>
            </a:r>
          </a:p>
        </xdr:txBody>
      </xdr:sp>
    </xdr:grpSp>
    <xdr:clientData/>
  </xdr:twoCellAnchor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0</xdr:colOff>
          <xdr:row>71</xdr:row>
          <xdr:rowOff>19050</xdr:rowOff>
        </xdr:from>
        <xdr:to>
          <xdr:col>13</xdr:col>
          <xdr:colOff>600075</xdr:colOff>
          <xdr:row>71</xdr:row>
          <xdr:rowOff>323850</xdr:rowOff>
        </xdr:to>
        <xdr:grpSp>
          <xdr:nvGrpSpPr>
            <xdr:cNvPr id="49245" name="Group 16">
              <a:extLst>
                <a:ext uri="{FF2B5EF4-FFF2-40B4-BE49-F238E27FC236}">
                  <a16:creationId xmlns:a16="http://schemas.microsoft.com/office/drawing/2014/main" id="{00000000-0008-0000-0600-00005DC0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273326" y="17346267"/>
              <a:ext cx="6919706" cy="304800"/>
              <a:chOff x="320951" y="3150290"/>
              <a:chExt cx="6923018" cy="304800"/>
            </a:xfrm>
          </xdr:grpSpPr>
          <xdr:sp macro="" textlink="">
            <xdr:nvSpPr>
              <xdr:cNvPr id="49198" name="Group Box 46" hidden="1">
                <a:extLst>
                  <a:ext uri="{63B3BB69-23CF-44E3-9099-C40C66FF867C}">
                    <a14:compatExt spid="_x0000_s49198"/>
                  </a:ext>
                  <a:ext uri="{FF2B5EF4-FFF2-40B4-BE49-F238E27FC236}">
                    <a16:creationId xmlns:a16="http://schemas.microsoft.com/office/drawing/2014/main" id="{00000000-0008-0000-0600-00002EC00000}"/>
                  </a:ext>
                </a:extLst>
              </xdr:cNvPr>
              <xdr:cNvSpPr/>
            </xdr:nvSpPr>
            <xdr:spPr bwMode="auto">
              <a:xfrm>
                <a:off x="320951" y="3150290"/>
                <a:ext cx="6923018" cy="304800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</xdr:sp>
          <xdr:sp macro="" textlink="">
            <xdr:nvSpPr>
              <xdr:cNvPr id="49199" name="Option Button 47" hidden="1">
                <a:extLst>
                  <a:ext uri="{63B3BB69-23CF-44E3-9099-C40C66FF867C}">
                    <a14:compatExt spid="_x0000_s49199"/>
                  </a:ext>
                  <a:ext uri="{FF2B5EF4-FFF2-40B4-BE49-F238E27FC236}">
                    <a16:creationId xmlns:a16="http://schemas.microsoft.com/office/drawing/2014/main" id="{00000000-0008-0000-0600-00002FC00000}"/>
                  </a:ext>
                </a:extLst>
              </xdr:cNvPr>
              <xdr:cNvSpPr/>
            </xdr:nvSpPr>
            <xdr:spPr bwMode="auto">
              <a:xfrm>
                <a:off x="435251" y="3178865"/>
                <a:ext cx="727213" cy="2571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Belum,</a:t>
                </a:r>
              </a:p>
            </xdr:txBody>
          </xdr:sp>
          <xdr:sp macro="" textlink="">
            <xdr:nvSpPr>
              <xdr:cNvPr id="49200" name="Option Button 48" hidden="1">
                <a:extLst>
                  <a:ext uri="{63B3BB69-23CF-44E3-9099-C40C66FF867C}">
                    <a14:compatExt spid="_x0000_s49200"/>
                  </a:ext>
                  <a:ext uri="{FF2B5EF4-FFF2-40B4-BE49-F238E27FC236}">
                    <a16:creationId xmlns:a16="http://schemas.microsoft.com/office/drawing/2014/main" id="{00000000-0008-0000-0600-000030C00000}"/>
                  </a:ext>
                </a:extLst>
              </xdr:cNvPr>
              <xdr:cNvSpPr/>
            </xdr:nvSpPr>
            <xdr:spPr bwMode="auto">
              <a:xfrm>
                <a:off x="1372014" y="3178865"/>
                <a:ext cx="1473476" cy="2571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Sudah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0</xdr:colOff>
          <xdr:row>74</xdr:row>
          <xdr:rowOff>19050</xdr:rowOff>
        </xdr:from>
        <xdr:to>
          <xdr:col>13</xdr:col>
          <xdr:colOff>600075</xdr:colOff>
          <xdr:row>74</xdr:row>
          <xdr:rowOff>323850</xdr:rowOff>
        </xdr:to>
        <xdr:grpSp>
          <xdr:nvGrpSpPr>
            <xdr:cNvPr id="49246" name="Group 18">
              <a:extLst>
                <a:ext uri="{FF2B5EF4-FFF2-40B4-BE49-F238E27FC236}">
                  <a16:creationId xmlns:a16="http://schemas.microsoft.com/office/drawing/2014/main" id="{00000000-0008-0000-0600-00005EC0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273326" y="18174528"/>
              <a:ext cx="6919706" cy="304800"/>
              <a:chOff x="320951" y="3150290"/>
              <a:chExt cx="6923018" cy="304800"/>
            </a:xfrm>
          </xdr:grpSpPr>
          <xdr:sp macro="" textlink="">
            <xdr:nvSpPr>
              <xdr:cNvPr id="49204" name="Group Box 52" hidden="1">
                <a:extLst>
                  <a:ext uri="{63B3BB69-23CF-44E3-9099-C40C66FF867C}">
                    <a14:compatExt spid="_x0000_s49204"/>
                  </a:ext>
                  <a:ext uri="{FF2B5EF4-FFF2-40B4-BE49-F238E27FC236}">
                    <a16:creationId xmlns:a16="http://schemas.microsoft.com/office/drawing/2014/main" id="{00000000-0008-0000-0600-000034C00000}"/>
                  </a:ext>
                </a:extLst>
              </xdr:cNvPr>
              <xdr:cNvSpPr/>
            </xdr:nvSpPr>
            <xdr:spPr bwMode="auto">
              <a:xfrm>
                <a:off x="320951" y="3150290"/>
                <a:ext cx="6923018" cy="304800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</xdr:sp>
          <xdr:sp macro="" textlink="">
            <xdr:nvSpPr>
              <xdr:cNvPr id="49205" name="Option Button 53" hidden="1">
                <a:extLst>
                  <a:ext uri="{63B3BB69-23CF-44E3-9099-C40C66FF867C}">
                    <a14:compatExt spid="_x0000_s49205"/>
                  </a:ext>
                  <a:ext uri="{FF2B5EF4-FFF2-40B4-BE49-F238E27FC236}">
                    <a16:creationId xmlns:a16="http://schemas.microsoft.com/office/drawing/2014/main" id="{00000000-0008-0000-0600-000035C00000}"/>
                  </a:ext>
                </a:extLst>
              </xdr:cNvPr>
              <xdr:cNvSpPr/>
            </xdr:nvSpPr>
            <xdr:spPr bwMode="auto">
              <a:xfrm>
                <a:off x="435251" y="3178865"/>
                <a:ext cx="727213" cy="2571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Belum,</a:t>
                </a:r>
              </a:p>
            </xdr:txBody>
          </xdr:sp>
          <xdr:sp macro="" textlink="">
            <xdr:nvSpPr>
              <xdr:cNvPr id="49206" name="Option Button 54" hidden="1">
                <a:extLst>
                  <a:ext uri="{63B3BB69-23CF-44E3-9099-C40C66FF867C}">
                    <a14:compatExt spid="_x0000_s49206"/>
                  </a:ext>
                  <a:ext uri="{FF2B5EF4-FFF2-40B4-BE49-F238E27FC236}">
                    <a16:creationId xmlns:a16="http://schemas.microsoft.com/office/drawing/2014/main" id="{00000000-0008-0000-0600-000036C00000}"/>
                  </a:ext>
                </a:extLst>
              </xdr:cNvPr>
              <xdr:cNvSpPr/>
            </xdr:nvSpPr>
            <xdr:spPr bwMode="auto">
              <a:xfrm>
                <a:off x="1372014" y="3178865"/>
                <a:ext cx="1473476" cy="2571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Sudah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0</xdr:colOff>
          <xdr:row>77</xdr:row>
          <xdr:rowOff>19050</xdr:rowOff>
        </xdr:from>
        <xdr:to>
          <xdr:col>13</xdr:col>
          <xdr:colOff>600075</xdr:colOff>
          <xdr:row>77</xdr:row>
          <xdr:rowOff>323850</xdr:rowOff>
        </xdr:to>
        <xdr:grpSp>
          <xdr:nvGrpSpPr>
            <xdr:cNvPr id="49247" name="Group 19">
              <a:extLst>
                <a:ext uri="{FF2B5EF4-FFF2-40B4-BE49-F238E27FC236}">
                  <a16:creationId xmlns:a16="http://schemas.microsoft.com/office/drawing/2014/main" id="{00000000-0008-0000-0600-00005FC0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273326" y="19002789"/>
              <a:ext cx="6919706" cy="304800"/>
              <a:chOff x="320951" y="3150290"/>
              <a:chExt cx="6923018" cy="304800"/>
            </a:xfrm>
          </xdr:grpSpPr>
          <xdr:sp macro="" textlink="">
            <xdr:nvSpPr>
              <xdr:cNvPr id="49207" name="Group Box 55" hidden="1">
                <a:extLst>
                  <a:ext uri="{63B3BB69-23CF-44E3-9099-C40C66FF867C}">
                    <a14:compatExt spid="_x0000_s49207"/>
                  </a:ext>
                  <a:ext uri="{FF2B5EF4-FFF2-40B4-BE49-F238E27FC236}">
                    <a16:creationId xmlns:a16="http://schemas.microsoft.com/office/drawing/2014/main" id="{00000000-0008-0000-0600-000037C00000}"/>
                  </a:ext>
                </a:extLst>
              </xdr:cNvPr>
              <xdr:cNvSpPr/>
            </xdr:nvSpPr>
            <xdr:spPr bwMode="auto">
              <a:xfrm>
                <a:off x="320951" y="3150290"/>
                <a:ext cx="6923018" cy="304800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</xdr:sp>
          <xdr:sp macro="" textlink="">
            <xdr:nvSpPr>
              <xdr:cNvPr id="49208" name="Option Button 56" hidden="1">
                <a:extLst>
                  <a:ext uri="{63B3BB69-23CF-44E3-9099-C40C66FF867C}">
                    <a14:compatExt spid="_x0000_s49208"/>
                  </a:ext>
                  <a:ext uri="{FF2B5EF4-FFF2-40B4-BE49-F238E27FC236}">
                    <a16:creationId xmlns:a16="http://schemas.microsoft.com/office/drawing/2014/main" id="{00000000-0008-0000-0600-000038C00000}"/>
                  </a:ext>
                </a:extLst>
              </xdr:cNvPr>
              <xdr:cNvSpPr/>
            </xdr:nvSpPr>
            <xdr:spPr bwMode="auto">
              <a:xfrm>
                <a:off x="435251" y="3178865"/>
                <a:ext cx="727213" cy="2571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Belum,</a:t>
                </a:r>
              </a:p>
            </xdr:txBody>
          </xdr:sp>
          <xdr:sp macro="" textlink="">
            <xdr:nvSpPr>
              <xdr:cNvPr id="49209" name="Option Button 57" hidden="1">
                <a:extLst>
                  <a:ext uri="{63B3BB69-23CF-44E3-9099-C40C66FF867C}">
                    <a14:compatExt spid="_x0000_s49209"/>
                  </a:ext>
                  <a:ext uri="{FF2B5EF4-FFF2-40B4-BE49-F238E27FC236}">
                    <a16:creationId xmlns:a16="http://schemas.microsoft.com/office/drawing/2014/main" id="{00000000-0008-0000-0600-000039C00000}"/>
                  </a:ext>
                </a:extLst>
              </xdr:cNvPr>
              <xdr:cNvSpPr/>
            </xdr:nvSpPr>
            <xdr:spPr bwMode="auto">
              <a:xfrm>
                <a:off x="1372014" y="3178865"/>
                <a:ext cx="1473476" cy="2571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Sudah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0</xdr:colOff>
          <xdr:row>81</xdr:row>
          <xdr:rowOff>19050</xdr:rowOff>
        </xdr:from>
        <xdr:to>
          <xdr:col>13</xdr:col>
          <xdr:colOff>600075</xdr:colOff>
          <xdr:row>81</xdr:row>
          <xdr:rowOff>323850</xdr:rowOff>
        </xdr:to>
        <xdr:grpSp>
          <xdr:nvGrpSpPr>
            <xdr:cNvPr id="49248" name="Group 20">
              <a:extLst>
                <a:ext uri="{FF2B5EF4-FFF2-40B4-BE49-F238E27FC236}">
                  <a16:creationId xmlns:a16="http://schemas.microsoft.com/office/drawing/2014/main" id="{00000000-0008-0000-0600-000060C0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273326" y="19889028"/>
              <a:ext cx="6919706" cy="304800"/>
              <a:chOff x="320951" y="3150290"/>
              <a:chExt cx="6923018" cy="304800"/>
            </a:xfrm>
          </xdr:grpSpPr>
          <xdr:sp macro="" textlink="">
            <xdr:nvSpPr>
              <xdr:cNvPr id="49210" name="Group Box 58" hidden="1">
                <a:extLst>
                  <a:ext uri="{63B3BB69-23CF-44E3-9099-C40C66FF867C}">
                    <a14:compatExt spid="_x0000_s49210"/>
                  </a:ext>
                  <a:ext uri="{FF2B5EF4-FFF2-40B4-BE49-F238E27FC236}">
                    <a16:creationId xmlns:a16="http://schemas.microsoft.com/office/drawing/2014/main" id="{00000000-0008-0000-0600-00003AC00000}"/>
                  </a:ext>
                </a:extLst>
              </xdr:cNvPr>
              <xdr:cNvSpPr/>
            </xdr:nvSpPr>
            <xdr:spPr bwMode="auto">
              <a:xfrm>
                <a:off x="320951" y="3150290"/>
                <a:ext cx="6923018" cy="304800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</xdr:sp>
          <xdr:sp macro="" textlink="">
            <xdr:nvSpPr>
              <xdr:cNvPr id="49211" name="Option Button 59" hidden="1">
                <a:extLst>
                  <a:ext uri="{63B3BB69-23CF-44E3-9099-C40C66FF867C}">
                    <a14:compatExt spid="_x0000_s49211"/>
                  </a:ext>
                  <a:ext uri="{FF2B5EF4-FFF2-40B4-BE49-F238E27FC236}">
                    <a16:creationId xmlns:a16="http://schemas.microsoft.com/office/drawing/2014/main" id="{00000000-0008-0000-0600-00003BC00000}"/>
                  </a:ext>
                </a:extLst>
              </xdr:cNvPr>
              <xdr:cNvSpPr/>
            </xdr:nvSpPr>
            <xdr:spPr bwMode="auto">
              <a:xfrm>
                <a:off x="435251" y="3178865"/>
                <a:ext cx="727213" cy="2571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Belum,</a:t>
                </a:r>
              </a:p>
            </xdr:txBody>
          </xdr:sp>
          <xdr:sp macro="" textlink="">
            <xdr:nvSpPr>
              <xdr:cNvPr id="49212" name="Option Button 60" hidden="1">
                <a:extLst>
                  <a:ext uri="{63B3BB69-23CF-44E3-9099-C40C66FF867C}">
                    <a14:compatExt spid="_x0000_s49212"/>
                  </a:ext>
                  <a:ext uri="{FF2B5EF4-FFF2-40B4-BE49-F238E27FC236}">
                    <a16:creationId xmlns:a16="http://schemas.microsoft.com/office/drawing/2014/main" id="{00000000-0008-0000-0600-00003CC00000}"/>
                  </a:ext>
                </a:extLst>
              </xdr:cNvPr>
              <xdr:cNvSpPr/>
            </xdr:nvSpPr>
            <xdr:spPr bwMode="auto">
              <a:xfrm>
                <a:off x="1372014" y="3178865"/>
                <a:ext cx="1473476" cy="2571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Sudah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0</xdr:colOff>
          <xdr:row>84</xdr:row>
          <xdr:rowOff>19050</xdr:rowOff>
        </xdr:from>
        <xdr:to>
          <xdr:col>13</xdr:col>
          <xdr:colOff>600075</xdr:colOff>
          <xdr:row>84</xdr:row>
          <xdr:rowOff>323850</xdr:rowOff>
        </xdr:to>
        <xdr:grpSp>
          <xdr:nvGrpSpPr>
            <xdr:cNvPr id="49249" name="Group 21">
              <a:extLst>
                <a:ext uri="{FF2B5EF4-FFF2-40B4-BE49-F238E27FC236}">
                  <a16:creationId xmlns:a16="http://schemas.microsoft.com/office/drawing/2014/main" id="{00000000-0008-0000-0600-000061C0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273326" y="20717289"/>
              <a:ext cx="6919706" cy="304800"/>
              <a:chOff x="320951" y="3150290"/>
              <a:chExt cx="6923018" cy="304800"/>
            </a:xfrm>
          </xdr:grpSpPr>
          <xdr:sp macro="" textlink="">
            <xdr:nvSpPr>
              <xdr:cNvPr id="49213" name="Group Box 61" hidden="1">
                <a:extLst>
                  <a:ext uri="{63B3BB69-23CF-44E3-9099-C40C66FF867C}">
                    <a14:compatExt spid="_x0000_s49213"/>
                  </a:ext>
                  <a:ext uri="{FF2B5EF4-FFF2-40B4-BE49-F238E27FC236}">
                    <a16:creationId xmlns:a16="http://schemas.microsoft.com/office/drawing/2014/main" id="{00000000-0008-0000-0600-00003DC00000}"/>
                  </a:ext>
                </a:extLst>
              </xdr:cNvPr>
              <xdr:cNvSpPr/>
            </xdr:nvSpPr>
            <xdr:spPr bwMode="auto">
              <a:xfrm>
                <a:off x="320951" y="3150290"/>
                <a:ext cx="6923018" cy="304800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</xdr:sp>
          <xdr:sp macro="" textlink="">
            <xdr:nvSpPr>
              <xdr:cNvPr id="49214" name="Option Button 62" hidden="1">
                <a:extLst>
                  <a:ext uri="{63B3BB69-23CF-44E3-9099-C40C66FF867C}">
                    <a14:compatExt spid="_x0000_s49214"/>
                  </a:ext>
                  <a:ext uri="{FF2B5EF4-FFF2-40B4-BE49-F238E27FC236}">
                    <a16:creationId xmlns:a16="http://schemas.microsoft.com/office/drawing/2014/main" id="{00000000-0008-0000-0600-00003EC00000}"/>
                  </a:ext>
                </a:extLst>
              </xdr:cNvPr>
              <xdr:cNvSpPr/>
            </xdr:nvSpPr>
            <xdr:spPr bwMode="auto">
              <a:xfrm>
                <a:off x="435251" y="3178865"/>
                <a:ext cx="727213" cy="2571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Belum,</a:t>
                </a:r>
              </a:p>
            </xdr:txBody>
          </xdr:sp>
          <xdr:sp macro="" textlink="">
            <xdr:nvSpPr>
              <xdr:cNvPr id="49215" name="Option Button 63" hidden="1">
                <a:extLst>
                  <a:ext uri="{63B3BB69-23CF-44E3-9099-C40C66FF867C}">
                    <a14:compatExt spid="_x0000_s49215"/>
                  </a:ext>
                  <a:ext uri="{FF2B5EF4-FFF2-40B4-BE49-F238E27FC236}">
                    <a16:creationId xmlns:a16="http://schemas.microsoft.com/office/drawing/2014/main" id="{00000000-0008-0000-0600-00003FC00000}"/>
                  </a:ext>
                </a:extLst>
              </xdr:cNvPr>
              <xdr:cNvSpPr/>
            </xdr:nvSpPr>
            <xdr:spPr bwMode="auto">
              <a:xfrm>
                <a:off x="1372014" y="3178865"/>
                <a:ext cx="1473476" cy="2571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Sudah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0</xdr:colOff>
          <xdr:row>87</xdr:row>
          <xdr:rowOff>19050</xdr:rowOff>
        </xdr:from>
        <xdr:to>
          <xdr:col>13</xdr:col>
          <xdr:colOff>600075</xdr:colOff>
          <xdr:row>87</xdr:row>
          <xdr:rowOff>323850</xdr:rowOff>
        </xdr:to>
        <xdr:grpSp>
          <xdr:nvGrpSpPr>
            <xdr:cNvPr id="49250" name="Group 22">
              <a:extLst>
                <a:ext uri="{FF2B5EF4-FFF2-40B4-BE49-F238E27FC236}">
                  <a16:creationId xmlns:a16="http://schemas.microsoft.com/office/drawing/2014/main" id="{00000000-0008-0000-0600-000062C0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273326" y="21545550"/>
              <a:ext cx="6919706" cy="304800"/>
              <a:chOff x="320951" y="3150290"/>
              <a:chExt cx="6923018" cy="304800"/>
            </a:xfrm>
          </xdr:grpSpPr>
          <xdr:sp macro="" textlink="">
            <xdr:nvSpPr>
              <xdr:cNvPr id="49216" name="Group Box 64" hidden="1">
                <a:extLst>
                  <a:ext uri="{63B3BB69-23CF-44E3-9099-C40C66FF867C}">
                    <a14:compatExt spid="_x0000_s49216"/>
                  </a:ext>
                  <a:ext uri="{FF2B5EF4-FFF2-40B4-BE49-F238E27FC236}">
                    <a16:creationId xmlns:a16="http://schemas.microsoft.com/office/drawing/2014/main" id="{00000000-0008-0000-0600-000040C00000}"/>
                  </a:ext>
                </a:extLst>
              </xdr:cNvPr>
              <xdr:cNvSpPr/>
            </xdr:nvSpPr>
            <xdr:spPr bwMode="auto">
              <a:xfrm>
                <a:off x="320951" y="3150290"/>
                <a:ext cx="6923018" cy="304800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</xdr:sp>
          <xdr:sp macro="" textlink="">
            <xdr:nvSpPr>
              <xdr:cNvPr id="49217" name="Option Button 65" hidden="1">
                <a:extLst>
                  <a:ext uri="{63B3BB69-23CF-44E3-9099-C40C66FF867C}">
                    <a14:compatExt spid="_x0000_s49217"/>
                  </a:ext>
                  <a:ext uri="{FF2B5EF4-FFF2-40B4-BE49-F238E27FC236}">
                    <a16:creationId xmlns:a16="http://schemas.microsoft.com/office/drawing/2014/main" id="{00000000-0008-0000-0600-000041C00000}"/>
                  </a:ext>
                </a:extLst>
              </xdr:cNvPr>
              <xdr:cNvSpPr/>
            </xdr:nvSpPr>
            <xdr:spPr bwMode="auto">
              <a:xfrm>
                <a:off x="435251" y="3178865"/>
                <a:ext cx="727213" cy="2571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Belum,</a:t>
                </a:r>
              </a:p>
            </xdr:txBody>
          </xdr:sp>
          <xdr:sp macro="" textlink="">
            <xdr:nvSpPr>
              <xdr:cNvPr id="49218" name="Option Button 66" hidden="1">
                <a:extLst>
                  <a:ext uri="{63B3BB69-23CF-44E3-9099-C40C66FF867C}">
                    <a14:compatExt spid="_x0000_s49218"/>
                  </a:ext>
                  <a:ext uri="{FF2B5EF4-FFF2-40B4-BE49-F238E27FC236}">
                    <a16:creationId xmlns:a16="http://schemas.microsoft.com/office/drawing/2014/main" id="{00000000-0008-0000-0600-000042C00000}"/>
                  </a:ext>
                </a:extLst>
              </xdr:cNvPr>
              <xdr:cNvSpPr/>
            </xdr:nvSpPr>
            <xdr:spPr bwMode="auto">
              <a:xfrm>
                <a:off x="1372014" y="3178865"/>
                <a:ext cx="1473476" cy="2571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Sudah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0</xdr:colOff>
          <xdr:row>90</xdr:row>
          <xdr:rowOff>19050</xdr:rowOff>
        </xdr:from>
        <xdr:to>
          <xdr:col>13</xdr:col>
          <xdr:colOff>600075</xdr:colOff>
          <xdr:row>90</xdr:row>
          <xdr:rowOff>323850</xdr:rowOff>
        </xdr:to>
        <xdr:grpSp>
          <xdr:nvGrpSpPr>
            <xdr:cNvPr id="49251" name="Group 23">
              <a:extLst>
                <a:ext uri="{FF2B5EF4-FFF2-40B4-BE49-F238E27FC236}">
                  <a16:creationId xmlns:a16="http://schemas.microsoft.com/office/drawing/2014/main" id="{00000000-0008-0000-0600-000063C0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273326" y="22373811"/>
              <a:ext cx="6919706" cy="304800"/>
              <a:chOff x="320951" y="3150290"/>
              <a:chExt cx="6923018" cy="304800"/>
            </a:xfrm>
          </xdr:grpSpPr>
          <xdr:sp macro="" textlink="">
            <xdr:nvSpPr>
              <xdr:cNvPr id="49219" name="Group Box 67" hidden="1">
                <a:extLst>
                  <a:ext uri="{63B3BB69-23CF-44E3-9099-C40C66FF867C}">
                    <a14:compatExt spid="_x0000_s49219"/>
                  </a:ext>
                  <a:ext uri="{FF2B5EF4-FFF2-40B4-BE49-F238E27FC236}">
                    <a16:creationId xmlns:a16="http://schemas.microsoft.com/office/drawing/2014/main" id="{00000000-0008-0000-0600-000043C00000}"/>
                  </a:ext>
                </a:extLst>
              </xdr:cNvPr>
              <xdr:cNvSpPr/>
            </xdr:nvSpPr>
            <xdr:spPr bwMode="auto">
              <a:xfrm>
                <a:off x="320951" y="3150290"/>
                <a:ext cx="6923018" cy="304800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</xdr:sp>
          <xdr:sp macro="" textlink="">
            <xdr:nvSpPr>
              <xdr:cNvPr id="49220" name="Option Button 68" hidden="1">
                <a:extLst>
                  <a:ext uri="{63B3BB69-23CF-44E3-9099-C40C66FF867C}">
                    <a14:compatExt spid="_x0000_s49220"/>
                  </a:ext>
                  <a:ext uri="{FF2B5EF4-FFF2-40B4-BE49-F238E27FC236}">
                    <a16:creationId xmlns:a16="http://schemas.microsoft.com/office/drawing/2014/main" id="{00000000-0008-0000-0600-000044C00000}"/>
                  </a:ext>
                </a:extLst>
              </xdr:cNvPr>
              <xdr:cNvSpPr/>
            </xdr:nvSpPr>
            <xdr:spPr bwMode="auto">
              <a:xfrm>
                <a:off x="435251" y="3178865"/>
                <a:ext cx="727213" cy="2571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Belum,</a:t>
                </a:r>
              </a:p>
            </xdr:txBody>
          </xdr:sp>
          <xdr:sp macro="" textlink="">
            <xdr:nvSpPr>
              <xdr:cNvPr id="49221" name="Option Button 69" hidden="1">
                <a:extLst>
                  <a:ext uri="{63B3BB69-23CF-44E3-9099-C40C66FF867C}">
                    <a14:compatExt spid="_x0000_s49221"/>
                  </a:ext>
                  <a:ext uri="{FF2B5EF4-FFF2-40B4-BE49-F238E27FC236}">
                    <a16:creationId xmlns:a16="http://schemas.microsoft.com/office/drawing/2014/main" id="{00000000-0008-0000-0600-000045C00000}"/>
                  </a:ext>
                </a:extLst>
              </xdr:cNvPr>
              <xdr:cNvSpPr/>
            </xdr:nvSpPr>
            <xdr:spPr bwMode="auto">
              <a:xfrm>
                <a:off x="1372014" y="3178865"/>
                <a:ext cx="1473476" cy="2571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Sudah</a:t>
                </a:r>
              </a:p>
            </xdr:txBody>
          </xdr:sp>
        </xdr:grpSp>
        <xdr:clientData/>
      </xdr:twoCellAnchor>
    </mc:Choice>
    <mc:Fallback/>
  </mc:AlternateContent>
  <xdr:twoCellAnchor>
    <xdr:from>
      <xdr:col>2</xdr:col>
      <xdr:colOff>19050</xdr:colOff>
      <xdr:row>4</xdr:row>
      <xdr:rowOff>114300</xdr:rowOff>
    </xdr:from>
    <xdr:to>
      <xdr:col>14</xdr:col>
      <xdr:colOff>0</xdr:colOff>
      <xdr:row>4</xdr:row>
      <xdr:rowOff>419100</xdr:rowOff>
    </xdr:to>
    <xdr:grpSp>
      <xdr:nvGrpSpPr>
        <xdr:cNvPr id="49252" name="Group 273">
          <a:extLst>
            <a:ext uri="{FF2B5EF4-FFF2-40B4-BE49-F238E27FC236}">
              <a16:creationId xmlns:a16="http://schemas.microsoft.com/office/drawing/2014/main" id="{00000000-0008-0000-0600-000064C00000}"/>
            </a:ext>
          </a:extLst>
        </xdr:cNvPr>
        <xdr:cNvGrpSpPr>
          <a:grpSpLocks/>
        </xdr:cNvGrpSpPr>
      </xdr:nvGrpSpPr>
      <xdr:grpSpPr bwMode="auto">
        <a:xfrm>
          <a:off x="292376" y="892865"/>
          <a:ext cx="6913494" cy="304800"/>
          <a:chOff x="6000" y="44608"/>
          <a:chExt cx="64881" cy="3096"/>
        </a:xfrm>
      </xdr:grpSpPr>
      <xdr:sp macro="" textlink="">
        <xdr:nvSpPr>
          <xdr:cNvPr id="2" name="Option Button 71" hidden="1">
            <a:extLst>
              <a:ext uri="{FF2B5EF4-FFF2-40B4-BE49-F238E27FC236}">
                <a16:creationId xmlns:a16="http://schemas.microsoft.com/office/drawing/2014/main" id="{00000000-0008-0000-0600-000002000000}"/>
              </a:ext>
            </a:extLst>
          </xdr:cNvPr>
          <xdr:cNvSpPr/>
        </xdr:nvSpPr>
        <xdr:spPr bwMode="auto">
          <a:xfrm>
            <a:off x="6629" y="44995"/>
            <a:ext cx="10604" cy="2516"/>
          </a:xfrm>
          <a:prstGeom prst="rect">
            <a:avLst/>
          </a:prstGeom>
          <a:noFill/>
          <a:ln>
            <a:noFill/>
          </a:ln>
        </xdr:spPr>
        <xdr:txBody>
          <a:bodyPr vertOverflow="clip" wrap="square" lIns="27432" tIns="18288" rIns="0" bIns="18288" anchor="ctr" upright="1"/>
          <a:lstStyle/>
          <a:p>
            <a:pPr algn="l" rtl="0">
              <a:defRPr sz="1000"/>
            </a:pPr>
            <a:r>
              <a:rPr lang="en-ID" sz="800" b="0" i="0" u="none" strike="noStrike" baseline="0">
                <a:solidFill>
                  <a:srgbClr val="000000"/>
                </a:solidFill>
                <a:latin typeface="Segoe UI"/>
                <a:cs typeface="Segoe UI"/>
              </a:rPr>
              <a:t> Tidak menryusun</a:t>
            </a:r>
          </a:p>
        </xdr:txBody>
      </xdr:sp>
      <xdr:sp macro="" textlink="">
        <xdr:nvSpPr>
          <xdr:cNvPr id="49258" name="Group Box 72" hidden="1">
            <a:extLst>
              <a:ext uri="{FF2B5EF4-FFF2-40B4-BE49-F238E27FC236}">
                <a16:creationId xmlns:a16="http://schemas.microsoft.com/office/drawing/2014/main" id="{00000000-0008-0000-0600-00006AC00000}"/>
              </a:ext>
            </a:extLst>
          </xdr:cNvPr>
          <xdr:cNvSpPr>
            <a:spLocks noChangeArrowheads="1"/>
          </xdr:cNvSpPr>
        </xdr:nvSpPr>
        <xdr:spPr bwMode="auto">
          <a:xfrm>
            <a:off x="6000" y="44608"/>
            <a:ext cx="64881" cy="3096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sp>
      <xdr:sp macro="" textlink="">
        <xdr:nvSpPr>
          <xdr:cNvPr id="3" name="Option Button 74" hidden="1">
            <a:extLst>
              <a:ext uri="{FF2B5EF4-FFF2-40B4-BE49-F238E27FC236}">
                <a16:creationId xmlns:a16="http://schemas.microsoft.com/office/drawing/2014/main" id="{00000000-0008-0000-0600-000003000000}"/>
              </a:ext>
            </a:extLst>
          </xdr:cNvPr>
          <xdr:cNvSpPr/>
        </xdr:nvSpPr>
        <xdr:spPr bwMode="auto">
          <a:xfrm>
            <a:off x="19659" y="44995"/>
            <a:ext cx="17793" cy="2516"/>
          </a:xfrm>
          <a:prstGeom prst="rect">
            <a:avLst/>
          </a:prstGeom>
          <a:noFill/>
          <a:ln>
            <a:noFill/>
          </a:ln>
        </xdr:spPr>
        <xdr:txBody>
          <a:bodyPr vertOverflow="clip" wrap="square" lIns="27432" tIns="18288" rIns="0" bIns="18288" anchor="ctr" upright="1"/>
          <a:lstStyle/>
          <a:p>
            <a:pPr algn="l" rtl="0">
              <a:defRPr sz="1000"/>
            </a:pPr>
            <a:r>
              <a:rPr lang="en-ID" sz="800" b="0" i="0" u="none" strike="noStrike" baseline="0">
                <a:solidFill>
                  <a:srgbClr val="000000"/>
                </a:solidFill>
                <a:latin typeface="Segoe UI"/>
                <a:cs typeface="Segoe UI"/>
              </a:rPr>
              <a:t> Tidak, namun adaptasi dari contoh</a:t>
            </a:r>
          </a:p>
        </xdr:txBody>
      </xdr:sp>
      <xdr:sp macro="" textlink="">
        <xdr:nvSpPr>
          <xdr:cNvPr id="4" name="Option Button 76" hidden="1">
            <a:extLst>
              <a:ext uri="{FF2B5EF4-FFF2-40B4-BE49-F238E27FC236}">
                <a16:creationId xmlns:a16="http://schemas.microsoft.com/office/drawing/2014/main" id="{00000000-0008-0000-0600-000004000000}"/>
              </a:ext>
            </a:extLst>
          </xdr:cNvPr>
          <xdr:cNvSpPr/>
        </xdr:nvSpPr>
        <xdr:spPr bwMode="auto">
          <a:xfrm>
            <a:off x="39788" y="44995"/>
            <a:ext cx="9256" cy="2516"/>
          </a:xfrm>
          <a:prstGeom prst="rect">
            <a:avLst/>
          </a:prstGeom>
          <a:noFill/>
          <a:ln>
            <a:noFill/>
          </a:ln>
        </xdr:spPr>
        <xdr:txBody>
          <a:bodyPr vertOverflow="clip" wrap="square" lIns="27432" tIns="18288" rIns="0" bIns="18288" anchor="ctr" upright="1"/>
          <a:lstStyle/>
          <a:p>
            <a:pPr algn="l" rtl="0">
              <a:defRPr sz="1000"/>
            </a:pPr>
            <a:r>
              <a:rPr lang="en-ID" sz="800" b="0" i="0" u="none" strike="noStrike" baseline="0">
                <a:solidFill>
                  <a:srgbClr val="000000"/>
                </a:solidFill>
                <a:latin typeface="Segoe UI"/>
                <a:cs typeface="Segoe UI"/>
              </a:rPr>
              <a:t> Ya, buat baru</a:t>
            </a:r>
          </a:p>
        </xdr:txBody>
      </xdr:sp>
      <xdr:sp macro="" textlink="">
        <xdr:nvSpPr>
          <xdr:cNvPr id="5" name="Option Button 77" hidden="1">
            <a:extLst>
              <a:ext uri="{FF2B5EF4-FFF2-40B4-BE49-F238E27FC236}">
                <a16:creationId xmlns:a16="http://schemas.microsoft.com/office/drawing/2014/main" id="{00000000-0008-0000-0600-000005000000}"/>
              </a:ext>
            </a:extLst>
          </xdr:cNvPr>
          <xdr:cNvSpPr/>
        </xdr:nvSpPr>
        <xdr:spPr bwMode="auto">
          <a:xfrm>
            <a:off x="51471" y="44995"/>
            <a:ext cx="15906" cy="2516"/>
          </a:xfrm>
          <a:prstGeom prst="rect">
            <a:avLst/>
          </a:prstGeom>
          <a:noFill/>
          <a:ln>
            <a:noFill/>
          </a:ln>
        </xdr:spPr>
        <xdr:txBody>
          <a:bodyPr vertOverflow="clip" wrap="square" lIns="27432" tIns="18288" rIns="0" bIns="18288" anchor="ctr" upright="1"/>
          <a:lstStyle/>
          <a:p>
            <a:pPr algn="l" rtl="0">
              <a:defRPr sz="1000"/>
            </a:pPr>
            <a:r>
              <a:rPr lang="en-ID" sz="800" b="0" i="0" u="none" strike="noStrike" baseline="0">
                <a:solidFill>
                  <a:srgbClr val="000000"/>
                </a:solidFill>
                <a:latin typeface="Segoe UI"/>
                <a:cs typeface="Segoe UI"/>
              </a:rPr>
              <a:t> Ya, dan sudah direview kembali</a:t>
            </a:r>
          </a:p>
        </xdr:txBody>
      </xdr:sp>
    </xdr:grpSp>
    <xdr:clientData/>
  </xdr:twoCellAnchor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0</xdr:colOff>
          <xdr:row>55</xdr:row>
          <xdr:rowOff>19050</xdr:rowOff>
        </xdr:from>
        <xdr:to>
          <xdr:col>13</xdr:col>
          <xdr:colOff>600075</xdr:colOff>
          <xdr:row>55</xdr:row>
          <xdr:rowOff>323850</xdr:rowOff>
        </xdr:to>
        <xdr:grpSp>
          <xdr:nvGrpSpPr>
            <xdr:cNvPr id="49253" name="Group 13">
              <a:extLst>
                <a:ext uri="{FF2B5EF4-FFF2-40B4-BE49-F238E27FC236}">
                  <a16:creationId xmlns:a16="http://schemas.microsoft.com/office/drawing/2014/main" id="{00000000-0008-0000-0600-000065C0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273326" y="13420311"/>
              <a:ext cx="6919706" cy="304800"/>
              <a:chOff x="3209" y="31502"/>
              <a:chExt cx="69230" cy="3048"/>
            </a:xfrm>
          </xdr:grpSpPr>
          <xdr:sp macro="" textlink="">
            <xdr:nvSpPr>
              <xdr:cNvPr id="49189" name="Group Box 37" hidden="1">
                <a:extLst>
                  <a:ext uri="{63B3BB69-23CF-44E3-9099-C40C66FF867C}">
                    <a14:compatExt spid="_x0000_s49189"/>
                  </a:ext>
                  <a:ext uri="{FF2B5EF4-FFF2-40B4-BE49-F238E27FC236}">
                    <a16:creationId xmlns:a16="http://schemas.microsoft.com/office/drawing/2014/main" id="{00000000-0008-0000-0600-000025C00000}"/>
                  </a:ext>
                </a:extLst>
              </xdr:cNvPr>
              <xdr:cNvSpPr/>
            </xdr:nvSpPr>
            <xdr:spPr bwMode="auto">
              <a:xfrm>
                <a:off x="3209" y="31502"/>
                <a:ext cx="69230" cy="3048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</xdr:sp>
          <xdr:sp macro="" textlink="">
            <xdr:nvSpPr>
              <xdr:cNvPr id="49190" name="Option Button 38" hidden="1">
                <a:extLst>
                  <a:ext uri="{63B3BB69-23CF-44E3-9099-C40C66FF867C}">
                    <a14:compatExt spid="_x0000_s49190"/>
                  </a:ext>
                  <a:ext uri="{FF2B5EF4-FFF2-40B4-BE49-F238E27FC236}">
                    <a16:creationId xmlns:a16="http://schemas.microsoft.com/office/drawing/2014/main" id="{00000000-0008-0000-0600-000026C00000}"/>
                  </a:ext>
                </a:extLst>
              </xdr:cNvPr>
              <xdr:cNvSpPr/>
            </xdr:nvSpPr>
            <xdr:spPr bwMode="auto">
              <a:xfrm>
                <a:off x="4352" y="31788"/>
                <a:ext cx="7272" cy="2572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Belum,</a:t>
                </a:r>
              </a:p>
            </xdr:txBody>
          </xdr:sp>
          <xdr:sp macro="" textlink="">
            <xdr:nvSpPr>
              <xdr:cNvPr id="49191" name="Option Button 39" hidden="1">
                <a:extLst>
                  <a:ext uri="{63B3BB69-23CF-44E3-9099-C40C66FF867C}">
                    <a14:compatExt spid="_x0000_s49191"/>
                  </a:ext>
                  <a:ext uri="{FF2B5EF4-FFF2-40B4-BE49-F238E27FC236}">
                    <a16:creationId xmlns:a16="http://schemas.microsoft.com/office/drawing/2014/main" id="{00000000-0008-0000-0600-000027C00000}"/>
                  </a:ext>
                </a:extLst>
              </xdr:cNvPr>
              <xdr:cNvSpPr/>
            </xdr:nvSpPr>
            <xdr:spPr bwMode="auto">
              <a:xfrm>
                <a:off x="13720" y="31788"/>
                <a:ext cx="14734" cy="2572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Sudah</a:t>
                </a:r>
              </a:p>
            </xdr:txBody>
          </xdr:sp>
        </xdr:grpSp>
        <xdr:clientData/>
      </xdr:twoCellAnchor>
    </mc:Choice>
    <mc:Fallback/>
  </mc:AlternateContent>
  <xdr:twoCellAnchor>
    <xdr:from>
      <xdr:col>2</xdr:col>
      <xdr:colOff>0</xdr:colOff>
      <xdr:row>58</xdr:row>
      <xdr:rowOff>19050</xdr:rowOff>
    </xdr:from>
    <xdr:to>
      <xdr:col>13</xdr:col>
      <xdr:colOff>600075</xdr:colOff>
      <xdr:row>58</xdr:row>
      <xdr:rowOff>323850</xdr:rowOff>
    </xdr:to>
    <xdr:grpSp>
      <xdr:nvGrpSpPr>
        <xdr:cNvPr id="49254" name="Group 82">
          <a:extLst>
            <a:ext uri="{FF2B5EF4-FFF2-40B4-BE49-F238E27FC236}">
              <a16:creationId xmlns:a16="http://schemas.microsoft.com/office/drawing/2014/main" id="{00000000-0008-0000-0600-000066C00000}"/>
            </a:ext>
          </a:extLst>
        </xdr:cNvPr>
        <xdr:cNvGrpSpPr>
          <a:grpSpLocks/>
        </xdr:cNvGrpSpPr>
      </xdr:nvGrpSpPr>
      <xdr:grpSpPr bwMode="auto">
        <a:xfrm>
          <a:off x="273326" y="14248572"/>
          <a:ext cx="6919706" cy="304800"/>
          <a:chOff x="3209" y="31502"/>
          <a:chExt cx="69230" cy="3048"/>
        </a:xfrm>
      </xdr:grpSpPr>
      <xdr:sp macro="" textlink="">
        <xdr:nvSpPr>
          <xdr:cNvPr id="49192" name="Group Box 40" hidden="1">
            <a:extLst>
              <a:ext uri="{63B3BB69-23CF-44E3-9099-C40C66FF867C}">
                <a14:compatExt xmlns:a14="http://schemas.microsoft.com/office/drawing/2010/main" spid="_x0000_s49192"/>
              </a:ext>
              <a:ext uri="{FF2B5EF4-FFF2-40B4-BE49-F238E27FC236}">
                <a16:creationId xmlns:a16="http://schemas.microsoft.com/office/drawing/2014/main" id="{00000000-0008-0000-0600-000028C00000}"/>
              </a:ext>
            </a:extLst>
          </xdr:cNvPr>
          <xdr:cNvSpPr/>
        </xdr:nvSpPr>
        <xdr:spPr bwMode="auto">
          <a:xfrm>
            <a:off x="3209" y="31502"/>
            <a:ext cx="69230" cy="3048"/>
          </a:xfrm>
          <a:prstGeom prst="rect">
            <a:avLst/>
          </a:prstGeom>
          <a:noFill/>
          <a:ln w="9525">
            <a:miter lim="800000"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  <xdr:sp macro="" textlink="">
        <xdr:nvSpPr>
          <xdr:cNvPr id="49193" name="Option Button 41" hidden="1">
            <a:extLst>
              <a:ext uri="{63B3BB69-23CF-44E3-9099-C40C66FF867C}">
                <a14:compatExt xmlns:a14="http://schemas.microsoft.com/office/drawing/2010/main" spid="_x0000_s49193"/>
              </a:ext>
              <a:ext uri="{FF2B5EF4-FFF2-40B4-BE49-F238E27FC236}">
                <a16:creationId xmlns:a16="http://schemas.microsoft.com/office/drawing/2014/main" id="{00000000-0008-0000-0600-000029C00000}"/>
              </a:ext>
            </a:extLst>
          </xdr:cNvPr>
          <xdr:cNvSpPr/>
        </xdr:nvSpPr>
        <xdr:spPr bwMode="auto">
          <a:xfrm>
            <a:off x="4352" y="31788"/>
            <a:ext cx="7272" cy="2572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65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27432" tIns="22860" rIns="0" bIns="22860" anchor="ctr" upright="1"/>
          <a:lstStyle/>
          <a:p>
            <a:pPr algn="l" rtl="0">
              <a:defRPr sz="1000"/>
            </a:pPr>
            <a:r>
              <a:rPr lang="en-ID" sz="800" b="0" i="0" u="none" strike="noStrike" baseline="0">
                <a:solidFill>
                  <a:srgbClr val="000000"/>
                </a:solidFill>
                <a:latin typeface="Segoe UI"/>
                <a:cs typeface="Segoe UI"/>
              </a:rPr>
              <a:t> Belum,</a:t>
            </a:r>
          </a:p>
        </xdr:txBody>
      </xdr:sp>
      <xdr:sp macro="" textlink="">
        <xdr:nvSpPr>
          <xdr:cNvPr id="49194" name="Option Button 42" hidden="1">
            <a:extLst>
              <a:ext uri="{63B3BB69-23CF-44E3-9099-C40C66FF867C}">
                <a14:compatExt xmlns:a14="http://schemas.microsoft.com/office/drawing/2010/main" spid="_x0000_s49194"/>
              </a:ext>
              <a:ext uri="{FF2B5EF4-FFF2-40B4-BE49-F238E27FC236}">
                <a16:creationId xmlns:a16="http://schemas.microsoft.com/office/drawing/2014/main" id="{00000000-0008-0000-0600-00002AC00000}"/>
              </a:ext>
            </a:extLst>
          </xdr:cNvPr>
          <xdr:cNvSpPr/>
        </xdr:nvSpPr>
        <xdr:spPr bwMode="auto">
          <a:xfrm>
            <a:off x="13720" y="31788"/>
            <a:ext cx="14734" cy="2572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65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27432" tIns="22860" rIns="0" bIns="22860" anchor="ctr" upright="1"/>
          <a:lstStyle/>
          <a:p>
            <a:pPr algn="l" rtl="0">
              <a:defRPr sz="1000"/>
            </a:pPr>
            <a:r>
              <a:rPr lang="en-ID" sz="800" b="0" i="0" u="none" strike="noStrike" baseline="0">
                <a:solidFill>
                  <a:srgbClr val="000000"/>
                </a:solidFill>
                <a:latin typeface="Segoe UI"/>
                <a:cs typeface="Segoe UI"/>
              </a:rPr>
              <a:t> Sudah</a:t>
            </a:r>
          </a:p>
        </xdr:txBody>
      </xdr:sp>
    </xdr:grpSp>
    <xdr:clientData/>
  </xdr:twoCellAnchor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0</xdr:colOff>
          <xdr:row>68</xdr:row>
          <xdr:rowOff>19050</xdr:rowOff>
        </xdr:from>
        <xdr:to>
          <xdr:col>13</xdr:col>
          <xdr:colOff>600075</xdr:colOff>
          <xdr:row>68</xdr:row>
          <xdr:rowOff>323850</xdr:rowOff>
        </xdr:to>
        <xdr:grpSp>
          <xdr:nvGrpSpPr>
            <xdr:cNvPr id="49255" name="Group 15">
              <a:extLst>
                <a:ext uri="{FF2B5EF4-FFF2-40B4-BE49-F238E27FC236}">
                  <a16:creationId xmlns:a16="http://schemas.microsoft.com/office/drawing/2014/main" id="{00000000-0008-0000-0600-000067C0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273326" y="16518007"/>
              <a:ext cx="6919706" cy="304800"/>
              <a:chOff x="3209" y="31502"/>
              <a:chExt cx="69230" cy="3048"/>
            </a:xfrm>
          </xdr:grpSpPr>
          <xdr:sp macro="" textlink="">
            <xdr:nvSpPr>
              <xdr:cNvPr id="49195" name="Group Box 43" hidden="1">
                <a:extLst>
                  <a:ext uri="{63B3BB69-23CF-44E3-9099-C40C66FF867C}">
                    <a14:compatExt spid="_x0000_s49195"/>
                  </a:ext>
                  <a:ext uri="{FF2B5EF4-FFF2-40B4-BE49-F238E27FC236}">
                    <a16:creationId xmlns:a16="http://schemas.microsoft.com/office/drawing/2014/main" id="{00000000-0008-0000-0600-00002BC00000}"/>
                  </a:ext>
                </a:extLst>
              </xdr:cNvPr>
              <xdr:cNvSpPr/>
            </xdr:nvSpPr>
            <xdr:spPr bwMode="auto">
              <a:xfrm>
                <a:off x="3209" y="31502"/>
                <a:ext cx="69230" cy="3048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</xdr:sp>
          <xdr:sp macro="" textlink="">
            <xdr:nvSpPr>
              <xdr:cNvPr id="49196" name="Option Button 44" hidden="1">
                <a:extLst>
                  <a:ext uri="{63B3BB69-23CF-44E3-9099-C40C66FF867C}">
                    <a14:compatExt spid="_x0000_s49196"/>
                  </a:ext>
                  <a:ext uri="{FF2B5EF4-FFF2-40B4-BE49-F238E27FC236}">
                    <a16:creationId xmlns:a16="http://schemas.microsoft.com/office/drawing/2014/main" id="{00000000-0008-0000-0600-00002CC00000}"/>
                  </a:ext>
                </a:extLst>
              </xdr:cNvPr>
              <xdr:cNvSpPr/>
            </xdr:nvSpPr>
            <xdr:spPr bwMode="auto">
              <a:xfrm>
                <a:off x="4352" y="31788"/>
                <a:ext cx="7272" cy="2572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Belum,</a:t>
                </a:r>
              </a:p>
            </xdr:txBody>
          </xdr:sp>
          <xdr:sp macro="" textlink="">
            <xdr:nvSpPr>
              <xdr:cNvPr id="49197" name="Option Button 45" hidden="1">
                <a:extLst>
                  <a:ext uri="{63B3BB69-23CF-44E3-9099-C40C66FF867C}">
                    <a14:compatExt spid="_x0000_s49197"/>
                  </a:ext>
                  <a:ext uri="{FF2B5EF4-FFF2-40B4-BE49-F238E27FC236}">
                    <a16:creationId xmlns:a16="http://schemas.microsoft.com/office/drawing/2014/main" id="{00000000-0008-0000-0600-00002DC00000}"/>
                  </a:ext>
                </a:extLst>
              </xdr:cNvPr>
              <xdr:cNvSpPr/>
            </xdr:nvSpPr>
            <xdr:spPr bwMode="auto">
              <a:xfrm>
                <a:off x="13720" y="31788"/>
                <a:ext cx="14734" cy="2572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Sudah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19050</xdr:colOff>
          <xdr:row>4</xdr:row>
          <xdr:rowOff>114300</xdr:rowOff>
        </xdr:from>
        <xdr:to>
          <xdr:col>14</xdr:col>
          <xdr:colOff>0</xdr:colOff>
          <xdr:row>4</xdr:row>
          <xdr:rowOff>419100</xdr:rowOff>
        </xdr:to>
        <xdr:grpSp>
          <xdr:nvGrpSpPr>
            <xdr:cNvPr id="49256" name="Group 79">
              <a:extLst>
                <a:ext uri="{FF2B5EF4-FFF2-40B4-BE49-F238E27FC236}">
                  <a16:creationId xmlns:a16="http://schemas.microsoft.com/office/drawing/2014/main" id="{00000000-0008-0000-0600-000068C0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292376" y="892865"/>
              <a:ext cx="6913494" cy="304800"/>
              <a:chOff x="6000" y="44608"/>
              <a:chExt cx="64881" cy="3096"/>
            </a:xfrm>
          </xdr:grpSpPr>
          <xdr:sp macro="" textlink="">
            <xdr:nvSpPr>
              <xdr:cNvPr id="49223" name="Option Button 71" hidden="1">
                <a:extLst>
                  <a:ext uri="{63B3BB69-23CF-44E3-9099-C40C66FF867C}">
                    <a14:compatExt spid="_x0000_s49223"/>
                  </a:ext>
                  <a:ext uri="{FF2B5EF4-FFF2-40B4-BE49-F238E27FC236}">
                    <a16:creationId xmlns:a16="http://schemas.microsoft.com/office/drawing/2014/main" id="{00000000-0008-0000-0600-000047C00000}"/>
                  </a:ext>
                </a:extLst>
              </xdr:cNvPr>
              <xdr:cNvSpPr/>
            </xdr:nvSpPr>
            <xdr:spPr bwMode="auto">
              <a:xfrm>
                <a:off x="6635" y="44976"/>
                <a:ext cx="10589" cy="256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Tidak menryusun</a:t>
                </a:r>
              </a:p>
            </xdr:txBody>
          </xdr:sp>
          <xdr:sp macro="" textlink="">
            <xdr:nvSpPr>
              <xdr:cNvPr id="49224" name="Group Box 72" hidden="1">
                <a:extLst>
                  <a:ext uri="{63B3BB69-23CF-44E3-9099-C40C66FF867C}">
                    <a14:compatExt spid="_x0000_s49224"/>
                  </a:ext>
                  <a:ext uri="{FF2B5EF4-FFF2-40B4-BE49-F238E27FC236}">
                    <a16:creationId xmlns:a16="http://schemas.microsoft.com/office/drawing/2014/main" id="{00000000-0008-0000-0600-000048C00000}"/>
                  </a:ext>
                </a:extLst>
              </xdr:cNvPr>
              <xdr:cNvSpPr/>
            </xdr:nvSpPr>
            <xdr:spPr bwMode="auto">
              <a:xfrm>
                <a:off x="6000" y="44608"/>
                <a:ext cx="64881" cy="3096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</xdr:sp>
          <xdr:sp macro="" textlink="">
            <xdr:nvSpPr>
              <xdr:cNvPr id="49226" name="Option Button 74" hidden="1">
                <a:extLst>
                  <a:ext uri="{63B3BB69-23CF-44E3-9099-C40C66FF867C}">
                    <a14:compatExt spid="_x0000_s49226"/>
                  </a:ext>
                  <a:ext uri="{FF2B5EF4-FFF2-40B4-BE49-F238E27FC236}">
                    <a16:creationId xmlns:a16="http://schemas.microsoft.com/office/drawing/2014/main" id="{00000000-0008-0000-0600-00004AC00000}"/>
                  </a:ext>
                </a:extLst>
              </xdr:cNvPr>
              <xdr:cNvSpPr/>
            </xdr:nvSpPr>
            <xdr:spPr bwMode="auto">
              <a:xfrm>
                <a:off x="19624" y="44976"/>
                <a:ext cx="17799" cy="256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Tidak, namun adaptasi dari contoh</a:t>
                </a:r>
              </a:p>
            </xdr:txBody>
          </xdr:sp>
          <xdr:sp macro="" textlink="">
            <xdr:nvSpPr>
              <xdr:cNvPr id="49228" name="Option Button 76" hidden="1">
                <a:extLst>
                  <a:ext uri="{63B3BB69-23CF-44E3-9099-C40C66FF867C}">
                    <a14:compatExt spid="_x0000_s49228"/>
                  </a:ext>
                  <a:ext uri="{FF2B5EF4-FFF2-40B4-BE49-F238E27FC236}">
                    <a16:creationId xmlns:a16="http://schemas.microsoft.com/office/drawing/2014/main" id="{00000000-0008-0000-0600-00004CC00000}"/>
                  </a:ext>
                </a:extLst>
              </xdr:cNvPr>
              <xdr:cNvSpPr/>
            </xdr:nvSpPr>
            <xdr:spPr bwMode="auto">
              <a:xfrm>
                <a:off x="39823" y="44976"/>
                <a:ext cx="9238" cy="256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Ya, buat baru</a:t>
                </a:r>
              </a:p>
            </xdr:txBody>
          </xdr:sp>
          <xdr:sp macro="" textlink="">
            <xdr:nvSpPr>
              <xdr:cNvPr id="49229" name="Option Button 77" hidden="1">
                <a:extLst>
                  <a:ext uri="{63B3BB69-23CF-44E3-9099-C40C66FF867C}">
                    <a14:compatExt spid="_x0000_s49229"/>
                  </a:ext>
                  <a:ext uri="{FF2B5EF4-FFF2-40B4-BE49-F238E27FC236}">
                    <a16:creationId xmlns:a16="http://schemas.microsoft.com/office/drawing/2014/main" id="{00000000-0008-0000-0600-00004DC00000}"/>
                  </a:ext>
                </a:extLst>
              </xdr:cNvPr>
              <xdr:cNvSpPr/>
            </xdr:nvSpPr>
            <xdr:spPr bwMode="auto">
              <a:xfrm>
                <a:off x="51461" y="44976"/>
                <a:ext cx="15922" cy="256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Ya, dan sudah direview kembali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0</xdr:colOff>
          <xdr:row>38</xdr:row>
          <xdr:rowOff>19050</xdr:rowOff>
        </xdr:from>
        <xdr:to>
          <xdr:col>13</xdr:col>
          <xdr:colOff>600075</xdr:colOff>
          <xdr:row>38</xdr:row>
          <xdr:rowOff>323850</xdr:rowOff>
        </xdr:to>
        <xdr:grpSp>
          <xdr:nvGrpSpPr>
            <xdr:cNvPr id="12" name="Group 8">
              <a:extLst>
                <a:ext uri="{FF2B5EF4-FFF2-40B4-BE49-F238E27FC236}">
                  <a16:creationId xmlns:a16="http://schemas.microsoft.com/office/drawing/2014/main" id="{00000000-0008-0000-0600-00000C00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273326" y="8989115"/>
              <a:ext cx="6919706" cy="304800"/>
              <a:chOff x="320951" y="3150290"/>
              <a:chExt cx="6923018" cy="304800"/>
            </a:xfrm>
          </xdr:grpSpPr>
          <xdr:sp macro="" textlink="">
            <xdr:nvSpPr>
              <xdr:cNvPr id="13" name="Group Box 80" hidden="1">
                <a:extLst>
                  <a:ext uri="{63B3BB69-23CF-44E3-9099-C40C66FF867C}">
                    <a14:compatExt spid="_x0000_s49232"/>
                  </a:ext>
                  <a:ext uri="{FF2B5EF4-FFF2-40B4-BE49-F238E27FC236}">
                    <a16:creationId xmlns:a16="http://schemas.microsoft.com/office/drawing/2014/main" id="{00000000-0008-0000-0600-00000D000000}"/>
                  </a:ext>
                </a:extLst>
              </xdr:cNvPr>
              <xdr:cNvSpPr/>
            </xdr:nvSpPr>
            <xdr:spPr bwMode="auto">
              <a:xfrm>
                <a:off x="320951" y="3150290"/>
                <a:ext cx="6923018" cy="304800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</xdr:sp>
          <xdr:sp macro="" textlink="">
            <xdr:nvSpPr>
              <xdr:cNvPr id="14" name="Option Button 81" hidden="1">
                <a:extLst>
                  <a:ext uri="{63B3BB69-23CF-44E3-9099-C40C66FF867C}">
                    <a14:compatExt spid="_x0000_s49233"/>
                  </a:ext>
                  <a:ext uri="{FF2B5EF4-FFF2-40B4-BE49-F238E27FC236}">
                    <a16:creationId xmlns:a16="http://schemas.microsoft.com/office/drawing/2014/main" id="{00000000-0008-0000-0600-00000E000000}"/>
                  </a:ext>
                </a:extLst>
              </xdr:cNvPr>
              <xdr:cNvSpPr/>
            </xdr:nvSpPr>
            <xdr:spPr bwMode="auto">
              <a:xfrm>
                <a:off x="435251" y="3178865"/>
                <a:ext cx="727213" cy="2571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Belum,</a:t>
                </a:r>
              </a:p>
            </xdr:txBody>
          </xdr:sp>
          <xdr:sp macro="" textlink="">
            <xdr:nvSpPr>
              <xdr:cNvPr id="15" name="Option Button 82" hidden="1">
                <a:extLst>
                  <a:ext uri="{63B3BB69-23CF-44E3-9099-C40C66FF867C}">
                    <a14:compatExt spid="_x0000_s49234"/>
                  </a:ext>
                  <a:ext uri="{FF2B5EF4-FFF2-40B4-BE49-F238E27FC236}">
                    <a16:creationId xmlns:a16="http://schemas.microsoft.com/office/drawing/2014/main" id="{00000000-0008-0000-0600-00000F000000}"/>
                  </a:ext>
                </a:extLst>
              </xdr:cNvPr>
              <xdr:cNvSpPr/>
            </xdr:nvSpPr>
            <xdr:spPr bwMode="auto">
              <a:xfrm>
                <a:off x="1372014" y="3178865"/>
                <a:ext cx="1473476" cy="2571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Sudah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0</xdr:colOff>
          <xdr:row>61</xdr:row>
          <xdr:rowOff>19050</xdr:rowOff>
        </xdr:from>
        <xdr:to>
          <xdr:col>13</xdr:col>
          <xdr:colOff>600075</xdr:colOff>
          <xdr:row>61</xdr:row>
          <xdr:rowOff>323850</xdr:rowOff>
        </xdr:to>
        <xdr:grpSp>
          <xdr:nvGrpSpPr>
            <xdr:cNvPr id="16" name="Group 82">
              <a:extLst>
                <a:ext uri="{FF2B5EF4-FFF2-40B4-BE49-F238E27FC236}">
                  <a16:creationId xmlns:a16="http://schemas.microsoft.com/office/drawing/2014/main" id="{00000000-0008-0000-0600-00001000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273326" y="15076833"/>
              <a:ext cx="6919706" cy="304800"/>
              <a:chOff x="3209" y="31502"/>
              <a:chExt cx="69230" cy="3048"/>
            </a:xfrm>
          </xdr:grpSpPr>
          <xdr:sp macro="" textlink="">
            <xdr:nvSpPr>
              <xdr:cNvPr id="17" name="Group Box 87" hidden="1">
                <a:extLst>
                  <a:ext uri="{63B3BB69-23CF-44E3-9099-C40C66FF867C}">
                    <a14:compatExt spid="_x0000_s49239"/>
                  </a:ext>
                  <a:ext uri="{FF2B5EF4-FFF2-40B4-BE49-F238E27FC236}">
                    <a16:creationId xmlns:a16="http://schemas.microsoft.com/office/drawing/2014/main" id="{00000000-0008-0000-0600-000011000000}"/>
                  </a:ext>
                </a:extLst>
              </xdr:cNvPr>
              <xdr:cNvSpPr/>
            </xdr:nvSpPr>
            <xdr:spPr bwMode="auto">
              <a:xfrm>
                <a:off x="3209" y="31502"/>
                <a:ext cx="69230" cy="3048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</xdr:sp>
          <xdr:sp macro="" textlink="">
            <xdr:nvSpPr>
              <xdr:cNvPr id="18" name="Option Button 88" hidden="1">
                <a:extLst>
                  <a:ext uri="{63B3BB69-23CF-44E3-9099-C40C66FF867C}">
                    <a14:compatExt spid="_x0000_s49240"/>
                  </a:ext>
                  <a:ext uri="{FF2B5EF4-FFF2-40B4-BE49-F238E27FC236}">
                    <a16:creationId xmlns:a16="http://schemas.microsoft.com/office/drawing/2014/main" id="{00000000-0008-0000-0600-000012000000}"/>
                  </a:ext>
                </a:extLst>
              </xdr:cNvPr>
              <xdr:cNvSpPr/>
            </xdr:nvSpPr>
            <xdr:spPr bwMode="auto">
              <a:xfrm>
                <a:off x="4352" y="31830"/>
                <a:ext cx="16590" cy="2572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Belum memiliki standar modul</a:t>
                </a:r>
              </a:p>
            </xdr:txBody>
          </xdr:sp>
          <xdr:sp macro="" textlink="">
            <xdr:nvSpPr>
              <xdr:cNvPr id="19" name="Option Button 89" hidden="1">
                <a:extLst>
                  <a:ext uri="{63B3BB69-23CF-44E3-9099-C40C66FF867C}">
                    <a14:compatExt spid="_x0000_s49241"/>
                  </a:ext>
                  <a:ext uri="{FF2B5EF4-FFF2-40B4-BE49-F238E27FC236}">
                    <a16:creationId xmlns:a16="http://schemas.microsoft.com/office/drawing/2014/main" id="{00000000-0008-0000-0600-000013000000}"/>
                  </a:ext>
                </a:extLst>
              </xdr:cNvPr>
              <xdr:cNvSpPr/>
            </xdr:nvSpPr>
            <xdr:spPr bwMode="auto">
              <a:xfrm>
                <a:off x="26069" y="31830"/>
                <a:ext cx="21142" cy="2572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Sudah memiliki, tapi belum disesuaikan</a:t>
                </a:r>
              </a:p>
            </xdr:txBody>
          </xdr:sp>
          <xdr:sp macro="" textlink="">
            <xdr:nvSpPr>
              <xdr:cNvPr id="20" name="Option Button 90" hidden="1">
                <a:extLst>
                  <a:ext uri="{63B3BB69-23CF-44E3-9099-C40C66FF867C}">
                    <a14:compatExt spid="_x0000_s49242"/>
                  </a:ext>
                  <a:ext uri="{FF2B5EF4-FFF2-40B4-BE49-F238E27FC236}">
                    <a16:creationId xmlns:a16="http://schemas.microsoft.com/office/drawing/2014/main" id="{00000000-0008-0000-0600-000014000000}"/>
                  </a:ext>
                </a:extLst>
              </xdr:cNvPr>
              <xdr:cNvSpPr/>
            </xdr:nvSpPr>
            <xdr:spPr bwMode="auto">
              <a:xfrm>
                <a:off x="52338" y="31830"/>
                <a:ext cx="18821" cy="2572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Sudah memiliki, dan sudah sesuai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0</xdr:colOff>
          <xdr:row>35</xdr:row>
          <xdr:rowOff>19050</xdr:rowOff>
        </xdr:from>
        <xdr:to>
          <xdr:col>13</xdr:col>
          <xdr:colOff>600075</xdr:colOff>
          <xdr:row>35</xdr:row>
          <xdr:rowOff>323850</xdr:rowOff>
        </xdr:to>
        <xdr:grpSp>
          <xdr:nvGrpSpPr>
            <xdr:cNvPr id="21" name="Group 8">
              <a:extLst>
                <a:ext uri="{FF2B5EF4-FFF2-40B4-BE49-F238E27FC236}">
                  <a16:creationId xmlns:a16="http://schemas.microsoft.com/office/drawing/2014/main" id="{00000000-0008-0000-0600-00001500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273326" y="8160854"/>
              <a:ext cx="6919706" cy="304800"/>
              <a:chOff x="3209" y="31502"/>
              <a:chExt cx="69230" cy="3048"/>
            </a:xfrm>
          </xdr:grpSpPr>
          <xdr:sp macro="" textlink="">
            <xdr:nvSpPr>
              <xdr:cNvPr id="22" name="Group Box 22" hidden="1">
                <a:extLst>
                  <a:ext uri="{63B3BB69-23CF-44E3-9099-C40C66FF867C}">
                    <a14:compatExt spid="_x0000_s49174"/>
                  </a:ext>
                  <a:ext uri="{FF2B5EF4-FFF2-40B4-BE49-F238E27FC236}">
                    <a16:creationId xmlns:a16="http://schemas.microsoft.com/office/drawing/2014/main" id="{00000000-0008-0000-0600-000016000000}"/>
                  </a:ext>
                </a:extLst>
              </xdr:cNvPr>
              <xdr:cNvSpPr/>
            </xdr:nvSpPr>
            <xdr:spPr bwMode="auto">
              <a:xfrm>
                <a:off x="3209" y="31502"/>
                <a:ext cx="69230" cy="3048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</xdr:sp>
          <xdr:sp macro="" textlink="">
            <xdr:nvSpPr>
              <xdr:cNvPr id="23" name="Option Button 23" hidden="1">
                <a:extLst>
                  <a:ext uri="{63B3BB69-23CF-44E3-9099-C40C66FF867C}">
                    <a14:compatExt spid="_x0000_s49175"/>
                  </a:ext>
                  <a:ext uri="{FF2B5EF4-FFF2-40B4-BE49-F238E27FC236}">
                    <a16:creationId xmlns:a16="http://schemas.microsoft.com/office/drawing/2014/main" id="{00000000-0008-0000-0600-000017000000}"/>
                  </a:ext>
                </a:extLst>
              </xdr:cNvPr>
              <xdr:cNvSpPr/>
            </xdr:nvSpPr>
            <xdr:spPr bwMode="auto">
              <a:xfrm>
                <a:off x="4352" y="31788"/>
                <a:ext cx="7272" cy="2572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Belum,</a:t>
                </a:r>
              </a:p>
            </xdr:txBody>
          </xdr:sp>
          <xdr:sp macro="" textlink="">
            <xdr:nvSpPr>
              <xdr:cNvPr id="24" name="Option Button 24" hidden="1">
                <a:extLst>
                  <a:ext uri="{63B3BB69-23CF-44E3-9099-C40C66FF867C}">
                    <a14:compatExt spid="_x0000_s49176"/>
                  </a:ext>
                  <a:ext uri="{FF2B5EF4-FFF2-40B4-BE49-F238E27FC236}">
                    <a16:creationId xmlns:a16="http://schemas.microsoft.com/office/drawing/2014/main" id="{00000000-0008-0000-0600-000018000000}"/>
                  </a:ext>
                </a:extLst>
              </xdr:cNvPr>
              <xdr:cNvSpPr/>
            </xdr:nvSpPr>
            <xdr:spPr bwMode="auto">
              <a:xfrm>
                <a:off x="13720" y="31788"/>
                <a:ext cx="14734" cy="2572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Sudah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0</xdr:colOff>
          <xdr:row>58</xdr:row>
          <xdr:rowOff>19050</xdr:rowOff>
        </xdr:from>
        <xdr:to>
          <xdr:col>13</xdr:col>
          <xdr:colOff>600075</xdr:colOff>
          <xdr:row>58</xdr:row>
          <xdr:rowOff>323850</xdr:rowOff>
        </xdr:to>
        <xdr:grpSp>
          <xdr:nvGrpSpPr>
            <xdr:cNvPr id="25" name="Group 82">
              <a:extLst>
                <a:ext uri="{FF2B5EF4-FFF2-40B4-BE49-F238E27FC236}">
                  <a16:creationId xmlns:a16="http://schemas.microsoft.com/office/drawing/2014/main" id="{00000000-0008-0000-0600-00001900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273326" y="14248572"/>
              <a:ext cx="6919706" cy="304800"/>
              <a:chOff x="3209" y="31502"/>
              <a:chExt cx="69230" cy="3048"/>
            </a:xfrm>
          </xdr:grpSpPr>
          <xdr:sp macro="" textlink="">
            <xdr:nvSpPr>
              <xdr:cNvPr id="26" name="Group Box 40" hidden="1">
                <a:extLst>
                  <a:ext uri="{63B3BB69-23CF-44E3-9099-C40C66FF867C}">
                    <a14:compatExt spid="_x0000_s49192"/>
                  </a:ext>
                  <a:ext uri="{FF2B5EF4-FFF2-40B4-BE49-F238E27FC236}">
                    <a16:creationId xmlns:a16="http://schemas.microsoft.com/office/drawing/2014/main" id="{00000000-0008-0000-0600-00001A000000}"/>
                  </a:ext>
                </a:extLst>
              </xdr:cNvPr>
              <xdr:cNvSpPr/>
            </xdr:nvSpPr>
            <xdr:spPr bwMode="auto">
              <a:xfrm>
                <a:off x="3209" y="31502"/>
                <a:ext cx="69230" cy="3048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</xdr:sp>
          <xdr:sp macro="" textlink="">
            <xdr:nvSpPr>
              <xdr:cNvPr id="27" name="Option Button 41" hidden="1">
                <a:extLst>
                  <a:ext uri="{63B3BB69-23CF-44E3-9099-C40C66FF867C}">
                    <a14:compatExt spid="_x0000_s49193"/>
                  </a:ext>
                  <a:ext uri="{FF2B5EF4-FFF2-40B4-BE49-F238E27FC236}">
                    <a16:creationId xmlns:a16="http://schemas.microsoft.com/office/drawing/2014/main" id="{00000000-0008-0000-0600-00001B000000}"/>
                  </a:ext>
                </a:extLst>
              </xdr:cNvPr>
              <xdr:cNvSpPr/>
            </xdr:nvSpPr>
            <xdr:spPr bwMode="auto">
              <a:xfrm>
                <a:off x="4352" y="31788"/>
                <a:ext cx="7272" cy="2572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Belum,</a:t>
                </a:r>
              </a:p>
            </xdr:txBody>
          </xdr:sp>
          <xdr:sp macro="" textlink="">
            <xdr:nvSpPr>
              <xdr:cNvPr id="28" name="Option Button 42" hidden="1">
                <a:extLst>
                  <a:ext uri="{63B3BB69-23CF-44E3-9099-C40C66FF867C}">
                    <a14:compatExt spid="_x0000_s49194"/>
                  </a:ext>
                  <a:ext uri="{FF2B5EF4-FFF2-40B4-BE49-F238E27FC236}">
                    <a16:creationId xmlns:a16="http://schemas.microsoft.com/office/drawing/2014/main" id="{00000000-0008-0000-0600-00001C000000}"/>
                  </a:ext>
                </a:extLst>
              </xdr:cNvPr>
              <xdr:cNvSpPr/>
            </xdr:nvSpPr>
            <xdr:spPr bwMode="auto">
              <a:xfrm>
                <a:off x="13720" y="31788"/>
                <a:ext cx="14734" cy="2572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Sudah</a:t>
                </a:r>
              </a:p>
            </xdr:txBody>
          </xdr:sp>
        </xdr:grpSp>
        <xdr:clientData/>
      </xdr:twoCellAnchor>
    </mc:Choice>
    <mc:Fallback/>
  </mc:AlternateContent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0</xdr:colOff>
      <xdr:row>3</xdr:row>
      <xdr:rowOff>19050</xdr:rowOff>
    </xdr:from>
    <xdr:to>
      <xdr:col>13</xdr:col>
      <xdr:colOff>590550</xdr:colOff>
      <xdr:row>3</xdr:row>
      <xdr:rowOff>323850</xdr:rowOff>
    </xdr:to>
    <xdr:grpSp>
      <xdr:nvGrpSpPr>
        <xdr:cNvPr id="30941" name="Group 313">
          <a:extLst>
            <a:ext uri="{FF2B5EF4-FFF2-40B4-BE49-F238E27FC236}">
              <a16:creationId xmlns:a16="http://schemas.microsoft.com/office/drawing/2014/main" id="{00000000-0008-0000-0700-0000DD780000}"/>
            </a:ext>
          </a:extLst>
        </xdr:cNvPr>
        <xdr:cNvGrpSpPr>
          <a:grpSpLocks/>
        </xdr:cNvGrpSpPr>
      </xdr:nvGrpSpPr>
      <xdr:grpSpPr bwMode="auto">
        <a:xfrm>
          <a:off x="273326" y="615398"/>
          <a:ext cx="6910181" cy="304800"/>
          <a:chOff x="6000" y="44608"/>
          <a:chExt cx="64881" cy="3096"/>
        </a:xfrm>
      </xdr:grpSpPr>
      <xdr:sp macro="" textlink="">
        <xdr:nvSpPr>
          <xdr:cNvPr id="30895" name="Option Button 175" hidden="1">
            <a:extLst>
              <a:ext uri="{FF2B5EF4-FFF2-40B4-BE49-F238E27FC236}">
                <a16:creationId xmlns:a16="http://schemas.microsoft.com/office/drawing/2014/main" id="{00000000-0008-0000-0700-0000AF780000}"/>
              </a:ext>
            </a:extLst>
          </xdr:cNvPr>
          <xdr:cNvSpPr/>
        </xdr:nvSpPr>
        <xdr:spPr bwMode="auto">
          <a:xfrm>
            <a:off x="6629" y="44802"/>
            <a:ext cx="7638" cy="2612"/>
          </a:xfrm>
          <a:prstGeom prst="rect">
            <a:avLst/>
          </a:prstGeom>
          <a:noFill/>
          <a:ln>
            <a:noFill/>
          </a:ln>
        </xdr:spPr>
        <xdr:txBody>
          <a:bodyPr vertOverflow="clip" wrap="square" lIns="27432" tIns="22860" rIns="0" bIns="22860" anchor="ctr" upright="1"/>
          <a:lstStyle/>
          <a:p>
            <a:pPr algn="l" rtl="0">
              <a:defRPr sz="1000"/>
            </a:pPr>
            <a:r>
              <a:rPr lang="en-ID" sz="800" b="0" i="0" u="none" strike="noStrike" baseline="0">
                <a:solidFill>
                  <a:srgbClr val="000000"/>
                </a:solidFill>
                <a:latin typeface="Segoe UI"/>
                <a:cs typeface="Segoe UI"/>
              </a:rPr>
              <a:t> Tidak tahu</a:t>
            </a:r>
          </a:p>
        </xdr:txBody>
      </xdr:sp>
      <xdr:sp macro="" textlink="">
        <xdr:nvSpPr>
          <xdr:cNvPr id="30963" name="Group Box 176" hidden="1">
            <a:extLst>
              <a:ext uri="{FF2B5EF4-FFF2-40B4-BE49-F238E27FC236}">
                <a16:creationId xmlns:a16="http://schemas.microsoft.com/office/drawing/2014/main" id="{00000000-0008-0000-0700-0000F3780000}"/>
              </a:ext>
            </a:extLst>
          </xdr:cNvPr>
          <xdr:cNvSpPr>
            <a:spLocks noChangeArrowheads="1"/>
          </xdr:cNvSpPr>
        </xdr:nvSpPr>
        <xdr:spPr bwMode="auto">
          <a:xfrm>
            <a:off x="6000" y="44608"/>
            <a:ext cx="64881" cy="3096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sp>
      <xdr:sp macro="" textlink="">
        <xdr:nvSpPr>
          <xdr:cNvPr id="30897" name="Option Button 177" hidden="1">
            <a:extLst>
              <a:ext uri="{FF2B5EF4-FFF2-40B4-BE49-F238E27FC236}">
                <a16:creationId xmlns:a16="http://schemas.microsoft.com/office/drawing/2014/main" id="{00000000-0008-0000-0700-0000B1780000}"/>
              </a:ext>
            </a:extLst>
          </xdr:cNvPr>
          <xdr:cNvSpPr/>
        </xdr:nvSpPr>
        <xdr:spPr bwMode="auto">
          <a:xfrm>
            <a:off x="18042" y="44802"/>
            <a:ext cx="5751" cy="2612"/>
          </a:xfrm>
          <a:prstGeom prst="rect">
            <a:avLst/>
          </a:prstGeom>
          <a:noFill/>
          <a:ln>
            <a:noFill/>
          </a:ln>
        </xdr:spPr>
        <xdr:txBody>
          <a:bodyPr vertOverflow="clip" wrap="square" lIns="27432" tIns="22860" rIns="0" bIns="22860" anchor="ctr" upright="1"/>
          <a:lstStyle/>
          <a:p>
            <a:pPr algn="l" rtl="0">
              <a:defRPr sz="1000"/>
            </a:pPr>
            <a:r>
              <a:rPr lang="en-ID" sz="800" b="0" i="0" u="none" strike="noStrike" baseline="0">
                <a:solidFill>
                  <a:srgbClr val="000000"/>
                </a:solidFill>
                <a:latin typeface="Segoe UI"/>
                <a:cs typeface="Segoe UI"/>
              </a:rPr>
              <a:t> Belum</a:t>
            </a:r>
          </a:p>
        </xdr:txBody>
      </xdr:sp>
      <xdr:sp macro="" textlink="">
        <xdr:nvSpPr>
          <xdr:cNvPr id="30898" name="Option Button 178" hidden="1">
            <a:extLst>
              <a:ext uri="{FF2B5EF4-FFF2-40B4-BE49-F238E27FC236}">
                <a16:creationId xmlns:a16="http://schemas.microsoft.com/office/drawing/2014/main" id="{00000000-0008-0000-0700-0000B2780000}"/>
              </a:ext>
            </a:extLst>
          </xdr:cNvPr>
          <xdr:cNvSpPr/>
        </xdr:nvSpPr>
        <xdr:spPr bwMode="auto">
          <a:xfrm>
            <a:off x="29724" y="44802"/>
            <a:ext cx="6470" cy="2612"/>
          </a:xfrm>
          <a:prstGeom prst="rect">
            <a:avLst/>
          </a:prstGeom>
          <a:noFill/>
          <a:ln>
            <a:noFill/>
          </a:ln>
        </xdr:spPr>
        <xdr:txBody>
          <a:bodyPr vertOverflow="clip" wrap="square" lIns="27432" tIns="22860" rIns="0" bIns="22860" anchor="ctr" upright="1"/>
          <a:lstStyle/>
          <a:p>
            <a:pPr algn="l" rtl="0">
              <a:defRPr sz="1000"/>
            </a:pPr>
            <a:r>
              <a:rPr lang="en-ID" sz="800" b="0" i="0" u="none" strike="noStrike" baseline="0">
                <a:solidFill>
                  <a:srgbClr val="000000"/>
                </a:solidFill>
                <a:latin typeface="Segoe UI"/>
                <a:cs typeface="Segoe UI"/>
              </a:rPr>
              <a:t> Sudah</a:t>
            </a:r>
          </a:p>
        </xdr:txBody>
      </xdr:sp>
    </xdr:grpSp>
    <xdr:clientData/>
  </xdr:twoCellAnchor>
  <xdr:twoCellAnchor>
    <xdr:from>
      <xdr:col>2</xdr:col>
      <xdr:colOff>0</xdr:colOff>
      <xdr:row>8</xdr:row>
      <xdr:rowOff>19050</xdr:rowOff>
    </xdr:from>
    <xdr:to>
      <xdr:col>13</xdr:col>
      <xdr:colOff>590550</xdr:colOff>
      <xdr:row>8</xdr:row>
      <xdr:rowOff>323850</xdr:rowOff>
    </xdr:to>
    <xdr:grpSp>
      <xdr:nvGrpSpPr>
        <xdr:cNvPr id="30942" name="Group 313">
          <a:extLst>
            <a:ext uri="{FF2B5EF4-FFF2-40B4-BE49-F238E27FC236}">
              <a16:creationId xmlns:a16="http://schemas.microsoft.com/office/drawing/2014/main" id="{00000000-0008-0000-0700-0000DE780000}"/>
            </a:ext>
          </a:extLst>
        </xdr:cNvPr>
        <xdr:cNvGrpSpPr>
          <a:grpSpLocks/>
        </xdr:cNvGrpSpPr>
      </xdr:nvGrpSpPr>
      <xdr:grpSpPr bwMode="auto">
        <a:xfrm>
          <a:off x="273326" y="1642441"/>
          <a:ext cx="6910181" cy="304800"/>
          <a:chOff x="6000" y="44608"/>
          <a:chExt cx="64881" cy="3096"/>
        </a:xfrm>
      </xdr:grpSpPr>
      <xdr:sp macro="" textlink="">
        <xdr:nvSpPr>
          <xdr:cNvPr id="6" name="Option Button 179" hidden="1">
            <a:extLst>
              <a:ext uri="{FF2B5EF4-FFF2-40B4-BE49-F238E27FC236}">
                <a16:creationId xmlns:a16="http://schemas.microsoft.com/office/drawing/2014/main" id="{00000000-0008-0000-0700-000006000000}"/>
              </a:ext>
            </a:extLst>
          </xdr:cNvPr>
          <xdr:cNvSpPr/>
        </xdr:nvSpPr>
        <xdr:spPr bwMode="auto">
          <a:xfrm>
            <a:off x="6629" y="44802"/>
            <a:ext cx="7638" cy="2612"/>
          </a:xfrm>
          <a:prstGeom prst="rect">
            <a:avLst/>
          </a:prstGeom>
          <a:noFill/>
          <a:ln>
            <a:noFill/>
          </a:ln>
        </xdr:spPr>
        <xdr:txBody>
          <a:bodyPr vertOverflow="clip" wrap="square" lIns="27432" tIns="18288" rIns="0" bIns="18288" anchor="ctr" upright="1"/>
          <a:lstStyle/>
          <a:p>
            <a:pPr algn="l" rtl="0">
              <a:defRPr sz="1000"/>
            </a:pPr>
            <a:r>
              <a:rPr lang="en-ID" sz="800" b="0" i="0" u="none" strike="noStrike" baseline="0">
                <a:solidFill>
                  <a:srgbClr val="000000"/>
                </a:solidFill>
                <a:latin typeface="Segoe UI"/>
                <a:cs typeface="Segoe UI"/>
              </a:rPr>
              <a:t> Belum</a:t>
            </a:r>
          </a:p>
        </xdr:txBody>
      </xdr:sp>
      <xdr:sp macro="" textlink="">
        <xdr:nvSpPr>
          <xdr:cNvPr id="30958" name="Group Box 180" hidden="1">
            <a:extLst>
              <a:ext uri="{FF2B5EF4-FFF2-40B4-BE49-F238E27FC236}">
                <a16:creationId xmlns:a16="http://schemas.microsoft.com/office/drawing/2014/main" id="{00000000-0008-0000-0700-0000EE780000}"/>
              </a:ext>
            </a:extLst>
          </xdr:cNvPr>
          <xdr:cNvSpPr>
            <a:spLocks noChangeArrowheads="1"/>
          </xdr:cNvSpPr>
        </xdr:nvSpPr>
        <xdr:spPr bwMode="auto">
          <a:xfrm>
            <a:off x="6000" y="44608"/>
            <a:ext cx="64881" cy="3096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sp>
      <xdr:sp macro="" textlink="">
        <xdr:nvSpPr>
          <xdr:cNvPr id="7" name="Option Button 181" hidden="1">
            <a:extLst>
              <a:ext uri="{FF2B5EF4-FFF2-40B4-BE49-F238E27FC236}">
                <a16:creationId xmlns:a16="http://schemas.microsoft.com/office/drawing/2014/main" id="{00000000-0008-0000-0700-000007000000}"/>
              </a:ext>
            </a:extLst>
          </xdr:cNvPr>
          <xdr:cNvSpPr/>
        </xdr:nvSpPr>
        <xdr:spPr bwMode="auto">
          <a:xfrm>
            <a:off x="15256" y="44995"/>
            <a:ext cx="14917" cy="2516"/>
          </a:xfrm>
          <a:prstGeom prst="rect">
            <a:avLst/>
          </a:prstGeom>
          <a:noFill/>
          <a:ln>
            <a:noFill/>
          </a:ln>
        </xdr:spPr>
        <xdr:txBody>
          <a:bodyPr vertOverflow="clip" wrap="square" lIns="27432" tIns="18288" rIns="0" bIns="18288" anchor="ctr" upright="1"/>
          <a:lstStyle/>
          <a:p>
            <a:pPr algn="l" rtl="0">
              <a:defRPr sz="1000"/>
            </a:pPr>
            <a:r>
              <a:rPr lang="en-ID" sz="800" b="0" i="0" u="none" strike="noStrike" baseline="0">
                <a:solidFill>
                  <a:srgbClr val="000000"/>
                </a:solidFill>
                <a:latin typeface="Segoe UI"/>
                <a:cs typeface="Segoe UI"/>
              </a:rPr>
              <a:t> Sudah, adaptasi dari contoh</a:t>
            </a:r>
          </a:p>
        </xdr:txBody>
      </xdr:sp>
      <xdr:sp macro="" textlink="">
        <xdr:nvSpPr>
          <xdr:cNvPr id="8" name="Option Button 182" hidden="1">
            <a:extLst>
              <a:ext uri="{FF2B5EF4-FFF2-40B4-BE49-F238E27FC236}">
                <a16:creationId xmlns:a16="http://schemas.microsoft.com/office/drawing/2014/main" id="{00000000-0008-0000-0700-000008000000}"/>
              </a:ext>
            </a:extLst>
          </xdr:cNvPr>
          <xdr:cNvSpPr/>
        </xdr:nvSpPr>
        <xdr:spPr bwMode="auto">
          <a:xfrm>
            <a:off x="33498" y="44898"/>
            <a:ext cx="16265" cy="2612"/>
          </a:xfrm>
          <a:prstGeom prst="rect">
            <a:avLst/>
          </a:prstGeom>
          <a:noFill/>
          <a:ln>
            <a:noFill/>
          </a:ln>
        </xdr:spPr>
        <xdr:txBody>
          <a:bodyPr vertOverflow="clip" wrap="square" lIns="27432" tIns="18288" rIns="0" bIns="18288" anchor="ctr" upright="1"/>
          <a:lstStyle/>
          <a:p>
            <a:pPr algn="l" rtl="0">
              <a:defRPr sz="1000"/>
            </a:pPr>
            <a:r>
              <a:rPr lang="en-ID" sz="800" b="0" i="0" u="none" strike="noStrike" baseline="0">
                <a:solidFill>
                  <a:srgbClr val="000000"/>
                </a:solidFill>
                <a:latin typeface="Segoe UI"/>
                <a:cs typeface="Segoe UI"/>
              </a:rPr>
              <a:t> Sudah, dilakukan secara mandiri</a:t>
            </a:r>
          </a:p>
        </xdr:txBody>
      </xdr:sp>
      <xdr:sp macro="" textlink="">
        <xdr:nvSpPr>
          <xdr:cNvPr id="9" name="Option Button 183" hidden="1">
            <a:extLst>
              <a:ext uri="{FF2B5EF4-FFF2-40B4-BE49-F238E27FC236}">
                <a16:creationId xmlns:a16="http://schemas.microsoft.com/office/drawing/2014/main" id="{00000000-0008-0000-0700-000009000000}"/>
              </a:ext>
            </a:extLst>
          </xdr:cNvPr>
          <xdr:cNvSpPr/>
        </xdr:nvSpPr>
        <xdr:spPr bwMode="auto">
          <a:xfrm>
            <a:off x="51920" y="44898"/>
            <a:ext cx="17793" cy="2709"/>
          </a:xfrm>
          <a:prstGeom prst="rect">
            <a:avLst/>
          </a:prstGeom>
          <a:noFill/>
          <a:ln>
            <a:noFill/>
          </a:ln>
        </xdr:spPr>
        <xdr:txBody>
          <a:bodyPr vertOverflow="clip" wrap="square" lIns="27432" tIns="18288" rIns="0" bIns="18288" anchor="ctr" upright="1"/>
          <a:lstStyle/>
          <a:p>
            <a:pPr algn="l" rtl="0">
              <a:defRPr sz="1000"/>
            </a:pPr>
            <a:r>
              <a:rPr lang="en-ID" sz="800" b="0" i="0" u="none" strike="noStrike" baseline="0">
                <a:solidFill>
                  <a:srgbClr val="000000"/>
                </a:solidFill>
                <a:latin typeface="Segoe UI"/>
                <a:cs typeface="Segoe UI"/>
              </a:rPr>
              <a:t> Sudah, mandiri dan sudah direview</a:t>
            </a:r>
          </a:p>
        </xdr:txBody>
      </xdr:sp>
    </xdr:grpSp>
    <xdr:clientData/>
  </xdr:twoCellAnchor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0</xdr:colOff>
          <xdr:row>11</xdr:row>
          <xdr:rowOff>19050</xdr:rowOff>
        </xdr:from>
        <xdr:to>
          <xdr:col>13</xdr:col>
          <xdr:colOff>590550</xdr:colOff>
          <xdr:row>11</xdr:row>
          <xdr:rowOff>323850</xdr:rowOff>
        </xdr:to>
        <xdr:grpSp>
          <xdr:nvGrpSpPr>
            <xdr:cNvPr id="30943" name="Group 313">
              <a:extLst>
                <a:ext uri="{FF2B5EF4-FFF2-40B4-BE49-F238E27FC236}">
                  <a16:creationId xmlns:a16="http://schemas.microsoft.com/office/drawing/2014/main" id="{00000000-0008-0000-0700-0000DF78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273326" y="2429289"/>
              <a:ext cx="6910181" cy="304800"/>
              <a:chOff x="6000" y="44608"/>
              <a:chExt cx="64881" cy="3096"/>
            </a:xfrm>
          </xdr:grpSpPr>
          <xdr:sp macro="" textlink="">
            <xdr:nvSpPr>
              <xdr:cNvPr id="30904" name="Option Button 184" hidden="1">
                <a:extLst>
                  <a:ext uri="{63B3BB69-23CF-44E3-9099-C40C66FF867C}">
                    <a14:compatExt spid="_x0000_s30904"/>
                  </a:ext>
                  <a:ext uri="{FF2B5EF4-FFF2-40B4-BE49-F238E27FC236}">
                    <a16:creationId xmlns:a16="http://schemas.microsoft.com/office/drawing/2014/main" id="{00000000-0008-0000-0700-0000B8780000}"/>
                  </a:ext>
                </a:extLst>
              </xdr:cNvPr>
              <xdr:cNvSpPr/>
            </xdr:nvSpPr>
            <xdr:spPr bwMode="auto">
              <a:xfrm>
                <a:off x="6635" y="44841"/>
                <a:ext cx="7632" cy="256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Belum</a:t>
                </a:r>
              </a:p>
            </xdr:txBody>
          </xdr:sp>
          <xdr:sp macro="" textlink="">
            <xdr:nvSpPr>
              <xdr:cNvPr id="30905" name="Group Box 185" hidden="1">
                <a:extLst>
                  <a:ext uri="{63B3BB69-23CF-44E3-9099-C40C66FF867C}">
                    <a14:compatExt spid="_x0000_s30905"/>
                  </a:ext>
                  <a:ext uri="{FF2B5EF4-FFF2-40B4-BE49-F238E27FC236}">
                    <a16:creationId xmlns:a16="http://schemas.microsoft.com/office/drawing/2014/main" id="{00000000-0008-0000-0700-0000B9780000}"/>
                  </a:ext>
                </a:extLst>
              </xdr:cNvPr>
              <xdr:cNvSpPr/>
            </xdr:nvSpPr>
            <xdr:spPr bwMode="auto">
              <a:xfrm>
                <a:off x="6000" y="44608"/>
                <a:ext cx="64881" cy="3096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</xdr:sp>
          <xdr:sp macro="" textlink="">
            <xdr:nvSpPr>
              <xdr:cNvPr id="30906" name="Option Button 186" hidden="1">
                <a:extLst>
                  <a:ext uri="{63B3BB69-23CF-44E3-9099-C40C66FF867C}">
                    <a14:compatExt spid="_x0000_s30906"/>
                  </a:ext>
                  <a:ext uri="{FF2B5EF4-FFF2-40B4-BE49-F238E27FC236}">
                    <a16:creationId xmlns:a16="http://schemas.microsoft.com/office/drawing/2014/main" id="{00000000-0008-0000-0700-0000BA780000}"/>
                  </a:ext>
                </a:extLst>
              </xdr:cNvPr>
              <xdr:cNvSpPr/>
            </xdr:nvSpPr>
            <xdr:spPr bwMode="auto">
              <a:xfrm>
                <a:off x="20347" y="44979"/>
                <a:ext cx="8542" cy="256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Sudah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0</xdr:colOff>
          <xdr:row>16</xdr:row>
          <xdr:rowOff>19050</xdr:rowOff>
        </xdr:from>
        <xdr:to>
          <xdr:col>13</xdr:col>
          <xdr:colOff>590550</xdr:colOff>
          <xdr:row>16</xdr:row>
          <xdr:rowOff>323850</xdr:rowOff>
        </xdr:to>
        <xdr:grpSp>
          <xdr:nvGrpSpPr>
            <xdr:cNvPr id="30944" name="Group 313">
              <a:extLst>
                <a:ext uri="{FF2B5EF4-FFF2-40B4-BE49-F238E27FC236}">
                  <a16:creationId xmlns:a16="http://schemas.microsoft.com/office/drawing/2014/main" id="{00000000-0008-0000-0700-0000E078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273326" y="3489463"/>
              <a:ext cx="6910181" cy="304800"/>
              <a:chOff x="6000" y="44608"/>
              <a:chExt cx="64881" cy="3096"/>
            </a:xfrm>
          </xdr:grpSpPr>
          <xdr:sp macro="" textlink="">
            <xdr:nvSpPr>
              <xdr:cNvPr id="30907" name="Group Box 187" hidden="1">
                <a:extLst>
                  <a:ext uri="{63B3BB69-23CF-44E3-9099-C40C66FF867C}">
                    <a14:compatExt spid="_x0000_s30907"/>
                  </a:ext>
                  <a:ext uri="{FF2B5EF4-FFF2-40B4-BE49-F238E27FC236}">
                    <a16:creationId xmlns:a16="http://schemas.microsoft.com/office/drawing/2014/main" id="{00000000-0008-0000-0700-0000BB780000}"/>
                  </a:ext>
                </a:extLst>
              </xdr:cNvPr>
              <xdr:cNvSpPr/>
            </xdr:nvSpPr>
            <xdr:spPr bwMode="auto">
              <a:xfrm>
                <a:off x="6000" y="44608"/>
                <a:ext cx="64881" cy="3096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</xdr:sp>
          <xdr:sp macro="" textlink="">
            <xdr:nvSpPr>
              <xdr:cNvPr id="30908" name="Option Button 188" hidden="1">
                <a:extLst>
                  <a:ext uri="{63B3BB69-23CF-44E3-9099-C40C66FF867C}">
                    <a14:compatExt spid="_x0000_s30908"/>
                  </a:ext>
                  <a:ext uri="{FF2B5EF4-FFF2-40B4-BE49-F238E27FC236}">
                    <a16:creationId xmlns:a16="http://schemas.microsoft.com/office/drawing/2014/main" id="{00000000-0008-0000-0700-0000BC780000}"/>
                  </a:ext>
                </a:extLst>
              </xdr:cNvPr>
              <xdr:cNvSpPr/>
            </xdr:nvSpPr>
            <xdr:spPr bwMode="auto">
              <a:xfrm>
                <a:off x="6985" y="45048"/>
                <a:ext cx="5710" cy="256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Belum</a:t>
                </a:r>
              </a:p>
            </xdr:txBody>
          </xdr:sp>
          <xdr:sp macro="" textlink="">
            <xdr:nvSpPr>
              <xdr:cNvPr id="30909" name="Option Button 189" hidden="1">
                <a:extLst>
                  <a:ext uri="{63B3BB69-23CF-44E3-9099-C40C66FF867C}">
                    <a14:compatExt spid="_x0000_s30909"/>
                  </a:ext>
                  <a:ext uri="{FF2B5EF4-FFF2-40B4-BE49-F238E27FC236}">
                    <a16:creationId xmlns:a16="http://schemas.microsoft.com/office/drawing/2014/main" id="{00000000-0008-0000-0700-0000BD780000}"/>
                  </a:ext>
                </a:extLst>
              </xdr:cNvPr>
              <xdr:cNvSpPr/>
            </xdr:nvSpPr>
            <xdr:spPr bwMode="auto">
              <a:xfrm>
                <a:off x="20159" y="44862"/>
                <a:ext cx="6443" cy="265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Sudah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0</xdr:colOff>
          <xdr:row>19</xdr:row>
          <xdr:rowOff>19050</xdr:rowOff>
        </xdr:from>
        <xdr:to>
          <xdr:col>13</xdr:col>
          <xdr:colOff>590550</xdr:colOff>
          <xdr:row>19</xdr:row>
          <xdr:rowOff>657225</xdr:rowOff>
        </xdr:to>
        <xdr:grpSp>
          <xdr:nvGrpSpPr>
            <xdr:cNvPr id="30945" name="Group 313">
              <a:extLst>
                <a:ext uri="{FF2B5EF4-FFF2-40B4-BE49-F238E27FC236}">
                  <a16:creationId xmlns:a16="http://schemas.microsoft.com/office/drawing/2014/main" id="{00000000-0008-0000-0700-0000E178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273326" y="4226615"/>
              <a:ext cx="6910181" cy="638175"/>
              <a:chOff x="6000" y="44608"/>
              <a:chExt cx="64881" cy="6498"/>
            </a:xfrm>
          </xdr:grpSpPr>
          <xdr:sp macro="" textlink="">
            <xdr:nvSpPr>
              <xdr:cNvPr id="30910" name="Group Box 190" hidden="1">
                <a:extLst>
                  <a:ext uri="{63B3BB69-23CF-44E3-9099-C40C66FF867C}">
                    <a14:compatExt spid="_x0000_s30910"/>
                  </a:ext>
                  <a:ext uri="{FF2B5EF4-FFF2-40B4-BE49-F238E27FC236}">
                    <a16:creationId xmlns:a16="http://schemas.microsoft.com/office/drawing/2014/main" id="{00000000-0008-0000-0700-0000BE780000}"/>
                  </a:ext>
                </a:extLst>
              </xdr:cNvPr>
              <xdr:cNvSpPr/>
            </xdr:nvSpPr>
            <xdr:spPr bwMode="auto">
              <a:xfrm>
                <a:off x="6000" y="44608"/>
                <a:ext cx="64881" cy="6498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</xdr:sp>
          <xdr:sp macro="" textlink="">
            <xdr:nvSpPr>
              <xdr:cNvPr id="30911" name="Option Button 191" hidden="1">
                <a:extLst>
                  <a:ext uri="{63B3BB69-23CF-44E3-9099-C40C66FF867C}">
                    <a14:compatExt spid="_x0000_s30911"/>
                  </a:ext>
                  <a:ext uri="{FF2B5EF4-FFF2-40B4-BE49-F238E27FC236}">
                    <a16:creationId xmlns:a16="http://schemas.microsoft.com/office/drawing/2014/main" id="{00000000-0008-0000-0700-0000BF780000}"/>
                  </a:ext>
                </a:extLst>
              </xdr:cNvPr>
              <xdr:cNvSpPr/>
            </xdr:nvSpPr>
            <xdr:spPr bwMode="auto">
              <a:xfrm>
                <a:off x="6985" y="45048"/>
                <a:ext cx="5710" cy="2269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Belum</a:t>
                </a:r>
              </a:p>
            </xdr:txBody>
          </xdr:sp>
          <xdr:sp macro="" textlink="">
            <xdr:nvSpPr>
              <xdr:cNvPr id="30912" name="Option Button 192" hidden="1">
                <a:extLst>
                  <a:ext uri="{63B3BB69-23CF-44E3-9099-C40C66FF867C}">
                    <a14:compatExt spid="_x0000_s30912"/>
                  </a:ext>
                  <a:ext uri="{FF2B5EF4-FFF2-40B4-BE49-F238E27FC236}">
                    <a16:creationId xmlns:a16="http://schemas.microsoft.com/office/drawing/2014/main" id="{00000000-0008-0000-0700-0000C0780000}"/>
                  </a:ext>
                </a:extLst>
              </xdr:cNvPr>
              <xdr:cNvSpPr/>
            </xdr:nvSpPr>
            <xdr:spPr bwMode="auto">
              <a:xfrm>
                <a:off x="6861" y="47731"/>
                <a:ext cx="19023" cy="2204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Sudah dilakukan, namun belum diolah</a:t>
                </a:r>
              </a:p>
            </xdr:txBody>
          </xdr:sp>
          <xdr:sp macro="" textlink="">
            <xdr:nvSpPr>
              <xdr:cNvPr id="30913" name="Option Button 193" hidden="1">
                <a:extLst>
                  <a:ext uri="{63B3BB69-23CF-44E3-9099-C40C66FF867C}">
                    <a14:compatExt spid="_x0000_s30913"/>
                  </a:ext>
                  <a:ext uri="{FF2B5EF4-FFF2-40B4-BE49-F238E27FC236}">
                    <a16:creationId xmlns:a16="http://schemas.microsoft.com/office/drawing/2014/main" id="{00000000-0008-0000-0700-0000C1780000}"/>
                  </a:ext>
                </a:extLst>
              </xdr:cNvPr>
              <xdr:cNvSpPr/>
            </xdr:nvSpPr>
            <xdr:spPr bwMode="auto">
              <a:xfrm>
                <a:off x="27541" y="44930"/>
                <a:ext cx="42264" cy="2594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Sudah diolah dan dimanfaatkan sebagai umpan balik pembelajaran namun tidak berdampak</a:t>
                </a:r>
              </a:p>
            </xdr:txBody>
          </xdr:sp>
          <xdr:sp macro="" textlink="">
            <xdr:nvSpPr>
              <xdr:cNvPr id="30914" name="Option Button 194" hidden="1">
                <a:extLst>
                  <a:ext uri="{63B3BB69-23CF-44E3-9099-C40C66FF867C}">
                    <a14:compatExt spid="_x0000_s30914"/>
                  </a:ext>
                  <a:ext uri="{FF2B5EF4-FFF2-40B4-BE49-F238E27FC236}">
                    <a16:creationId xmlns:a16="http://schemas.microsoft.com/office/drawing/2014/main" id="{00000000-0008-0000-0700-0000C2780000}"/>
                  </a:ext>
                </a:extLst>
              </xdr:cNvPr>
              <xdr:cNvSpPr/>
            </xdr:nvSpPr>
            <xdr:spPr bwMode="auto">
              <a:xfrm>
                <a:off x="27370" y="47533"/>
                <a:ext cx="40568" cy="2594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Sudah diolah dan dimanfaatkan dan memberikan dampak positif pada hasil belajar siswa</a:t>
                </a:r>
              </a:p>
            </xdr:txBody>
          </xdr:sp>
        </xdr:grpSp>
        <xdr:clientData/>
      </xdr:twoCellAnchor>
    </mc:Choice>
    <mc:Fallback/>
  </mc:AlternateContent>
  <xdr:twoCellAnchor>
    <xdr:from>
      <xdr:col>2</xdr:col>
      <xdr:colOff>0</xdr:colOff>
      <xdr:row>22</xdr:row>
      <xdr:rowOff>19050</xdr:rowOff>
    </xdr:from>
    <xdr:to>
      <xdr:col>13</xdr:col>
      <xdr:colOff>590550</xdr:colOff>
      <xdr:row>22</xdr:row>
      <xdr:rowOff>657225</xdr:rowOff>
    </xdr:to>
    <xdr:grpSp>
      <xdr:nvGrpSpPr>
        <xdr:cNvPr id="30946" name="Group 313">
          <a:extLst>
            <a:ext uri="{FF2B5EF4-FFF2-40B4-BE49-F238E27FC236}">
              <a16:creationId xmlns:a16="http://schemas.microsoft.com/office/drawing/2014/main" id="{00000000-0008-0000-0700-0000E2780000}"/>
            </a:ext>
          </a:extLst>
        </xdr:cNvPr>
        <xdr:cNvGrpSpPr>
          <a:grpSpLocks/>
        </xdr:cNvGrpSpPr>
      </xdr:nvGrpSpPr>
      <xdr:grpSpPr bwMode="auto">
        <a:xfrm>
          <a:off x="273326" y="5311637"/>
          <a:ext cx="6910181" cy="638175"/>
          <a:chOff x="6000" y="44608"/>
          <a:chExt cx="64881" cy="6498"/>
        </a:xfrm>
      </xdr:grpSpPr>
      <xdr:sp macro="" textlink="">
        <xdr:nvSpPr>
          <xdr:cNvPr id="30952" name="Group Box 195" hidden="1">
            <a:extLst>
              <a:ext uri="{FF2B5EF4-FFF2-40B4-BE49-F238E27FC236}">
                <a16:creationId xmlns:a16="http://schemas.microsoft.com/office/drawing/2014/main" id="{00000000-0008-0000-0700-0000E8780000}"/>
              </a:ext>
            </a:extLst>
          </xdr:cNvPr>
          <xdr:cNvSpPr>
            <a:spLocks noChangeArrowheads="1"/>
          </xdr:cNvSpPr>
        </xdr:nvSpPr>
        <xdr:spPr bwMode="auto">
          <a:xfrm>
            <a:off x="6000" y="44608"/>
            <a:ext cx="64881" cy="6498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sp>
      <xdr:sp macro="" textlink="">
        <xdr:nvSpPr>
          <xdr:cNvPr id="2" name="Option Button 196" hidden="1">
            <a:extLst>
              <a:ext uri="{FF2B5EF4-FFF2-40B4-BE49-F238E27FC236}">
                <a16:creationId xmlns:a16="http://schemas.microsoft.com/office/drawing/2014/main" id="{00000000-0008-0000-0700-000002000000}"/>
              </a:ext>
            </a:extLst>
          </xdr:cNvPr>
          <xdr:cNvSpPr/>
        </xdr:nvSpPr>
        <xdr:spPr bwMode="auto">
          <a:xfrm>
            <a:off x="6988" y="45093"/>
            <a:ext cx="5751" cy="2231"/>
          </a:xfrm>
          <a:prstGeom prst="rect">
            <a:avLst/>
          </a:prstGeom>
          <a:noFill/>
          <a:ln>
            <a:noFill/>
          </a:ln>
        </xdr:spPr>
        <xdr:txBody>
          <a:bodyPr vertOverflow="clip" wrap="square" lIns="27432" tIns="22860" rIns="0" bIns="22860" anchor="ctr" upright="1"/>
          <a:lstStyle/>
          <a:p>
            <a:pPr algn="l" rtl="0">
              <a:defRPr sz="1000"/>
            </a:pPr>
            <a:r>
              <a:rPr lang="en-ID" sz="800" b="0" i="0" u="none" strike="noStrike" baseline="0">
                <a:solidFill>
                  <a:srgbClr val="000000"/>
                </a:solidFill>
                <a:latin typeface="Segoe UI"/>
                <a:cs typeface="Segoe UI"/>
              </a:rPr>
              <a:t> Belum</a:t>
            </a:r>
          </a:p>
        </xdr:txBody>
      </xdr:sp>
      <xdr:sp macro="" textlink="">
        <xdr:nvSpPr>
          <xdr:cNvPr id="3" name="Option Button 197" hidden="1">
            <a:extLst>
              <a:ext uri="{FF2B5EF4-FFF2-40B4-BE49-F238E27FC236}">
                <a16:creationId xmlns:a16="http://schemas.microsoft.com/office/drawing/2014/main" id="{00000000-0008-0000-0700-000003000000}"/>
              </a:ext>
            </a:extLst>
          </xdr:cNvPr>
          <xdr:cNvSpPr/>
        </xdr:nvSpPr>
        <xdr:spPr bwMode="auto">
          <a:xfrm>
            <a:off x="6899" y="47712"/>
            <a:ext cx="18961" cy="2231"/>
          </a:xfrm>
          <a:prstGeom prst="rect">
            <a:avLst/>
          </a:prstGeom>
          <a:noFill/>
          <a:ln>
            <a:noFill/>
          </a:ln>
        </xdr:spPr>
        <xdr:txBody>
          <a:bodyPr vertOverflow="clip" wrap="square" lIns="27432" tIns="22860" rIns="0" bIns="22860" anchor="ctr" upright="1"/>
          <a:lstStyle/>
          <a:p>
            <a:pPr algn="l" rtl="0">
              <a:defRPr sz="1000"/>
            </a:pPr>
            <a:r>
              <a:rPr lang="en-ID" sz="800" b="0" i="0" u="none" strike="noStrike" baseline="0">
                <a:solidFill>
                  <a:srgbClr val="000000"/>
                </a:solidFill>
                <a:latin typeface="Segoe UI"/>
                <a:cs typeface="Segoe UI"/>
              </a:rPr>
              <a:t> Sudah dilakukan, namun belum diolah</a:t>
            </a:r>
          </a:p>
        </xdr:txBody>
      </xdr:sp>
      <xdr:sp macro="" textlink="">
        <xdr:nvSpPr>
          <xdr:cNvPr id="4" name="Option Button 198" hidden="1">
            <a:extLst>
              <a:ext uri="{FF2B5EF4-FFF2-40B4-BE49-F238E27FC236}">
                <a16:creationId xmlns:a16="http://schemas.microsoft.com/office/drawing/2014/main" id="{00000000-0008-0000-0700-000004000000}"/>
              </a:ext>
            </a:extLst>
          </xdr:cNvPr>
          <xdr:cNvSpPr/>
        </xdr:nvSpPr>
        <xdr:spPr bwMode="auto">
          <a:xfrm>
            <a:off x="27477" y="44996"/>
            <a:ext cx="33699" cy="2619"/>
          </a:xfrm>
          <a:prstGeom prst="rect">
            <a:avLst/>
          </a:prstGeom>
          <a:noFill/>
          <a:ln>
            <a:noFill/>
          </a:ln>
        </xdr:spPr>
        <xdr:txBody>
          <a:bodyPr vertOverflow="clip" wrap="square" lIns="27432" tIns="22860" rIns="0" bIns="22860" anchor="ctr" upright="1"/>
          <a:lstStyle/>
          <a:p>
            <a:pPr algn="l" rtl="0">
              <a:defRPr sz="1000"/>
            </a:pPr>
            <a:r>
              <a:rPr lang="en-ID" sz="800" b="0" i="0" u="none" strike="noStrike" baseline="0">
                <a:solidFill>
                  <a:srgbClr val="000000"/>
                </a:solidFill>
                <a:latin typeface="Segoe UI"/>
                <a:cs typeface="Segoe UI"/>
              </a:rPr>
              <a:t> Sudah diolah namun belum dimanfaatkan dalam perbaikan pembelajaran</a:t>
            </a:r>
          </a:p>
        </xdr:txBody>
      </xdr:sp>
      <xdr:sp macro="" textlink="">
        <xdr:nvSpPr>
          <xdr:cNvPr id="5" name="Option Button 199" hidden="1">
            <a:extLst>
              <a:ext uri="{FF2B5EF4-FFF2-40B4-BE49-F238E27FC236}">
                <a16:creationId xmlns:a16="http://schemas.microsoft.com/office/drawing/2014/main" id="{00000000-0008-0000-0700-000005000000}"/>
              </a:ext>
            </a:extLst>
          </xdr:cNvPr>
          <xdr:cNvSpPr/>
        </xdr:nvSpPr>
        <xdr:spPr bwMode="auto">
          <a:xfrm>
            <a:off x="27387" y="47518"/>
            <a:ext cx="33788" cy="2619"/>
          </a:xfrm>
          <a:prstGeom prst="rect">
            <a:avLst/>
          </a:prstGeom>
          <a:noFill/>
          <a:ln>
            <a:noFill/>
          </a:ln>
        </xdr:spPr>
        <xdr:txBody>
          <a:bodyPr vertOverflow="clip" wrap="square" lIns="27432" tIns="22860" rIns="0" bIns="22860" anchor="ctr" upright="1"/>
          <a:lstStyle/>
          <a:p>
            <a:pPr algn="l" rtl="0">
              <a:defRPr sz="1000"/>
            </a:pPr>
            <a:r>
              <a:rPr lang="en-ID" sz="800" b="0" i="0" u="none" strike="noStrike" baseline="0">
                <a:solidFill>
                  <a:srgbClr val="000000"/>
                </a:solidFill>
                <a:latin typeface="Segoe UI"/>
                <a:cs typeface="Segoe UI"/>
              </a:rPr>
              <a:t> Sudah diolah dan dimanfaatkan dalam perbaikan pembelajaran </a:t>
            </a:r>
          </a:p>
        </xdr:txBody>
      </xdr:sp>
    </xdr:grpSp>
    <xdr:clientData/>
  </xdr:twoCellAnchor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0</xdr:colOff>
          <xdr:row>27</xdr:row>
          <xdr:rowOff>19050</xdr:rowOff>
        </xdr:from>
        <xdr:to>
          <xdr:col>13</xdr:col>
          <xdr:colOff>590550</xdr:colOff>
          <xdr:row>27</xdr:row>
          <xdr:rowOff>323850</xdr:rowOff>
        </xdr:to>
        <xdr:grpSp>
          <xdr:nvGrpSpPr>
            <xdr:cNvPr id="30947" name="Group 313">
              <a:extLst>
                <a:ext uri="{FF2B5EF4-FFF2-40B4-BE49-F238E27FC236}">
                  <a16:creationId xmlns:a16="http://schemas.microsoft.com/office/drawing/2014/main" id="{00000000-0008-0000-0700-0000E378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273326" y="6669985"/>
              <a:ext cx="6910181" cy="304800"/>
              <a:chOff x="6000" y="44608"/>
              <a:chExt cx="64881" cy="3096"/>
            </a:xfrm>
          </xdr:grpSpPr>
          <xdr:sp macro="" textlink="">
            <xdr:nvSpPr>
              <xdr:cNvPr id="30920" name="Group Box 200" hidden="1">
                <a:extLst>
                  <a:ext uri="{63B3BB69-23CF-44E3-9099-C40C66FF867C}">
                    <a14:compatExt spid="_x0000_s30920"/>
                  </a:ext>
                  <a:ext uri="{FF2B5EF4-FFF2-40B4-BE49-F238E27FC236}">
                    <a16:creationId xmlns:a16="http://schemas.microsoft.com/office/drawing/2014/main" id="{00000000-0008-0000-0700-0000C8780000}"/>
                  </a:ext>
                </a:extLst>
              </xdr:cNvPr>
              <xdr:cNvSpPr/>
            </xdr:nvSpPr>
            <xdr:spPr bwMode="auto">
              <a:xfrm>
                <a:off x="6000" y="44608"/>
                <a:ext cx="64881" cy="3096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</xdr:sp>
          <xdr:sp macro="" textlink="">
            <xdr:nvSpPr>
              <xdr:cNvPr id="30921" name="Option Button 201" hidden="1">
                <a:extLst>
                  <a:ext uri="{63B3BB69-23CF-44E3-9099-C40C66FF867C}">
                    <a14:compatExt spid="_x0000_s30921"/>
                  </a:ext>
                  <a:ext uri="{FF2B5EF4-FFF2-40B4-BE49-F238E27FC236}">
                    <a16:creationId xmlns:a16="http://schemas.microsoft.com/office/drawing/2014/main" id="{00000000-0008-0000-0700-0000C9780000}"/>
                  </a:ext>
                </a:extLst>
              </xdr:cNvPr>
              <xdr:cNvSpPr/>
            </xdr:nvSpPr>
            <xdr:spPr bwMode="auto">
              <a:xfrm>
                <a:off x="6985" y="44942"/>
                <a:ext cx="20458" cy="256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Belum, masih menggunakan model lama</a:t>
                </a:r>
              </a:p>
            </xdr:txBody>
          </xdr:sp>
          <xdr:sp macro="" textlink="">
            <xdr:nvSpPr>
              <xdr:cNvPr id="30922" name="Option Button 202" hidden="1">
                <a:extLst>
                  <a:ext uri="{63B3BB69-23CF-44E3-9099-C40C66FF867C}">
                    <a14:compatExt spid="_x0000_s30922"/>
                  </a:ext>
                  <a:ext uri="{FF2B5EF4-FFF2-40B4-BE49-F238E27FC236}">
                    <a16:creationId xmlns:a16="http://schemas.microsoft.com/office/drawing/2014/main" id="{00000000-0008-0000-0700-0000CA780000}"/>
                  </a:ext>
                </a:extLst>
              </xdr:cNvPr>
              <xdr:cNvSpPr/>
            </xdr:nvSpPr>
            <xdr:spPr bwMode="auto">
              <a:xfrm>
                <a:off x="28975" y="44942"/>
                <a:ext cx="6443" cy="265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Sudah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0</xdr:colOff>
          <xdr:row>30</xdr:row>
          <xdr:rowOff>85725</xdr:rowOff>
        </xdr:from>
        <xdr:to>
          <xdr:col>13</xdr:col>
          <xdr:colOff>590550</xdr:colOff>
          <xdr:row>30</xdr:row>
          <xdr:rowOff>1104900</xdr:rowOff>
        </xdr:to>
        <xdr:sp macro="" textlink="">
          <xdr:nvSpPr>
            <xdr:cNvPr id="30923" name="Group Box 203" hidden="1">
              <a:extLst>
                <a:ext uri="{63B3BB69-23CF-44E3-9099-C40C66FF867C}">
                  <a14:compatExt spid="_x0000_s30923"/>
                </a:ext>
                <a:ext uri="{FF2B5EF4-FFF2-40B4-BE49-F238E27FC236}">
                  <a16:creationId xmlns:a16="http://schemas.microsoft.com/office/drawing/2014/main" id="{00000000-0008-0000-0700-0000CB7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85725</xdr:colOff>
          <xdr:row>30</xdr:row>
          <xdr:rowOff>133350</xdr:rowOff>
        </xdr:from>
        <xdr:to>
          <xdr:col>7</xdr:col>
          <xdr:colOff>304800</xdr:colOff>
          <xdr:row>30</xdr:row>
          <xdr:rowOff>371475</xdr:rowOff>
        </xdr:to>
        <xdr:sp macro="" textlink="">
          <xdr:nvSpPr>
            <xdr:cNvPr id="30924" name="Check Box 204" hidden="1">
              <a:extLst>
                <a:ext uri="{63B3BB69-23CF-44E3-9099-C40C66FF867C}">
                  <a14:compatExt spid="_x0000_s30924"/>
                </a:ext>
                <a:ext uri="{FF2B5EF4-FFF2-40B4-BE49-F238E27FC236}">
                  <a16:creationId xmlns:a16="http://schemas.microsoft.com/office/drawing/2014/main" id="{00000000-0008-0000-0700-0000CC7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ID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 Ada laporan dengan bentuk kuantitatif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85725</xdr:colOff>
          <xdr:row>30</xdr:row>
          <xdr:rowOff>371475</xdr:rowOff>
        </xdr:from>
        <xdr:to>
          <xdr:col>7</xdr:col>
          <xdr:colOff>276225</xdr:colOff>
          <xdr:row>30</xdr:row>
          <xdr:rowOff>600075</xdr:rowOff>
        </xdr:to>
        <xdr:sp macro="" textlink="">
          <xdr:nvSpPr>
            <xdr:cNvPr id="30925" name="Check Box 205" hidden="1">
              <a:extLst>
                <a:ext uri="{63B3BB69-23CF-44E3-9099-C40C66FF867C}">
                  <a14:compatExt spid="_x0000_s30925"/>
                </a:ext>
                <a:ext uri="{FF2B5EF4-FFF2-40B4-BE49-F238E27FC236}">
                  <a16:creationId xmlns:a16="http://schemas.microsoft.com/office/drawing/2014/main" id="{00000000-0008-0000-0700-0000CD7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ID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 Ada laporan dengan bentuk kualitatif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85725</xdr:colOff>
          <xdr:row>30</xdr:row>
          <xdr:rowOff>838200</xdr:rowOff>
        </xdr:from>
        <xdr:to>
          <xdr:col>7</xdr:col>
          <xdr:colOff>371475</xdr:colOff>
          <xdr:row>30</xdr:row>
          <xdr:rowOff>1066800</xdr:rowOff>
        </xdr:to>
        <xdr:sp macro="" textlink="">
          <xdr:nvSpPr>
            <xdr:cNvPr id="30926" name="Check Box 206" hidden="1">
              <a:extLst>
                <a:ext uri="{63B3BB69-23CF-44E3-9099-C40C66FF867C}">
                  <a14:compatExt spid="_x0000_s30926"/>
                </a:ext>
                <a:ext uri="{FF2B5EF4-FFF2-40B4-BE49-F238E27FC236}">
                  <a16:creationId xmlns:a16="http://schemas.microsoft.com/office/drawing/2014/main" id="{00000000-0008-0000-0700-0000CE7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ID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 Laporan dalam bentuk rapor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85725</xdr:colOff>
          <xdr:row>30</xdr:row>
          <xdr:rowOff>600075</xdr:rowOff>
        </xdr:from>
        <xdr:to>
          <xdr:col>7</xdr:col>
          <xdr:colOff>371475</xdr:colOff>
          <xdr:row>30</xdr:row>
          <xdr:rowOff>838200</xdr:rowOff>
        </xdr:to>
        <xdr:sp macro="" textlink="">
          <xdr:nvSpPr>
            <xdr:cNvPr id="30927" name="Check Box 207" hidden="1">
              <a:extLst>
                <a:ext uri="{63B3BB69-23CF-44E3-9099-C40C66FF867C}">
                  <a14:compatExt spid="_x0000_s30927"/>
                </a:ext>
                <a:ext uri="{FF2B5EF4-FFF2-40B4-BE49-F238E27FC236}">
                  <a16:creationId xmlns:a16="http://schemas.microsoft.com/office/drawing/2014/main" id="{00000000-0008-0000-0700-0000CF7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ID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 Ada gambaran capaian belajar siswa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257175</xdr:colOff>
          <xdr:row>30</xdr:row>
          <xdr:rowOff>104775</xdr:rowOff>
        </xdr:from>
        <xdr:to>
          <xdr:col>13</xdr:col>
          <xdr:colOff>123825</xdr:colOff>
          <xdr:row>30</xdr:row>
          <xdr:rowOff>333375</xdr:rowOff>
        </xdr:to>
        <xdr:sp macro="" textlink="">
          <xdr:nvSpPr>
            <xdr:cNvPr id="30928" name="Check Box 208" hidden="1">
              <a:extLst>
                <a:ext uri="{63B3BB69-23CF-44E3-9099-C40C66FF867C}">
                  <a14:compatExt spid="_x0000_s30928"/>
                </a:ext>
                <a:ext uri="{FF2B5EF4-FFF2-40B4-BE49-F238E27FC236}">
                  <a16:creationId xmlns:a16="http://schemas.microsoft.com/office/drawing/2014/main" id="{00000000-0008-0000-0700-0000D07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ID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 Laporan hasil dalam bentuk pameran karya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257175</xdr:colOff>
          <xdr:row>30</xdr:row>
          <xdr:rowOff>342900</xdr:rowOff>
        </xdr:from>
        <xdr:to>
          <xdr:col>13</xdr:col>
          <xdr:colOff>114300</xdr:colOff>
          <xdr:row>30</xdr:row>
          <xdr:rowOff>571500</xdr:rowOff>
        </xdr:to>
        <xdr:sp macro="" textlink="">
          <xdr:nvSpPr>
            <xdr:cNvPr id="30929" name="Check Box 209" hidden="1">
              <a:extLst>
                <a:ext uri="{63B3BB69-23CF-44E3-9099-C40C66FF867C}">
                  <a14:compatExt spid="_x0000_s30929"/>
                </a:ext>
                <a:ext uri="{FF2B5EF4-FFF2-40B4-BE49-F238E27FC236}">
                  <a16:creationId xmlns:a16="http://schemas.microsoft.com/office/drawing/2014/main" id="{00000000-0008-0000-0700-0000D17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ID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 Laporan hasil dalam bentuk portofolio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257175</xdr:colOff>
          <xdr:row>30</xdr:row>
          <xdr:rowOff>590550</xdr:rowOff>
        </xdr:from>
        <xdr:to>
          <xdr:col>13</xdr:col>
          <xdr:colOff>114300</xdr:colOff>
          <xdr:row>30</xdr:row>
          <xdr:rowOff>819150</xdr:rowOff>
        </xdr:to>
        <xdr:sp macro="" textlink="">
          <xdr:nvSpPr>
            <xdr:cNvPr id="30930" name="Check Box 210" hidden="1">
              <a:extLst>
                <a:ext uri="{63B3BB69-23CF-44E3-9099-C40C66FF867C}">
                  <a14:compatExt spid="_x0000_s30930"/>
                </a:ext>
                <a:ext uri="{FF2B5EF4-FFF2-40B4-BE49-F238E27FC236}">
                  <a16:creationId xmlns:a16="http://schemas.microsoft.com/office/drawing/2014/main" id="{00000000-0008-0000-0700-0000D27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ID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 Laporan hasil dalam bentuk konferensi / diskusi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257175</xdr:colOff>
          <xdr:row>30</xdr:row>
          <xdr:rowOff>828675</xdr:rowOff>
        </xdr:from>
        <xdr:to>
          <xdr:col>13</xdr:col>
          <xdr:colOff>114300</xdr:colOff>
          <xdr:row>30</xdr:row>
          <xdr:rowOff>1057275</xdr:rowOff>
        </xdr:to>
        <xdr:sp macro="" textlink="">
          <xdr:nvSpPr>
            <xdr:cNvPr id="30931" name="Check Box 211" hidden="1">
              <a:extLst>
                <a:ext uri="{63B3BB69-23CF-44E3-9099-C40C66FF867C}">
                  <a14:compatExt spid="_x0000_s30931"/>
                </a:ext>
                <a:ext uri="{FF2B5EF4-FFF2-40B4-BE49-F238E27FC236}">
                  <a16:creationId xmlns:a16="http://schemas.microsoft.com/office/drawing/2014/main" id="{00000000-0008-0000-0700-0000D37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ID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 Laporan hasil dalam bentuk lain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0</xdr:colOff>
          <xdr:row>35</xdr:row>
          <xdr:rowOff>19050</xdr:rowOff>
        </xdr:from>
        <xdr:to>
          <xdr:col>13</xdr:col>
          <xdr:colOff>590550</xdr:colOff>
          <xdr:row>35</xdr:row>
          <xdr:rowOff>323850</xdr:rowOff>
        </xdr:to>
        <xdr:grpSp>
          <xdr:nvGrpSpPr>
            <xdr:cNvPr id="30948" name="Group 313">
              <a:extLst>
                <a:ext uri="{FF2B5EF4-FFF2-40B4-BE49-F238E27FC236}">
                  <a16:creationId xmlns:a16="http://schemas.microsoft.com/office/drawing/2014/main" id="{00000000-0008-0000-0700-0000E478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273326" y="9452941"/>
              <a:ext cx="6910181" cy="304800"/>
              <a:chOff x="6000" y="44608"/>
              <a:chExt cx="64881" cy="3096"/>
            </a:xfrm>
          </xdr:grpSpPr>
          <xdr:sp macro="" textlink="">
            <xdr:nvSpPr>
              <xdr:cNvPr id="30932" name="Group Box 212" hidden="1">
                <a:extLst>
                  <a:ext uri="{63B3BB69-23CF-44E3-9099-C40C66FF867C}">
                    <a14:compatExt spid="_x0000_s30932"/>
                  </a:ext>
                  <a:ext uri="{FF2B5EF4-FFF2-40B4-BE49-F238E27FC236}">
                    <a16:creationId xmlns:a16="http://schemas.microsoft.com/office/drawing/2014/main" id="{00000000-0008-0000-0700-0000D4780000}"/>
                  </a:ext>
                </a:extLst>
              </xdr:cNvPr>
              <xdr:cNvSpPr/>
            </xdr:nvSpPr>
            <xdr:spPr bwMode="auto">
              <a:xfrm>
                <a:off x="6000" y="44608"/>
                <a:ext cx="64881" cy="3096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</xdr:sp>
          <xdr:sp macro="" textlink="">
            <xdr:nvSpPr>
              <xdr:cNvPr id="30933" name="Option Button 213" hidden="1">
                <a:extLst>
                  <a:ext uri="{63B3BB69-23CF-44E3-9099-C40C66FF867C}">
                    <a14:compatExt spid="_x0000_s30933"/>
                  </a:ext>
                  <a:ext uri="{FF2B5EF4-FFF2-40B4-BE49-F238E27FC236}">
                    <a16:creationId xmlns:a16="http://schemas.microsoft.com/office/drawing/2014/main" id="{00000000-0008-0000-0700-0000D5780000}"/>
                  </a:ext>
                </a:extLst>
              </xdr:cNvPr>
              <xdr:cNvSpPr/>
            </xdr:nvSpPr>
            <xdr:spPr bwMode="auto">
              <a:xfrm>
                <a:off x="6985" y="44942"/>
                <a:ext cx="20458" cy="256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Belum, masih menggunakan model lama</a:t>
                </a:r>
              </a:p>
            </xdr:txBody>
          </xdr:sp>
          <xdr:sp macro="" textlink="">
            <xdr:nvSpPr>
              <xdr:cNvPr id="30934" name="Option Button 214" hidden="1">
                <a:extLst>
                  <a:ext uri="{63B3BB69-23CF-44E3-9099-C40C66FF867C}">
                    <a14:compatExt spid="_x0000_s30934"/>
                  </a:ext>
                  <a:ext uri="{FF2B5EF4-FFF2-40B4-BE49-F238E27FC236}">
                    <a16:creationId xmlns:a16="http://schemas.microsoft.com/office/drawing/2014/main" id="{00000000-0008-0000-0700-0000D6780000}"/>
                  </a:ext>
                </a:extLst>
              </xdr:cNvPr>
              <xdr:cNvSpPr/>
            </xdr:nvSpPr>
            <xdr:spPr bwMode="auto">
              <a:xfrm>
                <a:off x="28975" y="44942"/>
                <a:ext cx="6443" cy="265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Sudah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0</xdr:colOff>
          <xdr:row>22</xdr:row>
          <xdr:rowOff>19050</xdr:rowOff>
        </xdr:from>
        <xdr:to>
          <xdr:col>13</xdr:col>
          <xdr:colOff>590550</xdr:colOff>
          <xdr:row>22</xdr:row>
          <xdr:rowOff>657225</xdr:rowOff>
        </xdr:to>
        <xdr:grpSp>
          <xdr:nvGrpSpPr>
            <xdr:cNvPr id="30949" name="Group 216">
              <a:extLst>
                <a:ext uri="{FF2B5EF4-FFF2-40B4-BE49-F238E27FC236}">
                  <a16:creationId xmlns:a16="http://schemas.microsoft.com/office/drawing/2014/main" id="{00000000-0008-0000-0700-0000E578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273326" y="5311637"/>
              <a:ext cx="6910181" cy="638175"/>
              <a:chOff x="6000" y="44608"/>
              <a:chExt cx="64881" cy="6498"/>
            </a:xfrm>
          </xdr:grpSpPr>
          <xdr:sp macro="" textlink="">
            <xdr:nvSpPr>
              <xdr:cNvPr id="30915" name="Group Box 195" hidden="1">
                <a:extLst>
                  <a:ext uri="{63B3BB69-23CF-44E3-9099-C40C66FF867C}">
                    <a14:compatExt spid="_x0000_s30915"/>
                  </a:ext>
                  <a:ext uri="{FF2B5EF4-FFF2-40B4-BE49-F238E27FC236}">
                    <a16:creationId xmlns:a16="http://schemas.microsoft.com/office/drawing/2014/main" id="{00000000-0008-0000-0700-0000C3780000}"/>
                  </a:ext>
                </a:extLst>
              </xdr:cNvPr>
              <xdr:cNvSpPr/>
            </xdr:nvSpPr>
            <xdr:spPr bwMode="auto">
              <a:xfrm>
                <a:off x="6000" y="44608"/>
                <a:ext cx="64881" cy="6498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</xdr:sp>
          <xdr:sp macro="" textlink="">
            <xdr:nvSpPr>
              <xdr:cNvPr id="30916" name="Option Button 196" hidden="1">
                <a:extLst>
                  <a:ext uri="{63B3BB69-23CF-44E3-9099-C40C66FF867C}">
                    <a14:compatExt spid="_x0000_s30916"/>
                  </a:ext>
                  <a:ext uri="{FF2B5EF4-FFF2-40B4-BE49-F238E27FC236}">
                    <a16:creationId xmlns:a16="http://schemas.microsoft.com/office/drawing/2014/main" id="{00000000-0008-0000-0700-0000C4780000}"/>
                  </a:ext>
                </a:extLst>
              </xdr:cNvPr>
              <xdr:cNvSpPr/>
            </xdr:nvSpPr>
            <xdr:spPr bwMode="auto">
              <a:xfrm>
                <a:off x="6985" y="45048"/>
                <a:ext cx="5710" cy="2269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Belum</a:t>
                </a:r>
              </a:p>
            </xdr:txBody>
          </xdr:sp>
          <xdr:sp macro="" textlink="">
            <xdr:nvSpPr>
              <xdr:cNvPr id="30917" name="Option Button 197" hidden="1">
                <a:extLst>
                  <a:ext uri="{63B3BB69-23CF-44E3-9099-C40C66FF867C}">
                    <a14:compatExt spid="_x0000_s30917"/>
                  </a:ext>
                  <a:ext uri="{FF2B5EF4-FFF2-40B4-BE49-F238E27FC236}">
                    <a16:creationId xmlns:a16="http://schemas.microsoft.com/office/drawing/2014/main" id="{00000000-0008-0000-0700-0000C5780000}"/>
                  </a:ext>
                </a:extLst>
              </xdr:cNvPr>
              <xdr:cNvSpPr/>
            </xdr:nvSpPr>
            <xdr:spPr bwMode="auto">
              <a:xfrm>
                <a:off x="6861" y="47731"/>
                <a:ext cx="19023" cy="2204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Sudah dilakukan, namun belum diolah</a:t>
                </a:r>
              </a:p>
            </xdr:txBody>
          </xdr:sp>
          <xdr:sp macro="" textlink="">
            <xdr:nvSpPr>
              <xdr:cNvPr id="30918" name="Option Button 198" hidden="1">
                <a:extLst>
                  <a:ext uri="{63B3BB69-23CF-44E3-9099-C40C66FF867C}">
                    <a14:compatExt spid="_x0000_s30918"/>
                  </a:ext>
                  <a:ext uri="{FF2B5EF4-FFF2-40B4-BE49-F238E27FC236}">
                    <a16:creationId xmlns:a16="http://schemas.microsoft.com/office/drawing/2014/main" id="{00000000-0008-0000-0700-0000C6780000}"/>
                  </a:ext>
                </a:extLst>
              </xdr:cNvPr>
              <xdr:cNvSpPr/>
            </xdr:nvSpPr>
            <xdr:spPr bwMode="auto">
              <a:xfrm>
                <a:off x="27466" y="45011"/>
                <a:ext cx="33672" cy="2594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Sudah diolah namun belum dimanfaatkan dalam perbaikan pembelajaran</a:t>
                </a:r>
              </a:p>
            </xdr:txBody>
          </xdr:sp>
          <xdr:sp macro="" textlink="">
            <xdr:nvSpPr>
              <xdr:cNvPr id="30919" name="Option Button 199" hidden="1">
                <a:extLst>
                  <a:ext uri="{63B3BB69-23CF-44E3-9099-C40C66FF867C}">
                    <a14:compatExt spid="_x0000_s30919"/>
                  </a:ext>
                  <a:ext uri="{FF2B5EF4-FFF2-40B4-BE49-F238E27FC236}">
                    <a16:creationId xmlns:a16="http://schemas.microsoft.com/office/drawing/2014/main" id="{00000000-0008-0000-0700-0000C7780000}"/>
                  </a:ext>
                </a:extLst>
              </xdr:cNvPr>
              <xdr:cNvSpPr/>
            </xdr:nvSpPr>
            <xdr:spPr bwMode="auto">
              <a:xfrm>
                <a:off x="27370" y="47533"/>
                <a:ext cx="33843" cy="2594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Sudah diolah dan dimanfaatkan dalam perbaikan pembelajaran 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19050</xdr:colOff>
          <xdr:row>3</xdr:row>
          <xdr:rowOff>95250</xdr:rowOff>
        </xdr:from>
        <xdr:to>
          <xdr:col>14</xdr:col>
          <xdr:colOff>0</xdr:colOff>
          <xdr:row>3</xdr:row>
          <xdr:rowOff>400050</xdr:rowOff>
        </xdr:to>
        <xdr:grpSp>
          <xdr:nvGrpSpPr>
            <xdr:cNvPr id="30950" name="Group 215">
              <a:extLst>
                <a:ext uri="{FF2B5EF4-FFF2-40B4-BE49-F238E27FC236}">
                  <a16:creationId xmlns:a16="http://schemas.microsoft.com/office/drawing/2014/main" id="{00000000-0008-0000-0700-0000E678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292376" y="691598"/>
              <a:ext cx="6913494" cy="304800"/>
              <a:chOff x="6000" y="44608"/>
              <a:chExt cx="64881" cy="3096"/>
            </a:xfrm>
          </xdr:grpSpPr>
          <xdr:sp macro="" textlink="">
            <xdr:nvSpPr>
              <xdr:cNvPr id="30936" name="Option Button 216" hidden="1">
                <a:extLst>
                  <a:ext uri="{63B3BB69-23CF-44E3-9099-C40C66FF867C}">
                    <a14:compatExt spid="_x0000_s30936"/>
                  </a:ext>
                  <a:ext uri="{FF2B5EF4-FFF2-40B4-BE49-F238E27FC236}">
                    <a16:creationId xmlns:a16="http://schemas.microsoft.com/office/drawing/2014/main" id="{00000000-0008-0000-0700-0000D8780000}"/>
                  </a:ext>
                </a:extLst>
              </xdr:cNvPr>
              <xdr:cNvSpPr/>
            </xdr:nvSpPr>
            <xdr:spPr bwMode="auto">
              <a:xfrm>
                <a:off x="6635" y="44976"/>
                <a:ext cx="10589" cy="256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Tidak menryusun</a:t>
                </a:r>
              </a:p>
            </xdr:txBody>
          </xdr:sp>
          <xdr:sp macro="" textlink="">
            <xdr:nvSpPr>
              <xdr:cNvPr id="30937" name="Group Box 217" hidden="1">
                <a:extLst>
                  <a:ext uri="{63B3BB69-23CF-44E3-9099-C40C66FF867C}">
                    <a14:compatExt spid="_x0000_s30937"/>
                  </a:ext>
                  <a:ext uri="{FF2B5EF4-FFF2-40B4-BE49-F238E27FC236}">
                    <a16:creationId xmlns:a16="http://schemas.microsoft.com/office/drawing/2014/main" id="{00000000-0008-0000-0700-0000D9780000}"/>
                  </a:ext>
                </a:extLst>
              </xdr:cNvPr>
              <xdr:cNvSpPr/>
            </xdr:nvSpPr>
            <xdr:spPr bwMode="auto">
              <a:xfrm>
                <a:off x="6000" y="44608"/>
                <a:ext cx="64881" cy="3096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</xdr:sp>
          <xdr:sp macro="" textlink="">
            <xdr:nvSpPr>
              <xdr:cNvPr id="30938" name="Option Button 218" hidden="1">
                <a:extLst>
                  <a:ext uri="{63B3BB69-23CF-44E3-9099-C40C66FF867C}">
                    <a14:compatExt spid="_x0000_s30938"/>
                  </a:ext>
                  <a:ext uri="{FF2B5EF4-FFF2-40B4-BE49-F238E27FC236}">
                    <a16:creationId xmlns:a16="http://schemas.microsoft.com/office/drawing/2014/main" id="{00000000-0008-0000-0700-0000DA780000}"/>
                  </a:ext>
                </a:extLst>
              </xdr:cNvPr>
              <xdr:cNvSpPr/>
            </xdr:nvSpPr>
            <xdr:spPr bwMode="auto">
              <a:xfrm>
                <a:off x="19624" y="44976"/>
                <a:ext cx="17799" cy="256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Tidak, namun adaptasi dari contoh</a:t>
                </a:r>
              </a:p>
            </xdr:txBody>
          </xdr:sp>
          <xdr:sp macro="" textlink="">
            <xdr:nvSpPr>
              <xdr:cNvPr id="30939" name="Option Button 219" hidden="1">
                <a:extLst>
                  <a:ext uri="{63B3BB69-23CF-44E3-9099-C40C66FF867C}">
                    <a14:compatExt spid="_x0000_s30939"/>
                  </a:ext>
                  <a:ext uri="{FF2B5EF4-FFF2-40B4-BE49-F238E27FC236}">
                    <a16:creationId xmlns:a16="http://schemas.microsoft.com/office/drawing/2014/main" id="{00000000-0008-0000-0700-0000DB780000}"/>
                  </a:ext>
                </a:extLst>
              </xdr:cNvPr>
              <xdr:cNvSpPr/>
            </xdr:nvSpPr>
            <xdr:spPr bwMode="auto">
              <a:xfrm>
                <a:off x="39823" y="44976"/>
                <a:ext cx="9238" cy="256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Ya, buat baru</a:t>
                </a:r>
              </a:p>
            </xdr:txBody>
          </xdr:sp>
          <xdr:sp macro="" textlink="">
            <xdr:nvSpPr>
              <xdr:cNvPr id="30940" name="Option Button 220" hidden="1">
                <a:extLst>
                  <a:ext uri="{63B3BB69-23CF-44E3-9099-C40C66FF867C}">
                    <a14:compatExt spid="_x0000_s30940"/>
                  </a:ext>
                  <a:ext uri="{FF2B5EF4-FFF2-40B4-BE49-F238E27FC236}">
                    <a16:creationId xmlns:a16="http://schemas.microsoft.com/office/drawing/2014/main" id="{00000000-0008-0000-0700-0000DC780000}"/>
                  </a:ext>
                </a:extLst>
              </xdr:cNvPr>
              <xdr:cNvSpPr/>
            </xdr:nvSpPr>
            <xdr:spPr bwMode="auto">
              <a:xfrm>
                <a:off x="51461" y="44976"/>
                <a:ext cx="15922" cy="256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Ya, dan sudah direview kembali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0</xdr:colOff>
          <xdr:row>8</xdr:row>
          <xdr:rowOff>19050</xdr:rowOff>
        </xdr:from>
        <xdr:to>
          <xdr:col>13</xdr:col>
          <xdr:colOff>590550</xdr:colOff>
          <xdr:row>8</xdr:row>
          <xdr:rowOff>323850</xdr:rowOff>
        </xdr:to>
        <xdr:grpSp>
          <xdr:nvGrpSpPr>
            <xdr:cNvPr id="30951" name="Group 225">
              <a:extLst>
                <a:ext uri="{FF2B5EF4-FFF2-40B4-BE49-F238E27FC236}">
                  <a16:creationId xmlns:a16="http://schemas.microsoft.com/office/drawing/2014/main" id="{00000000-0008-0000-0700-0000E778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273326" y="1642441"/>
              <a:ext cx="6910181" cy="304800"/>
              <a:chOff x="6000" y="44608"/>
              <a:chExt cx="64881" cy="3096"/>
            </a:xfrm>
          </xdr:grpSpPr>
          <xdr:sp macro="" textlink="">
            <xdr:nvSpPr>
              <xdr:cNvPr id="30899" name="Option Button 179" hidden="1">
                <a:extLst>
                  <a:ext uri="{63B3BB69-23CF-44E3-9099-C40C66FF867C}">
                    <a14:compatExt spid="_x0000_s30899"/>
                  </a:ext>
                  <a:ext uri="{FF2B5EF4-FFF2-40B4-BE49-F238E27FC236}">
                    <a16:creationId xmlns:a16="http://schemas.microsoft.com/office/drawing/2014/main" id="{00000000-0008-0000-0700-0000B3780000}"/>
                  </a:ext>
                </a:extLst>
              </xdr:cNvPr>
              <xdr:cNvSpPr/>
            </xdr:nvSpPr>
            <xdr:spPr bwMode="auto">
              <a:xfrm>
                <a:off x="6635" y="44841"/>
                <a:ext cx="7632" cy="256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Belum</a:t>
                </a:r>
              </a:p>
            </xdr:txBody>
          </xdr:sp>
          <xdr:sp macro="" textlink="">
            <xdr:nvSpPr>
              <xdr:cNvPr id="30900" name="Group Box 180" hidden="1">
                <a:extLst>
                  <a:ext uri="{63B3BB69-23CF-44E3-9099-C40C66FF867C}">
                    <a14:compatExt spid="_x0000_s30900"/>
                  </a:ext>
                  <a:ext uri="{FF2B5EF4-FFF2-40B4-BE49-F238E27FC236}">
                    <a16:creationId xmlns:a16="http://schemas.microsoft.com/office/drawing/2014/main" id="{00000000-0008-0000-0700-0000B4780000}"/>
                  </a:ext>
                </a:extLst>
              </xdr:cNvPr>
              <xdr:cNvSpPr/>
            </xdr:nvSpPr>
            <xdr:spPr bwMode="auto">
              <a:xfrm>
                <a:off x="6000" y="44608"/>
                <a:ext cx="64881" cy="3096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</xdr:sp>
          <xdr:sp macro="" textlink="">
            <xdr:nvSpPr>
              <xdr:cNvPr id="30901" name="Option Button 181" hidden="1">
                <a:extLst>
                  <a:ext uri="{63B3BB69-23CF-44E3-9099-C40C66FF867C}">
                    <a14:compatExt spid="_x0000_s30901"/>
                  </a:ext>
                  <a:ext uri="{FF2B5EF4-FFF2-40B4-BE49-F238E27FC236}">
                    <a16:creationId xmlns:a16="http://schemas.microsoft.com/office/drawing/2014/main" id="{00000000-0008-0000-0700-0000B5780000}"/>
                  </a:ext>
                </a:extLst>
              </xdr:cNvPr>
              <xdr:cNvSpPr/>
            </xdr:nvSpPr>
            <xdr:spPr bwMode="auto">
              <a:xfrm>
                <a:off x="15232" y="44979"/>
                <a:ext cx="14935" cy="256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Sudah, adaptasi dari contoh</a:t>
                </a:r>
              </a:p>
            </xdr:txBody>
          </xdr:sp>
          <xdr:sp macro="" textlink="">
            <xdr:nvSpPr>
              <xdr:cNvPr id="30902" name="Option Button 182" hidden="1">
                <a:extLst>
                  <a:ext uri="{63B3BB69-23CF-44E3-9099-C40C66FF867C}">
                    <a14:compatExt spid="_x0000_s30902"/>
                  </a:ext>
                  <a:ext uri="{FF2B5EF4-FFF2-40B4-BE49-F238E27FC236}">
                    <a16:creationId xmlns:a16="http://schemas.microsoft.com/office/drawing/2014/main" id="{00000000-0008-0000-0700-0000B6780000}"/>
                  </a:ext>
                </a:extLst>
              </xdr:cNvPr>
              <xdr:cNvSpPr/>
            </xdr:nvSpPr>
            <xdr:spPr bwMode="auto">
              <a:xfrm>
                <a:off x="33457" y="44862"/>
                <a:ext cx="16338" cy="265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Sudah, dilakukan secara mandiri</a:t>
                </a:r>
              </a:p>
            </xdr:txBody>
          </xdr:sp>
          <xdr:sp macro="" textlink="">
            <xdr:nvSpPr>
              <xdr:cNvPr id="30903" name="Option Button 183" hidden="1">
                <a:extLst>
                  <a:ext uri="{63B3BB69-23CF-44E3-9099-C40C66FF867C}">
                    <a14:compatExt spid="_x0000_s30903"/>
                  </a:ext>
                  <a:ext uri="{FF2B5EF4-FFF2-40B4-BE49-F238E27FC236}">
                    <a16:creationId xmlns:a16="http://schemas.microsoft.com/office/drawing/2014/main" id="{00000000-0008-0000-0700-0000B7780000}"/>
                  </a:ext>
                </a:extLst>
              </xdr:cNvPr>
              <xdr:cNvSpPr/>
            </xdr:nvSpPr>
            <xdr:spPr bwMode="auto">
              <a:xfrm>
                <a:off x="51905" y="44931"/>
                <a:ext cx="17774" cy="265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Sudah, mandiri dan sudah direview</a:t>
                </a:r>
              </a:p>
            </xdr:txBody>
          </xdr:sp>
        </xdr:grpSp>
        <xdr:clientData/>
      </xdr:twoCellAnchor>
    </mc:Choice>
    <mc:Fallback/>
  </mc:AlternateContent>
</xdr:wsDr>
</file>

<file path=xl/drawings/drawing7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0</xdr:colOff>
          <xdr:row>21</xdr:row>
          <xdr:rowOff>19050</xdr:rowOff>
        </xdr:from>
        <xdr:to>
          <xdr:col>13</xdr:col>
          <xdr:colOff>590550</xdr:colOff>
          <xdr:row>21</xdr:row>
          <xdr:rowOff>323850</xdr:rowOff>
        </xdr:to>
        <xdr:grpSp>
          <xdr:nvGrpSpPr>
            <xdr:cNvPr id="26177" name="Group 313">
              <a:extLst>
                <a:ext uri="{FF2B5EF4-FFF2-40B4-BE49-F238E27FC236}">
                  <a16:creationId xmlns:a16="http://schemas.microsoft.com/office/drawing/2014/main" id="{00000000-0008-0000-0800-00004166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273326" y="4690441"/>
              <a:ext cx="6910181" cy="304800"/>
              <a:chOff x="6000" y="44608"/>
              <a:chExt cx="64881" cy="3096"/>
            </a:xfrm>
          </xdr:grpSpPr>
          <xdr:sp macro="" textlink="">
            <xdr:nvSpPr>
              <xdr:cNvPr id="25870" name="Group Box 270" hidden="1">
                <a:extLst>
                  <a:ext uri="{63B3BB69-23CF-44E3-9099-C40C66FF867C}">
                    <a14:compatExt spid="_x0000_s25870"/>
                  </a:ext>
                  <a:ext uri="{FF2B5EF4-FFF2-40B4-BE49-F238E27FC236}">
                    <a16:creationId xmlns:a16="http://schemas.microsoft.com/office/drawing/2014/main" id="{00000000-0008-0000-0800-00000E650000}"/>
                  </a:ext>
                </a:extLst>
              </xdr:cNvPr>
              <xdr:cNvSpPr/>
            </xdr:nvSpPr>
            <xdr:spPr bwMode="auto">
              <a:xfrm>
                <a:off x="6000" y="44608"/>
                <a:ext cx="64881" cy="3096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</xdr:sp>
          <xdr:sp macro="" textlink="">
            <xdr:nvSpPr>
              <xdr:cNvPr id="25871" name="Option Button 271" hidden="1">
                <a:extLst>
                  <a:ext uri="{63B3BB69-23CF-44E3-9099-C40C66FF867C}">
                    <a14:compatExt spid="_x0000_s25871"/>
                  </a:ext>
                  <a:ext uri="{FF2B5EF4-FFF2-40B4-BE49-F238E27FC236}">
                    <a16:creationId xmlns:a16="http://schemas.microsoft.com/office/drawing/2014/main" id="{00000000-0008-0000-0800-00000F650000}"/>
                  </a:ext>
                </a:extLst>
              </xdr:cNvPr>
              <xdr:cNvSpPr/>
            </xdr:nvSpPr>
            <xdr:spPr bwMode="auto">
              <a:xfrm>
                <a:off x="6985" y="44942"/>
                <a:ext cx="6785" cy="256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Belum,</a:t>
                </a:r>
              </a:p>
            </xdr:txBody>
          </xdr:sp>
          <xdr:sp macro="" textlink="">
            <xdr:nvSpPr>
              <xdr:cNvPr id="25872" name="Option Button 272" hidden="1">
                <a:extLst>
                  <a:ext uri="{63B3BB69-23CF-44E3-9099-C40C66FF867C}">
                    <a14:compatExt spid="_x0000_s25872"/>
                  </a:ext>
                  <a:ext uri="{FF2B5EF4-FFF2-40B4-BE49-F238E27FC236}">
                    <a16:creationId xmlns:a16="http://schemas.microsoft.com/office/drawing/2014/main" id="{00000000-0008-0000-0800-000010650000}"/>
                  </a:ext>
                </a:extLst>
              </xdr:cNvPr>
              <xdr:cNvSpPr/>
            </xdr:nvSpPr>
            <xdr:spPr bwMode="auto">
              <a:xfrm>
                <a:off x="17565" y="44942"/>
                <a:ext cx="8785" cy="256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Sudah, harian</a:t>
                </a:r>
              </a:p>
            </xdr:txBody>
          </xdr:sp>
          <xdr:sp macro="" textlink="">
            <xdr:nvSpPr>
              <xdr:cNvPr id="25880" name="Option Button 280" hidden="1">
                <a:extLst>
                  <a:ext uri="{63B3BB69-23CF-44E3-9099-C40C66FF867C}">
                    <a14:compatExt spid="_x0000_s25880"/>
                  </a:ext>
                  <a:ext uri="{FF2B5EF4-FFF2-40B4-BE49-F238E27FC236}">
                    <a16:creationId xmlns:a16="http://schemas.microsoft.com/office/drawing/2014/main" id="{00000000-0008-0000-0800-000018650000}"/>
                  </a:ext>
                </a:extLst>
              </xdr:cNvPr>
              <xdr:cNvSpPr/>
            </xdr:nvSpPr>
            <xdr:spPr bwMode="auto">
              <a:xfrm>
                <a:off x="30146" y="44942"/>
                <a:ext cx="10107" cy="256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Sudah, mingguan</a:t>
                </a:r>
              </a:p>
            </xdr:txBody>
          </xdr:sp>
          <xdr:sp macro="" textlink="">
            <xdr:nvSpPr>
              <xdr:cNvPr id="25881" name="Option Button 281" hidden="1">
                <a:extLst>
                  <a:ext uri="{63B3BB69-23CF-44E3-9099-C40C66FF867C}">
                    <a14:compatExt spid="_x0000_s25881"/>
                  </a:ext>
                  <a:ext uri="{FF2B5EF4-FFF2-40B4-BE49-F238E27FC236}">
                    <a16:creationId xmlns:a16="http://schemas.microsoft.com/office/drawing/2014/main" id="{00000000-0008-0000-0800-000019650000}"/>
                  </a:ext>
                </a:extLst>
              </xdr:cNvPr>
              <xdr:cNvSpPr/>
            </xdr:nvSpPr>
            <xdr:spPr bwMode="auto">
              <a:xfrm>
                <a:off x="44048" y="44942"/>
                <a:ext cx="10107" cy="256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Sudah, bulanan</a:t>
                </a:r>
              </a:p>
            </xdr:txBody>
          </xdr:sp>
          <xdr:sp macro="" textlink="">
            <xdr:nvSpPr>
              <xdr:cNvPr id="25882" name="Option Button 282" hidden="1">
                <a:extLst>
                  <a:ext uri="{63B3BB69-23CF-44E3-9099-C40C66FF867C}">
                    <a14:compatExt spid="_x0000_s25882"/>
                  </a:ext>
                  <a:ext uri="{FF2B5EF4-FFF2-40B4-BE49-F238E27FC236}">
                    <a16:creationId xmlns:a16="http://schemas.microsoft.com/office/drawing/2014/main" id="{00000000-0008-0000-0800-00001A650000}"/>
                  </a:ext>
                </a:extLst>
              </xdr:cNvPr>
              <xdr:cNvSpPr/>
            </xdr:nvSpPr>
            <xdr:spPr bwMode="auto">
              <a:xfrm>
                <a:off x="57950" y="44942"/>
                <a:ext cx="12208" cy="256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Sudah, tiap semester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9525</xdr:colOff>
          <xdr:row>12</xdr:row>
          <xdr:rowOff>19050</xdr:rowOff>
        </xdr:from>
        <xdr:to>
          <xdr:col>13</xdr:col>
          <xdr:colOff>600075</xdr:colOff>
          <xdr:row>12</xdr:row>
          <xdr:rowOff>323850</xdr:rowOff>
        </xdr:to>
        <xdr:grpSp>
          <xdr:nvGrpSpPr>
            <xdr:cNvPr id="26178" name="Group 313">
              <a:extLst>
                <a:ext uri="{FF2B5EF4-FFF2-40B4-BE49-F238E27FC236}">
                  <a16:creationId xmlns:a16="http://schemas.microsoft.com/office/drawing/2014/main" id="{00000000-0008-0000-0800-00004266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282851" y="2478985"/>
              <a:ext cx="6910181" cy="304800"/>
              <a:chOff x="6000" y="44608"/>
              <a:chExt cx="64881" cy="3096"/>
            </a:xfrm>
          </xdr:grpSpPr>
          <xdr:sp macro="" textlink="">
            <xdr:nvSpPr>
              <xdr:cNvPr id="25892" name="Group Box 292" hidden="1">
                <a:extLst>
                  <a:ext uri="{63B3BB69-23CF-44E3-9099-C40C66FF867C}">
                    <a14:compatExt spid="_x0000_s25892"/>
                  </a:ext>
                  <a:ext uri="{FF2B5EF4-FFF2-40B4-BE49-F238E27FC236}">
                    <a16:creationId xmlns:a16="http://schemas.microsoft.com/office/drawing/2014/main" id="{00000000-0008-0000-0800-000024650000}"/>
                  </a:ext>
                </a:extLst>
              </xdr:cNvPr>
              <xdr:cNvSpPr/>
            </xdr:nvSpPr>
            <xdr:spPr bwMode="auto">
              <a:xfrm>
                <a:off x="6000" y="44608"/>
                <a:ext cx="64881" cy="3096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</xdr:sp>
          <xdr:sp macro="" textlink="">
            <xdr:nvSpPr>
              <xdr:cNvPr id="25893" name="Option Button 293" hidden="1">
                <a:extLst>
                  <a:ext uri="{63B3BB69-23CF-44E3-9099-C40C66FF867C}">
                    <a14:compatExt spid="_x0000_s25893"/>
                  </a:ext>
                  <a:ext uri="{FF2B5EF4-FFF2-40B4-BE49-F238E27FC236}">
                    <a16:creationId xmlns:a16="http://schemas.microsoft.com/office/drawing/2014/main" id="{00000000-0008-0000-0800-000025650000}"/>
                  </a:ext>
                </a:extLst>
              </xdr:cNvPr>
              <xdr:cNvSpPr/>
            </xdr:nvSpPr>
            <xdr:spPr bwMode="auto">
              <a:xfrm>
                <a:off x="6985" y="44942"/>
                <a:ext cx="6785" cy="256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Belum,</a:t>
                </a:r>
              </a:p>
            </xdr:txBody>
          </xdr:sp>
          <xdr:sp macro="" textlink="">
            <xdr:nvSpPr>
              <xdr:cNvPr id="25894" name="Option Button 294" hidden="1">
                <a:extLst>
                  <a:ext uri="{63B3BB69-23CF-44E3-9099-C40C66FF867C}">
                    <a14:compatExt spid="_x0000_s25894"/>
                  </a:ext>
                  <a:ext uri="{FF2B5EF4-FFF2-40B4-BE49-F238E27FC236}">
                    <a16:creationId xmlns:a16="http://schemas.microsoft.com/office/drawing/2014/main" id="{00000000-0008-0000-0800-000026650000}"/>
                  </a:ext>
                </a:extLst>
              </xdr:cNvPr>
              <xdr:cNvSpPr/>
            </xdr:nvSpPr>
            <xdr:spPr bwMode="auto">
              <a:xfrm>
                <a:off x="15801" y="44942"/>
                <a:ext cx="13808" cy="256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Sudah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0</xdr:colOff>
          <xdr:row>15</xdr:row>
          <xdr:rowOff>19050</xdr:rowOff>
        </xdr:from>
        <xdr:to>
          <xdr:col>13</xdr:col>
          <xdr:colOff>590550</xdr:colOff>
          <xdr:row>15</xdr:row>
          <xdr:rowOff>323850</xdr:rowOff>
        </xdr:to>
        <xdr:grpSp>
          <xdr:nvGrpSpPr>
            <xdr:cNvPr id="26179" name="Group 313">
              <a:extLst>
                <a:ext uri="{FF2B5EF4-FFF2-40B4-BE49-F238E27FC236}">
                  <a16:creationId xmlns:a16="http://schemas.microsoft.com/office/drawing/2014/main" id="{00000000-0008-0000-0800-00004366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273326" y="3216137"/>
              <a:ext cx="6910181" cy="304800"/>
              <a:chOff x="6000" y="44608"/>
              <a:chExt cx="64881" cy="3096"/>
            </a:xfrm>
          </xdr:grpSpPr>
          <xdr:sp macro="" textlink="">
            <xdr:nvSpPr>
              <xdr:cNvPr id="25905" name="Group Box 305" hidden="1">
                <a:extLst>
                  <a:ext uri="{63B3BB69-23CF-44E3-9099-C40C66FF867C}">
                    <a14:compatExt spid="_x0000_s25905"/>
                  </a:ext>
                  <a:ext uri="{FF2B5EF4-FFF2-40B4-BE49-F238E27FC236}">
                    <a16:creationId xmlns:a16="http://schemas.microsoft.com/office/drawing/2014/main" id="{00000000-0008-0000-0800-000031650000}"/>
                  </a:ext>
                </a:extLst>
              </xdr:cNvPr>
              <xdr:cNvSpPr/>
            </xdr:nvSpPr>
            <xdr:spPr bwMode="auto">
              <a:xfrm>
                <a:off x="6000" y="44608"/>
                <a:ext cx="64881" cy="3096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</xdr:sp>
          <xdr:sp macro="" textlink="">
            <xdr:nvSpPr>
              <xdr:cNvPr id="25906" name="Option Button 306" hidden="1">
                <a:extLst>
                  <a:ext uri="{63B3BB69-23CF-44E3-9099-C40C66FF867C}">
                    <a14:compatExt spid="_x0000_s25906"/>
                  </a:ext>
                  <a:ext uri="{FF2B5EF4-FFF2-40B4-BE49-F238E27FC236}">
                    <a16:creationId xmlns:a16="http://schemas.microsoft.com/office/drawing/2014/main" id="{00000000-0008-0000-0800-000032650000}"/>
                  </a:ext>
                </a:extLst>
              </xdr:cNvPr>
              <xdr:cNvSpPr/>
            </xdr:nvSpPr>
            <xdr:spPr bwMode="auto">
              <a:xfrm>
                <a:off x="6985" y="44942"/>
                <a:ext cx="6785" cy="256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Belum,</a:t>
                </a:r>
              </a:p>
            </xdr:txBody>
          </xdr:sp>
          <xdr:sp macro="" textlink="">
            <xdr:nvSpPr>
              <xdr:cNvPr id="25907" name="Option Button 307" hidden="1">
                <a:extLst>
                  <a:ext uri="{63B3BB69-23CF-44E3-9099-C40C66FF867C}">
                    <a14:compatExt spid="_x0000_s25907"/>
                  </a:ext>
                  <a:ext uri="{FF2B5EF4-FFF2-40B4-BE49-F238E27FC236}">
                    <a16:creationId xmlns:a16="http://schemas.microsoft.com/office/drawing/2014/main" id="{00000000-0008-0000-0800-000033650000}"/>
                  </a:ext>
                </a:extLst>
              </xdr:cNvPr>
              <xdr:cNvSpPr/>
            </xdr:nvSpPr>
            <xdr:spPr bwMode="auto">
              <a:xfrm>
                <a:off x="15801" y="44942"/>
                <a:ext cx="13808" cy="256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Sudah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0</xdr:colOff>
          <xdr:row>24</xdr:row>
          <xdr:rowOff>19050</xdr:rowOff>
        </xdr:from>
        <xdr:to>
          <xdr:col>13</xdr:col>
          <xdr:colOff>590550</xdr:colOff>
          <xdr:row>24</xdr:row>
          <xdr:rowOff>323850</xdr:rowOff>
        </xdr:to>
        <xdr:grpSp>
          <xdr:nvGrpSpPr>
            <xdr:cNvPr id="26181" name="Group 313">
              <a:extLst>
                <a:ext uri="{FF2B5EF4-FFF2-40B4-BE49-F238E27FC236}">
                  <a16:creationId xmlns:a16="http://schemas.microsoft.com/office/drawing/2014/main" id="{00000000-0008-0000-0800-00004566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273326" y="5427593"/>
              <a:ext cx="6910181" cy="304800"/>
              <a:chOff x="6000" y="44608"/>
              <a:chExt cx="64881" cy="3096"/>
            </a:xfrm>
          </xdr:grpSpPr>
          <xdr:sp macro="" textlink="">
            <xdr:nvSpPr>
              <xdr:cNvPr id="25944" name="Group Box 344" hidden="1">
                <a:extLst>
                  <a:ext uri="{63B3BB69-23CF-44E3-9099-C40C66FF867C}">
                    <a14:compatExt spid="_x0000_s25944"/>
                  </a:ext>
                  <a:ext uri="{FF2B5EF4-FFF2-40B4-BE49-F238E27FC236}">
                    <a16:creationId xmlns:a16="http://schemas.microsoft.com/office/drawing/2014/main" id="{00000000-0008-0000-0800-000058650000}"/>
                  </a:ext>
                </a:extLst>
              </xdr:cNvPr>
              <xdr:cNvSpPr/>
            </xdr:nvSpPr>
            <xdr:spPr bwMode="auto">
              <a:xfrm>
                <a:off x="6000" y="44608"/>
                <a:ext cx="64881" cy="3096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</xdr:sp>
          <xdr:sp macro="" textlink="">
            <xdr:nvSpPr>
              <xdr:cNvPr id="25945" name="Option Button 345" hidden="1">
                <a:extLst>
                  <a:ext uri="{63B3BB69-23CF-44E3-9099-C40C66FF867C}">
                    <a14:compatExt spid="_x0000_s25945"/>
                  </a:ext>
                  <a:ext uri="{FF2B5EF4-FFF2-40B4-BE49-F238E27FC236}">
                    <a16:creationId xmlns:a16="http://schemas.microsoft.com/office/drawing/2014/main" id="{00000000-0008-0000-0800-000059650000}"/>
                  </a:ext>
                </a:extLst>
              </xdr:cNvPr>
              <xdr:cNvSpPr/>
            </xdr:nvSpPr>
            <xdr:spPr bwMode="auto">
              <a:xfrm>
                <a:off x="6985" y="44942"/>
                <a:ext cx="6785" cy="256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Belum,</a:t>
                </a:r>
              </a:p>
            </xdr:txBody>
          </xdr:sp>
          <xdr:sp macro="" textlink="">
            <xdr:nvSpPr>
              <xdr:cNvPr id="25946" name="ption Button 298" hidden="1">
                <a:extLst>
                  <a:ext uri="{63B3BB69-23CF-44E3-9099-C40C66FF867C}">
                    <a14:compatExt spid="_x0000_s25946"/>
                  </a:ext>
                  <a:ext uri="{FF2B5EF4-FFF2-40B4-BE49-F238E27FC236}">
                    <a16:creationId xmlns:a16="http://schemas.microsoft.com/office/drawing/2014/main" id="{00000000-0008-0000-0800-00005A650000}"/>
                  </a:ext>
                </a:extLst>
              </xdr:cNvPr>
              <xdr:cNvSpPr/>
            </xdr:nvSpPr>
            <xdr:spPr bwMode="auto">
              <a:xfrm>
                <a:off x="15801" y="44942"/>
                <a:ext cx="13808" cy="256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Sudah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0</xdr:colOff>
          <xdr:row>18</xdr:row>
          <xdr:rowOff>19050</xdr:rowOff>
        </xdr:from>
        <xdr:to>
          <xdr:col>13</xdr:col>
          <xdr:colOff>590550</xdr:colOff>
          <xdr:row>18</xdr:row>
          <xdr:rowOff>323850</xdr:rowOff>
        </xdr:to>
        <xdr:grpSp>
          <xdr:nvGrpSpPr>
            <xdr:cNvPr id="26183" name="Group 313">
              <a:extLst>
                <a:ext uri="{FF2B5EF4-FFF2-40B4-BE49-F238E27FC236}">
                  <a16:creationId xmlns:a16="http://schemas.microsoft.com/office/drawing/2014/main" id="{00000000-0008-0000-0800-00004766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273326" y="3953289"/>
              <a:ext cx="6910181" cy="304800"/>
              <a:chOff x="6000" y="44608"/>
              <a:chExt cx="64881" cy="3096"/>
            </a:xfrm>
          </xdr:grpSpPr>
          <xdr:sp macro="" textlink="">
            <xdr:nvSpPr>
              <xdr:cNvPr id="25877" name="Group Box 277" hidden="1">
                <a:extLst>
                  <a:ext uri="{63B3BB69-23CF-44E3-9099-C40C66FF867C}">
                    <a14:compatExt spid="_x0000_s25877"/>
                  </a:ext>
                  <a:ext uri="{FF2B5EF4-FFF2-40B4-BE49-F238E27FC236}">
                    <a16:creationId xmlns:a16="http://schemas.microsoft.com/office/drawing/2014/main" id="{00000000-0008-0000-0800-000015650000}"/>
                  </a:ext>
                </a:extLst>
              </xdr:cNvPr>
              <xdr:cNvSpPr/>
            </xdr:nvSpPr>
            <xdr:spPr bwMode="auto">
              <a:xfrm>
                <a:off x="6000" y="44608"/>
                <a:ext cx="64881" cy="3096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</xdr:sp>
          <xdr:sp macro="" textlink="">
            <xdr:nvSpPr>
              <xdr:cNvPr id="25878" name="Option Button 278" hidden="1">
                <a:extLst>
                  <a:ext uri="{63B3BB69-23CF-44E3-9099-C40C66FF867C}">
                    <a14:compatExt spid="_x0000_s25878"/>
                  </a:ext>
                  <a:ext uri="{FF2B5EF4-FFF2-40B4-BE49-F238E27FC236}">
                    <a16:creationId xmlns:a16="http://schemas.microsoft.com/office/drawing/2014/main" id="{00000000-0008-0000-0800-000016650000}"/>
                  </a:ext>
                </a:extLst>
              </xdr:cNvPr>
              <xdr:cNvSpPr/>
            </xdr:nvSpPr>
            <xdr:spPr bwMode="auto">
              <a:xfrm>
                <a:off x="6985" y="44942"/>
                <a:ext cx="6785" cy="256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Belum,</a:t>
                </a:r>
              </a:p>
            </xdr:txBody>
          </xdr:sp>
          <xdr:sp macro="" textlink="">
            <xdr:nvSpPr>
              <xdr:cNvPr id="25879" name="Option Button 279" hidden="1">
                <a:extLst>
                  <a:ext uri="{63B3BB69-23CF-44E3-9099-C40C66FF867C}">
                    <a14:compatExt spid="_x0000_s25879"/>
                  </a:ext>
                  <a:ext uri="{FF2B5EF4-FFF2-40B4-BE49-F238E27FC236}">
                    <a16:creationId xmlns:a16="http://schemas.microsoft.com/office/drawing/2014/main" id="{00000000-0008-0000-0800-000017650000}"/>
                  </a:ext>
                </a:extLst>
              </xdr:cNvPr>
              <xdr:cNvSpPr/>
            </xdr:nvSpPr>
            <xdr:spPr bwMode="auto">
              <a:xfrm>
                <a:off x="15801" y="44942"/>
                <a:ext cx="13808" cy="256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Sudah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0</xdr:colOff>
          <xdr:row>32</xdr:row>
          <xdr:rowOff>19050</xdr:rowOff>
        </xdr:from>
        <xdr:to>
          <xdr:col>13</xdr:col>
          <xdr:colOff>590550</xdr:colOff>
          <xdr:row>32</xdr:row>
          <xdr:rowOff>323850</xdr:rowOff>
        </xdr:to>
        <xdr:grpSp>
          <xdr:nvGrpSpPr>
            <xdr:cNvPr id="26184" name="Group 404">
              <a:extLst>
                <a:ext uri="{FF2B5EF4-FFF2-40B4-BE49-F238E27FC236}">
                  <a16:creationId xmlns:a16="http://schemas.microsoft.com/office/drawing/2014/main" id="{00000000-0008-0000-0800-00004866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273326" y="7647333"/>
              <a:ext cx="6910181" cy="304800"/>
              <a:chOff x="6000" y="44608"/>
              <a:chExt cx="64881" cy="3096"/>
            </a:xfrm>
          </xdr:grpSpPr>
          <xdr:sp macro="" textlink="">
            <xdr:nvSpPr>
              <xdr:cNvPr id="26005" name="Group Box 405" hidden="1">
                <a:extLst>
                  <a:ext uri="{63B3BB69-23CF-44E3-9099-C40C66FF867C}">
                    <a14:compatExt spid="_x0000_s26005"/>
                  </a:ext>
                  <a:ext uri="{FF2B5EF4-FFF2-40B4-BE49-F238E27FC236}">
                    <a16:creationId xmlns:a16="http://schemas.microsoft.com/office/drawing/2014/main" id="{00000000-0008-0000-0800-000095650000}"/>
                  </a:ext>
                </a:extLst>
              </xdr:cNvPr>
              <xdr:cNvSpPr/>
            </xdr:nvSpPr>
            <xdr:spPr bwMode="auto">
              <a:xfrm>
                <a:off x="6000" y="44608"/>
                <a:ext cx="64881" cy="3096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</xdr:sp>
          <xdr:sp macro="" textlink="">
            <xdr:nvSpPr>
              <xdr:cNvPr id="26006" name="Option Button 406" hidden="1">
                <a:extLst>
                  <a:ext uri="{63B3BB69-23CF-44E3-9099-C40C66FF867C}">
                    <a14:compatExt spid="_x0000_s26006"/>
                  </a:ext>
                  <a:ext uri="{FF2B5EF4-FFF2-40B4-BE49-F238E27FC236}">
                    <a16:creationId xmlns:a16="http://schemas.microsoft.com/office/drawing/2014/main" id="{00000000-0008-0000-0800-000096650000}"/>
                  </a:ext>
                </a:extLst>
              </xdr:cNvPr>
              <xdr:cNvSpPr/>
            </xdr:nvSpPr>
            <xdr:spPr bwMode="auto">
              <a:xfrm>
                <a:off x="6985" y="44942"/>
                <a:ext cx="6785" cy="256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Belum,</a:t>
                </a:r>
              </a:p>
            </xdr:txBody>
          </xdr:sp>
          <xdr:sp macro="" textlink="">
            <xdr:nvSpPr>
              <xdr:cNvPr id="26007" name="Option Button 407" hidden="1">
                <a:extLst>
                  <a:ext uri="{63B3BB69-23CF-44E3-9099-C40C66FF867C}">
                    <a14:compatExt spid="_x0000_s26007"/>
                  </a:ext>
                  <a:ext uri="{FF2B5EF4-FFF2-40B4-BE49-F238E27FC236}">
                    <a16:creationId xmlns:a16="http://schemas.microsoft.com/office/drawing/2014/main" id="{00000000-0008-0000-0800-000097650000}"/>
                  </a:ext>
                </a:extLst>
              </xdr:cNvPr>
              <xdr:cNvSpPr/>
            </xdr:nvSpPr>
            <xdr:spPr bwMode="auto">
              <a:xfrm>
                <a:off x="15801" y="44942"/>
                <a:ext cx="13808" cy="256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Ya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0</xdr:colOff>
          <xdr:row>35</xdr:row>
          <xdr:rowOff>19050</xdr:rowOff>
        </xdr:from>
        <xdr:to>
          <xdr:col>13</xdr:col>
          <xdr:colOff>590550</xdr:colOff>
          <xdr:row>35</xdr:row>
          <xdr:rowOff>323850</xdr:rowOff>
        </xdr:to>
        <xdr:grpSp>
          <xdr:nvGrpSpPr>
            <xdr:cNvPr id="26185" name="Group 313">
              <a:extLst>
                <a:ext uri="{FF2B5EF4-FFF2-40B4-BE49-F238E27FC236}">
                  <a16:creationId xmlns:a16="http://schemas.microsoft.com/office/drawing/2014/main" id="{00000000-0008-0000-0800-00004966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273326" y="8591550"/>
              <a:ext cx="6910181" cy="304800"/>
              <a:chOff x="6000" y="44608"/>
              <a:chExt cx="64881" cy="3096"/>
            </a:xfrm>
          </xdr:grpSpPr>
          <xdr:sp macro="" textlink="">
            <xdr:nvSpPr>
              <xdr:cNvPr id="26017" name="Group Box 417" hidden="1">
                <a:extLst>
                  <a:ext uri="{63B3BB69-23CF-44E3-9099-C40C66FF867C}">
                    <a14:compatExt spid="_x0000_s26017"/>
                  </a:ext>
                  <a:ext uri="{FF2B5EF4-FFF2-40B4-BE49-F238E27FC236}">
                    <a16:creationId xmlns:a16="http://schemas.microsoft.com/office/drawing/2014/main" id="{00000000-0008-0000-0800-0000A1650000}"/>
                  </a:ext>
                </a:extLst>
              </xdr:cNvPr>
              <xdr:cNvSpPr/>
            </xdr:nvSpPr>
            <xdr:spPr bwMode="auto">
              <a:xfrm>
                <a:off x="6000" y="44608"/>
                <a:ext cx="64881" cy="3096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</xdr:sp>
          <xdr:sp macro="" textlink="">
            <xdr:nvSpPr>
              <xdr:cNvPr id="26018" name="Option Button 418" hidden="1">
                <a:extLst>
                  <a:ext uri="{63B3BB69-23CF-44E3-9099-C40C66FF867C}">
                    <a14:compatExt spid="_x0000_s26018"/>
                  </a:ext>
                  <a:ext uri="{FF2B5EF4-FFF2-40B4-BE49-F238E27FC236}">
                    <a16:creationId xmlns:a16="http://schemas.microsoft.com/office/drawing/2014/main" id="{00000000-0008-0000-0800-0000A2650000}"/>
                  </a:ext>
                </a:extLst>
              </xdr:cNvPr>
              <xdr:cNvSpPr/>
            </xdr:nvSpPr>
            <xdr:spPr bwMode="auto">
              <a:xfrm>
                <a:off x="6985" y="44942"/>
                <a:ext cx="6785" cy="256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Belum,</a:t>
                </a:r>
              </a:p>
            </xdr:txBody>
          </xdr:sp>
          <xdr:sp macro="" textlink="">
            <xdr:nvSpPr>
              <xdr:cNvPr id="26019" name="Option Button 419" hidden="1">
                <a:extLst>
                  <a:ext uri="{63B3BB69-23CF-44E3-9099-C40C66FF867C}">
                    <a14:compatExt spid="_x0000_s26019"/>
                  </a:ext>
                  <a:ext uri="{FF2B5EF4-FFF2-40B4-BE49-F238E27FC236}">
                    <a16:creationId xmlns:a16="http://schemas.microsoft.com/office/drawing/2014/main" id="{00000000-0008-0000-0800-0000A3650000}"/>
                  </a:ext>
                </a:extLst>
              </xdr:cNvPr>
              <xdr:cNvSpPr/>
            </xdr:nvSpPr>
            <xdr:spPr bwMode="auto">
              <a:xfrm>
                <a:off x="15801" y="44942"/>
                <a:ext cx="13808" cy="256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Sudah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0</xdr:colOff>
          <xdr:row>50</xdr:row>
          <xdr:rowOff>19050</xdr:rowOff>
        </xdr:from>
        <xdr:to>
          <xdr:col>13</xdr:col>
          <xdr:colOff>590550</xdr:colOff>
          <xdr:row>50</xdr:row>
          <xdr:rowOff>323850</xdr:rowOff>
        </xdr:to>
        <xdr:grpSp>
          <xdr:nvGrpSpPr>
            <xdr:cNvPr id="26188" name="Group 313">
              <a:extLst>
                <a:ext uri="{FF2B5EF4-FFF2-40B4-BE49-F238E27FC236}">
                  <a16:creationId xmlns:a16="http://schemas.microsoft.com/office/drawing/2014/main" id="{00000000-0008-0000-0800-00004C66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273326" y="12741137"/>
              <a:ext cx="6910181" cy="304800"/>
              <a:chOff x="6000" y="44608"/>
              <a:chExt cx="64881" cy="3096"/>
            </a:xfrm>
          </xdr:grpSpPr>
          <xdr:sp macro="" textlink="">
            <xdr:nvSpPr>
              <xdr:cNvPr id="26052" name="Group Box 452" hidden="1">
                <a:extLst>
                  <a:ext uri="{63B3BB69-23CF-44E3-9099-C40C66FF867C}">
                    <a14:compatExt spid="_x0000_s26052"/>
                  </a:ext>
                  <a:ext uri="{FF2B5EF4-FFF2-40B4-BE49-F238E27FC236}">
                    <a16:creationId xmlns:a16="http://schemas.microsoft.com/office/drawing/2014/main" id="{00000000-0008-0000-0800-0000C4650000}"/>
                  </a:ext>
                </a:extLst>
              </xdr:cNvPr>
              <xdr:cNvSpPr/>
            </xdr:nvSpPr>
            <xdr:spPr bwMode="auto">
              <a:xfrm>
                <a:off x="6000" y="44608"/>
                <a:ext cx="64881" cy="3096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</xdr:sp>
          <xdr:sp macro="" textlink="">
            <xdr:nvSpPr>
              <xdr:cNvPr id="26053" name="Option Button 453" hidden="1">
                <a:extLst>
                  <a:ext uri="{63B3BB69-23CF-44E3-9099-C40C66FF867C}">
                    <a14:compatExt spid="_x0000_s26053"/>
                  </a:ext>
                  <a:ext uri="{FF2B5EF4-FFF2-40B4-BE49-F238E27FC236}">
                    <a16:creationId xmlns:a16="http://schemas.microsoft.com/office/drawing/2014/main" id="{00000000-0008-0000-0800-0000C5650000}"/>
                  </a:ext>
                </a:extLst>
              </xdr:cNvPr>
              <xdr:cNvSpPr/>
            </xdr:nvSpPr>
            <xdr:spPr bwMode="auto">
              <a:xfrm>
                <a:off x="6985" y="44942"/>
                <a:ext cx="6785" cy="256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Belum,</a:t>
                </a:r>
              </a:p>
            </xdr:txBody>
          </xdr:sp>
          <xdr:sp macro="" textlink="">
            <xdr:nvSpPr>
              <xdr:cNvPr id="26054" name="Option Button 454" hidden="1">
                <a:extLst>
                  <a:ext uri="{63B3BB69-23CF-44E3-9099-C40C66FF867C}">
                    <a14:compatExt spid="_x0000_s26054"/>
                  </a:ext>
                  <a:ext uri="{FF2B5EF4-FFF2-40B4-BE49-F238E27FC236}">
                    <a16:creationId xmlns:a16="http://schemas.microsoft.com/office/drawing/2014/main" id="{00000000-0008-0000-0800-0000C6650000}"/>
                  </a:ext>
                </a:extLst>
              </xdr:cNvPr>
              <xdr:cNvSpPr/>
            </xdr:nvSpPr>
            <xdr:spPr bwMode="auto">
              <a:xfrm>
                <a:off x="15801" y="44942"/>
                <a:ext cx="13808" cy="256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Sudah Sesuai</a:t>
                </a:r>
              </a:p>
            </xdr:txBody>
          </xdr:sp>
        </xdr:grpSp>
        <xdr:clientData/>
      </xdr:twoCellAnchor>
    </mc:Choice>
    <mc:Fallback/>
  </mc:AlternateContent>
  <xdr:twoCellAnchor>
    <xdr:from>
      <xdr:col>2</xdr:col>
      <xdr:colOff>0</xdr:colOff>
      <xdr:row>4</xdr:row>
      <xdr:rowOff>19050</xdr:rowOff>
    </xdr:from>
    <xdr:to>
      <xdr:col>13</xdr:col>
      <xdr:colOff>590550</xdr:colOff>
      <xdr:row>4</xdr:row>
      <xdr:rowOff>323850</xdr:rowOff>
    </xdr:to>
    <xdr:grpSp>
      <xdr:nvGrpSpPr>
        <xdr:cNvPr id="26189" name="Group 313">
          <a:extLst>
            <a:ext uri="{FF2B5EF4-FFF2-40B4-BE49-F238E27FC236}">
              <a16:creationId xmlns:a16="http://schemas.microsoft.com/office/drawing/2014/main" id="{00000000-0008-0000-0800-00004D660000}"/>
            </a:ext>
          </a:extLst>
        </xdr:cNvPr>
        <xdr:cNvGrpSpPr>
          <a:grpSpLocks/>
        </xdr:cNvGrpSpPr>
      </xdr:nvGrpSpPr>
      <xdr:grpSpPr bwMode="auto">
        <a:xfrm>
          <a:off x="273326" y="623680"/>
          <a:ext cx="6910181" cy="304800"/>
          <a:chOff x="6000" y="44608"/>
          <a:chExt cx="64881" cy="3096"/>
        </a:xfrm>
      </xdr:grpSpPr>
      <xdr:sp macro="" textlink="">
        <xdr:nvSpPr>
          <xdr:cNvPr id="26211" name="Group Box 457" hidden="1">
            <a:extLst>
              <a:ext uri="{FF2B5EF4-FFF2-40B4-BE49-F238E27FC236}">
                <a16:creationId xmlns:a16="http://schemas.microsoft.com/office/drawing/2014/main" id="{00000000-0008-0000-0800-000063660000}"/>
              </a:ext>
            </a:extLst>
          </xdr:cNvPr>
          <xdr:cNvSpPr>
            <a:spLocks noChangeArrowheads="1"/>
          </xdr:cNvSpPr>
        </xdr:nvSpPr>
        <xdr:spPr bwMode="auto">
          <a:xfrm>
            <a:off x="6000" y="44608"/>
            <a:ext cx="64881" cy="3096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sp>
      <xdr:sp macro="" textlink="">
        <xdr:nvSpPr>
          <xdr:cNvPr id="26058" name="Option Button 458" hidden="1">
            <a:extLst>
              <a:ext uri="{FF2B5EF4-FFF2-40B4-BE49-F238E27FC236}">
                <a16:creationId xmlns:a16="http://schemas.microsoft.com/office/drawing/2014/main" id="{00000000-0008-0000-0800-0000CA650000}"/>
              </a:ext>
            </a:extLst>
          </xdr:cNvPr>
          <xdr:cNvSpPr/>
        </xdr:nvSpPr>
        <xdr:spPr bwMode="auto">
          <a:xfrm>
            <a:off x="6988" y="44898"/>
            <a:ext cx="6740" cy="2612"/>
          </a:xfrm>
          <a:prstGeom prst="rect">
            <a:avLst/>
          </a:prstGeom>
          <a:noFill/>
          <a:ln>
            <a:noFill/>
          </a:ln>
        </xdr:spPr>
        <xdr:txBody>
          <a:bodyPr vertOverflow="clip" wrap="square" lIns="27432" tIns="22860" rIns="0" bIns="22860" anchor="ctr" upright="1"/>
          <a:lstStyle/>
          <a:p>
            <a:pPr algn="l" rtl="0">
              <a:defRPr sz="1000"/>
            </a:pPr>
            <a:r>
              <a:rPr lang="en-ID" sz="800" b="0" i="0" u="none" strike="noStrike" baseline="0">
                <a:solidFill>
                  <a:srgbClr val="000000"/>
                </a:solidFill>
                <a:latin typeface="Segoe UI"/>
                <a:cs typeface="Segoe UI"/>
              </a:rPr>
              <a:t> Belum,</a:t>
            </a:r>
          </a:p>
        </xdr:txBody>
      </xdr:sp>
      <xdr:sp macro="" textlink="">
        <xdr:nvSpPr>
          <xdr:cNvPr id="26059" name="Option Button 459" hidden="1">
            <a:extLst>
              <a:ext uri="{FF2B5EF4-FFF2-40B4-BE49-F238E27FC236}">
                <a16:creationId xmlns:a16="http://schemas.microsoft.com/office/drawing/2014/main" id="{00000000-0008-0000-0800-0000CB650000}"/>
              </a:ext>
            </a:extLst>
          </xdr:cNvPr>
          <xdr:cNvSpPr/>
        </xdr:nvSpPr>
        <xdr:spPr bwMode="auto">
          <a:xfrm>
            <a:off x="15795" y="44898"/>
            <a:ext cx="13839" cy="2612"/>
          </a:xfrm>
          <a:prstGeom prst="rect">
            <a:avLst/>
          </a:prstGeom>
          <a:noFill/>
          <a:ln>
            <a:noFill/>
          </a:ln>
        </xdr:spPr>
        <xdr:txBody>
          <a:bodyPr vertOverflow="clip" wrap="square" lIns="27432" tIns="22860" rIns="0" bIns="22860" anchor="ctr" upright="1"/>
          <a:lstStyle/>
          <a:p>
            <a:pPr algn="l" rtl="0">
              <a:defRPr sz="1000"/>
            </a:pPr>
            <a:r>
              <a:rPr lang="en-ID" sz="800" b="0" i="0" u="none" strike="noStrike" baseline="0">
                <a:solidFill>
                  <a:srgbClr val="000000"/>
                </a:solidFill>
                <a:latin typeface="Segoe UI"/>
                <a:cs typeface="Segoe UI"/>
              </a:rPr>
              <a:t> Sudah</a:t>
            </a:r>
          </a:p>
        </xdr:txBody>
      </xdr:sp>
    </xdr:grpSp>
    <xdr:clientData/>
  </xdr:twoCellAnchor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9525</xdr:colOff>
          <xdr:row>9</xdr:row>
          <xdr:rowOff>28575</xdr:rowOff>
        </xdr:from>
        <xdr:to>
          <xdr:col>13</xdr:col>
          <xdr:colOff>600075</xdr:colOff>
          <xdr:row>9</xdr:row>
          <xdr:rowOff>333375</xdr:rowOff>
        </xdr:to>
        <xdr:grpSp>
          <xdr:nvGrpSpPr>
            <xdr:cNvPr id="26190" name="Group 313">
              <a:extLst>
                <a:ext uri="{FF2B5EF4-FFF2-40B4-BE49-F238E27FC236}">
                  <a16:creationId xmlns:a16="http://schemas.microsoft.com/office/drawing/2014/main" id="{00000000-0008-0000-0800-00004E66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282851" y="1751358"/>
              <a:ext cx="6910181" cy="304800"/>
              <a:chOff x="6000" y="44608"/>
              <a:chExt cx="64881" cy="3096"/>
            </a:xfrm>
          </xdr:grpSpPr>
          <xdr:sp macro="" textlink="">
            <xdr:nvSpPr>
              <xdr:cNvPr id="26060" name="Group Box 460" hidden="1">
                <a:extLst>
                  <a:ext uri="{63B3BB69-23CF-44E3-9099-C40C66FF867C}">
                    <a14:compatExt spid="_x0000_s26060"/>
                  </a:ext>
                  <a:ext uri="{FF2B5EF4-FFF2-40B4-BE49-F238E27FC236}">
                    <a16:creationId xmlns:a16="http://schemas.microsoft.com/office/drawing/2014/main" id="{00000000-0008-0000-0800-0000CC650000}"/>
                  </a:ext>
                </a:extLst>
              </xdr:cNvPr>
              <xdr:cNvSpPr/>
            </xdr:nvSpPr>
            <xdr:spPr bwMode="auto">
              <a:xfrm>
                <a:off x="6000" y="44608"/>
                <a:ext cx="64881" cy="3096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</xdr:sp>
          <xdr:sp macro="" textlink="">
            <xdr:nvSpPr>
              <xdr:cNvPr id="26061" name="Option Button 461" hidden="1">
                <a:extLst>
                  <a:ext uri="{63B3BB69-23CF-44E3-9099-C40C66FF867C}">
                    <a14:compatExt spid="_x0000_s26061"/>
                  </a:ext>
                  <a:ext uri="{FF2B5EF4-FFF2-40B4-BE49-F238E27FC236}">
                    <a16:creationId xmlns:a16="http://schemas.microsoft.com/office/drawing/2014/main" id="{00000000-0008-0000-0800-0000CD650000}"/>
                  </a:ext>
                </a:extLst>
              </xdr:cNvPr>
              <xdr:cNvSpPr/>
            </xdr:nvSpPr>
            <xdr:spPr bwMode="auto">
              <a:xfrm>
                <a:off x="6985" y="44942"/>
                <a:ext cx="6785" cy="256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Belum,</a:t>
                </a:r>
              </a:p>
            </xdr:txBody>
          </xdr:sp>
          <xdr:sp macro="" textlink="">
            <xdr:nvSpPr>
              <xdr:cNvPr id="26062" name="Option Button 462" hidden="1">
                <a:extLst>
                  <a:ext uri="{63B3BB69-23CF-44E3-9099-C40C66FF867C}">
                    <a14:compatExt spid="_x0000_s26062"/>
                  </a:ext>
                  <a:ext uri="{FF2B5EF4-FFF2-40B4-BE49-F238E27FC236}">
                    <a16:creationId xmlns:a16="http://schemas.microsoft.com/office/drawing/2014/main" id="{00000000-0008-0000-0800-0000CE650000}"/>
                  </a:ext>
                </a:extLst>
              </xdr:cNvPr>
              <xdr:cNvSpPr/>
            </xdr:nvSpPr>
            <xdr:spPr bwMode="auto">
              <a:xfrm>
                <a:off x="15801" y="44942"/>
                <a:ext cx="13808" cy="256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Sudah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161925</xdr:colOff>
          <xdr:row>27</xdr:row>
          <xdr:rowOff>47625</xdr:rowOff>
        </xdr:from>
        <xdr:to>
          <xdr:col>13</xdr:col>
          <xdr:colOff>581025</xdr:colOff>
          <xdr:row>27</xdr:row>
          <xdr:rowOff>352425</xdr:rowOff>
        </xdr:to>
        <xdr:grpSp>
          <xdr:nvGrpSpPr>
            <xdr:cNvPr id="26191" name="Group 313">
              <a:extLst>
                <a:ext uri="{FF2B5EF4-FFF2-40B4-BE49-F238E27FC236}">
                  <a16:creationId xmlns:a16="http://schemas.microsoft.com/office/drawing/2014/main" id="{00000000-0008-0000-0800-00004F66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269599" y="6251299"/>
              <a:ext cx="6904383" cy="304800"/>
              <a:chOff x="6000" y="44608"/>
              <a:chExt cx="64881" cy="3096"/>
            </a:xfrm>
          </xdr:grpSpPr>
          <xdr:sp macro="" textlink="">
            <xdr:nvSpPr>
              <xdr:cNvPr id="26063" name="Group Box 463" hidden="1">
                <a:extLst>
                  <a:ext uri="{63B3BB69-23CF-44E3-9099-C40C66FF867C}">
                    <a14:compatExt spid="_x0000_s26063"/>
                  </a:ext>
                  <a:ext uri="{FF2B5EF4-FFF2-40B4-BE49-F238E27FC236}">
                    <a16:creationId xmlns:a16="http://schemas.microsoft.com/office/drawing/2014/main" id="{00000000-0008-0000-0800-0000CF650000}"/>
                  </a:ext>
                </a:extLst>
              </xdr:cNvPr>
              <xdr:cNvSpPr/>
            </xdr:nvSpPr>
            <xdr:spPr bwMode="auto">
              <a:xfrm>
                <a:off x="6000" y="44608"/>
                <a:ext cx="64881" cy="3096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</xdr:sp>
          <xdr:sp macro="" textlink="">
            <xdr:nvSpPr>
              <xdr:cNvPr id="26064" name="Option Button 464" hidden="1">
                <a:extLst>
                  <a:ext uri="{63B3BB69-23CF-44E3-9099-C40C66FF867C}">
                    <a14:compatExt spid="_x0000_s26064"/>
                  </a:ext>
                  <a:ext uri="{FF2B5EF4-FFF2-40B4-BE49-F238E27FC236}">
                    <a16:creationId xmlns:a16="http://schemas.microsoft.com/office/drawing/2014/main" id="{00000000-0008-0000-0800-0000D0650000}"/>
                  </a:ext>
                </a:extLst>
              </xdr:cNvPr>
              <xdr:cNvSpPr/>
            </xdr:nvSpPr>
            <xdr:spPr bwMode="auto">
              <a:xfrm>
                <a:off x="6985" y="44942"/>
                <a:ext cx="6785" cy="256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Belum,</a:t>
                </a:r>
              </a:p>
            </xdr:txBody>
          </xdr:sp>
          <xdr:sp macro="" textlink="">
            <xdr:nvSpPr>
              <xdr:cNvPr id="26065" name="ption Button 298" hidden="1">
                <a:extLst>
                  <a:ext uri="{63B3BB69-23CF-44E3-9099-C40C66FF867C}">
                    <a14:compatExt spid="_x0000_s26065"/>
                  </a:ext>
                  <a:ext uri="{FF2B5EF4-FFF2-40B4-BE49-F238E27FC236}">
                    <a16:creationId xmlns:a16="http://schemas.microsoft.com/office/drawing/2014/main" id="{00000000-0008-0000-0800-0000D1650000}"/>
                  </a:ext>
                </a:extLst>
              </xdr:cNvPr>
              <xdr:cNvSpPr/>
            </xdr:nvSpPr>
            <xdr:spPr bwMode="auto">
              <a:xfrm>
                <a:off x="15801" y="44942"/>
                <a:ext cx="13808" cy="256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Sudah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9525</xdr:colOff>
          <xdr:row>38</xdr:row>
          <xdr:rowOff>47625</xdr:rowOff>
        </xdr:from>
        <xdr:to>
          <xdr:col>13</xdr:col>
          <xdr:colOff>600075</xdr:colOff>
          <xdr:row>38</xdr:row>
          <xdr:rowOff>352425</xdr:rowOff>
        </xdr:to>
        <xdr:grpSp>
          <xdr:nvGrpSpPr>
            <xdr:cNvPr id="26192" name="Group 313">
              <a:extLst>
                <a:ext uri="{FF2B5EF4-FFF2-40B4-BE49-F238E27FC236}">
                  <a16:creationId xmlns:a16="http://schemas.microsoft.com/office/drawing/2014/main" id="{00000000-0008-0000-0800-00005066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282851" y="9348995"/>
              <a:ext cx="6910181" cy="304800"/>
              <a:chOff x="6000" y="44608"/>
              <a:chExt cx="64881" cy="3096"/>
            </a:xfrm>
          </xdr:grpSpPr>
          <xdr:sp macro="" textlink="">
            <xdr:nvSpPr>
              <xdr:cNvPr id="26066" name="Group Box 466" hidden="1">
                <a:extLst>
                  <a:ext uri="{63B3BB69-23CF-44E3-9099-C40C66FF867C}">
                    <a14:compatExt spid="_x0000_s26066"/>
                  </a:ext>
                  <a:ext uri="{FF2B5EF4-FFF2-40B4-BE49-F238E27FC236}">
                    <a16:creationId xmlns:a16="http://schemas.microsoft.com/office/drawing/2014/main" id="{00000000-0008-0000-0800-0000D2650000}"/>
                  </a:ext>
                </a:extLst>
              </xdr:cNvPr>
              <xdr:cNvSpPr/>
            </xdr:nvSpPr>
            <xdr:spPr bwMode="auto">
              <a:xfrm>
                <a:off x="6000" y="44608"/>
                <a:ext cx="64881" cy="3096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</xdr:sp>
          <xdr:sp macro="" textlink="">
            <xdr:nvSpPr>
              <xdr:cNvPr id="26067" name="Option Button 467" hidden="1">
                <a:extLst>
                  <a:ext uri="{63B3BB69-23CF-44E3-9099-C40C66FF867C}">
                    <a14:compatExt spid="_x0000_s26067"/>
                  </a:ext>
                  <a:ext uri="{FF2B5EF4-FFF2-40B4-BE49-F238E27FC236}">
                    <a16:creationId xmlns:a16="http://schemas.microsoft.com/office/drawing/2014/main" id="{00000000-0008-0000-0800-0000D3650000}"/>
                  </a:ext>
                </a:extLst>
              </xdr:cNvPr>
              <xdr:cNvSpPr/>
            </xdr:nvSpPr>
            <xdr:spPr bwMode="auto">
              <a:xfrm>
                <a:off x="6985" y="44942"/>
                <a:ext cx="6785" cy="256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Belum,</a:t>
                </a:r>
              </a:p>
            </xdr:txBody>
          </xdr:sp>
          <xdr:sp macro="" textlink="">
            <xdr:nvSpPr>
              <xdr:cNvPr id="26068" name="Option Button 468" hidden="1">
                <a:extLst>
                  <a:ext uri="{63B3BB69-23CF-44E3-9099-C40C66FF867C}">
                    <a14:compatExt spid="_x0000_s26068"/>
                  </a:ext>
                  <a:ext uri="{FF2B5EF4-FFF2-40B4-BE49-F238E27FC236}">
                    <a16:creationId xmlns:a16="http://schemas.microsoft.com/office/drawing/2014/main" id="{00000000-0008-0000-0800-0000D4650000}"/>
                  </a:ext>
                </a:extLst>
              </xdr:cNvPr>
              <xdr:cNvSpPr/>
            </xdr:nvSpPr>
            <xdr:spPr bwMode="auto">
              <a:xfrm>
                <a:off x="15801" y="44942"/>
                <a:ext cx="13808" cy="256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Sudah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9525</xdr:colOff>
          <xdr:row>41</xdr:row>
          <xdr:rowOff>66675</xdr:rowOff>
        </xdr:from>
        <xdr:to>
          <xdr:col>13</xdr:col>
          <xdr:colOff>600075</xdr:colOff>
          <xdr:row>42</xdr:row>
          <xdr:rowOff>9525</xdr:rowOff>
        </xdr:to>
        <xdr:grpSp>
          <xdr:nvGrpSpPr>
            <xdr:cNvPr id="26193" name="Group 313">
              <a:extLst>
                <a:ext uri="{FF2B5EF4-FFF2-40B4-BE49-F238E27FC236}">
                  <a16:creationId xmlns:a16="http://schemas.microsoft.com/office/drawing/2014/main" id="{00000000-0008-0000-0800-00005166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282851" y="10303979"/>
              <a:ext cx="6910181" cy="307285"/>
              <a:chOff x="6000" y="44608"/>
              <a:chExt cx="64881" cy="3096"/>
            </a:xfrm>
          </xdr:grpSpPr>
          <xdr:sp macro="" textlink="">
            <xdr:nvSpPr>
              <xdr:cNvPr id="26069" name="Group Box 469" hidden="1">
                <a:extLst>
                  <a:ext uri="{63B3BB69-23CF-44E3-9099-C40C66FF867C}">
                    <a14:compatExt spid="_x0000_s26069"/>
                  </a:ext>
                  <a:ext uri="{FF2B5EF4-FFF2-40B4-BE49-F238E27FC236}">
                    <a16:creationId xmlns:a16="http://schemas.microsoft.com/office/drawing/2014/main" id="{00000000-0008-0000-0800-0000D5650000}"/>
                  </a:ext>
                </a:extLst>
              </xdr:cNvPr>
              <xdr:cNvSpPr/>
            </xdr:nvSpPr>
            <xdr:spPr bwMode="auto">
              <a:xfrm>
                <a:off x="6000" y="44608"/>
                <a:ext cx="64881" cy="3096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</xdr:sp>
          <xdr:sp macro="" textlink="">
            <xdr:nvSpPr>
              <xdr:cNvPr id="26070" name="Option Button 470" hidden="1">
                <a:extLst>
                  <a:ext uri="{63B3BB69-23CF-44E3-9099-C40C66FF867C}">
                    <a14:compatExt spid="_x0000_s26070"/>
                  </a:ext>
                  <a:ext uri="{FF2B5EF4-FFF2-40B4-BE49-F238E27FC236}">
                    <a16:creationId xmlns:a16="http://schemas.microsoft.com/office/drawing/2014/main" id="{00000000-0008-0000-0800-0000D6650000}"/>
                  </a:ext>
                </a:extLst>
              </xdr:cNvPr>
              <xdr:cNvSpPr/>
            </xdr:nvSpPr>
            <xdr:spPr bwMode="auto">
              <a:xfrm>
                <a:off x="6985" y="44942"/>
                <a:ext cx="6785" cy="256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Belum,</a:t>
                </a:r>
              </a:p>
            </xdr:txBody>
          </xdr:sp>
          <xdr:sp macro="" textlink="">
            <xdr:nvSpPr>
              <xdr:cNvPr id="26071" name="Option Button 471" hidden="1">
                <a:extLst>
                  <a:ext uri="{63B3BB69-23CF-44E3-9099-C40C66FF867C}">
                    <a14:compatExt spid="_x0000_s26071"/>
                  </a:ext>
                  <a:ext uri="{FF2B5EF4-FFF2-40B4-BE49-F238E27FC236}">
                    <a16:creationId xmlns:a16="http://schemas.microsoft.com/office/drawing/2014/main" id="{00000000-0008-0000-0800-0000D7650000}"/>
                  </a:ext>
                </a:extLst>
              </xdr:cNvPr>
              <xdr:cNvSpPr/>
            </xdr:nvSpPr>
            <xdr:spPr bwMode="auto">
              <a:xfrm>
                <a:off x="15801" y="44942"/>
                <a:ext cx="13808" cy="256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Sudah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19050</xdr:colOff>
          <xdr:row>44</xdr:row>
          <xdr:rowOff>95250</xdr:rowOff>
        </xdr:from>
        <xdr:to>
          <xdr:col>13</xdr:col>
          <xdr:colOff>609600</xdr:colOff>
          <xdr:row>45</xdr:row>
          <xdr:rowOff>19050</xdr:rowOff>
        </xdr:to>
        <xdr:grpSp>
          <xdr:nvGrpSpPr>
            <xdr:cNvPr id="26194" name="Group 313">
              <a:extLst>
                <a:ext uri="{FF2B5EF4-FFF2-40B4-BE49-F238E27FC236}">
                  <a16:creationId xmlns:a16="http://schemas.microsoft.com/office/drawing/2014/main" id="{00000000-0008-0000-0800-00005266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292376" y="11061424"/>
              <a:ext cx="6910181" cy="304800"/>
              <a:chOff x="6000" y="44608"/>
              <a:chExt cx="64881" cy="3096"/>
            </a:xfrm>
          </xdr:grpSpPr>
          <xdr:sp macro="" textlink="">
            <xdr:nvSpPr>
              <xdr:cNvPr id="26072" name="Group Box 472" hidden="1">
                <a:extLst>
                  <a:ext uri="{63B3BB69-23CF-44E3-9099-C40C66FF867C}">
                    <a14:compatExt spid="_x0000_s26072"/>
                  </a:ext>
                  <a:ext uri="{FF2B5EF4-FFF2-40B4-BE49-F238E27FC236}">
                    <a16:creationId xmlns:a16="http://schemas.microsoft.com/office/drawing/2014/main" id="{00000000-0008-0000-0800-0000D8650000}"/>
                  </a:ext>
                </a:extLst>
              </xdr:cNvPr>
              <xdr:cNvSpPr/>
            </xdr:nvSpPr>
            <xdr:spPr bwMode="auto">
              <a:xfrm>
                <a:off x="6000" y="44608"/>
                <a:ext cx="64881" cy="3096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</xdr:sp>
          <xdr:sp macro="" textlink="">
            <xdr:nvSpPr>
              <xdr:cNvPr id="26073" name="Option Button 473" hidden="1">
                <a:extLst>
                  <a:ext uri="{63B3BB69-23CF-44E3-9099-C40C66FF867C}">
                    <a14:compatExt spid="_x0000_s26073"/>
                  </a:ext>
                  <a:ext uri="{FF2B5EF4-FFF2-40B4-BE49-F238E27FC236}">
                    <a16:creationId xmlns:a16="http://schemas.microsoft.com/office/drawing/2014/main" id="{00000000-0008-0000-0800-0000D9650000}"/>
                  </a:ext>
                </a:extLst>
              </xdr:cNvPr>
              <xdr:cNvSpPr/>
            </xdr:nvSpPr>
            <xdr:spPr bwMode="auto">
              <a:xfrm>
                <a:off x="6985" y="44942"/>
                <a:ext cx="6785" cy="256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Belum,</a:t>
                </a:r>
              </a:p>
            </xdr:txBody>
          </xdr:sp>
          <xdr:sp macro="" textlink="">
            <xdr:nvSpPr>
              <xdr:cNvPr id="26074" name="Option Button 474" hidden="1">
                <a:extLst>
                  <a:ext uri="{63B3BB69-23CF-44E3-9099-C40C66FF867C}">
                    <a14:compatExt spid="_x0000_s26074"/>
                  </a:ext>
                  <a:ext uri="{FF2B5EF4-FFF2-40B4-BE49-F238E27FC236}">
                    <a16:creationId xmlns:a16="http://schemas.microsoft.com/office/drawing/2014/main" id="{00000000-0008-0000-0800-0000DA650000}"/>
                  </a:ext>
                </a:extLst>
              </xdr:cNvPr>
              <xdr:cNvSpPr/>
            </xdr:nvSpPr>
            <xdr:spPr bwMode="auto">
              <a:xfrm>
                <a:off x="15801" y="44942"/>
                <a:ext cx="13808" cy="256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Sudah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161925</xdr:colOff>
          <xdr:row>56</xdr:row>
          <xdr:rowOff>57150</xdr:rowOff>
        </xdr:from>
        <xdr:to>
          <xdr:col>13</xdr:col>
          <xdr:colOff>590550</xdr:colOff>
          <xdr:row>56</xdr:row>
          <xdr:rowOff>361950</xdr:rowOff>
        </xdr:to>
        <xdr:sp macro="" textlink="">
          <xdr:nvSpPr>
            <xdr:cNvPr id="26088" name="Group Box 488" hidden="1">
              <a:extLst>
                <a:ext uri="{63B3BB69-23CF-44E3-9099-C40C66FF867C}">
                  <a14:compatExt spid="_x0000_s26088"/>
                </a:ext>
                <a:ext uri="{FF2B5EF4-FFF2-40B4-BE49-F238E27FC236}">
                  <a16:creationId xmlns:a16="http://schemas.microsoft.com/office/drawing/2014/main" id="{00000000-0008-0000-0800-0000E86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38100</xdr:colOff>
          <xdr:row>56</xdr:row>
          <xdr:rowOff>104775</xdr:rowOff>
        </xdr:from>
        <xdr:to>
          <xdr:col>5</xdr:col>
          <xdr:colOff>85725</xdr:colOff>
          <xdr:row>56</xdr:row>
          <xdr:rowOff>323850</xdr:rowOff>
        </xdr:to>
        <xdr:sp macro="" textlink="">
          <xdr:nvSpPr>
            <xdr:cNvPr id="26089" name="Check Box 489" hidden="1">
              <a:extLst>
                <a:ext uri="{63B3BB69-23CF-44E3-9099-C40C66FF867C}">
                  <a14:compatExt spid="_x0000_s26089"/>
                </a:ext>
                <a:ext uri="{FF2B5EF4-FFF2-40B4-BE49-F238E27FC236}">
                  <a16:creationId xmlns:a16="http://schemas.microsoft.com/office/drawing/2014/main" id="{00000000-0008-0000-0800-0000E96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ID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 Lembar kerja peserta didik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400050</xdr:colOff>
          <xdr:row>56</xdr:row>
          <xdr:rowOff>104775</xdr:rowOff>
        </xdr:from>
        <xdr:to>
          <xdr:col>8</xdr:col>
          <xdr:colOff>19050</xdr:colOff>
          <xdr:row>56</xdr:row>
          <xdr:rowOff>323850</xdr:rowOff>
        </xdr:to>
        <xdr:sp macro="" textlink="">
          <xdr:nvSpPr>
            <xdr:cNvPr id="26093" name="Check Box 493" hidden="1">
              <a:extLst>
                <a:ext uri="{63B3BB69-23CF-44E3-9099-C40C66FF867C}">
                  <a14:compatExt spid="_x0000_s26093"/>
                </a:ext>
                <a:ext uri="{FF2B5EF4-FFF2-40B4-BE49-F238E27FC236}">
                  <a16:creationId xmlns:a16="http://schemas.microsoft.com/office/drawing/2014/main" id="{00000000-0008-0000-0800-0000ED6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ID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 Sumber Ajar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342900</xdr:colOff>
          <xdr:row>56</xdr:row>
          <xdr:rowOff>104775</xdr:rowOff>
        </xdr:from>
        <xdr:to>
          <xdr:col>10</xdr:col>
          <xdr:colOff>571500</xdr:colOff>
          <xdr:row>56</xdr:row>
          <xdr:rowOff>323850</xdr:rowOff>
        </xdr:to>
        <xdr:sp macro="" textlink="">
          <xdr:nvSpPr>
            <xdr:cNvPr id="26094" name="Check Box 494" hidden="1">
              <a:extLst>
                <a:ext uri="{63B3BB69-23CF-44E3-9099-C40C66FF867C}">
                  <a14:compatExt spid="_x0000_s26094"/>
                </a:ext>
                <a:ext uri="{FF2B5EF4-FFF2-40B4-BE49-F238E27FC236}">
                  <a16:creationId xmlns:a16="http://schemas.microsoft.com/office/drawing/2014/main" id="{00000000-0008-0000-0800-0000EE6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ID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 Alat / Media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276225</xdr:colOff>
          <xdr:row>56</xdr:row>
          <xdr:rowOff>104775</xdr:rowOff>
        </xdr:from>
        <xdr:to>
          <xdr:col>13</xdr:col>
          <xdr:colOff>514350</xdr:colOff>
          <xdr:row>56</xdr:row>
          <xdr:rowOff>323850</xdr:rowOff>
        </xdr:to>
        <xdr:sp macro="" textlink="">
          <xdr:nvSpPr>
            <xdr:cNvPr id="26095" name="Check Box 495" hidden="1">
              <a:extLst>
                <a:ext uri="{63B3BB69-23CF-44E3-9099-C40C66FF867C}">
                  <a14:compatExt spid="_x0000_s26095"/>
                </a:ext>
                <a:ext uri="{FF2B5EF4-FFF2-40B4-BE49-F238E27FC236}">
                  <a16:creationId xmlns:a16="http://schemas.microsoft.com/office/drawing/2014/main" id="{00000000-0008-0000-0800-0000EF6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ID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 Rubrik Penilaian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28575</xdr:colOff>
          <xdr:row>53</xdr:row>
          <xdr:rowOff>76200</xdr:rowOff>
        </xdr:from>
        <xdr:to>
          <xdr:col>14</xdr:col>
          <xdr:colOff>9525</xdr:colOff>
          <xdr:row>53</xdr:row>
          <xdr:rowOff>381000</xdr:rowOff>
        </xdr:to>
        <xdr:grpSp>
          <xdr:nvGrpSpPr>
            <xdr:cNvPr id="26198" name="Group 313">
              <a:extLst>
                <a:ext uri="{FF2B5EF4-FFF2-40B4-BE49-F238E27FC236}">
                  <a16:creationId xmlns:a16="http://schemas.microsoft.com/office/drawing/2014/main" id="{00000000-0008-0000-0800-00005666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301901" y="13527157"/>
              <a:ext cx="6913494" cy="304800"/>
              <a:chOff x="6000" y="44608"/>
              <a:chExt cx="64881" cy="3096"/>
            </a:xfrm>
          </xdr:grpSpPr>
          <xdr:sp macro="" textlink="">
            <xdr:nvSpPr>
              <xdr:cNvPr id="26103" name="Group Box 503" hidden="1">
                <a:extLst>
                  <a:ext uri="{63B3BB69-23CF-44E3-9099-C40C66FF867C}">
                    <a14:compatExt spid="_x0000_s26103"/>
                  </a:ext>
                  <a:ext uri="{FF2B5EF4-FFF2-40B4-BE49-F238E27FC236}">
                    <a16:creationId xmlns:a16="http://schemas.microsoft.com/office/drawing/2014/main" id="{00000000-0008-0000-0800-0000F7650000}"/>
                  </a:ext>
                </a:extLst>
              </xdr:cNvPr>
              <xdr:cNvSpPr/>
            </xdr:nvSpPr>
            <xdr:spPr bwMode="auto">
              <a:xfrm>
                <a:off x="6000" y="44608"/>
                <a:ext cx="64881" cy="3096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</xdr:sp>
          <xdr:sp macro="" textlink="">
            <xdr:nvSpPr>
              <xdr:cNvPr id="26104" name="Option Button 504" hidden="1">
                <a:extLst>
                  <a:ext uri="{63B3BB69-23CF-44E3-9099-C40C66FF867C}">
                    <a14:compatExt spid="_x0000_s26104"/>
                  </a:ext>
                  <a:ext uri="{FF2B5EF4-FFF2-40B4-BE49-F238E27FC236}">
                    <a16:creationId xmlns:a16="http://schemas.microsoft.com/office/drawing/2014/main" id="{00000000-0008-0000-0800-0000F8650000}"/>
                  </a:ext>
                </a:extLst>
              </xdr:cNvPr>
              <xdr:cNvSpPr/>
            </xdr:nvSpPr>
            <xdr:spPr bwMode="auto">
              <a:xfrm>
                <a:off x="6985" y="44942"/>
                <a:ext cx="6785" cy="256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Belum,</a:t>
                </a:r>
              </a:p>
            </xdr:txBody>
          </xdr:sp>
          <xdr:sp macro="" textlink="">
            <xdr:nvSpPr>
              <xdr:cNvPr id="26105" name="Option Button 505" hidden="1">
                <a:extLst>
                  <a:ext uri="{63B3BB69-23CF-44E3-9099-C40C66FF867C}">
                    <a14:compatExt spid="_x0000_s26105"/>
                  </a:ext>
                  <a:ext uri="{FF2B5EF4-FFF2-40B4-BE49-F238E27FC236}">
                    <a16:creationId xmlns:a16="http://schemas.microsoft.com/office/drawing/2014/main" id="{00000000-0008-0000-0800-0000F9650000}"/>
                  </a:ext>
                </a:extLst>
              </xdr:cNvPr>
              <xdr:cNvSpPr/>
            </xdr:nvSpPr>
            <xdr:spPr bwMode="auto">
              <a:xfrm>
                <a:off x="15801" y="44942"/>
                <a:ext cx="13808" cy="256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Sudah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9525</xdr:colOff>
          <xdr:row>61</xdr:row>
          <xdr:rowOff>85725</xdr:rowOff>
        </xdr:from>
        <xdr:to>
          <xdr:col>13</xdr:col>
          <xdr:colOff>590550</xdr:colOff>
          <xdr:row>61</xdr:row>
          <xdr:rowOff>390525</xdr:rowOff>
        </xdr:to>
        <xdr:grpSp>
          <xdr:nvGrpSpPr>
            <xdr:cNvPr id="26200" name="Group 313">
              <a:extLst>
                <a:ext uri="{FF2B5EF4-FFF2-40B4-BE49-F238E27FC236}">
                  <a16:creationId xmlns:a16="http://schemas.microsoft.com/office/drawing/2014/main" id="{00000000-0008-0000-0800-00005866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282851" y="15524508"/>
              <a:ext cx="6900656" cy="304800"/>
              <a:chOff x="6000" y="44608"/>
              <a:chExt cx="64881" cy="3096"/>
            </a:xfrm>
          </xdr:grpSpPr>
          <xdr:sp macro="" textlink="">
            <xdr:nvSpPr>
              <xdr:cNvPr id="26113" name="Group Box 513" hidden="1">
                <a:extLst>
                  <a:ext uri="{63B3BB69-23CF-44E3-9099-C40C66FF867C}">
                    <a14:compatExt spid="_x0000_s26113"/>
                  </a:ext>
                  <a:ext uri="{FF2B5EF4-FFF2-40B4-BE49-F238E27FC236}">
                    <a16:creationId xmlns:a16="http://schemas.microsoft.com/office/drawing/2014/main" id="{00000000-0008-0000-0800-000001660000}"/>
                  </a:ext>
                </a:extLst>
              </xdr:cNvPr>
              <xdr:cNvSpPr/>
            </xdr:nvSpPr>
            <xdr:spPr bwMode="auto">
              <a:xfrm>
                <a:off x="6000" y="44608"/>
                <a:ext cx="64881" cy="3096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</xdr:sp>
          <xdr:sp macro="" textlink="">
            <xdr:nvSpPr>
              <xdr:cNvPr id="26114" name="Option Button 514" hidden="1">
                <a:extLst>
                  <a:ext uri="{63B3BB69-23CF-44E3-9099-C40C66FF867C}">
                    <a14:compatExt spid="_x0000_s26114"/>
                  </a:ext>
                  <a:ext uri="{FF2B5EF4-FFF2-40B4-BE49-F238E27FC236}">
                    <a16:creationId xmlns:a16="http://schemas.microsoft.com/office/drawing/2014/main" id="{00000000-0008-0000-0800-000002660000}"/>
                  </a:ext>
                </a:extLst>
              </xdr:cNvPr>
              <xdr:cNvSpPr/>
            </xdr:nvSpPr>
            <xdr:spPr bwMode="auto">
              <a:xfrm>
                <a:off x="6985" y="44942"/>
                <a:ext cx="6785" cy="256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Belum</a:t>
                </a:r>
              </a:p>
            </xdr:txBody>
          </xdr:sp>
          <xdr:sp macro="" textlink="">
            <xdr:nvSpPr>
              <xdr:cNvPr id="26115" name="Option Button 515" hidden="1">
                <a:extLst>
                  <a:ext uri="{63B3BB69-23CF-44E3-9099-C40C66FF867C}">
                    <a14:compatExt spid="_x0000_s26115"/>
                  </a:ext>
                  <a:ext uri="{FF2B5EF4-FFF2-40B4-BE49-F238E27FC236}">
                    <a16:creationId xmlns:a16="http://schemas.microsoft.com/office/drawing/2014/main" id="{00000000-0008-0000-0800-000003660000}"/>
                  </a:ext>
                </a:extLst>
              </xdr:cNvPr>
              <xdr:cNvSpPr/>
            </xdr:nvSpPr>
            <xdr:spPr bwMode="auto">
              <a:xfrm>
                <a:off x="15801" y="44942"/>
                <a:ext cx="13808" cy="256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Sudah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9525</xdr:colOff>
          <xdr:row>64</xdr:row>
          <xdr:rowOff>114300</xdr:rowOff>
        </xdr:from>
        <xdr:to>
          <xdr:col>13</xdr:col>
          <xdr:colOff>590550</xdr:colOff>
          <xdr:row>64</xdr:row>
          <xdr:rowOff>419100</xdr:rowOff>
        </xdr:to>
        <xdr:grpSp>
          <xdr:nvGrpSpPr>
            <xdr:cNvPr id="26201" name="Group 313">
              <a:extLst>
                <a:ext uri="{FF2B5EF4-FFF2-40B4-BE49-F238E27FC236}">
                  <a16:creationId xmlns:a16="http://schemas.microsoft.com/office/drawing/2014/main" id="{00000000-0008-0000-0800-00005966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282851" y="16373061"/>
              <a:ext cx="6900656" cy="304800"/>
              <a:chOff x="6000" y="44608"/>
              <a:chExt cx="64881" cy="3096"/>
            </a:xfrm>
          </xdr:grpSpPr>
          <xdr:sp macro="" textlink="">
            <xdr:nvSpPr>
              <xdr:cNvPr id="26116" name="Group Box 516" hidden="1">
                <a:extLst>
                  <a:ext uri="{63B3BB69-23CF-44E3-9099-C40C66FF867C}">
                    <a14:compatExt spid="_x0000_s26116"/>
                  </a:ext>
                  <a:ext uri="{FF2B5EF4-FFF2-40B4-BE49-F238E27FC236}">
                    <a16:creationId xmlns:a16="http://schemas.microsoft.com/office/drawing/2014/main" id="{00000000-0008-0000-0800-000004660000}"/>
                  </a:ext>
                </a:extLst>
              </xdr:cNvPr>
              <xdr:cNvSpPr/>
            </xdr:nvSpPr>
            <xdr:spPr bwMode="auto">
              <a:xfrm>
                <a:off x="6000" y="44608"/>
                <a:ext cx="64881" cy="3096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</xdr:sp>
          <xdr:sp macro="" textlink="">
            <xdr:nvSpPr>
              <xdr:cNvPr id="26117" name="Option Button 517" hidden="1">
                <a:extLst>
                  <a:ext uri="{63B3BB69-23CF-44E3-9099-C40C66FF867C}">
                    <a14:compatExt spid="_x0000_s26117"/>
                  </a:ext>
                  <a:ext uri="{FF2B5EF4-FFF2-40B4-BE49-F238E27FC236}">
                    <a16:creationId xmlns:a16="http://schemas.microsoft.com/office/drawing/2014/main" id="{00000000-0008-0000-0800-000005660000}"/>
                  </a:ext>
                </a:extLst>
              </xdr:cNvPr>
              <xdr:cNvSpPr/>
            </xdr:nvSpPr>
            <xdr:spPr bwMode="auto">
              <a:xfrm>
                <a:off x="6985" y="44942"/>
                <a:ext cx="6785" cy="256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Belum</a:t>
                </a:r>
              </a:p>
            </xdr:txBody>
          </xdr:sp>
          <xdr:sp macro="" textlink="">
            <xdr:nvSpPr>
              <xdr:cNvPr id="26118" name="Option Button 518" hidden="1">
                <a:extLst>
                  <a:ext uri="{63B3BB69-23CF-44E3-9099-C40C66FF867C}">
                    <a14:compatExt spid="_x0000_s26118"/>
                  </a:ext>
                  <a:ext uri="{FF2B5EF4-FFF2-40B4-BE49-F238E27FC236}">
                    <a16:creationId xmlns:a16="http://schemas.microsoft.com/office/drawing/2014/main" id="{00000000-0008-0000-0800-000006660000}"/>
                  </a:ext>
                </a:extLst>
              </xdr:cNvPr>
              <xdr:cNvSpPr/>
            </xdr:nvSpPr>
            <xdr:spPr bwMode="auto">
              <a:xfrm>
                <a:off x="15801" y="44942"/>
                <a:ext cx="13808" cy="256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Ya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9525</xdr:colOff>
          <xdr:row>67</xdr:row>
          <xdr:rowOff>66675</xdr:rowOff>
        </xdr:from>
        <xdr:to>
          <xdr:col>13</xdr:col>
          <xdr:colOff>590550</xdr:colOff>
          <xdr:row>67</xdr:row>
          <xdr:rowOff>371475</xdr:rowOff>
        </xdr:to>
        <xdr:grpSp>
          <xdr:nvGrpSpPr>
            <xdr:cNvPr id="26202" name="Group 313">
              <a:extLst>
                <a:ext uri="{FF2B5EF4-FFF2-40B4-BE49-F238E27FC236}">
                  <a16:creationId xmlns:a16="http://schemas.microsoft.com/office/drawing/2014/main" id="{00000000-0008-0000-0800-00005A66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282851" y="17145414"/>
              <a:ext cx="6900656" cy="304800"/>
              <a:chOff x="6000" y="44608"/>
              <a:chExt cx="64881" cy="3096"/>
            </a:xfrm>
          </xdr:grpSpPr>
          <xdr:sp macro="" textlink="">
            <xdr:nvSpPr>
              <xdr:cNvPr id="26122" name="Group Box 522" hidden="1">
                <a:extLst>
                  <a:ext uri="{63B3BB69-23CF-44E3-9099-C40C66FF867C}">
                    <a14:compatExt spid="_x0000_s26122"/>
                  </a:ext>
                  <a:ext uri="{FF2B5EF4-FFF2-40B4-BE49-F238E27FC236}">
                    <a16:creationId xmlns:a16="http://schemas.microsoft.com/office/drawing/2014/main" id="{00000000-0008-0000-0800-00000A660000}"/>
                  </a:ext>
                </a:extLst>
              </xdr:cNvPr>
              <xdr:cNvSpPr/>
            </xdr:nvSpPr>
            <xdr:spPr bwMode="auto">
              <a:xfrm>
                <a:off x="6000" y="44608"/>
                <a:ext cx="64881" cy="3096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</xdr:sp>
          <xdr:sp macro="" textlink="">
            <xdr:nvSpPr>
              <xdr:cNvPr id="26123" name="Option Button 523" hidden="1">
                <a:extLst>
                  <a:ext uri="{63B3BB69-23CF-44E3-9099-C40C66FF867C}">
                    <a14:compatExt spid="_x0000_s26123"/>
                  </a:ext>
                  <a:ext uri="{FF2B5EF4-FFF2-40B4-BE49-F238E27FC236}">
                    <a16:creationId xmlns:a16="http://schemas.microsoft.com/office/drawing/2014/main" id="{00000000-0008-0000-0800-00000B660000}"/>
                  </a:ext>
                </a:extLst>
              </xdr:cNvPr>
              <xdr:cNvSpPr/>
            </xdr:nvSpPr>
            <xdr:spPr bwMode="auto">
              <a:xfrm>
                <a:off x="6985" y="44942"/>
                <a:ext cx="6785" cy="256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Belum</a:t>
                </a:r>
              </a:p>
            </xdr:txBody>
          </xdr:sp>
          <xdr:sp macro="" textlink="">
            <xdr:nvSpPr>
              <xdr:cNvPr id="26124" name="Option Button 524" hidden="1">
                <a:extLst>
                  <a:ext uri="{63B3BB69-23CF-44E3-9099-C40C66FF867C}">
                    <a14:compatExt spid="_x0000_s26124"/>
                  </a:ext>
                  <a:ext uri="{FF2B5EF4-FFF2-40B4-BE49-F238E27FC236}">
                    <a16:creationId xmlns:a16="http://schemas.microsoft.com/office/drawing/2014/main" id="{00000000-0008-0000-0800-00000C660000}"/>
                  </a:ext>
                </a:extLst>
              </xdr:cNvPr>
              <xdr:cNvSpPr/>
            </xdr:nvSpPr>
            <xdr:spPr bwMode="auto">
              <a:xfrm>
                <a:off x="15801" y="44942"/>
                <a:ext cx="13808" cy="256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Sudah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0</xdr:colOff>
          <xdr:row>70</xdr:row>
          <xdr:rowOff>104775</xdr:rowOff>
        </xdr:from>
        <xdr:to>
          <xdr:col>13</xdr:col>
          <xdr:colOff>590550</xdr:colOff>
          <xdr:row>70</xdr:row>
          <xdr:rowOff>409575</xdr:rowOff>
        </xdr:to>
        <xdr:grpSp>
          <xdr:nvGrpSpPr>
            <xdr:cNvPr id="26203" name="Group 313">
              <a:extLst>
                <a:ext uri="{FF2B5EF4-FFF2-40B4-BE49-F238E27FC236}">
                  <a16:creationId xmlns:a16="http://schemas.microsoft.com/office/drawing/2014/main" id="{00000000-0008-0000-0800-00005B66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273326" y="18028340"/>
              <a:ext cx="6910181" cy="304800"/>
              <a:chOff x="6000" y="44608"/>
              <a:chExt cx="64881" cy="3096"/>
            </a:xfrm>
          </xdr:grpSpPr>
          <xdr:sp macro="" textlink="">
            <xdr:nvSpPr>
              <xdr:cNvPr id="26125" name="Group Box 525" hidden="1">
                <a:extLst>
                  <a:ext uri="{63B3BB69-23CF-44E3-9099-C40C66FF867C}">
                    <a14:compatExt spid="_x0000_s26125"/>
                  </a:ext>
                  <a:ext uri="{FF2B5EF4-FFF2-40B4-BE49-F238E27FC236}">
                    <a16:creationId xmlns:a16="http://schemas.microsoft.com/office/drawing/2014/main" id="{00000000-0008-0000-0800-00000D660000}"/>
                  </a:ext>
                </a:extLst>
              </xdr:cNvPr>
              <xdr:cNvSpPr/>
            </xdr:nvSpPr>
            <xdr:spPr bwMode="auto">
              <a:xfrm>
                <a:off x="6000" y="44608"/>
                <a:ext cx="64881" cy="3096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</xdr:sp>
          <xdr:sp macro="" textlink="">
            <xdr:nvSpPr>
              <xdr:cNvPr id="26126" name="Option Button 526" hidden="1">
                <a:extLst>
                  <a:ext uri="{63B3BB69-23CF-44E3-9099-C40C66FF867C}">
                    <a14:compatExt spid="_x0000_s26126"/>
                  </a:ext>
                  <a:ext uri="{FF2B5EF4-FFF2-40B4-BE49-F238E27FC236}">
                    <a16:creationId xmlns:a16="http://schemas.microsoft.com/office/drawing/2014/main" id="{00000000-0008-0000-0800-00000E660000}"/>
                  </a:ext>
                </a:extLst>
              </xdr:cNvPr>
              <xdr:cNvSpPr/>
            </xdr:nvSpPr>
            <xdr:spPr bwMode="auto">
              <a:xfrm>
                <a:off x="6985" y="44942"/>
                <a:ext cx="6785" cy="256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Belum</a:t>
                </a:r>
              </a:p>
            </xdr:txBody>
          </xdr:sp>
          <xdr:sp macro="" textlink="">
            <xdr:nvSpPr>
              <xdr:cNvPr id="26127" name="Option Button 527" hidden="1">
                <a:extLst>
                  <a:ext uri="{63B3BB69-23CF-44E3-9099-C40C66FF867C}">
                    <a14:compatExt spid="_x0000_s26127"/>
                  </a:ext>
                  <a:ext uri="{FF2B5EF4-FFF2-40B4-BE49-F238E27FC236}">
                    <a16:creationId xmlns:a16="http://schemas.microsoft.com/office/drawing/2014/main" id="{00000000-0008-0000-0800-00000F660000}"/>
                  </a:ext>
                </a:extLst>
              </xdr:cNvPr>
              <xdr:cNvSpPr/>
            </xdr:nvSpPr>
            <xdr:spPr bwMode="auto">
              <a:xfrm>
                <a:off x="15801" y="44942"/>
                <a:ext cx="13808" cy="256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Sudah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9525</xdr:colOff>
          <xdr:row>47</xdr:row>
          <xdr:rowOff>114300</xdr:rowOff>
        </xdr:from>
        <xdr:to>
          <xdr:col>13</xdr:col>
          <xdr:colOff>600075</xdr:colOff>
          <xdr:row>47</xdr:row>
          <xdr:rowOff>419100</xdr:rowOff>
        </xdr:to>
        <xdr:grpSp>
          <xdr:nvGrpSpPr>
            <xdr:cNvPr id="26204" name="Group 313">
              <a:extLst>
                <a:ext uri="{FF2B5EF4-FFF2-40B4-BE49-F238E27FC236}">
                  <a16:creationId xmlns:a16="http://schemas.microsoft.com/office/drawing/2014/main" id="{00000000-0008-0000-0800-00005C66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282851" y="11825909"/>
              <a:ext cx="6910181" cy="304800"/>
              <a:chOff x="6000" y="44608"/>
              <a:chExt cx="64881" cy="3096"/>
            </a:xfrm>
          </xdr:grpSpPr>
          <xdr:sp macro="" textlink="">
            <xdr:nvSpPr>
              <xdr:cNvPr id="26128" name="Group Box 528" hidden="1">
                <a:extLst>
                  <a:ext uri="{63B3BB69-23CF-44E3-9099-C40C66FF867C}">
                    <a14:compatExt spid="_x0000_s26128"/>
                  </a:ext>
                  <a:ext uri="{FF2B5EF4-FFF2-40B4-BE49-F238E27FC236}">
                    <a16:creationId xmlns:a16="http://schemas.microsoft.com/office/drawing/2014/main" id="{00000000-0008-0000-0800-000010660000}"/>
                  </a:ext>
                </a:extLst>
              </xdr:cNvPr>
              <xdr:cNvSpPr/>
            </xdr:nvSpPr>
            <xdr:spPr bwMode="auto">
              <a:xfrm>
                <a:off x="6000" y="44608"/>
                <a:ext cx="64881" cy="3096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</xdr:sp>
          <xdr:sp macro="" textlink="">
            <xdr:nvSpPr>
              <xdr:cNvPr id="26129" name="Option Button 529" hidden="1">
                <a:extLst>
                  <a:ext uri="{63B3BB69-23CF-44E3-9099-C40C66FF867C}">
                    <a14:compatExt spid="_x0000_s26129"/>
                  </a:ext>
                  <a:ext uri="{FF2B5EF4-FFF2-40B4-BE49-F238E27FC236}">
                    <a16:creationId xmlns:a16="http://schemas.microsoft.com/office/drawing/2014/main" id="{00000000-0008-0000-0800-000011660000}"/>
                  </a:ext>
                </a:extLst>
              </xdr:cNvPr>
              <xdr:cNvSpPr/>
            </xdr:nvSpPr>
            <xdr:spPr bwMode="auto">
              <a:xfrm>
                <a:off x="6985" y="44942"/>
                <a:ext cx="6785" cy="256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Belum,</a:t>
                </a:r>
              </a:p>
            </xdr:txBody>
          </xdr:sp>
          <xdr:sp macro="" textlink="">
            <xdr:nvSpPr>
              <xdr:cNvPr id="26130" name="Option Button 530" hidden="1">
                <a:extLst>
                  <a:ext uri="{63B3BB69-23CF-44E3-9099-C40C66FF867C}">
                    <a14:compatExt spid="_x0000_s26130"/>
                  </a:ext>
                  <a:ext uri="{FF2B5EF4-FFF2-40B4-BE49-F238E27FC236}">
                    <a16:creationId xmlns:a16="http://schemas.microsoft.com/office/drawing/2014/main" id="{00000000-0008-0000-0800-000012660000}"/>
                  </a:ext>
                </a:extLst>
              </xdr:cNvPr>
              <xdr:cNvSpPr/>
            </xdr:nvSpPr>
            <xdr:spPr bwMode="auto">
              <a:xfrm>
                <a:off x="15801" y="44942"/>
                <a:ext cx="13808" cy="256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Sudah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9525</xdr:colOff>
          <xdr:row>73</xdr:row>
          <xdr:rowOff>114300</xdr:rowOff>
        </xdr:from>
        <xdr:to>
          <xdr:col>13</xdr:col>
          <xdr:colOff>590550</xdr:colOff>
          <xdr:row>73</xdr:row>
          <xdr:rowOff>419100</xdr:rowOff>
        </xdr:to>
        <xdr:grpSp>
          <xdr:nvGrpSpPr>
            <xdr:cNvPr id="26205" name="Group 313">
              <a:extLst>
                <a:ext uri="{FF2B5EF4-FFF2-40B4-BE49-F238E27FC236}">
                  <a16:creationId xmlns:a16="http://schemas.microsoft.com/office/drawing/2014/main" id="{00000000-0008-0000-0800-00005D66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282851" y="18899257"/>
              <a:ext cx="6900656" cy="304800"/>
              <a:chOff x="6000" y="44608"/>
              <a:chExt cx="64881" cy="3096"/>
            </a:xfrm>
          </xdr:grpSpPr>
          <xdr:sp macro="" textlink="">
            <xdr:nvSpPr>
              <xdr:cNvPr id="26135" name="Group Box 535" hidden="1">
                <a:extLst>
                  <a:ext uri="{63B3BB69-23CF-44E3-9099-C40C66FF867C}">
                    <a14:compatExt spid="_x0000_s26135"/>
                  </a:ext>
                  <a:ext uri="{FF2B5EF4-FFF2-40B4-BE49-F238E27FC236}">
                    <a16:creationId xmlns:a16="http://schemas.microsoft.com/office/drawing/2014/main" id="{00000000-0008-0000-0800-000017660000}"/>
                  </a:ext>
                </a:extLst>
              </xdr:cNvPr>
              <xdr:cNvSpPr/>
            </xdr:nvSpPr>
            <xdr:spPr bwMode="auto">
              <a:xfrm>
                <a:off x="6000" y="44608"/>
                <a:ext cx="64881" cy="3096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</xdr:sp>
          <xdr:sp macro="" textlink="">
            <xdr:nvSpPr>
              <xdr:cNvPr id="26136" name="Option Button 536" hidden="1">
                <a:extLst>
                  <a:ext uri="{63B3BB69-23CF-44E3-9099-C40C66FF867C}">
                    <a14:compatExt spid="_x0000_s26136"/>
                  </a:ext>
                  <a:ext uri="{FF2B5EF4-FFF2-40B4-BE49-F238E27FC236}">
                    <a16:creationId xmlns:a16="http://schemas.microsoft.com/office/drawing/2014/main" id="{00000000-0008-0000-0800-000018660000}"/>
                  </a:ext>
                </a:extLst>
              </xdr:cNvPr>
              <xdr:cNvSpPr/>
            </xdr:nvSpPr>
            <xdr:spPr bwMode="auto">
              <a:xfrm>
                <a:off x="6985" y="44942"/>
                <a:ext cx="6785" cy="256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Belum</a:t>
                </a:r>
              </a:p>
            </xdr:txBody>
          </xdr:sp>
          <xdr:sp macro="" textlink="">
            <xdr:nvSpPr>
              <xdr:cNvPr id="26137" name="Option Button 537" hidden="1">
                <a:extLst>
                  <a:ext uri="{63B3BB69-23CF-44E3-9099-C40C66FF867C}">
                    <a14:compatExt spid="_x0000_s26137"/>
                  </a:ext>
                  <a:ext uri="{FF2B5EF4-FFF2-40B4-BE49-F238E27FC236}">
                    <a16:creationId xmlns:a16="http://schemas.microsoft.com/office/drawing/2014/main" id="{00000000-0008-0000-0800-000019660000}"/>
                  </a:ext>
                </a:extLst>
              </xdr:cNvPr>
              <xdr:cNvSpPr/>
            </xdr:nvSpPr>
            <xdr:spPr bwMode="auto">
              <a:xfrm>
                <a:off x="15801" y="44942"/>
                <a:ext cx="13808" cy="256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Sudah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9525</xdr:colOff>
          <xdr:row>76</xdr:row>
          <xdr:rowOff>114300</xdr:rowOff>
        </xdr:from>
        <xdr:to>
          <xdr:col>13</xdr:col>
          <xdr:colOff>590550</xdr:colOff>
          <xdr:row>76</xdr:row>
          <xdr:rowOff>419100</xdr:rowOff>
        </xdr:to>
        <xdr:grpSp>
          <xdr:nvGrpSpPr>
            <xdr:cNvPr id="26206" name="Group 313">
              <a:extLst>
                <a:ext uri="{FF2B5EF4-FFF2-40B4-BE49-F238E27FC236}">
                  <a16:creationId xmlns:a16="http://schemas.microsoft.com/office/drawing/2014/main" id="{00000000-0008-0000-0800-00005E66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282851" y="19777213"/>
              <a:ext cx="6900656" cy="304800"/>
              <a:chOff x="6000" y="44608"/>
              <a:chExt cx="64881" cy="3096"/>
            </a:xfrm>
          </xdr:grpSpPr>
          <xdr:sp macro="" textlink="">
            <xdr:nvSpPr>
              <xdr:cNvPr id="26138" name="Group Box 538" hidden="1">
                <a:extLst>
                  <a:ext uri="{63B3BB69-23CF-44E3-9099-C40C66FF867C}">
                    <a14:compatExt spid="_x0000_s26138"/>
                  </a:ext>
                  <a:ext uri="{FF2B5EF4-FFF2-40B4-BE49-F238E27FC236}">
                    <a16:creationId xmlns:a16="http://schemas.microsoft.com/office/drawing/2014/main" id="{00000000-0008-0000-0800-00001A660000}"/>
                  </a:ext>
                </a:extLst>
              </xdr:cNvPr>
              <xdr:cNvSpPr/>
            </xdr:nvSpPr>
            <xdr:spPr bwMode="auto">
              <a:xfrm>
                <a:off x="6000" y="44608"/>
                <a:ext cx="64881" cy="3096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</xdr:sp>
          <xdr:sp macro="" textlink="">
            <xdr:nvSpPr>
              <xdr:cNvPr id="26139" name="Option Button 539" hidden="1">
                <a:extLst>
                  <a:ext uri="{63B3BB69-23CF-44E3-9099-C40C66FF867C}">
                    <a14:compatExt spid="_x0000_s26139"/>
                  </a:ext>
                  <a:ext uri="{FF2B5EF4-FFF2-40B4-BE49-F238E27FC236}">
                    <a16:creationId xmlns:a16="http://schemas.microsoft.com/office/drawing/2014/main" id="{00000000-0008-0000-0800-00001B660000}"/>
                  </a:ext>
                </a:extLst>
              </xdr:cNvPr>
              <xdr:cNvSpPr/>
            </xdr:nvSpPr>
            <xdr:spPr bwMode="auto">
              <a:xfrm>
                <a:off x="6985" y="44942"/>
                <a:ext cx="6785" cy="256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Belum</a:t>
                </a:r>
              </a:p>
            </xdr:txBody>
          </xdr:sp>
          <xdr:sp macro="" textlink="">
            <xdr:nvSpPr>
              <xdr:cNvPr id="26140" name="Option Button 540" hidden="1">
                <a:extLst>
                  <a:ext uri="{63B3BB69-23CF-44E3-9099-C40C66FF867C}">
                    <a14:compatExt spid="_x0000_s26140"/>
                  </a:ext>
                  <a:ext uri="{FF2B5EF4-FFF2-40B4-BE49-F238E27FC236}">
                    <a16:creationId xmlns:a16="http://schemas.microsoft.com/office/drawing/2014/main" id="{00000000-0008-0000-0800-00001C660000}"/>
                  </a:ext>
                </a:extLst>
              </xdr:cNvPr>
              <xdr:cNvSpPr/>
            </xdr:nvSpPr>
            <xdr:spPr bwMode="auto">
              <a:xfrm>
                <a:off x="15801" y="44942"/>
                <a:ext cx="13808" cy="256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Sudah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9525</xdr:colOff>
          <xdr:row>79</xdr:row>
          <xdr:rowOff>114300</xdr:rowOff>
        </xdr:from>
        <xdr:to>
          <xdr:col>13</xdr:col>
          <xdr:colOff>590550</xdr:colOff>
          <xdr:row>79</xdr:row>
          <xdr:rowOff>419100</xdr:rowOff>
        </xdr:to>
        <xdr:grpSp>
          <xdr:nvGrpSpPr>
            <xdr:cNvPr id="26207" name="Group 313">
              <a:extLst>
                <a:ext uri="{FF2B5EF4-FFF2-40B4-BE49-F238E27FC236}">
                  <a16:creationId xmlns:a16="http://schemas.microsoft.com/office/drawing/2014/main" id="{00000000-0008-0000-0800-00005F66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282851" y="20663452"/>
              <a:ext cx="6900656" cy="304800"/>
              <a:chOff x="6000" y="44608"/>
              <a:chExt cx="64881" cy="3096"/>
            </a:xfrm>
          </xdr:grpSpPr>
          <xdr:sp macro="" textlink="">
            <xdr:nvSpPr>
              <xdr:cNvPr id="26143" name="Group Box 543" hidden="1">
                <a:extLst>
                  <a:ext uri="{63B3BB69-23CF-44E3-9099-C40C66FF867C}">
                    <a14:compatExt spid="_x0000_s26143"/>
                  </a:ext>
                  <a:ext uri="{FF2B5EF4-FFF2-40B4-BE49-F238E27FC236}">
                    <a16:creationId xmlns:a16="http://schemas.microsoft.com/office/drawing/2014/main" id="{00000000-0008-0000-0800-00001F660000}"/>
                  </a:ext>
                </a:extLst>
              </xdr:cNvPr>
              <xdr:cNvSpPr/>
            </xdr:nvSpPr>
            <xdr:spPr bwMode="auto">
              <a:xfrm>
                <a:off x="6000" y="44608"/>
                <a:ext cx="64881" cy="3096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</xdr:sp>
          <xdr:sp macro="" textlink="">
            <xdr:nvSpPr>
              <xdr:cNvPr id="26144" name="Option Button 544" hidden="1">
                <a:extLst>
                  <a:ext uri="{63B3BB69-23CF-44E3-9099-C40C66FF867C}">
                    <a14:compatExt spid="_x0000_s26144"/>
                  </a:ext>
                  <a:ext uri="{FF2B5EF4-FFF2-40B4-BE49-F238E27FC236}">
                    <a16:creationId xmlns:a16="http://schemas.microsoft.com/office/drawing/2014/main" id="{00000000-0008-0000-0800-000020660000}"/>
                  </a:ext>
                </a:extLst>
              </xdr:cNvPr>
              <xdr:cNvSpPr/>
            </xdr:nvSpPr>
            <xdr:spPr bwMode="auto">
              <a:xfrm>
                <a:off x="6985" y="44942"/>
                <a:ext cx="6785" cy="256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Belum</a:t>
                </a:r>
              </a:p>
            </xdr:txBody>
          </xdr:sp>
          <xdr:sp macro="" textlink="">
            <xdr:nvSpPr>
              <xdr:cNvPr id="26145" name="Option Button 545" hidden="1">
                <a:extLst>
                  <a:ext uri="{63B3BB69-23CF-44E3-9099-C40C66FF867C}">
                    <a14:compatExt spid="_x0000_s26145"/>
                  </a:ext>
                  <a:ext uri="{FF2B5EF4-FFF2-40B4-BE49-F238E27FC236}">
                    <a16:creationId xmlns:a16="http://schemas.microsoft.com/office/drawing/2014/main" id="{00000000-0008-0000-0800-000021660000}"/>
                  </a:ext>
                </a:extLst>
              </xdr:cNvPr>
              <xdr:cNvSpPr/>
            </xdr:nvSpPr>
            <xdr:spPr bwMode="auto">
              <a:xfrm>
                <a:off x="15801" y="44942"/>
                <a:ext cx="13808" cy="256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Sudah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9525</xdr:colOff>
          <xdr:row>82</xdr:row>
          <xdr:rowOff>114300</xdr:rowOff>
        </xdr:from>
        <xdr:to>
          <xdr:col>13</xdr:col>
          <xdr:colOff>590550</xdr:colOff>
          <xdr:row>82</xdr:row>
          <xdr:rowOff>419100</xdr:rowOff>
        </xdr:to>
        <xdr:grpSp>
          <xdr:nvGrpSpPr>
            <xdr:cNvPr id="26208" name="Group 313">
              <a:extLst>
                <a:ext uri="{FF2B5EF4-FFF2-40B4-BE49-F238E27FC236}">
                  <a16:creationId xmlns:a16="http://schemas.microsoft.com/office/drawing/2014/main" id="{00000000-0008-0000-0800-00006066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282851" y="21533126"/>
              <a:ext cx="6900656" cy="304800"/>
              <a:chOff x="6000" y="44608"/>
              <a:chExt cx="64881" cy="3096"/>
            </a:xfrm>
          </xdr:grpSpPr>
          <xdr:sp macro="" textlink="">
            <xdr:nvSpPr>
              <xdr:cNvPr id="26147" name="Group Box 547" hidden="1">
                <a:extLst>
                  <a:ext uri="{63B3BB69-23CF-44E3-9099-C40C66FF867C}">
                    <a14:compatExt spid="_x0000_s26147"/>
                  </a:ext>
                  <a:ext uri="{FF2B5EF4-FFF2-40B4-BE49-F238E27FC236}">
                    <a16:creationId xmlns:a16="http://schemas.microsoft.com/office/drawing/2014/main" id="{00000000-0008-0000-0800-000023660000}"/>
                  </a:ext>
                </a:extLst>
              </xdr:cNvPr>
              <xdr:cNvSpPr/>
            </xdr:nvSpPr>
            <xdr:spPr bwMode="auto">
              <a:xfrm>
                <a:off x="6000" y="44608"/>
                <a:ext cx="64881" cy="3096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</xdr:sp>
          <xdr:sp macro="" textlink="">
            <xdr:nvSpPr>
              <xdr:cNvPr id="26148" name="Option Button 548" hidden="1">
                <a:extLst>
                  <a:ext uri="{63B3BB69-23CF-44E3-9099-C40C66FF867C}">
                    <a14:compatExt spid="_x0000_s26148"/>
                  </a:ext>
                  <a:ext uri="{FF2B5EF4-FFF2-40B4-BE49-F238E27FC236}">
                    <a16:creationId xmlns:a16="http://schemas.microsoft.com/office/drawing/2014/main" id="{00000000-0008-0000-0800-000024660000}"/>
                  </a:ext>
                </a:extLst>
              </xdr:cNvPr>
              <xdr:cNvSpPr/>
            </xdr:nvSpPr>
            <xdr:spPr bwMode="auto">
              <a:xfrm>
                <a:off x="6985" y="44942"/>
                <a:ext cx="6785" cy="256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Belum</a:t>
                </a:r>
              </a:p>
            </xdr:txBody>
          </xdr:sp>
          <xdr:sp macro="" textlink="">
            <xdr:nvSpPr>
              <xdr:cNvPr id="26149" name="Option Button 549" hidden="1">
                <a:extLst>
                  <a:ext uri="{63B3BB69-23CF-44E3-9099-C40C66FF867C}">
                    <a14:compatExt spid="_x0000_s26149"/>
                  </a:ext>
                  <a:ext uri="{FF2B5EF4-FFF2-40B4-BE49-F238E27FC236}">
                    <a16:creationId xmlns:a16="http://schemas.microsoft.com/office/drawing/2014/main" id="{00000000-0008-0000-0800-000025660000}"/>
                  </a:ext>
                </a:extLst>
              </xdr:cNvPr>
              <xdr:cNvSpPr/>
            </xdr:nvSpPr>
            <xdr:spPr bwMode="auto">
              <a:xfrm>
                <a:off x="15801" y="44942"/>
                <a:ext cx="13808" cy="256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Sudah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9525</xdr:colOff>
          <xdr:row>85</xdr:row>
          <xdr:rowOff>133350</xdr:rowOff>
        </xdr:from>
        <xdr:to>
          <xdr:col>13</xdr:col>
          <xdr:colOff>590550</xdr:colOff>
          <xdr:row>85</xdr:row>
          <xdr:rowOff>438150</xdr:rowOff>
        </xdr:to>
        <xdr:grpSp>
          <xdr:nvGrpSpPr>
            <xdr:cNvPr id="26209" name="Group 313">
              <a:extLst>
                <a:ext uri="{FF2B5EF4-FFF2-40B4-BE49-F238E27FC236}">
                  <a16:creationId xmlns:a16="http://schemas.microsoft.com/office/drawing/2014/main" id="{00000000-0008-0000-0800-00006166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282851" y="22355589"/>
              <a:ext cx="6900656" cy="304800"/>
              <a:chOff x="6000" y="44608"/>
              <a:chExt cx="64881" cy="3096"/>
            </a:xfrm>
          </xdr:grpSpPr>
          <xdr:sp macro="" textlink="">
            <xdr:nvSpPr>
              <xdr:cNvPr id="26150" name="Group Box 550" hidden="1">
                <a:extLst>
                  <a:ext uri="{63B3BB69-23CF-44E3-9099-C40C66FF867C}">
                    <a14:compatExt spid="_x0000_s26150"/>
                  </a:ext>
                  <a:ext uri="{FF2B5EF4-FFF2-40B4-BE49-F238E27FC236}">
                    <a16:creationId xmlns:a16="http://schemas.microsoft.com/office/drawing/2014/main" id="{00000000-0008-0000-0800-000026660000}"/>
                  </a:ext>
                </a:extLst>
              </xdr:cNvPr>
              <xdr:cNvSpPr/>
            </xdr:nvSpPr>
            <xdr:spPr bwMode="auto">
              <a:xfrm>
                <a:off x="6000" y="44608"/>
                <a:ext cx="64881" cy="3096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</xdr:sp>
          <xdr:sp macro="" textlink="">
            <xdr:nvSpPr>
              <xdr:cNvPr id="26151" name="Option Button 551" hidden="1">
                <a:extLst>
                  <a:ext uri="{63B3BB69-23CF-44E3-9099-C40C66FF867C}">
                    <a14:compatExt spid="_x0000_s26151"/>
                  </a:ext>
                  <a:ext uri="{FF2B5EF4-FFF2-40B4-BE49-F238E27FC236}">
                    <a16:creationId xmlns:a16="http://schemas.microsoft.com/office/drawing/2014/main" id="{00000000-0008-0000-0800-000027660000}"/>
                  </a:ext>
                </a:extLst>
              </xdr:cNvPr>
              <xdr:cNvSpPr/>
            </xdr:nvSpPr>
            <xdr:spPr bwMode="auto">
              <a:xfrm>
                <a:off x="6985" y="44942"/>
                <a:ext cx="6785" cy="256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Belum</a:t>
                </a:r>
              </a:p>
            </xdr:txBody>
          </xdr:sp>
          <xdr:sp macro="" textlink="">
            <xdr:nvSpPr>
              <xdr:cNvPr id="26152" name="Option Button 552" hidden="1">
                <a:extLst>
                  <a:ext uri="{63B3BB69-23CF-44E3-9099-C40C66FF867C}">
                    <a14:compatExt spid="_x0000_s26152"/>
                  </a:ext>
                  <a:ext uri="{FF2B5EF4-FFF2-40B4-BE49-F238E27FC236}">
                    <a16:creationId xmlns:a16="http://schemas.microsoft.com/office/drawing/2014/main" id="{00000000-0008-0000-0800-000028660000}"/>
                  </a:ext>
                </a:extLst>
              </xdr:cNvPr>
              <xdr:cNvSpPr/>
            </xdr:nvSpPr>
            <xdr:spPr bwMode="auto">
              <a:xfrm>
                <a:off x="15801" y="44942"/>
                <a:ext cx="13808" cy="256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Sudah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123825</xdr:colOff>
          <xdr:row>4</xdr:row>
          <xdr:rowOff>66675</xdr:rowOff>
        </xdr:from>
        <xdr:to>
          <xdr:col>13</xdr:col>
          <xdr:colOff>552450</xdr:colOff>
          <xdr:row>4</xdr:row>
          <xdr:rowOff>371475</xdr:rowOff>
        </xdr:to>
        <xdr:grpSp>
          <xdr:nvGrpSpPr>
            <xdr:cNvPr id="26210" name="Group 571">
              <a:extLst>
                <a:ext uri="{FF2B5EF4-FFF2-40B4-BE49-F238E27FC236}">
                  <a16:creationId xmlns:a16="http://schemas.microsoft.com/office/drawing/2014/main" id="{00000000-0008-0000-0800-00006266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231499" y="671305"/>
              <a:ext cx="6913908" cy="304800"/>
              <a:chOff x="6000" y="44608"/>
              <a:chExt cx="64881" cy="3096"/>
            </a:xfrm>
          </xdr:grpSpPr>
          <xdr:sp macro="" textlink="">
            <xdr:nvSpPr>
              <xdr:cNvPr id="26172" name="Option Button 572" hidden="1">
                <a:extLst>
                  <a:ext uri="{63B3BB69-23CF-44E3-9099-C40C66FF867C}">
                    <a14:compatExt spid="_x0000_s26172"/>
                  </a:ext>
                  <a:ext uri="{FF2B5EF4-FFF2-40B4-BE49-F238E27FC236}">
                    <a16:creationId xmlns:a16="http://schemas.microsoft.com/office/drawing/2014/main" id="{00000000-0008-0000-0800-00003C660000}"/>
                  </a:ext>
                </a:extLst>
              </xdr:cNvPr>
              <xdr:cNvSpPr/>
            </xdr:nvSpPr>
            <xdr:spPr bwMode="auto">
              <a:xfrm>
                <a:off x="6635" y="44976"/>
                <a:ext cx="10589" cy="256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Tidak menryusun</a:t>
                </a:r>
              </a:p>
            </xdr:txBody>
          </xdr:sp>
          <xdr:sp macro="" textlink="">
            <xdr:nvSpPr>
              <xdr:cNvPr id="26173" name="Group Box 573" hidden="1">
                <a:extLst>
                  <a:ext uri="{63B3BB69-23CF-44E3-9099-C40C66FF867C}">
                    <a14:compatExt spid="_x0000_s26173"/>
                  </a:ext>
                  <a:ext uri="{FF2B5EF4-FFF2-40B4-BE49-F238E27FC236}">
                    <a16:creationId xmlns:a16="http://schemas.microsoft.com/office/drawing/2014/main" id="{00000000-0008-0000-0800-00003D660000}"/>
                  </a:ext>
                </a:extLst>
              </xdr:cNvPr>
              <xdr:cNvSpPr/>
            </xdr:nvSpPr>
            <xdr:spPr bwMode="auto">
              <a:xfrm>
                <a:off x="6000" y="44608"/>
                <a:ext cx="64881" cy="3096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</xdr:sp>
          <xdr:sp macro="" textlink="">
            <xdr:nvSpPr>
              <xdr:cNvPr id="26174" name="Option Button 574" hidden="1">
                <a:extLst>
                  <a:ext uri="{63B3BB69-23CF-44E3-9099-C40C66FF867C}">
                    <a14:compatExt spid="_x0000_s26174"/>
                  </a:ext>
                  <a:ext uri="{FF2B5EF4-FFF2-40B4-BE49-F238E27FC236}">
                    <a16:creationId xmlns:a16="http://schemas.microsoft.com/office/drawing/2014/main" id="{00000000-0008-0000-0800-00003E660000}"/>
                  </a:ext>
                </a:extLst>
              </xdr:cNvPr>
              <xdr:cNvSpPr/>
            </xdr:nvSpPr>
            <xdr:spPr bwMode="auto">
              <a:xfrm>
                <a:off x="19624" y="44976"/>
                <a:ext cx="17799" cy="256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Tidak, namun adaptasi dari contoh</a:t>
                </a:r>
              </a:p>
            </xdr:txBody>
          </xdr:sp>
          <xdr:sp macro="" textlink="">
            <xdr:nvSpPr>
              <xdr:cNvPr id="26175" name="Option Button 575" hidden="1">
                <a:extLst>
                  <a:ext uri="{63B3BB69-23CF-44E3-9099-C40C66FF867C}">
                    <a14:compatExt spid="_x0000_s26175"/>
                  </a:ext>
                  <a:ext uri="{FF2B5EF4-FFF2-40B4-BE49-F238E27FC236}">
                    <a16:creationId xmlns:a16="http://schemas.microsoft.com/office/drawing/2014/main" id="{00000000-0008-0000-0800-00003F660000}"/>
                  </a:ext>
                </a:extLst>
              </xdr:cNvPr>
              <xdr:cNvSpPr/>
            </xdr:nvSpPr>
            <xdr:spPr bwMode="auto">
              <a:xfrm>
                <a:off x="39823" y="44976"/>
                <a:ext cx="9238" cy="256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Ya, buat baru</a:t>
                </a:r>
              </a:p>
            </xdr:txBody>
          </xdr:sp>
          <xdr:sp macro="" textlink="">
            <xdr:nvSpPr>
              <xdr:cNvPr id="26176" name="Option Button 576" hidden="1">
                <a:extLst>
                  <a:ext uri="{63B3BB69-23CF-44E3-9099-C40C66FF867C}">
                    <a14:compatExt spid="_x0000_s26176"/>
                  </a:ext>
                  <a:ext uri="{FF2B5EF4-FFF2-40B4-BE49-F238E27FC236}">
                    <a16:creationId xmlns:a16="http://schemas.microsoft.com/office/drawing/2014/main" id="{00000000-0008-0000-0800-000040660000}"/>
                  </a:ext>
                </a:extLst>
              </xdr:cNvPr>
              <xdr:cNvSpPr/>
            </xdr:nvSpPr>
            <xdr:spPr bwMode="auto">
              <a:xfrm>
                <a:off x="51461" y="44976"/>
                <a:ext cx="15922" cy="256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Ya, dan sudah direview kembali</a:t>
                </a:r>
              </a:p>
            </xdr:txBody>
          </xdr:sp>
        </xdr:grpSp>
        <xdr:clientData/>
      </xdr:twoCellAnchor>
    </mc:Choice>
    <mc:Fallback/>
  </mc:AlternateContent>
</xdr:wsDr>
</file>

<file path=xl/drawings/drawing8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0</xdr:colOff>
          <xdr:row>4</xdr:row>
          <xdr:rowOff>85725</xdr:rowOff>
        </xdr:from>
        <xdr:to>
          <xdr:col>13</xdr:col>
          <xdr:colOff>590550</xdr:colOff>
          <xdr:row>4</xdr:row>
          <xdr:rowOff>1095375</xdr:rowOff>
        </xdr:to>
        <xdr:sp macro="" textlink="">
          <xdr:nvSpPr>
            <xdr:cNvPr id="33009" name="Group Box 241" hidden="1">
              <a:extLst>
                <a:ext uri="{63B3BB69-23CF-44E3-9099-C40C66FF867C}">
                  <a14:compatExt spid="_x0000_s33009"/>
                </a:ext>
                <a:ext uri="{FF2B5EF4-FFF2-40B4-BE49-F238E27FC236}">
                  <a16:creationId xmlns:a16="http://schemas.microsoft.com/office/drawing/2014/main" id="{00000000-0008-0000-0900-0000F18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57150</xdr:colOff>
          <xdr:row>4</xdr:row>
          <xdr:rowOff>123825</xdr:rowOff>
        </xdr:from>
        <xdr:to>
          <xdr:col>8</xdr:col>
          <xdr:colOff>66675</xdr:colOff>
          <xdr:row>4</xdr:row>
          <xdr:rowOff>361950</xdr:rowOff>
        </xdr:to>
        <xdr:sp macro="" textlink="">
          <xdr:nvSpPr>
            <xdr:cNvPr id="33010" name="Check Box 242" hidden="1">
              <a:extLst>
                <a:ext uri="{63B3BB69-23CF-44E3-9099-C40C66FF867C}">
                  <a14:compatExt spid="_x0000_s33010"/>
                </a:ext>
                <a:ext uri="{FF2B5EF4-FFF2-40B4-BE49-F238E27FC236}">
                  <a16:creationId xmlns:a16="http://schemas.microsoft.com/office/drawing/2014/main" id="{00000000-0008-0000-0900-0000F28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ID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 Pengawas (Mendampingi dan Supervisi KM)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57150</xdr:colOff>
          <xdr:row>4</xdr:row>
          <xdr:rowOff>361950</xdr:rowOff>
        </xdr:from>
        <xdr:to>
          <xdr:col>8</xdr:col>
          <xdr:colOff>342900</xdr:colOff>
          <xdr:row>4</xdr:row>
          <xdr:rowOff>590550</xdr:rowOff>
        </xdr:to>
        <xdr:sp macro="" textlink="">
          <xdr:nvSpPr>
            <xdr:cNvPr id="33011" name="Check Box 243" hidden="1">
              <a:extLst>
                <a:ext uri="{63B3BB69-23CF-44E3-9099-C40C66FF867C}">
                  <a14:compatExt spid="_x0000_s33011"/>
                </a:ext>
                <a:ext uri="{FF2B5EF4-FFF2-40B4-BE49-F238E27FC236}">
                  <a16:creationId xmlns:a16="http://schemas.microsoft.com/office/drawing/2014/main" id="{00000000-0008-0000-0900-0000F38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ID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 Kankemenag Kab / Kota (Bimtek atau koordinasi)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57150</xdr:colOff>
          <xdr:row>4</xdr:row>
          <xdr:rowOff>828675</xdr:rowOff>
        </xdr:from>
        <xdr:to>
          <xdr:col>7</xdr:col>
          <xdr:colOff>342900</xdr:colOff>
          <xdr:row>4</xdr:row>
          <xdr:rowOff>1057275</xdr:rowOff>
        </xdr:to>
        <xdr:sp macro="" textlink="">
          <xdr:nvSpPr>
            <xdr:cNvPr id="33012" name="Check Box 244" hidden="1">
              <a:extLst>
                <a:ext uri="{63B3BB69-23CF-44E3-9099-C40C66FF867C}">
                  <a14:compatExt spid="_x0000_s33012"/>
                </a:ext>
                <a:ext uri="{FF2B5EF4-FFF2-40B4-BE49-F238E27FC236}">
                  <a16:creationId xmlns:a16="http://schemas.microsoft.com/office/drawing/2014/main" id="{00000000-0008-0000-0900-0000F48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ID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 Widyaiswara (Pendampingan atau Pelatihan)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57150</xdr:colOff>
          <xdr:row>4</xdr:row>
          <xdr:rowOff>590550</xdr:rowOff>
        </xdr:from>
        <xdr:to>
          <xdr:col>7</xdr:col>
          <xdr:colOff>342900</xdr:colOff>
          <xdr:row>4</xdr:row>
          <xdr:rowOff>819150</xdr:rowOff>
        </xdr:to>
        <xdr:sp macro="" textlink="">
          <xdr:nvSpPr>
            <xdr:cNvPr id="33013" name="Check Box 245" hidden="1">
              <a:extLst>
                <a:ext uri="{63B3BB69-23CF-44E3-9099-C40C66FF867C}">
                  <a14:compatExt spid="_x0000_s33013"/>
                </a:ext>
                <a:ext uri="{FF2B5EF4-FFF2-40B4-BE49-F238E27FC236}">
                  <a16:creationId xmlns:a16="http://schemas.microsoft.com/office/drawing/2014/main" id="{00000000-0008-0000-0900-0000F58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ID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 Kanwil Kemenag (Bimtek atau Koordinasi)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523875</xdr:colOff>
          <xdr:row>4</xdr:row>
          <xdr:rowOff>104775</xdr:rowOff>
        </xdr:from>
        <xdr:to>
          <xdr:col>13</xdr:col>
          <xdr:colOff>390525</xdr:colOff>
          <xdr:row>4</xdr:row>
          <xdr:rowOff>333375</xdr:rowOff>
        </xdr:to>
        <xdr:sp macro="" textlink="">
          <xdr:nvSpPr>
            <xdr:cNvPr id="33014" name="Check Box 246" hidden="1">
              <a:extLst>
                <a:ext uri="{63B3BB69-23CF-44E3-9099-C40C66FF867C}">
                  <a14:compatExt spid="_x0000_s33014"/>
                </a:ext>
                <a:ext uri="{FF2B5EF4-FFF2-40B4-BE49-F238E27FC236}">
                  <a16:creationId xmlns:a16="http://schemas.microsoft.com/office/drawing/2014/main" id="{00000000-0008-0000-0900-0000F68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ID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 Dosen (Pengabdian, Pendampingan atau Pelatihan)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523875</xdr:colOff>
          <xdr:row>4</xdr:row>
          <xdr:rowOff>342900</xdr:rowOff>
        </xdr:from>
        <xdr:to>
          <xdr:col>13</xdr:col>
          <xdr:colOff>390525</xdr:colOff>
          <xdr:row>4</xdr:row>
          <xdr:rowOff>571500</xdr:rowOff>
        </xdr:to>
        <xdr:sp macro="" textlink="">
          <xdr:nvSpPr>
            <xdr:cNvPr id="33015" name="Check Box 247" hidden="1">
              <a:extLst>
                <a:ext uri="{63B3BB69-23CF-44E3-9099-C40C66FF867C}">
                  <a14:compatExt spid="_x0000_s33015"/>
                </a:ext>
                <a:ext uri="{FF2B5EF4-FFF2-40B4-BE49-F238E27FC236}">
                  <a16:creationId xmlns:a16="http://schemas.microsoft.com/office/drawing/2014/main" id="{00000000-0008-0000-0900-0000F78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ID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 Masyarakat sekitar madrasah (Kerjasama dan Fasilitasi)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523875</xdr:colOff>
          <xdr:row>4</xdr:row>
          <xdr:rowOff>581025</xdr:rowOff>
        </xdr:from>
        <xdr:to>
          <xdr:col>13</xdr:col>
          <xdr:colOff>390525</xdr:colOff>
          <xdr:row>4</xdr:row>
          <xdr:rowOff>809625</xdr:rowOff>
        </xdr:to>
        <xdr:sp macro="" textlink="">
          <xdr:nvSpPr>
            <xdr:cNvPr id="33016" name="Check Box 248" hidden="1">
              <a:extLst>
                <a:ext uri="{63B3BB69-23CF-44E3-9099-C40C66FF867C}">
                  <a14:compatExt spid="_x0000_s33016"/>
                </a:ext>
                <a:ext uri="{FF2B5EF4-FFF2-40B4-BE49-F238E27FC236}">
                  <a16:creationId xmlns:a16="http://schemas.microsoft.com/office/drawing/2014/main" id="{00000000-0008-0000-0900-0000F88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ID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 Mitra Madrasah / DUDI / CSR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523875</xdr:colOff>
          <xdr:row>4</xdr:row>
          <xdr:rowOff>819150</xdr:rowOff>
        </xdr:from>
        <xdr:to>
          <xdr:col>13</xdr:col>
          <xdr:colOff>390525</xdr:colOff>
          <xdr:row>4</xdr:row>
          <xdr:rowOff>1047750</xdr:rowOff>
        </xdr:to>
        <xdr:sp macro="" textlink="">
          <xdr:nvSpPr>
            <xdr:cNvPr id="33017" name="Check Box 249" hidden="1">
              <a:extLst>
                <a:ext uri="{63B3BB69-23CF-44E3-9099-C40C66FF867C}">
                  <a14:compatExt spid="_x0000_s33017"/>
                </a:ext>
                <a:ext uri="{FF2B5EF4-FFF2-40B4-BE49-F238E27FC236}">
                  <a16:creationId xmlns:a16="http://schemas.microsoft.com/office/drawing/2014/main" id="{00000000-0008-0000-0900-0000F98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ID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 Lainnya</a:t>
              </a:r>
            </a:p>
          </xdr:txBody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8" Type="http://schemas.openxmlformats.org/officeDocument/2006/relationships/ctrlProp" Target="../ctrlProps/ctrlProp347.xml"/><Relationship Id="rId3" Type="http://schemas.openxmlformats.org/officeDocument/2006/relationships/vmlDrawing" Target="../drawings/vmlDrawing7.vml"/><Relationship Id="rId7" Type="http://schemas.openxmlformats.org/officeDocument/2006/relationships/ctrlProp" Target="../ctrlProps/ctrlProp346.xml"/><Relationship Id="rId12" Type="http://schemas.openxmlformats.org/officeDocument/2006/relationships/ctrlProp" Target="../ctrlProps/ctrlProp351.xml"/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10.bin"/><Relationship Id="rId6" Type="http://schemas.openxmlformats.org/officeDocument/2006/relationships/ctrlProp" Target="../ctrlProps/ctrlProp345.xml"/><Relationship Id="rId11" Type="http://schemas.openxmlformats.org/officeDocument/2006/relationships/ctrlProp" Target="../ctrlProps/ctrlProp350.xml"/><Relationship Id="rId5" Type="http://schemas.openxmlformats.org/officeDocument/2006/relationships/ctrlProp" Target="../ctrlProps/ctrlProp344.xml"/><Relationship Id="rId10" Type="http://schemas.openxmlformats.org/officeDocument/2006/relationships/ctrlProp" Target="../ctrlProps/ctrlProp349.xml"/><Relationship Id="rId4" Type="http://schemas.openxmlformats.org/officeDocument/2006/relationships/ctrlProp" Target="../ctrlProps/ctrlProp343.xml"/><Relationship Id="rId9" Type="http://schemas.openxmlformats.org/officeDocument/2006/relationships/ctrlProp" Target="../ctrlProps/ctrlProp348.xml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6" Type="http://schemas.openxmlformats.org/officeDocument/2006/relationships/ctrlProp" Target="../ctrlProps/ctrlProp23.xml"/><Relationship Id="rId21" Type="http://schemas.openxmlformats.org/officeDocument/2006/relationships/ctrlProp" Target="../ctrlProps/ctrlProp18.xml"/><Relationship Id="rId34" Type="http://schemas.openxmlformats.org/officeDocument/2006/relationships/ctrlProp" Target="../ctrlProps/ctrlProp31.xml"/><Relationship Id="rId42" Type="http://schemas.openxmlformats.org/officeDocument/2006/relationships/ctrlProp" Target="../ctrlProps/ctrlProp39.xml"/><Relationship Id="rId47" Type="http://schemas.openxmlformats.org/officeDocument/2006/relationships/ctrlProp" Target="../ctrlProps/ctrlProp44.xml"/><Relationship Id="rId50" Type="http://schemas.openxmlformats.org/officeDocument/2006/relationships/ctrlProp" Target="../ctrlProps/ctrlProp47.xml"/><Relationship Id="rId55" Type="http://schemas.openxmlformats.org/officeDocument/2006/relationships/ctrlProp" Target="../ctrlProps/ctrlProp52.xml"/><Relationship Id="rId63" Type="http://schemas.openxmlformats.org/officeDocument/2006/relationships/ctrlProp" Target="../ctrlProps/ctrlProp60.xml"/><Relationship Id="rId7" Type="http://schemas.openxmlformats.org/officeDocument/2006/relationships/ctrlProp" Target="../ctrlProps/ctrlProp4.xml"/><Relationship Id="rId2" Type="http://schemas.openxmlformats.org/officeDocument/2006/relationships/drawing" Target="../drawings/drawing2.xml"/><Relationship Id="rId16" Type="http://schemas.openxmlformats.org/officeDocument/2006/relationships/ctrlProp" Target="../ctrlProps/ctrlProp13.xml"/><Relationship Id="rId29" Type="http://schemas.openxmlformats.org/officeDocument/2006/relationships/ctrlProp" Target="../ctrlProps/ctrlProp26.xml"/><Relationship Id="rId11" Type="http://schemas.openxmlformats.org/officeDocument/2006/relationships/ctrlProp" Target="../ctrlProps/ctrlProp8.xml"/><Relationship Id="rId24" Type="http://schemas.openxmlformats.org/officeDocument/2006/relationships/ctrlProp" Target="../ctrlProps/ctrlProp21.xml"/><Relationship Id="rId32" Type="http://schemas.openxmlformats.org/officeDocument/2006/relationships/ctrlProp" Target="../ctrlProps/ctrlProp29.xml"/><Relationship Id="rId37" Type="http://schemas.openxmlformats.org/officeDocument/2006/relationships/ctrlProp" Target="../ctrlProps/ctrlProp34.xml"/><Relationship Id="rId40" Type="http://schemas.openxmlformats.org/officeDocument/2006/relationships/ctrlProp" Target="../ctrlProps/ctrlProp37.xml"/><Relationship Id="rId45" Type="http://schemas.openxmlformats.org/officeDocument/2006/relationships/ctrlProp" Target="../ctrlProps/ctrlProp42.xml"/><Relationship Id="rId53" Type="http://schemas.openxmlformats.org/officeDocument/2006/relationships/ctrlProp" Target="../ctrlProps/ctrlProp50.xml"/><Relationship Id="rId58" Type="http://schemas.openxmlformats.org/officeDocument/2006/relationships/ctrlProp" Target="../ctrlProps/ctrlProp55.xml"/><Relationship Id="rId66" Type="http://schemas.openxmlformats.org/officeDocument/2006/relationships/ctrlProp" Target="../ctrlProps/ctrlProp63.xml"/><Relationship Id="rId5" Type="http://schemas.openxmlformats.org/officeDocument/2006/relationships/ctrlProp" Target="../ctrlProps/ctrlProp2.xml"/><Relationship Id="rId61" Type="http://schemas.openxmlformats.org/officeDocument/2006/relationships/ctrlProp" Target="../ctrlProps/ctrlProp58.xml"/><Relationship Id="rId19" Type="http://schemas.openxmlformats.org/officeDocument/2006/relationships/ctrlProp" Target="../ctrlProps/ctrlProp16.xml"/><Relationship Id="rId14" Type="http://schemas.openxmlformats.org/officeDocument/2006/relationships/ctrlProp" Target="../ctrlProps/ctrlProp11.xml"/><Relationship Id="rId22" Type="http://schemas.openxmlformats.org/officeDocument/2006/relationships/ctrlProp" Target="../ctrlProps/ctrlProp19.xml"/><Relationship Id="rId27" Type="http://schemas.openxmlformats.org/officeDocument/2006/relationships/ctrlProp" Target="../ctrlProps/ctrlProp24.xml"/><Relationship Id="rId30" Type="http://schemas.openxmlformats.org/officeDocument/2006/relationships/ctrlProp" Target="../ctrlProps/ctrlProp27.xml"/><Relationship Id="rId35" Type="http://schemas.openxmlformats.org/officeDocument/2006/relationships/ctrlProp" Target="../ctrlProps/ctrlProp32.xml"/><Relationship Id="rId43" Type="http://schemas.openxmlformats.org/officeDocument/2006/relationships/ctrlProp" Target="../ctrlProps/ctrlProp40.xml"/><Relationship Id="rId48" Type="http://schemas.openxmlformats.org/officeDocument/2006/relationships/ctrlProp" Target="../ctrlProps/ctrlProp45.xml"/><Relationship Id="rId56" Type="http://schemas.openxmlformats.org/officeDocument/2006/relationships/ctrlProp" Target="../ctrlProps/ctrlProp53.xml"/><Relationship Id="rId64" Type="http://schemas.openxmlformats.org/officeDocument/2006/relationships/ctrlProp" Target="../ctrlProps/ctrlProp61.xml"/><Relationship Id="rId8" Type="http://schemas.openxmlformats.org/officeDocument/2006/relationships/ctrlProp" Target="../ctrlProps/ctrlProp5.xml"/><Relationship Id="rId51" Type="http://schemas.openxmlformats.org/officeDocument/2006/relationships/ctrlProp" Target="../ctrlProps/ctrlProp48.xml"/><Relationship Id="rId3" Type="http://schemas.openxmlformats.org/officeDocument/2006/relationships/vmlDrawing" Target="../drawings/vmlDrawing1.vml"/><Relationship Id="rId12" Type="http://schemas.openxmlformats.org/officeDocument/2006/relationships/ctrlProp" Target="../ctrlProps/ctrlProp9.xml"/><Relationship Id="rId17" Type="http://schemas.openxmlformats.org/officeDocument/2006/relationships/ctrlProp" Target="../ctrlProps/ctrlProp14.xml"/><Relationship Id="rId25" Type="http://schemas.openxmlformats.org/officeDocument/2006/relationships/ctrlProp" Target="../ctrlProps/ctrlProp22.xml"/><Relationship Id="rId33" Type="http://schemas.openxmlformats.org/officeDocument/2006/relationships/ctrlProp" Target="../ctrlProps/ctrlProp30.xml"/><Relationship Id="rId38" Type="http://schemas.openxmlformats.org/officeDocument/2006/relationships/ctrlProp" Target="../ctrlProps/ctrlProp35.xml"/><Relationship Id="rId46" Type="http://schemas.openxmlformats.org/officeDocument/2006/relationships/ctrlProp" Target="../ctrlProps/ctrlProp43.xml"/><Relationship Id="rId59" Type="http://schemas.openxmlformats.org/officeDocument/2006/relationships/ctrlProp" Target="../ctrlProps/ctrlProp56.xml"/><Relationship Id="rId20" Type="http://schemas.openxmlformats.org/officeDocument/2006/relationships/ctrlProp" Target="../ctrlProps/ctrlProp17.xml"/><Relationship Id="rId41" Type="http://schemas.openxmlformats.org/officeDocument/2006/relationships/ctrlProp" Target="../ctrlProps/ctrlProp38.xml"/><Relationship Id="rId54" Type="http://schemas.openxmlformats.org/officeDocument/2006/relationships/ctrlProp" Target="../ctrlProps/ctrlProp51.xml"/><Relationship Id="rId62" Type="http://schemas.openxmlformats.org/officeDocument/2006/relationships/ctrlProp" Target="../ctrlProps/ctrlProp59.xml"/><Relationship Id="rId1" Type="http://schemas.openxmlformats.org/officeDocument/2006/relationships/printerSettings" Target="../printerSettings/printerSettings4.bin"/><Relationship Id="rId6" Type="http://schemas.openxmlformats.org/officeDocument/2006/relationships/ctrlProp" Target="../ctrlProps/ctrlProp3.xml"/><Relationship Id="rId15" Type="http://schemas.openxmlformats.org/officeDocument/2006/relationships/ctrlProp" Target="../ctrlProps/ctrlProp12.xml"/><Relationship Id="rId23" Type="http://schemas.openxmlformats.org/officeDocument/2006/relationships/ctrlProp" Target="../ctrlProps/ctrlProp20.xml"/><Relationship Id="rId28" Type="http://schemas.openxmlformats.org/officeDocument/2006/relationships/ctrlProp" Target="../ctrlProps/ctrlProp25.xml"/><Relationship Id="rId36" Type="http://schemas.openxmlformats.org/officeDocument/2006/relationships/ctrlProp" Target="../ctrlProps/ctrlProp33.xml"/><Relationship Id="rId49" Type="http://schemas.openxmlformats.org/officeDocument/2006/relationships/ctrlProp" Target="../ctrlProps/ctrlProp46.xml"/><Relationship Id="rId57" Type="http://schemas.openxmlformats.org/officeDocument/2006/relationships/ctrlProp" Target="../ctrlProps/ctrlProp54.xml"/><Relationship Id="rId10" Type="http://schemas.openxmlformats.org/officeDocument/2006/relationships/ctrlProp" Target="../ctrlProps/ctrlProp7.xml"/><Relationship Id="rId31" Type="http://schemas.openxmlformats.org/officeDocument/2006/relationships/ctrlProp" Target="../ctrlProps/ctrlProp28.xml"/><Relationship Id="rId44" Type="http://schemas.openxmlformats.org/officeDocument/2006/relationships/ctrlProp" Target="../ctrlProps/ctrlProp41.xml"/><Relationship Id="rId52" Type="http://schemas.openxmlformats.org/officeDocument/2006/relationships/ctrlProp" Target="../ctrlProps/ctrlProp49.xml"/><Relationship Id="rId60" Type="http://schemas.openxmlformats.org/officeDocument/2006/relationships/ctrlProp" Target="../ctrlProps/ctrlProp57.xml"/><Relationship Id="rId65" Type="http://schemas.openxmlformats.org/officeDocument/2006/relationships/ctrlProp" Target="../ctrlProps/ctrlProp62.xml"/><Relationship Id="rId4" Type="http://schemas.openxmlformats.org/officeDocument/2006/relationships/ctrlProp" Target="../ctrlProps/ctrlProp1.xml"/><Relationship Id="rId9" Type="http://schemas.openxmlformats.org/officeDocument/2006/relationships/ctrlProp" Target="../ctrlProps/ctrlProp6.xml"/><Relationship Id="rId13" Type="http://schemas.openxmlformats.org/officeDocument/2006/relationships/ctrlProp" Target="../ctrlProps/ctrlProp10.xml"/><Relationship Id="rId18" Type="http://schemas.openxmlformats.org/officeDocument/2006/relationships/ctrlProp" Target="../ctrlProps/ctrlProp15.xml"/><Relationship Id="rId39" Type="http://schemas.openxmlformats.org/officeDocument/2006/relationships/ctrlProp" Target="../ctrlProps/ctrlProp36.xml"/></Relationships>
</file>

<file path=xl/worksheets/_rels/sheet5.xml.rels><?xml version="1.0" encoding="UTF-8" standalone="yes"?>
<Relationships xmlns="http://schemas.openxmlformats.org/package/2006/relationships"><Relationship Id="rId13" Type="http://schemas.openxmlformats.org/officeDocument/2006/relationships/ctrlProp" Target="../ctrlProps/ctrlProp73.xml"/><Relationship Id="rId18" Type="http://schemas.openxmlformats.org/officeDocument/2006/relationships/ctrlProp" Target="../ctrlProps/ctrlProp78.xml"/><Relationship Id="rId26" Type="http://schemas.openxmlformats.org/officeDocument/2006/relationships/ctrlProp" Target="../ctrlProps/ctrlProp86.xml"/><Relationship Id="rId39" Type="http://schemas.openxmlformats.org/officeDocument/2006/relationships/ctrlProp" Target="../ctrlProps/ctrlProp99.xml"/><Relationship Id="rId21" Type="http://schemas.openxmlformats.org/officeDocument/2006/relationships/ctrlProp" Target="../ctrlProps/ctrlProp81.xml"/><Relationship Id="rId34" Type="http://schemas.openxmlformats.org/officeDocument/2006/relationships/ctrlProp" Target="../ctrlProps/ctrlProp94.xml"/><Relationship Id="rId42" Type="http://schemas.openxmlformats.org/officeDocument/2006/relationships/ctrlProp" Target="../ctrlProps/ctrlProp102.xml"/><Relationship Id="rId7" Type="http://schemas.openxmlformats.org/officeDocument/2006/relationships/ctrlProp" Target="../ctrlProps/ctrlProp67.xml"/><Relationship Id="rId2" Type="http://schemas.openxmlformats.org/officeDocument/2006/relationships/drawing" Target="../drawings/drawing3.xml"/><Relationship Id="rId16" Type="http://schemas.openxmlformats.org/officeDocument/2006/relationships/ctrlProp" Target="../ctrlProps/ctrlProp76.xml"/><Relationship Id="rId29" Type="http://schemas.openxmlformats.org/officeDocument/2006/relationships/ctrlProp" Target="../ctrlProps/ctrlProp89.xml"/><Relationship Id="rId1" Type="http://schemas.openxmlformats.org/officeDocument/2006/relationships/printerSettings" Target="../printerSettings/printerSettings5.bin"/><Relationship Id="rId6" Type="http://schemas.openxmlformats.org/officeDocument/2006/relationships/ctrlProp" Target="../ctrlProps/ctrlProp66.xml"/><Relationship Id="rId11" Type="http://schemas.openxmlformats.org/officeDocument/2006/relationships/ctrlProp" Target="../ctrlProps/ctrlProp71.xml"/><Relationship Id="rId24" Type="http://schemas.openxmlformats.org/officeDocument/2006/relationships/ctrlProp" Target="../ctrlProps/ctrlProp84.xml"/><Relationship Id="rId32" Type="http://schemas.openxmlformats.org/officeDocument/2006/relationships/ctrlProp" Target="../ctrlProps/ctrlProp92.xml"/><Relationship Id="rId37" Type="http://schemas.openxmlformats.org/officeDocument/2006/relationships/ctrlProp" Target="../ctrlProps/ctrlProp97.xml"/><Relationship Id="rId40" Type="http://schemas.openxmlformats.org/officeDocument/2006/relationships/ctrlProp" Target="../ctrlProps/ctrlProp100.xml"/><Relationship Id="rId45" Type="http://schemas.openxmlformats.org/officeDocument/2006/relationships/ctrlProp" Target="../ctrlProps/ctrlProp105.xml"/><Relationship Id="rId5" Type="http://schemas.openxmlformats.org/officeDocument/2006/relationships/ctrlProp" Target="../ctrlProps/ctrlProp65.xml"/><Relationship Id="rId15" Type="http://schemas.openxmlformats.org/officeDocument/2006/relationships/ctrlProp" Target="../ctrlProps/ctrlProp75.xml"/><Relationship Id="rId23" Type="http://schemas.openxmlformats.org/officeDocument/2006/relationships/ctrlProp" Target="../ctrlProps/ctrlProp83.xml"/><Relationship Id="rId28" Type="http://schemas.openxmlformats.org/officeDocument/2006/relationships/ctrlProp" Target="../ctrlProps/ctrlProp88.xml"/><Relationship Id="rId36" Type="http://schemas.openxmlformats.org/officeDocument/2006/relationships/ctrlProp" Target="../ctrlProps/ctrlProp96.xml"/><Relationship Id="rId10" Type="http://schemas.openxmlformats.org/officeDocument/2006/relationships/ctrlProp" Target="../ctrlProps/ctrlProp70.xml"/><Relationship Id="rId19" Type="http://schemas.openxmlformats.org/officeDocument/2006/relationships/ctrlProp" Target="../ctrlProps/ctrlProp79.xml"/><Relationship Id="rId31" Type="http://schemas.openxmlformats.org/officeDocument/2006/relationships/ctrlProp" Target="../ctrlProps/ctrlProp91.xml"/><Relationship Id="rId44" Type="http://schemas.openxmlformats.org/officeDocument/2006/relationships/ctrlProp" Target="../ctrlProps/ctrlProp104.xml"/><Relationship Id="rId4" Type="http://schemas.openxmlformats.org/officeDocument/2006/relationships/ctrlProp" Target="../ctrlProps/ctrlProp64.xml"/><Relationship Id="rId9" Type="http://schemas.openxmlformats.org/officeDocument/2006/relationships/ctrlProp" Target="../ctrlProps/ctrlProp69.xml"/><Relationship Id="rId14" Type="http://schemas.openxmlformats.org/officeDocument/2006/relationships/ctrlProp" Target="../ctrlProps/ctrlProp74.xml"/><Relationship Id="rId22" Type="http://schemas.openxmlformats.org/officeDocument/2006/relationships/ctrlProp" Target="../ctrlProps/ctrlProp82.xml"/><Relationship Id="rId27" Type="http://schemas.openxmlformats.org/officeDocument/2006/relationships/ctrlProp" Target="../ctrlProps/ctrlProp87.xml"/><Relationship Id="rId30" Type="http://schemas.openxmlformats.org/officeDocument/2006/relationships/ctrlProp" Target="../ctrlProps/ctrlProp90.xml"/><Relationship Id="rId35" Type="http://schemas.openxmlformats.org/officeDocument/2006/relationships/ctrlProp" Target="../ctrlProps/ctrlProp95.xml"/><Relationship Id="rId43" Type="http://schemas.openxmlformats.org/officeDocument/2006/relationships/ctrlProp" Target="../ctrlProps/ctrlProp103.xml"/><Relationship Id="rId8" Type="http://schemas.openxmlformats.org/officeDocument/2006/relationships/ctrlProp" Target="../ctrlProps/ctrlProp68.xml"/><Relationship Id="rId3" Type="http://schemas.openxmlformats.org/officeDocument/2006/relationships/vmlDrawing" Target="../drawings/vmlDrawing2.vml"/><Relationship Id="rId12" Type="http://schemas.openxmlformats.org/officeDocument/2006/relationships/ctrlProp" Target="../ctrlProps/ctrlProp72.xml"/><Relationship Id="rId17" Type="http://schemas.openxmlformats.org/officeDocument/2006/relationships/ctrlProp" Target="../ctrlProps/ctrlProp77.xml"/><Relationship Id="rId25" Type="http://schemas.openxmlformats.org/officeDocument/2006/relationships/ctrlProp" Target="../ctrlProps/ctrlProp85.xml"/><Relationship Id="rId33" Type="http://schemas.openxmlformats.org/officeDocument/2006/relationships/ctrlProp" Target="../ctrlProps/ctrlProp93.xml"/><Relationship Id="rId38" Type="http://schemas.openxmlformats.org/officeDocument/2006/relationships/ctrlProp" Target="../ctrlProps/ctrlProp98.xml"/><Relationship Id="rId20" Type="http://schemas.openxmlformats.org/officeDocument/2006/relationships/ctrlProp" Target="../ctrlProps/ctrlProp80.xml"/><Relationship Id="rId41" Type="http://schemas.openxmlformats.org/officeDocument/2006/relationships/ctrlProp" Target="../ctrlProps/ctrlProp101.xml"/></Relationships>
</file>

<file path=xl/worksheets/_rels/sheet6.xml.rels><?xml version="1.0" encoding="UTF-8" standalone="yes"?>
<Relationships xmlns="http://schemas.openxmlformats.org/package/2006/relationships"><Relationship Id="rId13" Type="http://schemas.openxmlformats.org/officeDocument/2006/relationships/ctrlProp" Target="../ctrlProps/ctrlProp115.xml"/><Relationship Id="rId18" Type="http://schemas.openxmlformats.org/officeDocument/2006/relationships/ctrlProp" Target="../ctrlProps/ctrlProp120.xml"/><Relationship Id="rId26" Type="http://schemas.openxmlformats.org/officeDocument/2006/relationships/ctrlProp" Target="../ctrlProps/ctrlProp128.xml"/><Relationship Id="rId3" Type="http://schemas.openxmlformats.org/officeDocument/2006/relationships/vmlDrawing" Target="../drawings/vmlDrawing3.vml"/><Relationship Id="rId21" Type="http://schemas.openxmlformats.org/officeDocument/2006/relationships/ctrlProp" Target="../ctrlProps/ctrlProp123.xml"/><Relationship Id="rId34" Type="http://schemas.openxmlformats.org/officeDocument/2006/relationships/ctrlProp" Target="../ctrlProps/ctrlProp136.xml"/><Relationship Id="rId7" Type="http://schemas.openxmlformats.org/officeDocument/2006/relationships/ctrlProp" Target="../ctrlProps/ctrlProp109.xml"/><Relationship Id="rId12" Type="http://schemas.openxmlformats.org/officeDocument/2006/relationships/ctrlProp" Target="../ctrlProps/ctrlProp114.xml"/><Relationship Id="rId17" Type="http://schemas.openxmlformats.org/officeDocument/2006/relationships/ctrlProp" Target="../ctrlProps/ctrlProp119.xml"/><Relationship Id="rId25" Type="http://schemas.openxmlformats.org/officeDocument/2006/relationships/ctrlProp" Target="../ctrlProps/ctrlProp127.xml"/><Relationship Id="rId33" Type="http://schemas.openxmlformats.org/officeDocument/2006/relationships/ctrlProp" Target="../ctrlProps/ctrlProp135.xml"/><Relationship Id="rId2" Type="http://schemas.openxmlformats.org/officeDocument/2006/relationships/drawing" Target="../drawings/drawing4.xml"/><Relationship Id="rId16" Type="http://schemas.openxmlformats.org/officeDocument/2006/relationships/ctrlProp" Target="../ctrlProps/ctrlProp118.xml"/><Relationship Id="rId20" Type="http://schemas.openxmlformats.org/officeDocument/2006/relationships/ctrlProp" Target="../ctrlProps/ctrlProp122.xml"/><Relationship Id="rId29" Type="http://schemas.openxmlformats.org/officeDocument/2006/relationships/ctrlProp" Target="../ctrlProps/ctrlProp131.xml"/><Relationship Id="rId1" Type="http://schemas.openxmlformats.org/officeDocument/2006/relationships/printerSettings" Target="../printerSettings/printerSettings6.bin"/><Relationship Id="rId6" Type="http://schemas.openxmlformats.org/officeDocument/2006/relationships/ctrlProp" Target="../ctrlProps/ctrlProp108.xml"/><Relationship Id="rId11" Type="http://schemas.openxmlformats.org/officeDocument/2006/relationships/ctrlProp" Target="../ctrlProps/ctrlProp113.xml"/><Relationship Id="rId24" Type="http://schemas.openxmlformats.org/officeDocument/2006/relationships/ctrlProp" Target="../ctrlProps/ctrlProp126.xml"/><Relationship Id="rId32" Type="http://schemas.openxmlformats.org/officeDocument/2006/relationships/ctrlProp" Target="../ctrlProps/ctrlProp134.xml"/><Relationship Id="rId5" Type="http://schemas.openxmlformats.org/officeDocument/2006/relationships/ctrlProp" Target="../ctrlProps/ctrlProp107.xml"/><Relationship Id="rId15" Type="http://schemas.openxmlformats.org/officeDocument/2006/relationships/ctrlProp" Target="../ctrlProps/ctrlProp117.xml"/><Relationship Id="rId23" Type="http://schemas.openxmlformats.org/officeDocument/2006/relationships/ctrlProp" Target="../ctrlProps/ctrlProp125.xml"/><Relationship Id="rId28" Type="http://schemas.openxmlformats.org/officeDocument/2006/relationships/ctrlProp" Target="../ctrlProps/ctrlProp130.xml"/><Relationship Id="rId36" Type="http://schemas.openxmlformats.org/officeDocument/2006/relationships/ctrlProp" Target="../ctrlProps/ctrlProp138.xml"/><Relationship Id="rId10" Type="http://schemas.openxmlformats.org/officeDocument/2006/relationships/ctrlProp" Target="../ctrlProps/ctrlProp112.xml"/><Relationship Id="rId19" Type="http://schemas.openxmlformats.org/officeDocument/2006/relationships/ctrlProp" Target="../ctrlProps/ctrlProp121.xml"/><Relationship Id="rId31" Type="http://schemas.openxmlformats.org/officeDocument/2006/relationships/ctrlProp" Target="../ctrlProps/ctrlProp133.xml"/><Relationship Id="rId4" Type="http://schemas.openxmlformats.org/officeDocument/2006/relationships/ctrlProp" Target="../ctrlProps/ctrlProp106.xml"/><Relationship Id="rId9" Type="http://schemas.openxmlformats.org/officeDocument/2006/relationships/ctrlProp" Target="../ctrlProps/ctrlProp111.xml"/><Relationship Id="rId14" Type="http://schemas.openxmlformats.org/officeDocument/2006/relationships/ctrlProp" Target="../ctrlProps/ctrlProp116.xml"/><Relationship Id="rId22" Type="http://schemas.openxmlformats.org/officeDocument/2006/relationships/ctrlProp" Target="../ctrlProps/ctrlProp124.xml"/><Relationship Id="rId27" Type="http://schemas.openxmlformats.org/officeDocument/2006/relationships/ctrlProp" Target="../ctrlProps/ctrlProp129.xml"/><Relationship Id="rId30" Type="http://schemas.openxmlformats.org/officeDocument/2006/relationships/ctrlProp" Target="../ctrlProps/ctrlProp132.xml"/><Relationship Id="rId35" Type="http://schemas.openxmlformats.org/officeDocument/2006/relationships/ctrlProp" Target="../ctrlProps/ctrlProp137.xml"/><Relationship Id="rId8" Type="http://schemas.openxmlformats.org/officeDocument/2006/relationships/ctrlProp" Target="../ctrlProps/ctrlProp110.xml"/></Relationships>
</file>

<file path=xl/worksheets/_rels/sheet7.xml.rels><?xml version="1.0" encoding="UTF-8" standalone="yes"?>
<Relationships xmlns="http://schemas.openxmlformats.org/package/2006/relationships"><Relationship Id="rId26" Type="http://schemas.openxmlformats.org/officeDocument/2006/relationships/ctrlProp" Target="../ctrlProps/ctrlProp161.xml"/><Relationship Id="rId21" Type="http://schemas.openxmlformats.org/officeDocument/2006/relationships/ctrlProp" Target="../ctrlProps/ctrlProp156.xml"/><Relationship Id="rId42" Type="http://schemas.openxmlformats.org/officeDocument/2006/relationships/ctrlProp" Target="../ctrlProps/ctrlProp177.xml"/><Relationship Id="rId47" Type="http://schemas.openxmlformats.org/officeDocument/2006/relationships/ctrlProp" Target="../ctrlProps/ctrlProp182.xml"/><Relationship Id="rId63" Type="http://schemas.openxmlformats.org/officeDocument/2006/relationships/ctrlProp" Target="../ctrlProps/ctrlProp198.xml"/><Relationship Id="rId68" Type="http://schemas.openxmlformats.org/officeDocument/2006/relationships/ctrlProp" Target="../ctrlProps/ctrlProp203.xml"/><Relationship Id="rId16" Type="http://schemas.openxmlformats.org/officeDocument/2006/relationships/ctrlProp" Target="../ctrlProps/ctrlProp151.xml"/><Relationship Id="rId11" Type="http://schemas.openxmlformats.org/officeDocument/2006/relationships/ctrlProp" Target="../ctrlProps/ctrlProp146.xml"/><Relationship Id="rId32" Type="http://schemas.openxmlformats.org/officeDocument/2006/relationships/ctrlProp" Target="../ctrlProps/ctrlProp167.xml"/><Relationship Id="rId37" Type="http://schemas.openxmlformats.org/officeDocument/2006/relationships/ctrlProp" Target="../ctrlProps/ctrlProp172.xml"/><Relationship Id="rId53" Type="http://schemas.openxmlformats.org/officeDocument/2006/relationships/ctrlProp" Target="../ctrlProps/ctrlProp188.xml"/><Relationship Id="rId58" Type="http://schemas.openxmlformats.org/officeDocument/2006/relationships/ctrlProp" Target="../ctrlProps/ctrlProp193.xml"/><Relationship Id="rId74" Type="http://schemas.openxmlformats.org/officeDocument/2006/relationships/ctrlProp" Target="../ctrlProps/ctrlProp209.xml"/><Relationship Id="rId79" Type="http://schemas.openxmlformats.org/officeDocument/2006/relationships/ctrlProp" Target="../ctrlProps/ctrlProp214.xml"/><Relationship Id="rId5" Type="http://schemas.openxmlformats.org/officeDocument/2006/relationships/ctrlProp" Target="../ctrlProps/ctrlProp140.xml"/><Relationship Id="rId61" Type="http://schemas.openxmlformats.org/officeDocument/2006/relationships/ctrlProp" Target="../ctrlProps/ctrlProp196.xml"/><Relationship Id="rId19" Type="http://schemas.openxmlformats.org/officeDocument/2006/relationships/ctrlProp" Target="../ctrlProps/ctrlProp154.xml"/><Relationship Id="rId14" Type="http://schemas.openxmlformats.org/officeDocument/2006/relationships/ctrlProp" Target="../ctrlProps/ctrlProp149.xml"/><Relationship Id="rId22" Type="http://schemas.openxmlformats.org/officeDocument/2006/relationships/ctrlProp" Target="../ctrlProps/ctrlProp157.xml"/><Relationship Id="rId27" Type="http://schemas.openxmlformats.org/officeDocument/2006/relationships/ctrlProp" Target="../ctrlProps/ctrlProp162.xml"/><Relationship Id="rId30" Type="http://schemas.openxmlformats.org/officeDocument/2006/relationships/ctrlProp" Target="../ctrlProps/ctrlProp165.xml"/><Relationship Id="rId35" Type="http://schemas.openxmlformats.org/officeDocument/2006/relationships/ctrlProp" Target="../ctrlProps/ctrlProp170.xml"/><Relationship Id="rId43" Type="http://schemas.openxmlformats.org/officeDocument/2006/relationships/ctrlProp" Target="../ctrlProps/ctrlProp178.xml"/><Relationship Id="rId48" Type="http://schemas.openxmlformats.org/officeDocument/2006/relationships/ctrlProp" Target="../ctrlProps/ctrlProp183.xml"/><Relationship Id="rId56" Type="http://schemas.openxmlformats.org/officeDocument/2006/relationships/ctrlProp" Target="../ctrlProps/ctrlProp191.xml"/><Relationship Id="rId64" Type="http://schemas.openxmlformats.org/officeDocument/2006/relationships/ctrlProp" Target="../ctrlProps/ctrlProp199.xml"/><Relationship Id="rId69" Type="http://schemas.openxmlformats.org/officeDocument/2006/relationships/ctrlProp" Target="../ctrlProps/ctrlProp204.xml"/><Relationship Id="rId77" Type="http://schemas.openxmlformats.org/officeDocument/2006/relationships/ctrlProp" Target="../ctrlProps/ctrlProp212.xml"/><Relationship Id="rId8" Type="http://schemas.openxmlformats.org/officeDocument/2006/relationships/ctrlProp" Target="../ctrlProps/ctrlProp143.xml"/><Relationship Id="rId51" Type="http://schemas.openxmlformats.org/officeDocument/2006/relationships/ctrlProp" Target="../ctrlProps/ctrlProp186.xml"/><Relationship Id="rId72" Type="http://schemas.openxmlformats.org/officeDocument/2006/relationships/ctrlProp" Target="../ctrlProps/ctrlProp207.xml"/><Relationship Id="rId80" Type="http://schemas.openxmlformats.org/officeDocument/2006/relationships/ctrlProp" Target="../ctrlProps/ctrlProp215.xml"/><Relationship Id="rId3" Type="http://schemas.openxmlformats.org/officeDocument/2006/relationships/vmlDrawing" Target="../drawings/vmlDrawing4.vml"/><Relationship Id="rId12" Type="http://schemas.openxmlformats.org/officeDocument/2006/relationships/ctrlProp" Target="../ctrlProps/ctrlProp147.xml"/><Relationship Id="rId17" Type="http://schemas.openxmlformats.org/officeDocument/2006/relationships/ctrlProp" Target="../ctrlProps/ctrlProp152.xml"/><Relationship Id="rId25" Type="http://schemas.openxmlformats.org/officeDocument/2006/relationships/ctrlProp" Target="../ctrlProps/ctrlProp160.xml"/><Relationship Id="rId33" Type="http://schemas.openxmlformats.org/officeDocument/2006/relationships/ctrlProp" Target="../ctrlProps/ctrlProp168.xml"/><Relationship Id="rId38" Type="http://schemas.openxmlformats.org/officeDocument/2006/relationships/ctrlProp" Target="../ctrlProps/ctrlProp173.xml"/><Relationship Id="rId46" Type="http://schemas.openxmlformats.org/officeDocument/2006/relationships/ctrlProp" Target="../ctrlProps/ctrlProp181.xml"/><Relationship Id="rId59" Type="http://schemas.openxmlformats.org/officeDocument/2006/relationships/ctrlProp" Target="../ctrlProps/ctrlProp194.xml"/><Relationship Id="rId67" Type="http://schemas.openxmlformats.org/officeDocument/2006/relationships/ctrlProp" Target="../ctrlProps/ctrlProp202.xml"/><Relationship Id="rId20" Type="http://schemas.openxmlformats.org/officeDocument/2006/relationships/ctrlProp" Target="../ctrlProps/ctrlProp155.xml"/><Relationship Id="rId41" Type="http://schemas.openxmlformats.org/officeDocument/2006/relationships/ctrlProp" Target="../ctrlProps/ctrlProp176.xml"/><Relationship Id="rId54" Type="http://schemas.openxmlformats.org/officeDocument/2006/relationships/ctrlProp" Target="../ctrlProps/ctrlProp189.xml"/><Relationship Id="rId62" Type="http://schemas.openxmlformats.org/officeDocument/2006/relationships/ctrlProp" Target="../ctrlProps/ctrlProp197.xml"/><Relationship Id="rId70" Type="http://schemas.openxmlformats.org/officeDocument/2006/relationships/ctrlProp" Target="../ctrlProps/ctrlProp205.xml"/><Relationship Id="rId75" Type="http://schemas.openxmlformats.org/officeDocument/2006/relationships/ctrlProp" Target="../ctrlProps/ctrlProp210.xml"/><Relationship Id="rId1" Type="http://schemas.openxmlformats.org/officeDocument/2006/relationships/printerSettings" Target="../printerSettings/printerSettings7.bin"/><Relationship Id="rId6" Type="http://schemas.openxmlformats.org/officeDocument/2006/relationships/ctrlProp" Target="../ctrlProps/ctrlProp141.xml"/><Relationship Id="rId15" Type="http://schemas.openxmlformats.org/officeDocument/2006/relationships/ctrlProp" Target="../ctrlProps/ctrlProp150.xml"/><Relationship Id="rId23" Type="http://schemas.openxmlformats.org/officeDocument/2006/relationships/ctrlProp" Target="../ctrlProps/ctrlProp158.xml"/><Relationship Id="rId28" Type="http://schemas.openxmlformats.org/officeDocument/2006/relationships/ctrlProp" Target="../ctrlProps/ctrlProp163.xml"/><Relationship Id="rId36" Type="http://schemas.openxmlformats.org/officeDocument/2006/relationships/ctrlProp" Target="../ctrlProps/ctrlProp171.xml"/><Relationship Id="rId49" Type="http://schemas.openxmlformats.org/officeDocument/2006/relationships/ctrlProp" Target="../ctrlProps/ctrlProp184.xml"/><Relationship Id="rId57" Type="http://schemas.openxmlformats.org/officeDocument/2006/relationships/ctrlProp" Target="../ctrlProps/ctrlProp192.xml"/><Relationship Id="rId10" Type="http://schemas.openxmlformats.org/officeDocument/2006/relationships/ctrlProp" Target="../ctrlProps/ctrlProp145.xml"/><Relationship Id="rId31" Type="http://schemas.openxmlformats.org/officeDocument/2006/relationships/ctrlProp" Target="../ctrlProps/ctrlProp166.xml"/><Relationship Id="rId44" Type="http://schemas.openxmlformats.org/officeDocument/2006/relationships/ctrlProp" Target="../ctrlProps/ctrlProp179.xml"/><Relationship Id="rId52" Type="http://schemas.openxmlformats.org/officeDocument/2006/relationships/ctrlProp" Target="../ctrlProps/ctrlProp187.xml"/><Relationship Id="rId60" Type="http://schemas.openxmlformats.org/officeDocument/2006/relationships/ctrlProp" Target="../ctrlProps/ctrlProp195.xml"/><Relationship Id="rId65" Type="http://schemas.openxmlformats.org/officeDocument/2006/relationships/ctrlProp" Target="../ctrlProps/ctrlProp200.xml"/><Relationship Id="rId73" Type="http://schemas.openxmlformats.org/officeDocument/2006/relationships/ctrlProp" Target="../ctrlProps/ctrlProp208.xml"/><Relationship Id="rId78" Type="http://schemas.openxmlformats.org/officeDocument/2006/relationships/ctrlProp" Target="../ctrlProps/ctrlProp213.xml"/><Relationship Id="rId81" Type="http://schemas.openxmlformats.org/officeDocument/2006/relationships/ctrlProp" Target="../ctrlProps/ctrlProp216.xml"/><Relationship Id="rId4" Type="http://schemas.openxmlformats.org/officeDocument/2006/relationships/ctrlProp" Target="../ctrlProps/ctrlProp139.xml"/><Relationship Id="rId9" Type="http://schemas.openxmlformats.org/officeDocument/2006/relationships/ctrlProp" Target="../ctrlProps/ctrlProp144.xml"/><Relationship Id="rId13" Type="http://schemas.openxmlformats.org/officeDocument/2006/relationships/ctrlProp" Target="../ctrlProps/ctrlProp148.xml"/><Relationship Id="rId18" Type="http://schemas.openxmlformats.org/officeDocument/2006/relationships/ctrlProp" Target="../ctrlProps/ctrlProp153.xml"/><Relationship Id="rId39" Type="http://schemas.openxmlformats.org/officeDocument/2006/relationships/ctrlProp" Target="../ctrlProps/ctrlProp174.xml"/><Relationship Id="rId34" Type="http://schemas.openxmlformats.org/officeDocument/2006/relationships/ctrlProp" Target="../ctrlProps/ctrlProp169.xml"/><Relationship Id="rId50" Type="http://schemas.openxmlformats.org/officeDocument/2006/relationships/ctrlProp" Target="../ctrlProps/ctrlProp185.xml"/><Relationship Id="rId55" Type="http://schemas.openxmlformats.org/officeDocument/2006/relationships/ctrlProp" Target="../ctrlProps/ctrlProp190.xml"/><Relationship Id="rId76" Type="http://schemas.openxmlformats.org/officeDocument/2006/relationships/ctrlProp" Target="../ctrlProps/ctrlProp211.xml"/><Relationship Id="rId7" Type="http://schemas.openxmlformats.org/officeDocument/2006/relationships/ctrlProp" Target="../ctrlProps/ctrlProp142.xml"/><Relationship Id="rId71" Type="http://schemas.openxmlformats.org/officeDocument/2006/relationships/ctrlProp" Target="../ctrlProps/ctrlProp206.xml"/><Relationship Id="rId2" Type="http://schemas.openxmlformats.org/officeDocument/2006/relationships/drawing" Target="../drawings/drawing5.xml"/><Relationship Id="rId29" Type="http://schemas.openxmlformats.org/officeDocument/2006/relationships/ctrlProp" Target="../ctrlProps/ctrlProp164.xml"/><Relationship Id="rId24" Type="http://schemas.openxmlformats.org/officeDocument/2006/relationships/ctrlProp" Target="../ctrlProps/ctrlProp159.xml"/><Relationship Id="rId40" Type="http://schemas.openxmlformats.org/officeDocument/2006/relationships/ctrlProp" Target="../ctrlProps/ctrlProp175.xml"/><Relationship Id="rId45" Type="http://schemas.openxmlformats.org/officeDocument/2006/relationships/ctrlProp" Target="../ctrlProps/ctrlProp180.xml"/><Relationship Id="rId66" Type="http://schemas.openxmlformats.org/officeDocument/2006/relationships/ctrlProp" Target="../ctrlProps/ctrlProp201.xml"/></Relationships>
</file>

<file path=xl/worksheets/_rels/sheet8.xml.rels><?xml version="1.0" encoding="UTF-8" standalone="yes"?>
<Relationships xmlns="http://schemas.openxmlformats.org/package/2006/relationships"><Relationship Id="rId13" Type="http://schemas.openxmlformats.org/officeDocument/2006/relationships/ctrlProp" Target="../ctrlProps/ctrlProp226.xml"/><Relationship Id="rId18" Type="http://schemas.openxmlformats.org/officeDocument/2006/relationships/ctrlProp" Target="../ctrlProps/ctrlProp231.xml"/><Relationship Id="rId26" Type="http://schemas.openxmlformats.org/officeDocument/2006/relationships/ctrlProp" Target="../ctrlProps/ctrlProp239.xml"/><Relationship Id="rId39" Type="http://schemas.openxmlformats.org/officeDocument/2006/relationships/ctrlProp" Target="../ctrlProps/ctrlProp252.xml"/><Relationship Id="rId21" Type="http://schemas.openxmlformats.org/officeDocument/2006/relationships/ctrlProp" Target="../ctrlProps/ctrlProp234.xml"/><Relationship Id="rId34" Type="http://schemas.openxmlformats.org/officeDocument/2006/relationships/ctrlProp" Target="../ctrlProps/ctrlProp247.xml"/><Relationship Id="rId42" Type="http://schemas.openxmlformats.org/officeDocument/2006/relationships/ctrlProp" Target="../ctrlProps/ctrlProp255.xml"/><Relationship Id="rId7" Type="http://schemas.openxmlformats.org/officeDocument/2006/relationships/ctrlProp" Target="../ctrlProps/ctrlProp220.xml"/><Relationship Id="rId2" Type="http://schemas.openxmlformats.org/officeDocument/2006/relationships/drawing" Target="../drawings/drawing6.xml"/><Relationship Id="rId16" Type="http://schemas.openxmlformats.org/officeDocument/2006/relationships/ctrlProp" Target="../ctrlProps/ctrlProp229.xml"/><Relationship Id="rId20" Type="http://schemas.openxmlformats.org/officeDocument/2006/relationships/ctrlProp" Target="../ctrlProps/ctrlProp233.xml"/><Relationship Id="rId29" Type="http://schemas.openxmlformats.org/officeDocument/2006/relationships/ctrlProp" Target="../ctrlProps/ctrlProp242.xml"/><Relationship Id="rId41" Type="http://schemas.openxmlformats.org/officeDocument/2006/relationships/ctrlProp" Target="../ctrlProps/ctrlProp254.xml"/><Relationship Id="rId1" Type="http://schemas.openxmlformats.org/officeDocument/2006/relationships/printerSettings" Target="../printerSettings/printerSettings8.bin"/><Relationship Id="rId6" Type="http://schemas.openxmlformats.org/officeDocument/2006/relationships/ctrlProp" Target="../ctrlProps/ctrlProp219.xml"/><Relationship Id="rId11" Type="http://schemas.openxmlformats.org/officeDocument/2006/relationships/ctrlProp" Target="../ctrlProps/ctrlProp224.xml"/><Relationship Id="rId24" Type="http://schemas.openxmlformats.org/officeDocument/2006/relationships/ctrlProp" Target="../ctrlProps/ctrlProp237.xml"/><Relationship Id="rId32" Type="http://schemas.openxmlformats.org/officeDocument/2006/relationships/ctrlProp" Target="../ctrlProps/ctrlProp245.xml"/><Relationship Id="rId37" Type="http://schemas.openxmlformats.org/officeDocument/2006/relationships/ctrlProp" Target="../ctrlProps/ctrlProp250.xml"/><Relationship Id="rId40" Type="http://schemas.openxmlformats.org/officeDocument/2006/relationships/ctrlProp" Target="../ctrlProps/ctrlProp253.xml"/><Relationship Id="rId5" Type="http://schemas.openxmlformats.org/officeDocument/2006/relationships/ctrlProp" Target="../ctrlProps/ctrlProp218.xml"/><Relationship Id="rId15" Type="http://schemas.openxmlformats.org/officeDocument/2006/relationships/ctrlProp" Target="../ctrlProps/ctrlProp228.xml"/><Relationship Id="rId23" Type="http://schemas.openxmlformats.org/officeDocument/2006/relationships/ctrlProp" Target="../ctrlProps/ctrlProp236.xml"/><Relationship Id="rId28" Type="http://schemas.openxmlformats.org/officeDocument/2006/relationships/ctrlProp" Target="../ctrlProps/ctrlProp241.xml"/><Relationship Id="rId36" Type="http://schemas.openxmlformats.org/officeDocument/2006/relationships/ctrlProp" Target="../ctrlProps/ctrlProp249.xml"/><Relationship Id="rId10" Type="http://schemas.openxmlformats.org/officeDocument/2006/relationships/ctrlProp" Target="../ctrlProps/ctrlProp223.xml"/><Relationship Id="rId19" Type="http://schemas.openxmlformats.org/officeDocument/2006/relationships/ctrlProp" Target="../ctrlProps/ctrlProp232.xml"/><Relationship Id="rId31" Type="http://schemas.openxmlformats.org/officeDocument/2006/relationships/ctrlProp" Target="../ctrlProps/ctrlProp244.xml"/><Relationship Id="rId44" Type="http://schemas.openxmlformats.org/officeDocument/2006/relationships/ctrlProp" Target="../ctrlProps/ctrlProp257.xml"/><Relationship Id="rId4" Type="http://schemas.openxmlformats.org/officeDocument/2006/relationships/ctrlProp" Target="../ctrlProps/ctrlProp217.xml"/><Relationship Id="rId9" Type="http://schemas.openxmlformats.org/officeDocument/2006/relationships/ctrlProp" Target="../ctrlProps/ctrlProp222.xml"/><Relationship Id="rId14" Type="http://schemas.openxmlformats.org/officeDocument/2006/relationships/ctrlProp" Target="../ctrlProps/ctrlProp227.xml"/><Relationship Id="rId22" Type="http://schemas.openxmlformats.org/officeDocument/2006/relationships/ctrlProp" Target="../ctrlProps/ctrlProp235.xml"/><Relationship Id="rId27" Type="http://schemas.openxmlformats.org/officeDocument/2006/relationships/ctrlProp" Target="../ctrlProps/ctrlProp240.xml"/><Relationship Id="rId30" Type="http://schemas.openxmlformats.org/officeDocument/2006/relationships/ctrlProp" Target="../ctrlProps/ctrlProp243.xml"/><Relationship Id="rId35" Type="http://schemas.openxmlformats.org/officeDocument/2006/relationships/ctrlProp" Target="../ctrlProps/ctrlProp248.xml"/><Relationship Id="rId43" Type="http://schemas.openxmlformats.org/officeDocument/2006/relationships/ctrlProp" Target="../ctrlProps/ctrlProp256.xml"/><Relationship Id="rId8" Type="http://schemas.openxmlformats.org/officeDocument/2006/relationships/ctrlProp" Target="../ctrlProps/ctrlProp221.xml"/><Relationship Id="rId3" Type="http://schemas.openxmlformats.org/officeDocument/2006/relationships/vmlDrawing" Target="../drawings/vmlDrawing5.vml"/><Relationship Id="rId12" Type="http://schemas.openxmlformats.org/officeDocument/2006/relationships/ctrlProp" Target="../ctrlProps/ctrlProp225.xml"/><Relationship Id="rId17" Type="http://schemas.openxmlformats.org/officeDocument/2006/relationships/ctrlProp" Target="../ctrlProps/ctrlProp230.xml"/><Relationship Id="rId25" Type="http://schemas.openxmlformats.org/officeDocument/2006/relationships/ctrlProp" Target="../ctrlProps/ctrlProp238.xml"/><Relationship Id="rId33" Type="http://schemas.openxmlformats.org/officeDocument/2006/relationships/ctrlProp" Target="../ctrlProps/ctrlProp246.xml"/><Relationship Id="rId38" Type="http://schemas.openxmlformats.org/officeDocument/2006/relationships/ctrlProp" Target="../ctrlProps/ctrlProp251.xml"/></Relationships>
</file>

<file path=xl/worksheets/_rels/sheet9.xml.rels><?xml version="1.0" encoding="UTF-8" standalone="yes"?>
<Relationships xmlns="http://schemas.openxmlformats.org/package/2006/relationships"><Relationship Id="rId26" Type="http://schemas.openxmlformats.org/officeDocument/2006/relationships/ctrlProp" Target="../ctrlProps/ctrlProp280.xml"/><Relationship Id="rId21" Type="http://schemas.openxmlformats.org/officeDocument/2006/relationships/ctrlProp" Target="../ctrlProps/ctrlProp275.xml"/><Relationship Id="rId42" Type="http://schemas.openxmlformats.org/officeDocument/2006/relationships/ctrlProp" Target="../ctrlProps/ctrlProp296.xml"/><Relationship Id="rId47" Type="http://schemas.openxmlformats.org/officeDocument/2006/relationships/ctrlProp" Target="../ctrlProps/ctrlProp301.xml"/><Relationship Id="rId63" Type="http://schemas.openxmlformats.org/officeDocument/2006/relationships/ctrlProp" Target="../ctrlProps/ctrlProp317.xml"/><Relationship Id="rId68" Type="http://schemas.openxmlformats.org/officeDocument/2006/relationships/ctrlProp" Target="../ctrlProps/ctrlProp322.xml"/><Relationship Id="rId84" Type="http://schemas.openxmlformats.org/officeDocument/2006/relationships/ctrlProp" Target="../ctrlProps/ctrlProp338.xml"/><Relationship Id="rId16" Type="http://schemas.openxmlformats.org/officeDocument/2006/relationships/ctrlProp" Target="../ctrlProps/ctrlProp270.xml"/><Relationship Id="rId11" Type="http://schemas.openxmlformats.org/officeDocument/2006/relationships/ctrlProp" Target="../ctrlProps/ctrlProp265.xml"/><Relationship Id="rId32" Type="http://schemas.openxmlformats.org/officeDocument/2006/relationships/ctrlProp" Target="../ctrlProps/ctrlProp286.xml"/><Relationship Id="rId37" Type="http://schemas.openxmlformats.org/officeDocument/2006/relationships/ctrlProp" Target="../ctrlProps/ctrlProp291.xml"/><Relationship Id="rId53" Type="http://schemas.openxmlformats.org/officeDocument/2006/relationships/ctrlProp" Target="../ctrlProps/ctrlProp307.xml"/><Relationship Id="rId58" Type="http://schemas.openxmlformats.org/officeDocument/2006/relationships/ctrlProp" Target="../ctrlProps/ctrlProp312.xml"/><Relationship Id="rId74" Type="http://schemas.openxmlformats.org/officeDocument/2006/relationships/ctrlProp" Target="../ctrlProps/ctrlProp328.xml"/><Relationship Id="rId79" Type="http://schemas.openxmlformats.org/officeDocument/2006/relationships/ctrlProp" Target="../ctrlProps/ctrlProp333.xml"/><Relationship Id="rId5" Type="http://schemas.openxmlformats.org/officeDocument/2006/relationships/ctrlProp" Target="../ctrlProps/ctrlProp259.xml"/><Relationship Id="rId19" Type="http://schemas.openxmlformats.org/officeDocument/2006/relationships/ctrlProp" Target="../ctrlProps/ctrlProp273.xml"/><Relationship Id="rId14" Type="http://schemas.openxmlformats.org/officeDocument/2006/relationships/ctrlProp" Target="../ctrlProps/ctrlProp268.xml"/><Relationship Id="rId22" Type="http://schemas.openxmlformats.org/officeDocument/2006/relationships/ctrlProp" Target="../ctrlProps/ctrlProp276.xml"/><Relationship Id="rId27" Type="http://schemas.openxmlformats.org/officeDocument/2006/relationships/ctrlProp" Target="../ctrlProps/ctrlProp281.xml"/><Relationship Id="rId30" Type="http://schemas.openxmlformats.org/officeDocument/2006/relationships/ctrlProp" Target="../ctrlProps/ctrlProp284.xml"/><Relationship Id="rId35" Type="http://schemas.openxmlformats.org/officeDocument/2006/relationships/ctrlProp" Target="../ctrlProps/ctrlProp289.xml"/><Relationship Id="rId43" Type="http://schemas.openxmlformats.org/officeDocument/2006/relationships/ctrlProp" Target="../ctrlProps/ctrlProp297.xml"/><Relationship Id="rId48" Type="http://schemas.openxmlformats.org/officeDocument/2006/relationships/ctrlProp" Target="../ctrlProps/ctrlProp302.xml"/><Relationship Id="rId56" Type="http://schemas.openxmlformats.org/officeDocument/2006/relationships/ctrlProp" Target="../ctrlProps/ctrlProp310.xml"/><Relationship Id="rId64" Type="http://schemas.openxmlformats.org/officeDocument/2006/relationships/ctrlProp" Target="../ctrlProps/ctrlProp318.xml"/><Relationship Id="rId69" Type="http://schemas.openxmlformats.org/officeDocument/2006/relationships/ctrlProp" Target="../ctrlProps/ctrlProp323.xml"/><Relationship Id="rId77" Type="http://schemas.openxmlformats.org/officeDocument/2006/relationships/ctrlProp" Target="../ctrlProps/ctrlProp331.xml"/><Relationship Id="rId8" Type="http://schemas.openxmlformats.org/officeDocument/2006/relationships/ctrlProp" Target="../ctrlProps/ctrlProp262.xml"/><Relationship Id="rId51" Type="http://schemas.openxmlformats.org/officeDocument/2006/relationships/ctrlProp" Target="../ctrlProps/ctrlProp305.xml"/><Relationship Id="rId72" Type="http://schemas.openxmlformats.org/officeDocument/2006/relationships/ctrlProp" Target="../ctrlProps/ctrlProp326.xml"/><Relationship Id="rId80" Type="http://schemas.openxmlformats.org/officeDocument/2006/relationships/ctrlProp" Target="../ctrlProps/ctrlProp334.xml"/><Relationship Id="rId85" Type="http://schemas.openxmlformats.org/officeDocument/2006/relationships/ctrlProp" Target="../ctrlProps/ctrlProp339.xml"/><Relationship Id="rId3" Type="http://schemas.openxmlformats.org/officeDocument/2006/relationships/vmlDrawing" Target="../drawings/vmlDrawing6.vml"/><Relationship Id="rId12" Type="http://schemas.openxmlformats.org/officeDocument/2006/relationships/ctrlProp" Target="../ctrlProps/ctrlProp266.xml"/><Relationship Id="rId17" Type="http://schemas.openxmlformats.org/officeDocument/2006/relationships/ctrlProp" Target="../ctrlProps/ctrlProp271.xml"/><Relationship Id="rId25" Type="http://schemas.openxmlformats.org/officeDocument/2006/relationships/ctrlProp" Target="../ctrlProps/ctrlProp279.xml"/><Relationship Id="rId33" Type="http://schemas.openxmlformats.org/officeDocument/2006/relationships/ctrlProp" Target="../ctrlProps/ctrlProp287.xml"/><Relationship Id="rId38" Type="http://schemas.openxmlformats.org/officeDocument/2006/relationships/ctrlProp" Target="../ctrlProps/ctrlProp292.xml"/><Relationship Id="rId46" Type="http://schemas.openxmlformats.org/officeDocument/2006/relationships/ctrlProp" Target="../ctrlProps/ctrlProp300.xml"/><Relationship Id="rId59" Type="http://schemas.openxmlformats.org/officeDocument/2006/relationships/ctrlProp" Target="../ctrlProps/ctrlProp313.xml"/><Relationship Id="rId67" Type="http://schemas.openxmlformats.org/officeDocument/2006/relationships/ctrlProp" Target="../ctrlProps/ctrlProp321.xml"/><Relationship Id="rId20" Type="http://schemas.openxmlformats.org/officeDocument/2006/relationships/ctrlProp" Target="../ctrlProps/ctrlProp274.xml"/><Relationship Id="rId41" Type="http://schemas.openxmlformats.org/officeDocument/2006/relationships/ctrlProp" Target="../ctrlProps/ctrlProp295.xml"/><Relationship Id="rId54" Type="http://schemas.openxmlformats.org/officeDocument/2006/relationships/ctrlProp" Target="../ctrlProps/ctrlProp308.xml"/><Relationship Id="rId62" Type="http://schemas.openxmlformats.org/officeDocument/2006/relationships/ctrlProp" Target="../ctrlProps/ctrlProp316.xml"/><Relationship Id="rId70" Type="http://schemas.openxmlformats.org/officeDocument/2006/relationships/ctrlProp" Target="../ctrlProps/ctrlProp324.xml"/><Relationship Id="rId75" Type="http://schemas.openxmlformats.org/officeDocument/2006/relationships/ctrlProp" Target="../ctrlProps/ctrlProp329.xml"/><Relationship Id="rId83" Type="http://schemas.openxmlformats.org/officeDocument/2006/relationships/ctrlProp" Target="../ctrlProps/ctrlProp337.xml"/><Relationship Id="rId88" Type="http://schemas.openxmlformats.org/officeDocument/2006/relationships/ctrlProp" Target="../ctrlProps/ctrlProp342.xml"/><Relationship Id="rId1" Type="http://schemas.openxmlformats.org/officeDocument/2006/relationships/printerSettings" Target="../printerSettings/printerSettings9.bin"/><Relationship Id="rId6" Type="http://schemas.openxmlformats.org/officeDocument/2006/relationships/ctrlProp" Target="../ctrlProps/ctrlProp260.xml"/><Relationship Id="rId15" Type="http://schemas.openxmlformats.org/officeDocument/2006/relationships/ctrlProp" Target="../ctrlProps/ctrlProp269.xml"/><Relationship Id="rId23" Type="http://schemas.openxmlformats.org/officeDocument/2006/relationships/ctrlProp" Target="../ctrlProps/ctrlProp277.xml"/><Relationship Id="rId28" Type="http://schemas.openxmlformats.org/officeDocument/2006/relationships/ctrlProp" Target="../ctrlProps/ctrlProp282.xml"/><Relationship Id="rId36" Type="http://schemas.openxmlformats.org/officeDocument/2006/relationships/ctrlProp" Target="../ctrlProps/ctrlProp290.xml"/><Relationship Id="rId49" Type="http://schemas.openxmlformats.org/officeDocument/2006/relationships/ctrlProp" Target="../ctrlProps/ctrlProp303.xml"/><Relationship Id="rId57" Type="http://schemas.openxmlformats.org/officeDocument/2006/relationships/ctrlProp" Target="../ctrlProps/ctrlProp311.xml"/><Relationship Id="rId10" Type="http://schemas.openxmlformats.org/officeDocument/2006/relationships/ctrlProp" Target="../ctrlProps/ctrlProp264.xml"/><Relationship Id="rId31" Type="http://schemas.openxmlformats.org/officeDocument/2006/relationships/ctrlProp" Target="../ctrlProps/ctrlProp285.xml"/><Relationship Id="rId44" Type="http://schemas.openxmlformats.org/officeDocument/2006/relationships/ctrlProp" Target="../ctrlProps/ctrlProp298.xml"/><Relationship Id="rId52" Type="http://schemas.openxmlformats.org/officeDocument/2006/relationships/ctrlProp" Target="../ctrlProps/ctrlProp306.xml"/><Relationship Id="rId60" Type="http://schemas.openxmlformats.org/officeDocument/2006/relationships/ctrlProp" Target="../ctrlProps/ctrlProp314.xml"/><Relationship Id="rId65" Type="http://schemas.openxmlformats.org/officeDocument/2006/relationships/ctrlProp" Target="../ctrlProps/ctrlProp319.xml"/><Relationship Id="rId73" Type="http://schemas.openxmlformats.org/officeDocument/2006/relationships/ctrlProp" Target="../ctrlProps/ctrlProp327.xml"/><Relationship Id="rId78" Type="http://schemas.openxmlformats.org/officeDocument/2006/relationships/ctrlProp" Target="../ctrlProps/ctrlProp332.xml"/><Relationship Id="rId81" Type="http://schemas.openxmlformats.org/officeDocument/2006/relationships/ctrlProp" Target="../ctrlProps/ctrlProp335.xml"/><Relationship Id="rId86" Type="http://schemas.openxmlformats.org/officeDocument/2006/relationships/ctrlProp" Target="../ctrlProps/ctrlProp340.xml"/><Relationship Id="rId4" Type="http://schemas.openxmlformats.org/officeDocument/2006/relationships/ctrlProp" Target="../ctrlProps/ctrlProp258.xml"/><Relationship Id="rId9" Type="http://schemas.openxmlformats.org/officeDocument/2006/relationships/ctrlProp" Target="../ctrlProps/ctrlProp263.xml"/><Relationship Id="rId13" Type="http://schemas.openxmlformats.org/officeDocument/2006/relationships/ctrlProp" Target="../ctrlProps/ctrlProp267.xml"/><Relationship Id="rId18" Type="http://schemas.openxmlformats.org/officeDocument/2006/relationships/ctrlProp" Target="../ctrlProps/ctrlProp272.xml"/><Relationship Id="rId39" Type="http://schemas.openxmlformats.org/officeDocument/2006/relationships/ctrlProp" Target="../ctrlProps/ctrlProp293.xml"/><Relationship Id="rId34" Type="http://schemas.openxmlformats.org/officeDocument/2006/relationships/ctrlProp" Target="../ctrlProps/ctrlProp288.xml"/><Relationship Id="rId50" Type="http://schemas.openxmlformats.org/officeDocument/2006/relationships/ctrlProp" Target="../ctrlProps/ctrlProp304.xml"/><Relationship Id="rId55" Type="http://schemas.openxmlformats.org/officeDocument/2006/relationships/ctrlProp" Target="../ctrlProps/ctrlProp309.xml"/><Relationship Id="rId76" Type="http://schemas.openxmlformats.org/officeDocument/2006/relationships/ctrlProp" Target="../ctrlProps/ctrlProp330.xml"/><Relationship Id="rId7" Type="http://schemas.openxmlformats.org/officeDocument/2006/relationships/ctrlProp" Target="../ctrlProps/ctrlProp261.xml"/><Relationship Id="rId71" Type="http://schemas.openxmlformats.org/officeDocument/2006/relationships/ctrlProp" Target="../ctrlProps/ctrlProp325.xml"/><Relationship Id="rId2" Type="http://schemas.openxmlformats.org/officeDocument/2006/relationships/drawing" Target="../drawings/drawing7.xml"/><Relationship Id="rId29" Type="http://schemas.openxmlformats.org/officeDocument/2006/relationships/ctrlProp" Target="../ctrlProps/ctrlProp283.xml"/><Relationship Id="rId24" Type="http://schemas.openxmlformats.org/officeDocument/2006/relationships/ctrlProp" Target="../ctrlProps/ctrlProp278.xml"/><Relationship Id="rId40" Type="http://schemas.openxmlformats.org/officeDocument/2006/relationships/ctrlProp" Target="../ctrlProps/ctrlProp294.xml"/><Relationship Id="rId45" Type="http://schemas.openxmlformats.org/officeDocument/2006/relationships/ctrlProp" Target="../ctrlProps/ctrlProp299.xml"/><Relationship Id="rId66" Type="http://schemas.openxmlformats.org/officeDocument/2006/relationships/ctrlProp" Target="../ctrlProps/ctrlProp320.xml"/><Relationship Id="rId87" Type="http://schemas.openxmlformats.org/officeDocument/2006/relationships/ctrlProp" Target="../ctrlProps/ctrlProp341.xml"/><Relationship Id="rId61" Type="http://schemas.openxmlformats.org/officeDocument/2006/relationships/ctrlProp" Target="../ctrlProps/ctrlProp315.xml"/><Relationship Id="rId82" Type="http://schemas.openxmlformats.org/officeDocument/2006/relationships/ctrlProp" Target="../ctrlProps/ctrlProp336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17"/>
  <sheetViews>
    <sheetView showGridLines="0" showRowColHeaders="0" tabSelected="1" workbookViewId="0">
      <selection activeCell="E9" sqref="E9"/>
    </sheetView>
  </sheetViews>
  <sheetFormatPr defaultColWidth="0" defaultRowHeight="15" customHeight="1" zeroHeight="1" x14ac:dyDescent="0.25"/>
  <cols>
    <col min="1" max="1" width="2.5703125" customWidth="1"/>
    <col min="2" max="2" width="23.85546875" customWidth="1"/>
    <col min="3" max="3" width="34" customWidth="1"/>
    <col min="4" max="4" width="14.28515625" customWidth="1"/>
    <col min="5" max="5" width="15.42578125" customWidth="1"/>
    <col min="6" max="6" width="3.42578125" customWidth="1"/>
    <col min="7" max="16384" width="9.140625" hidden="1"/>
  </cols>
  <sheetData>
    <row r="1" spans="1:14" x14ac:dyDescent="0.25"/>
    <row r="2" spans="1:14" ht="15.75" customHeight="1" x14ac:dyDescent="0.25">
      <c r="A2" s="117" t="s">
        <v>8093</v>
      </c>
      <c r="B2" s="117"/>
      <c r="C2" s="117"/>
      <c r="D2" s="117"/>
      <c r="E2" s="117"/>
      <c r="F2" s="117"/>
      <c r="G2" s="117"/>
      <c r="H2" s="117"/>
      <c r="I2" s="117"/>
      <c r="J2" s="117"/>
      <c r="K2" s="117"/>
      <c r="L2" s="117"/>
      <c r="M2" s="117"/>
      <c r="N2" s="117"/>
    </row>
    <row r="3" spans="1:14" ht="15.75" customHeight="1" x14ac:dyDescent="0.25">
      <c r="A3" s="117" t="s">
        <v>8055</v>
      </c>
      <c r="B3" s="117"/>
      <c r="C3" s="117"/>
      <c r="D3" s="117"/>
      <c r="E3" s="117"/>
      <c r="F3" s="117"/>
      <c r="G3" s="117"/>
      <c r="H3" s="117"/>
      <c r="I3" s="117"/>
      <c r="J3" s="117"/>
      <c r="K3" s="117"/>
      <c r="L3" s="117"/>
      <c r="M3" s="117"/>
      <c r="N3" s="117"/>
    </row>
    <row r="4" spans="1:14" ht="15.75" x14ac:dyDescent="0.25">
      <c r="A4" s="117" t="s">
        <v>8056</v>
      </c>
      <c r="B4" s="118"/>
      <c r="C4" s="118"/>
      <c r="D4" s="118"/>
      <c r="E4" s="118"/>
      <c r="F4" s="118"/>
      <c r="G4" s="118"/>
      <c r="H4" s="118"/>
      <c r="I4" s="118"/>
      <c r="J4" s="118"/>
      <c r="K4" s="118"/>
      <c r="L4" s="118"/>
      <c r="M4" s="118"/>
      <c r="N4" s="118"/>
    </row>
    <row r="5" spans="1:14" x14ac:dyDescent="0.25"/>
    <row r="6" spans="1:14" ht="48" customHeight="1" x14ac:dyDescent="0.25">
      <c r="B6" s="119" t="s">
        <v>8073</v>
      </c>
      <c r="C6" s="119"/>
      <c r="D6" s="119"/>
      <c r="E6" s="119"/>
    </row>
    <row r="7" spans="1:14" x14ac:dyDescent="0.25"/>
    <row r="8" spans="1:14" ht="21.75" thickBot="1" x14ac:dyDescent="0.3">
      <c r="B8" s="40" t="s">
        <v>7866</v>
      </c>
      <c r="C8" s="116" t="str">
        <f>_NamaMadrasah</f>
        <v>MIS Al Islam Grobagan Kota Surakarta</v>
      </c>
      <c r="D8" s="116"/>
      <c r="E8" s="116"/>
    </row>
    <row r="9" spans="1:14" ht="24.75" customHeight="1" thickBot="1" x14ac:dyDescent="0.4">
      <c r="B9" s="6" t="s">
        <v>7867</v>
      </c>
      <c r="C9" s="8">
        <f>_KEYID</f>
        <v>719782</v>
      </c>
      <c r="D9" s="41"/>
      <c r="E9" s="115" t="s">
        <v>8057</v>
      </c>
    </row>
    <row r="10" spans="1:14" ht="2.25" customHeight="1" x14ac:dyDescent="0.25">
      <c r="B10" s="6"/>
      <c r="D10" s="8"/>
    </row>
    <row r="11" spans="1:14" ht="20.25" hidden="1" customHeight="1" x14ac:dyDescent="0.25">
      <c r="B11" s="6" t="s">
        <v>7868</v>
      </c>
      <c r="C11" s="8" t="s">
        <v>7870</v>
      </c>
    </row>
    <row r="12" spans="1:14" ht="15" customHeight="1" x14ac:dyDescent="0.25">
      <c r="D12" s="8"/>
    </row>
    <row r="13" spans="1:14" ht="15" customHeight="1" x14ac:dyDescent="0.25">
      <c r="B13" s="6"/>
    </row>
    <row r="17" hidden="1" x14ac:dyDescent="0.25"/>
  </sheetData>
  <sheetProtection algorithmName="SHA-512" hashValue="kD01cDdTzKEED89S52WaTMM4IwP8VEXAS5LPtlyAIpEVND6M7zJuONGcuYYfuNVAT8LXeMJXVvkpRM8rX6xYOw==" saltValue="jHBtzRh8sbJCKMaj0Bi0RA==" spinCount="100000" sheet="1" objects="1" scenarios="1"/>
  <mergeCells count="5">
    <mergeCell ref="C8:E8"/>
    <mergeCell ref="A2:N2"/>
    <mergeCell ref="A3:N3"/>
    <mergeCell ref="A4:N4"/>
    <mergeCell ref="B6:E6"/>
  </mergeCells>
  <hyperlinks>
    <hyperlink ref="E9" location="Umum!F47" display="Lanjut &gt;&gt;" xr:uid="{F0BE37D6-86DA-4FB9-BFDE-6C5D3299FAB7}"/>
  </hyperlinks>
  <pageMargins left="0.7" right="0.7" top="0.75" bottom="0.75" header="0.3" footer="0.3"/>
  <pageSetup paperSize="9" orientation="portrait" copies="0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pageSetUpPr fitToPage="1"/>
  </sheetPr>
  <dimension ref="A1:Z217"/>
  <sheetViews>
    <sheetView showGridLines="0" zoomScale="115" zoomScaleNormal="115" workbookViewId="0"/>
  </sheetViews>
  <sheetFormatPr defaultColWidth="0" defaultRowHeight="15" customHeight="1" zeroHeight="1" x14ac:dyDescent="0.25"/>
  <cols>
    <col min="1" max="1" width="1.5703125" customWidth="1"/>
    <col min="2" max="2" width="2.42578125" customWidth="1"/>
    <col min="3" max="3" width="2.85546875" customWidth="1"/>
    <col min="4" max="14" width="9.140625" customWidth="1"/>
    <col min="15" max="15" width="2.28515625" customWidth="1"/>
    <col min="16" max="16" width="2" customWidth="1"/>
    <col min="17" max="23" width="4.5703125" style="28" hidden="1" customWidth="1"/>
    <col min="24" max="24" width="5" style="28" hidden="1" customWidth="1"/>
    <col min="25" max="25" width="5.140625" style="28" hidden="1" customWidth="1"/>
    <col min="26" max="26" width="4.5703125" hidden="1" customWidth="1"/>
    <col min="27" max="16384" width="9.140625" hidden="1"/>
  </cols>
  <sheetData>
    <row r="1" spans="2:25" ht="4.5" customHeight="1" x14ac:dyDescent="0.25">
      <c r="C1" s="20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</row>
    <row r="2" spans="2:25" s="12" customFormat="1" ht="19.5" customHeight="1" x14ac:dyDescent="0.25">
      <c r="B2" s="13"/>
      <c r="C2" s="23" t="s">
        <v>8090</v>
      </c>
      <c r="D2" s="14"/>
      <c r="E2" s="14"/>
      <c r="F2" s="15"/>
      <c r="G2" s="13"/>
      <c r="H2" s="13"/>
      <c r="I2" s="13"/>
      <c r="J2" s="13"/>
      <c r="K2" s="13"/>
      <c r="L2" s="13"/>
      <c r="M2" s="13"/>
      <c r="N2" s="13"/>
      <c r="O2" s="3"/>
      <c r="P2"/>
      <c r="Q2" s="29"/>
      <c r="R2" s="29"/>
      <c r="S2" s="29"/>
      <c r="T2" s="29"/>
      <c r="U2" s="29"/>
      <c r="V2" s="29"/>
      <c r="W2" s="29"/>
      <c r="X2" s="29"/>
      <c r="Y2" s="29"/>
    </row>
    <row r="3" spans="2:25" x14ac:dyDescent="0.25"/>
    <row r="4" spans="2:25" ht="33.75" customHeight="1" x14ac:dyDescent="0.25">
      <c r="C4" s="119" t="str">
        <f>"1. Siapa yang sudah berperan dalam implementasi kurikulum merdeka di madrasah ? (bisa lebih dari satu)"</f>
        <v>1. Siapa yang sudah berperan dalam implementasi kurikulum merdeka di madrasah ? (bisa lebih dari satu)</v>
      </c>
      <c r="D4" s="119"/>
      <c r="E4" s="119"/>
      <c r="F4" s="119"/>
      <c r="G4" s="119"/>
      <c r="H4" s="119"/>
      <c r="I4" s="119"/>
      <c r="J4" s="119"/>
      <c r="K4" s="119"/>
      <c r="L4" s="119"/>
      <c r="M4" s="119"/>
      <c r="N4" s="119"/>
      <c r="O4" s="21"/>
      <c r="Q4" s="31"/>
      <c r="R4" s="31"/>
      <c r="S4" s="31"/>
      <c r="T4" s="31"/>
      <c r="U4" s="31"/>
      <c r="V4" s="31"/>
      <c r="W4" s="31"/>
      <c r="X4" s="31"/>
    </row>
    <row r="5" spans="2:25" ht="93" customHeight="1" x14ac:dyDescent="0.25">
      <c r="Q5"/>
      <c r="R5"/>
      <c r="S5"/>
      <c r="T5"/>
      <c r="U5"/>
      <c r="V5"/>
      <c r="W5"/>
      <c r="X5"/>
    </row>
    <row r="6" spans="2:25" ht="4.5" customHeight="1" x14ac:dyDescent="0.25">
      <c r="C6" s="20"/>
      <c r="D6" s="21"/>
      <c r="E6" s="21"/>
      <c r="F6" s="21"/>
      <c r="G6" s="21"/>
      <c r="H6" s="21"/>
      <c r="I6" s="21"/>
      <c r="J6" s="21"/>
      <c r="K6" s="21"/>
      <c r="L6" s="21"/>
      <c r="M6" s="21"/>
      <c r="N6" s="21"/>
      <c r="O6" s="21"/>
    </row>
    <row r="7" spans="2:25" ht="45.75" customHeight="1" x14ac:dyDescent="0.25">
      <c r="C7" s="159" t="s">
        <v>7853</v>
      </c>
      <c r="D7" s="159"/>
      <c r="E7" s="159"/>
      <c r="F7" s="159"/>
      <c r="G7" s="160"/>
      <c r="H7" s="161"/>
      <c r="I7" s="162"/>
      <c r="J7" s="162"/>
      <c r="K7" s="162"/>
      <c r="L7" s="162"/>
      <c r="M7" s="162"/>
      <c r="N7" s="163"/>
      <c r="Q7" s="21"/>
      <c r="R7" s="21"/>
      <c r="S7" s="21"/>
      <c r="T7" s="21"/>
      <c r="U7" s="21"/>
      <c r="V7" s="21"/>
      <c r="W7" s="21"/>
      <c r="X7" s="21"/>
    </row>
    <row r="8" spans="2:25" x14ac:dyDescent="0.25"/>
    <row r="9" spans="2:25" ht="34.5" customHeight="1" x14ac:dyDescent="0.25">
      <c r="C9" s="119" t="s">
        <v>8091</v>
      </c>
      <c r="D9" s="119"/>
      <c r="E9" s="119"/>
      <c r="F9" s="119"/>
      <c r="G9" s="119"/>
      <c r="H9" s="119"/>
      <c r="I9" s="119"/>
      <c r="J9" s="119"/>
      <c r="K9" s="119"/>
      <c r="L9" s="119"/>
      <c r="M9" s="119"/>
      <c r="N9" s="119"/>
    </row>
    <row r="10" spans="2:25" ht="6.75" customHeight="1" x14ac:dyDescent="0.25"/>
    <row r="11" spans="2:25" ht="22.5" customHeight="1" x14ac:dyDescent="0.25">
      <c r="D11" s="38" t="s">
        <v>27</v>
      </c>
      <c r="E11" s="169" t="s">
        <v>7854</v>
      </c>
      <c r="F11" s="169"/>
      <c r="G11" s="169"/>
      <c r="H11" s="169" t="s">
        <v>7855</v>
      </c>
      <c r="I11" s="169"/>
      <c r="J11" s="169"/>
      <c r="K11" s="169"/>
      <c r="L11" s="169"/>
      <c r="M11" s="38" t="s">
        <v>7856</v>
      </c>
    </row>
    <row r="12" spans="2:25" ht="34.5" customHeight="1" x14ac:dyDescent="0.25">
      <c r="D12" s="16">
        <v>1</v>
      </c>
      <c r="E12" s="166"/>
      <c r="F12" s="167"/>
      <c r="G12" s="168"/>
      <c r="H12" s="166"/>
      <c r="I12" s="167"/>
      <c r="J12" s="167"/>
      <c r="K12" s="167"/>
      <c r="L12" s="168"/>
      <c r="M12" s="39"/>
    </row>
    <row r="13" spans="2:25" ht="34.5" customHeight="1" x14ac:dyDescent="0.25">
      <c r="D13" s="16">
        <v>2</v>
      </c>
      <c r="E13" s="166"/>
      <c r="F13" s="167"/>
      <c r="G13" s="168"/>
      <c r="H13" s="166"/>
      <c r="I13" s="167"/>
      <c r="J13" s="167"/>
      <c r="K13" s="167"/>
      <c r="L13" s="168"/>
      <c r="M13" s="39"/>
    </row>
    <row r="14" spans="2:25" ht="34.5" customHeight="1" x14ac:dyDescent="0.25">
      <c r="D14" s="16">
        <v>3</v>
      </c>
      <c r="E14" s="166"/>
      <c r="F14" s="167"/>
      <c r="G14" s="168"/>
      <c r="H14" s="166"/>
      <c r="I14" s="167"/>
      <c r="J14" s="167"/>
      <c r="K14" s="167"/>
      <c r="L14" s="168"/>
      <c r="M14" s="39"/>
    </row>
    <row r="15" spans="2:25" ht="34.5" customHeight="1" x14ac:dyDescent="0.25">
      <c r="D15" s="16">
        <v>4</v>
      </c>
      <c r="E15" s="166"/>
      <c r="F15" s="167"/>
      <c r="G15" s="168"/>
      <c r="H15" s="166"/>
      <c r="I15" s="167"/>
      <c r="J15" s="167"/>
      <c r="K15" s="167"/>
      <c r="L15" s="168"/>
      <c r="M15" s="39"/>
    </row>
    <row r="16" spans="2:25" ht="34.5" customHeight="1" x14ac:dyDescent="0.25">
      <c r="D16" s="16">
        <v>5</v>
      </c>
      <c r="E16" s="166"/>
      <c r="F16" s="167"/>
      <c r="G16" s="168"/>
      <c r="H16" s="166"/>
      <c r="I16" s="167"/>
      <c r="J16" s="167"/>
      <c r="K16" s="167"/>
      <c r="L16" s="168"/>
      <c r="M16" s="39"/>
    </row>
    <row r="17" spans="3:25" ht="10.5" customHeight="1" thickBot="1" x14ac:dyDescent="0.3">
      <c r="C17" s="21"/>
      <c r="D17" s="21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</row>
    <row r="18" spans="3:25" ht="22.5" customHeight="1" thickBot="1" x14ac:dyDescent="0.3">
      <c r="M18" s="120" t="s">
        <v>8057</v>
      </c>
      <c r="N18" s="122"/>
      <c r="Q18"/>
      <c r="R18"/>
      <c r="S18"/>
      <c r="T18"/>
      <c r="U18"/>
      <c r="V18"/>
      <c r="W18"/>
      <c r="X18"/>
      <c r="Y18"/>
    </row>
    <row r="19" spans="3:25" ht="10.5" customHeight="1" x14ac:dyDescent="0.25">
      <c r="C19" s="21"/>
      <c r="D19" s="21"/>
      <c r="E19" s="21"/>
      <c r="F19" s="21"/>
      <c r="G19" s="21"/>
      <c r="H19" s="21"/>
      <c r="I19" s="21"/>
      <c r="J19" s="21"/>
      <c r="K19" s="21"/>
      <c r="L19" s="21"/>
      <c r="M19" s="21"/>
      <c r="N19" s="21"/>
      <c r="O19" s="21"/>
    </row>
    <row r="20" spans="3:25" hidden="1" x14ac:dyDescent="0.25">
      <c r="Q20"/>
      <c r="R20"/>
      <c r="S20"/>
      <c r="T20"/>
      <c r="U20"/>
      <c r="V20"/>
      <c r="W20"/>
      <c r="X20"/>
      <c r="Y20"/>
    </row>
    <row r="21" spans="3:25" ht="15" hidden="1" customHeight="1" x14ac:dyDescent="0.25">
      <c r="Q21"/>
      <c r="R21"/>
      <c r="S21"/>
      <c r="T21"/>
      <c r="U21"/>
      <c r="V21"/>
      <c r="W21"/>
      <c r="X21"/>
      <c r="Y21"/>
    </row>
    <row r="22" spans="3:25" ht="15" hidden="1" customHeight="1" x14ac:dyDescent="0.25">
      <c r="Q22"/>
      <c r="R22"/>
      <c r="S22"/>
      <c r="T22"/>
      <c r="U22"/>
      <c r="V22"/>
      <c r="W22"/>
      <c r="X22"/>
      <c r="Y22"/>
    </row>
    <row r="23" spans="3:25" ht="15" hidden="1" customHeight="1" x14ac:dyDescent="0.25">
      <c r="Q23"/>
      <c r="R23"/>
      <c r="S23"/>
      <c r="T23"/>
      <c r="U23"/>
      <c r="V23"/>
      <c r="W23"/>
      <c r="X23"/>
      <c r="Y23"/>
    </row>
    <row r="24" spans="3:25" ht="15" hidden="1" customHeight="1" x14ac:dyDescent="0.25">
      <c r="Q24"/>
      <c r="R24"/>
      <c r="S24"/>
      <c r="T24"/>
      <c r="U24"/>
      <c r="V24"/>
      <c r="W24"/>
      <c r="X24"/>
      <c r="Y24"/>
    </row>
    <row r="25" spans="3:25" ht="15" hidden="1" customHeight="1" x14ac:dyDescent="0.25">
      <c r="Q25"/>
      <c r="R25"/>
      <c r="S25"/>
      <c r="T25"/>
      <c r="U25"/>
      <c r="V25"/>
      <c r="W25"/>
      <c r="X25"/>
      <c r="Y25"/>
    </row>
    <row r="26" spans="3:25" ht="15" hidden="1" customHeight="1" x14ac:dyDescent="0.25">
      <c r="Q26"/>
      <c r="R26"/>
      <c r="S26"/>
      <c r="T26"/>
      <c r="U26"/>
      <c r="V26"/>
      <c r="W26"/>
      <c r="X26"/>
      <c r="Y26"/>
    </row>
    <row r="27" spans="3:25" ht="15" hidden="1" customHeight="1" x14ac:dyDescent="0.25">
      <c r="Q27"/>
      <c r="R27"/>
      <c r="S27"/>
      <c r="T27"/>
      <c r="U27"/>
      <c r="V27"/>
      <c r="W27"/>
      <c r="X27"/>
      <c r="Y27"/>
    </row>
    <row r="28" spans="3:25" ht="15" hidden="1" customHeight="1" x14ac:dyDescent="0.25">
      <c r="Q28"/>
      <c r="R28"/>
      <c r="S28"/>
      <c r="T28"/>
      <c r="U28"/>
      <c r="V28"/>
      <c r="W28"/>
      <c r="X28"/>
      <c r="Y28"/>
    </row>
    <row r="29" spans="3:25" ht="15" hidden="1" customHeight="1" x14ac:dyDescent="0.25">
      <c r="Q29"/>
      <c r="R29"/>
      <c r="S29"/>
      <c r="T29"/>
      <c r="U29"/>
      <c r="V29"/>
      <c r="W29"/>
      <c r="X29"/>
      <c r="Y29"/>
    </row>
    <row r="30" spans="3:25" ht="15" hidden="1" customHeight="1" x14ac:dyDescent="0.25">
      <c r="Q30"/>
      <c r="R30"/>
      <c r="S30"/>
      <c r="T30"/>
      <c r="U30"/>
      <c r="V30"/>
      <c r="W30"/>
      <c r="X30"/>
      <c r="Y30"/>
    </row>
    <row r="31" spans="3:25" ht="15" hidden="1" customHeight="1" x14ac:dyDescent="0.25">
      <c r="Q31"/>
      <c r="R31"/>
      <c r="S31"/>
      <c r="T31"/>
      <c r="U31"/>
      <c r="V31"/>
      <c r="W31"/>
      <c r="X31"/>
      <c r="Y31"/>
    </row>
    <row r="32" spans="3:25" ht="15" hidden="1" customHeight="1" x14ac:dyDescent="0.25">
      <c r="Q32"/>
      <c r="R32"/>
      <c r="S32"/>
      <c r="T32"/>
      <c r="U32"/>
      <c r="V32"/>
      <c r="W32"/>
      <c r="X32"/>
      <c r="Y32"/>
    </row>
    <row r="33" customFormat="1" ht="15" hidden="1" customHeight="1" x14ac:dyDescent="0.25"/>
    <row r="34" customFormat="1" ht="15" hidden="1" customHeight="1" x14ac:dyDescent="0.25"/>
    <row r="35" customFormat="1" ht="15" hidden="1" customHeight="1" x14ac:dyDescent="0.25"/>
    <row r="36" customFormat="1" ht="15" hidden="1" customHeight="1" x14ac:dyDescent="0.25"/>
    <row r="37" customFormat="1" ht="15" hidden="1" customHeight="1" x14ac:dyDescent="0.25"/>
    <row r="38" customFormat="1" ht="15" hidden="1" customHeight="1" x14ac:dyDescent="0.25"/>
    <row r="39" customFormat="1" ht="15" hidden="1" customHeight="1" x14ac:dyDescent="0.25"/>
    <row r="40" customFormat="1" ht="15" hidden="1" customHeight="1" x14ac:dyDescent="0.25"/>
    <row r="41" customFormat="1" ht="15" hidden="1" customHeight="1" x14ac:dyDescent="0.25"/>
    <row r="42" customFormat="1" ht="15" hidden="1" customHeight="1" x14ac:dyDescent="0.25"/>
    <row r="43" customFormat="1" ht="15" hidden="1" customHeight="1" x14ac:dyDescent="0.25"/>
    <row r="44" customFormat="1" ht="15" hidden="1" customHeight="1" x14ac:dyDescent="0.25"/>
    <row r="45" customFormat="1" ht="15" hidden="1" customHeight="1" x14ac:dyDescent="0.25"/>
    <row r="46" customFormat="1" ht="15" hidden="1" customHeight="1" x14ac:dyDescent="0.25"/>
    <row r="47" customFormat="1" ht="15" hidden="1" customHeight="1" x14ac:dyDescent="0.25"/>
    <row r="48" customFormat="1" ht="15" hidden="1" customHeight="1" x14ac:dyDescent="0.25"/>
    <row r="49" customFormat="1" ht="15" hidden="1" customHeight="1" x14ac:dyDescent="0.25"/>
    <row r="50" customFormat="1" ht="15" hidden="1" customHeight="1" x14ac:dyDescent="0.25"/>
    <row r="51" customFormat="1" ht="15" hidden="1" customHeight="1" x14ac:dyDescent="0.25"/>
    <row r="52" customFormat="1" ht="15" hidden="1" customHeight="1" x14ac:dyDescent="0.25"/>
    <row r="53" customFormat="1" ht="15" hidden="1" customHeight="1" x14ac:dyDescent="0.25"/>
    <row r="54" customFormat="1" ht="15" hidden="1" customHeight="1" x14ac:dyDescent="0.25"/>
    <row r="55" customFormat="1" ht="15" hidden="1" customHeight="1" x14ac:dyDescent="0.25"/>
    <row r="56" customFormat="1" ht="15" hidden="1" customHeight="1" x14ac:dyDescent="0.25"/>
    <row r="57" customFormat="1" ht="15" hidden="1" customHeight="1" x14ac:dyDescent="0.25"/>
    <row r="58" customFormat="1" ht="15" hidden="1" customHeight="1" x14ac:dyDescent="0.25"/>
    <row r="59" customFormat="1" ht="15" hidden="1" customHeight="1" x14ac:dyDescent="0.25"/>
    <row r="60" customFormat="1" ht="15" hidden="1" customHeight="1" x14ac:dyDescent="0.25"/>
    <row r="61" customFormat="1" ht="15" hidden="1" customHeight="1" x14ac:dyDescent="0.25"/>
    <row r="62" customFormat="1" ht="15" hidden="1" customHeight="1" x14ac:dyDescent="0.25"/>
    <row r="63" customFormat="1" ht="15" hidden="1" customHeight="1" x14ac:dyDescent="0.25"/>
    <row r="64" customFormat="1" ht="15" hidden="1" customHeight="1" x14ac:dyDescent="0.25"/>
    <row r="65" customFormat="1" ht="15" hidden="1" customHeight="1" x14ac:dyDescent="0.25"/>
    <row r="66" customFormat="1" ht="15" hidden="1" customHeight="1" x14ac:dyDescent="0.25"/>
    <row r="67" customFormat="1" ht="15" hidden="1" customHeight="1" x14ac:dyDescent="0.25"/>
    <row r="68" customFormat="1" ht="15" hidden="1" customHeight="1" x14ac:dyDescent="0.25"/>
    <row r="69" customFormat="1" ht="15" hidden="1" customHeight="1" x14ac:dyDescent="0.25"/>
    <row r="70" customFormat="1" ht="15" hidden="1" customHeight="1" x14ac:dyDescent="0.25"/>
    <row r="71" customFormat="1" ht="15" hidden="1" customHeight="1" x14ac:dyDescent="0.25"/>
    <row r="72" customFormat="1" ht="15" hidden="1" customHeight="1" x14ac:dyDescent="0.25"/>
    <row r="73" customFormat="1" ht="15" hidden="1" customHeight="1" x14ac:dyDescent="0.25"/>
    <row r="74" customFormat="1" ht="15" hidden="1" customHeight="1" x14ac:dyDescent="0.25"/>
    <row r="75" customFormat="1" ht="15" hidden="1" customHeight="1" x14ac:dyDescent="0.25"/>
    <row r="76" customFormat="1" ht="15" hidden="1" customHeight="1" x14ac:dyDescent="0.25"/>
    <row r="77" customFormat="1" ht="15" hidden="1" customHeight="1" x14ac:dyDescent="0.25"/>
    <row r="78" customFormat="1" ht="15" hidden="1" customHeight="1" x14ac:dyDescent="0.25"/>
    <row r="79" customFormat="1" ht="15" hidden="1" customHeight="1" x14ac:dyDescent="0.25"/>
    <row r="80" customFormat="1" ht="15" hidden="1" customHeight="1" x14ac:dyDescent="0.25"/>
    <row r="81" customFormat="1" ht="15" hidden="1" customHeight="1" x14ac:dyDescent="0.25"/>
    <row r="82" customFormat="1" ht="15" hidden="1" customHeight="1" x14ac:dyDescent="0.25"/>
    <row r="83" customFormat="1" ht="15" hidden="1" customHeight="1" x14ac:dyDescent="0.25"/>
    <row r="84" customFormat="1" ht="15" hidden="1" customHeight="1" x14ac:dyDescent="0.25"/>
    <row r="85" customFormat="1" ht="15" hidden="1" customHeight="1" x14ac:dyDescent="0.25"/>
    <row r="86" customFormat="1" ht="15" hidden="1" customHeight="1" x14ac:dyDescent="0.25"/>
    <row r="87" customFormat="1" ht="15" hidden="1" customHeight="1" x14ac:dyDescent="0.25"/>
    <row r="88" customFormat="1" ht="15" hidden="1" customHeight="1" x14ac:dyDescent="0.25"/>
    <row r="89" customFormat="1" ht="15" hidden="1" customHeight="1" x14ac:dyDescent="0.25"/>
    <row r="90" customFormat="1" ht="15" hidden="1" customHeight="1" x14ac:dyDescent="0.25"/>
    <row r="91" customFormat="1" ht="15" hidden="1" customHeight="1" x14ac:dyDescent="0.25"/>
    <row r="92" customFormat="1" ht="15" hidden="1" customHeight="1" x14ac:dyDescent="0.25"/>
    <row r="93" customFormat="1" ht="15" hidden="1" customHeight="1" x14ac:dyDescent="0.25"/>
    <row r="94" customFormat="1" ht="15" hidden="1" customHeight="1" x14ac:dyDescent="0.25"/>
    <row r="95" customFormat="1" ht="15" hidden="1" customHeight="1" x14ac:dyDescent="0.25"/>
    <row r="96" customFormat="1" ht="15" hidden="1" customHeight="1" x14ac:dyDescent="0.25"/>
    <row r="97" customFormat="1" ht="15" hidden="1" customHeight="1" x14ac:dyDescent="0.25"/>
    <row r="98" customFormat="1" ht="15" hidden="1" customHeight="1" x14ac:dyDescent="0.25"/>
    <row r="99" customFormat="1" ht="15" hidden="1" customHeight="1" x14ac:dyDescent="0.25"/>
    <row r="100" customFormat="1" ht="15" hidden="1" customHeight="1" x14ac:dyDescent="0.25"/>
    <row r="101" customFormat="1" ht="15" hidden="1" customHeight="1" x14ac:dyDescent="0.25"/>
    <row r="102" customFormat="1" ht="15" hidden="1" customHeight="1" x14ac:dyDescent="0.25"/>
    <row r="103" customFormat="1" ht="15" hidden="1" customHeight="1" x14ac:dyDescent="0.25"/>
    <row r="104" customFormat="1" ht="15" hidden="1" customHeight="1" x14ac:dyDescent="0.25"/>
    <row r="105" customFormat="1" ht="15" hidden="1" customHeight="1" x14ac:dyDescent="0.25"/>
    <row r="106" customFormat="1" ht="15" hidden="1" customHeight="1" x14ac:dyDescent="0.25"/>
    <row r="107" customFormat="1" ht="15" hidden="1" customHeight="1" x14ac:dyDescent="0.25"/>
    <row r="108" customFormat="1" ht="15" hidden="1" customHeight="1" x14ac:dyDescent="0.25"/>
    <row r="109" customFormat="1" ht="15" hidden="1" customHeight="1" x14ac:dyDescent="0.25"/>
    <row r="110" customFormat="1" ht="15" hidden="1" customHeight="1" x14ac:dyDescent="0.25"/>
    <row r="111" customFormat="1" ht="15" hidden="1" customHeight="1" x14ac:dyDescent="0.25"/>
    <row r="112" customFormat="1" ht="15" hidden="1" customHeight="1" x14ac:dyDescent="0.25"/>
    <row r="113" customFormat="1" ht="15" hidden="1" customHeight="1" x14ac:dyDescent="0.25"/>
    <row r="114" customFormat="1" ht="15" hidden="1" customHeight="1" x14ac:dyDescent="0.25"/>
    <row r="115" customFormat="1" ht="15" hidden="1" customHeight="1" x14ac:dyDescent="0.25"/>
    <row r="116" customFormat="1" ht="15" hidden="1" customHeight="1" x14ac:dyDescent="0.25"/>
    <row r="117" customFormat="1" ht="15" hidden="1" customHeight="1" x14ac:dyDescent="0.25"/>
    <row r="118" customFormat="1" ht="15" hidden="1" customHeight="1" x14ac:dyDescent="0.25"/>
    <row r="119" customFormat="1" ht="15" hidden="1" customHeight="1" x14ac:dyDescent="0.25"/>
    <row r="120" customFormat="1" ht="15" hidden="1" customHeight="1" x14ac:dyDescent="0.25"/>
    <row r="121" customFormat="1" ht="15" hidden="1" customHeight="1" x14ac:dyDescent="0.25"/>
    <row r="122" customFormat="1" ht="15" hidden="1" customHeight="1" x14ac:dyDescent="0.25"/>
    <row r="123" customFormat="1" ht="15" hidden="1" customHeight="1" x14ac:dyDescent="0.25"/>
    <row r="124" customFormat="1" ht="15" hidden="1" customHeight="1" x14ac:dyDescent="0.25"/>
    <row r="125" customFormat="1" ht="15" hidden="1" customHeight="1" x14ac:dyDescent="0.25"/>
    <row r="126" customFormat="1" ht="15" hidden="1" customHeight="1" x14ac:dyDescent="0.25"/>
    <row r="127" customFormat="1" ht="15" hidden="1" customHeight="1" x14ac:dyDescent="0.25"/>
    <row r="128" customFormat="1" ht="15" hidden="1" customHeight="1" x14ac:dyDescent="0.25"/>
    <row r="129" customFormat="1" ht="15" hidden="1" customHeight="1" x14ac:dyDescent="0.25"/>
    <row r="130" customFormat="1" ht="15" hidden="1" customHeight="1" x14ac:dyDescent="0.25"/>
    <row r="131" customFormat="1" ht="15" hidden="1" customHeight="1" x14ac:dyDescent="0.25"/>
    <row r="132" customFormat="1" ht="15" hidden="1" customHeight="1" x14ac:dyDescent="0.25"/>
    <row r="133" customFormat="1" ht="15" hidden="1" customHeight="1" x14ac:dyDescent="0.25"/>
    <row r="134" customFormat="1" ht="15" hidden="1" customHeight="1" x14ac:dyDescent="0.25"/>
    <row r="135" customFormat="1" ht="15" hidden="1" customHeight="1" x14ac:dyDescent="0.25"/>
    <row r="136" customFormat="1" ht="15" hidden="1" customHeight="1" x14ac:dyDescent="0.25"/>
    <row r="137" customFormat="1" ht="15" hidden="1" customHeight="1" x14ac:dyDescent="0.25"/>
    <row r="138" customFormat="1" ht="15" hidden="1" customHeight="1" x14ac:dyDescent="0.25"/>
    <row r="139" customFormat="1" ht="15" hidden="1" customHeight="1" x14ac:dyDescent="0.25"/>
    <row r="140" customFormat="1" ht="15" hidden="1" customHeight="1" x14ac:dyDescent="0.25"/>
    <row r="141" customFormat="1" ht="15" hidden="1" customHeight="1" x14ac:dyDescent="0.25"/>
    <row r="142" customFormat="1" ht="15" hidden="1" customHeight="1" x14ac:dyDescent="0.25"/>
    <row r="143" customFormat="1" ht="15" hidden="1" customHeight="1" x14ac:dyDescent="0.25"/>
    <row r="144" customFormat="1" ht="15" hidden="1" customHeight="1" x14ac:dyDescent="0.25"/>
    <row r="145" customFormat="1" ht="15" hidden="1" customHeight="1" x14ac:dyDescent="0.25"/>
    <row r="146" customFormat="1" ht="15" hidden="1" customHeight="1" x14ac:dyDescent="0.25"/>
    <row r="147" customFormat="1" ht="15" hidden="1" customHeight="1" x14ac:dyDescent="0.25"/>
    <row r="148" customFormat="1" ht="15" hidden="1" customHeight="1" x14ac:dyDescent="0.25"/>
    <row r="149" customFormat="1" ht="15" hidden="1" customHeight="1" x14ac:dyDescent="0.25"/>
    <row r="150" customFormat="1" ht="15" hidden="1" customHeight="1" x14ac:dyDescent="0.25"/>
    <row r="151" customFormat="1" ht="15" hidden="1" customHeight="1" x14ac:dyDescent="0.25"/>
    <row r="152" customFormat="1" ht="15" hidden="1" customHeight="1" x14ac:dyDescent="0.25"/>
    <row r="153" customFormat="1" ht="15" hidden="1" customHeight="1" x14ac:dyDescent="0.25"/>
    <row r="154" customFormat="1" ht="15" hidden="1" customHeight="1" x14ac:dyDescent="0.25"/>
    <row r="155" customFormat="1" ht="15" hidden="1" customHeight="1" x14ac:dyDescent="0.25"/>
    <row r="156" customFormat="1" ht="15" hidden="1" customHeight="1" x14ac:dyDescent="0.25"/>
    <row r="157" customFormat="1" ht="15" hidden="1" customHeight="1" x14ac:dyDescent="0.25"/>
    <row r="158" customFormat="1" ht="15" hidden="1" customHeight="1" x14ac:dyDescent="0.25"/>
    <row r="159" customFormat="1" ht="15" hidden="1" customHeight="1" x14ac:dyDescent="0.25"/>
    <row r="160" customFormat="1" ht="15" hidden="1" customHeight="1" x14ac:dyDescent="0.25"/>
    <row r="161" customFormat="1" ht="15" hidden="1" customHeight="1" x14ac:dyDescent="0.25"/>
    <row r="162" customFormat="1" ht="15" hidden="1" customHeight="1" x14ac:dyDescent="0.25"/>
    <row r="163" customFormat="1" ht="15" hidden="1" customHeight="1" x14ac:dyDescent="0.25"/>
    <row r="164" customFormat="1" ht="15" hidden="1" customHeight="1" x14ac:dyDescent="0.25"/>
    <row r="165" customFormat="1" ht="15" hidden="1" customHeight="1" x14ac:dyDescent="0.25"/>
    <row r="166" customFormat="1" ht="15" hidden="1" customHeight="1" x14ac:dyDescent="0.25"/>
    <row r="167" customFormat="1" ht="15" hidden="1" customHeight="1" x14ac:dyDescent="0.25"/>
    <row r="168" customFormat="1" ht="15" hidden="1" customHeight="1" x14ac:dyDescent="0.25"/>
    <row r="169" customFormat="1" ht="15" hidden="1" customHeight="1" x14ac:dyDescent="0.25"/>
    <row r="170" customFormat="1" ht="15" hidden="1" customHeight="1" x14ac:dyDescent="0.25"/>
    <row r="171" customFormat="1" ht="15" hidden="1" customHeight="1" x14ac:dyDescent="0.25"/>
    <row r="172" customFormat="1" ht="15" hidden="1" customHeight="1" x14ac:dyDescent="0.25"/>
    <row r="173" customFormat="1" ht="15" hidden="1" customHeight="1" x14ac:dyDescent="0.25"/>
    <row r="174" customFormat="1" ht="15" hidden="1" customHeight="1" x14ac:dyDescent="0.25"/>
    <row r="175" customFormat="1" ht="15" hidden="1" customHeight="1" x14ac:dyDescent="0.25"/>
    <row r="176" customFormat="1" ht="15" hidden="1" customHeight="1" x14ac:dyDescent="0.25"/>
    <row r="177" customFormat="1" ht="15" hidden="1" customHeight="1" x14ac:dyDescent="0.25"/>
    <row r="178" customFormat="1" ht="15" hidden="1" customHeight="1" x14ac:dyDescent="0.25"/>
    <row r="179" customFormat="1" ht="15" hidden="1" customHeight="1" x14ac:dyDescent="0.25"/>
    <row r="180" customFormat="1" ht="15" hidden="1" customHeight="1" x14ac:dyDescent="0.25"/>
    <row r="181" customFormat="1" ht="15" hidden="1" customHeight="1" x14ac:dyDescent="0.25"/>
    <row r="182" customFormat="1" ht="15" hidden="1" customHeight="1" x14ac:dyDescent="0.25"/>
    <row r="183" customFormat="1" ht="15" hidden="1" customHeight="1" x14ac:dyDescent="0.25"/>
    <row r="184" customFormat="1" ht="15" hidden="1" customHeight="1" x14ac:dyDescent="0.25"/>
    <row r="185" customFormat="1" ht="15" hidden="1" customHeight="1" x14ac:dyDescent="0.25"/>
    <row r="186" customFormat="1" ht="15" hidden="1" customHeight="1" x14ac:dyDescent="0.25"/>
    <row r="187" customFormat="1" ht="15" hidden="1" customHeight="1" x14ac:dyDescent="0.25"/>
    <row r="188" customFormat="1" ht="15" hidden="1" customHeight="1" x14ac:dyDescent="0.25"/>
    <row r="189" customFormat="1" ht="15" hidden="1" customHeight="1" x14ac:dyDescent="0.25"/>
    <row r="190" customFormat="1" ht="15" hidden="1" customHeight="1" x14ac:dyDescent="0.25"/>
    <row r="191" customFormat="1" ht="15" hidden="1" customHeight="1" x14ac:dyDescent="0.25"/>
    <row r="192" customFormat="1" ht="15" hidden="1" customHeight="1" x14ac:dyDescent="0.25"/>
    <row r="193" customFormat="1" ht="15" hidden="1" customHeight="1" x14ac:dyDescent="0.25"/>
    <row r="194" customFormat="1" ht="15" hidden="1" customHeight="1" x14ac:dyDescent="0.25"/>
    <row r="195" customFormat="1" ht="15" hidden="1" customHeight="1" x14ac:dyDescent="0.25"/>
    <row r="196" customFormat="1" ht="15" hidden="1" customHeight="1" x14ac:dyDescent="0.25"/>
    <row r="197" customFormat="1" ht="15" hidden="1" customHeight="1" x14ac:dyDescent="0.25"/>
    <row r="198" customFormat="1" ht="15" hidden="1" customHeight="1" x14ac:dyDescent="0.25"/>
    <row r="199" customFormat="1" ht="15" hidden="1" customHeight="1" x14ac:dyDescent="0.25"/>
    <row r="200" customFormat="1" ht="15" hidden="1" customHeight="1" x14ac:dyDescent="0.25"/>
    <row r="201" customFormat="1" ht="15" hidden="1" customHeight="1" x14ac:dyDescent="0.25"/>
    <row r="202" customFormat="1" ht="15" hidden="1" customHeight="1" x14ac:dyDescent="0.25"/>
    <row r="203" customFormat="1" ht="15" hidden="1" customHeight="1" x14ac:dyDescent="0.25"/>
    <row r="204" customFormat="1" ht="15" hidden="1" customHeight="1" x14ac:dyDescent="0.25"/>
    <row r="205" customFormat="1" ht="15" hidden="1" customHeight="1" x14ac:dyDescent="0.25"/>
    <row r="206" customFormat="1" ht="15" hidden="1" customHeight="1" x14ac:dyDescent="0.25"/>
    <row r="207" customFormat="1" ht="15" hidden="1" customHeight="1" x14ac:dyDescent="0.25"/>
    <row r="208" customFormat="1" ht="15" hidden="1" customHeight="1" x14ac:dyDescent="0.25"/>
    <row r="209" customFormat="1" ht="15" hidden="1" customHeight="1" x14ac:dyDescent="0.25"/>
    <row r="210" customFormat="1" ht="15" hidden="1" customHeight="1" x14ac:dyDescent="0.25"/>
    <row r="211" customFormat="1" ht="15" hidden="1" customHeight="1" x14ac:dyDescent="0.25"/>
    <row r="212" customFormat="1" ht="15" hidden="1" customHeight="1" x14ac:dyDescent="0.25"/>
    <row r="213" customFormat="1" ht="15" hidden="1" customHeight="1" x14ac:dyDescent="0.25"/>
    <row r="214" customFormat="1" ht="15" hidden="1" customHeight="1" x14ac:dyDescent="0.25"/>
    <row r="215" customFormat="1" ht="15" hidden="1" customHeight="1" x14ac:dyDescent="0.25"/>
    <row r="216" customFormat="1" ht="15" hidden="1" customHeight="1" x14ac:dyDescent="0.25"/>
    <row r="217" customFormat="1" ht="15" hidden="1" customHeight="1" x14ac:dyDescent="0.25"/>
  </sheetData>
  <sheetProtection algorithmName="SHA-512" hashValue="E7pBmlPFFMjLRwbCF13GwXB9uBjNPK251kei/GXw8P7dRB0P0ZbOTsYN70kbyYas6P0U7PtzCgHTlbiYifwgEg==" saltValue="0RqL3oFjswH2XZeSiWxI8w==" spinCount="100000" sheet="1" objects="1" scenarios="1"/>
  <mergeCells count="17">
    <mergeCell ref="C4:N4"/>
    <mergeCell ref="C7:G7"/>
    <mergeCell ref="H7:N7"/>
    <mergeCell ref="C9:N9"/>
    <mergeCell ref="E11:G11"/>
    <mergeCell ref="H11:L11"/>
    <mergeCell ref="E15:G15"/>
    <mergeCell ref="H15:L15"/>
    <mergeCell ref="M18:N18"/>
    <mergeCell ref="E12:G12"/>
    <mergeCell ref="H12:L12"/>
    <mergeCell ref="E16:G16"/>
    <mergeCell ref="H16:L16"/>
    <mergeCell ref="E13:G13"/>
    <mergeCell ref="H13:L13"/>
    <mergeCell ref="E14:G14"/>
    <mergeCell ref="H14:L14"/>
  </mergeCells>
  <conditionalFormatting sqref="C4:N5">
    <cfRule type="expression" dxfId="7" priority="3" stopIfTrue="1">
      <formula>IF(#REF!&gt;2,FALSE,TRUE)</formula>
    </cfRule>
  </conditionalFormatting>
  <conditionalFormatting sqref="C7:N7">
    <cfRule type="expression" dxfId="6" priority="1" stopIfTrue="1">
      <formula>IF($X$4,FALSE,TRUE)</formula>
    </cfRule>
  </conditionalFormatting>
  <conditionalFormatting sqref="H7">
    <cfRule type="containsBlanks" dxfId="5" priority="2" stopIfTrue="1">
      <formula>LEN(TRIM(H7))=0</formula>
    </cfRule>
  </conditionalFormatting>
  <hyperlinks>
    <hyperlink ref="M18" location="Umum!F8" display="Lanjut &gt;&gt;" xr:uid="{87A4A131-DC22-4272-87B1-EDCB974C3ACD}"/>
    <hyperlink ref="M18:N18" location="Link!C6" display="Lanjut &gt;&gt;" xr:uid="{AF60D8FC-A15A-45FE-AAC3-654F0A902C5E}"/>
  </hyperlinks>
  <pageMargins left="0.70866141732283472" right="0.70866141732283472" top="0.74803149606299213" bottom="0.74803149606299213" header="0.31496062992125984" footer="0.31496062992125984"/>
  <pageSetup paperSize="9" scale="58" fitToHeight="6" orientation="portrait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33009" r:id="rId4" name="Group Box 241">
              <controlPr defaultSize="0" autoFill="0" autoPict="0">
                <anchor moveWithCells="1" sizeWithCells="1">
                  <from>
                    <xdr:col>2</xdr:col>
                    <xdr:colOff>0</xdr:colOff>
                    <xdr:row>4</xdr:row>
                    <xdr:rowOff>85725</xdr:rowOff>
                  </from>
                  <to>
                    <xdr:col>13</xdr:col>
                    <xdr:colOff>590550</xdr:colOff>
                    <xdr:row>4</xdr:row>
                    <xdr:rowOff>1095375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3010" r:id="rId5" name="Check Box 242">
              <controlPr defaultSize="0" autoFill="0" autoLine="0" autoPict="0">
                <anchor moveWithCells="1">
                  <from>
                    <xdr:col>2</xdr:col>
                    <xdr:colOff>57150</xdr:colOff>
                    <xdr:row>4</xdr:row>
                    <xdr:rowOff>123825</xdr:rowOff>
                  </from>
                  <to>
                    <xdr:col>8</xdr:col>
                    <xdr:colOff>66675</xdr:colOff>
                    <xdr:row>4</xdr:row>
                    <xdr:rowOff>361950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3011" r:id="rId6" name="Check Box 243">
              <controlPr defaultSize="0" autoFill="0" autoLine="0" autoPict="0">
                <anchor moveWithCells="1">
                  <from>
                    <xdr:col>2</xdr:col>
                    <xdr:colOff>57150</xdr:colOff>
                    <xdr:row>4</xdr:row>
                    <xdr:rowOff>361950</xdr:rowOff>
                  </from>
                  <to>
                    <xdr:col>8</xdr:col>
                    <xdr:colOff>342900</xdr:colOff>
                    <xdr:row>4</xdr:row>
                    <xdr:rowOff>590550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3012" r:id="rId7" name="Check Box 244">
              <controlPr defaultSize="0" autoFill="0" autoLine="0" autoPict="0">
                <anchor moveWithCells="1">
                  <from>
                    <xdr:col>2</xdr:col>
                    <xdr:colOff>57150</xdr:colOff>
                    <xdr:row>4</xdr:row>
                    <xdr:rowOff>828675</xdr:rowOff>
                  </from>
                  <to>
                    <xdr:col>7</xdr:col>
                    <xdr:colOff>342900</xdr:colOff>
                    <xdr:row>4</xdr:row>
                    <xdr:rowOff>1057275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3013" r:id="rId8" name="Check Box 245">
              <controlPr defaultSize="0" autoFill="0" autoLine="0" autoPict="0">
                <anchor moveWithCells="1">
                  <from>
                    <xdr:col>2</xdr:col>
                    <xdr:colOff>57150</xdr:colOff>
                    <xdr:row>4</xdr:row>
                    <xdr:rowOff>590550</xdr:rowOff>
                  </from>
                  <to>
                    <xdr:col>7</xdr:col>
                    <xdr:colOff>342900</xdr:colOff>
                    <xdr:row>4</xdr:row>
                    <xdr:rowOff>819150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3014" r:id="rId9" name="Check Box 246">
              <controlPr defaultSize="0" autoFill="0" autoLine="0" autoPict="0">
                <anchor moveWithCells="1">
                  <from>
                    <xdr:col>8</xdr:col>
                    <xdr:colOff>523875</xdr:colOff>
                    <xdr:row>4</xdr:row>
                    <xdr:rowOff>104775</xdr:rowOff>
                  </from>
                  <to>
                    <xdr:col>13</xdr:col>
                    <xdr:colOff>390525</xdr:colOff>
                    <xdr:row>4</xdr:row>
                    <xdr:rowOff>333375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3015" r:id="rId10" name="Check Box 247">
              <controlPr defaultSize="0" autoFill="0" autoLine="0" autoPict="0">
                <anchor moveWithCells="1">
                  <from>
                    <xdr:col>8</xdr:col>
                    <xdr:colOff>523875</xdr:colOff>
                    <xdr:row>4</xdr:row>
                    <xdr:rowOff>342900</xdr:rowOff>
                  </from>
                  <to>
                    <xdr:col>13</xdr:col>
                    <xdr:colOff>390525</xdr:colOff>
                    <xdr:row>4</xdr:row>
                    <xdr:rowOff>571500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3016" r:id="rId11" name="Check Box 248">
              <controlPr defaultSize="0" autoFill="0" autoLine="0" autoPict="0">
                <anchor moveWithCells="1">
                  <from>
                    <xdr:col>8</xdr:col>
                    <xdr:colOff>523875</xdr:colOff>
                    <xdr:row>4</xdr:row>
                    <xdr:rowOff>581025</xdr:rowOff>
                  </from>
                  <to>
                    <xdr:col>13</xdr:col>
                    <xdr:colOff>390525</xdr:colOff>
                    <xdr:row>4</xdr:row>
                    <xdr:rowOff>809625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3017" r:id="rId12" name="Check Box 249">
              <controlPr defaultSize="0" autoFill="0" autoLine="0" autoPict="0">
                <anchor moveWithCells="1">
                  <from>
                    <xdr:col>8</xdr:col>
                    <xdr:colOff>523875</xdr:colOff>
                    <xdr:row>4</xdr:row>
                    <xdr:rowOff>819150</xdr:rowOff>
                  </from>
                  <to>
                    <xdr:col>13</xdr:col>
                    <xdr:colOff>390525</xdr:colOff>
                    <xdr:row>4</xdr:row>
                    <xdr:rowOff>1047750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HK51"/>
  <sheetViews>
    <sheetView showGridLines="0" workbookViewId="0">
      <pane xSplit="4" ySplit="6" topLeftCell="E7" activePane="bottomRight" state="frozen"/>
      <selection pane="topRight" activeCell="D1" sqref="D1"/>
      <selection pane="bottomLeft" activeCell="A7" sqref="A7"/>
      <selection pane="bottomRight" activeCell="C7" sqref="C7"/>
    </sheetView>
  </sheetViews>
  <sheetFormatPr defaultColWidth="0" defaultRowHeight="15" zeroHeight="1" x14ac:dyDescent="0.25"/>
  <cols>
    <col min="1" max="1" width="1.7109375" customWidth="1"/>
    <col min="2" max="2" width="4.140625" bestFit="1" customWidth="1"/>
    <col min="3" max="3" width="19.5703125" style="92" customWidth="1"/>
    <col min="4" max="4" width="43.7109375" customWidth="1"/>
    <col min="5" max="218" width="3" customWidth="1"/>
    <col min="219" max="219" width="4" customWidth="1"/>
    <col min="220" max="16384" width="9.140625" hidden="1"/>
  </cols>
  <sheetData>
    <row r="1" spans="2:218" x14ac:dyDescent="0.25"/>
    <row r="2" spans="2:218" ht="34.5" thickBot="1" x14ac:dyDescent="0.3">
      <c r="B2" s="67" t="s">
        <v>8033</v>
      </c>
      <c r="C2" s="67"/>
    </row>
    <row r="3" spans="2:218" ht="19.5" thickBot="1" x14ac:dyDescent="0.3">
      <c r="B3" s="68" t="str">
        <f>"Nama Madrasah : " &amp; _NamaMadrasah</f>
        <v>Nama Madrasah : MIS Al Islam Grobagan Kota Surakarta</v>
      </c>
      <c r="C3" s="68"/>
      <c r="D3" s="69"/>
      <c r="M3" s="170" t="s">
        <v>8057</v>
      </c>
      <c r="N3" s="171"/>
      <c r="O3" s="171"/>
      <c r="P3" s="171"/>
      <c r="Q3" s="171"/>
      <c r="R3" s="172"/>
    </row>
    <row r="4" spans="2:218" ht="6" customHeight="1" x14ac:dyDescent="0.25"/>
    <row r="5" spans="2:218" ht="23.25" customHeight="1" x14ac:dyDescent="0.25">
      <c r="B5" s="108"/>
      <c r="C5" s="109"/>
      <c r="D5" s="108"/>
      <c r="E5" s="173" t="s">
        <v>8026</v>
      </c>
      <c r="F5" s="174"/>
      <c r="G5" s="174"/>
      <c r="H5" s="174"/>
      <c r="I5" s="174"/>
      <c r="J5" s="174"/>
      <c r="K5" s="174"/>
      <c r="L5" s="174"/>
      <c r="M5" s="174"/>
      <c r="N5" s="174"/>
      <c r="O5" s="174"/>
      <c r="P5" s="174"/>
      <c r="Q5" s="174"/>
      <c r="R5" s="174"/>
      <c r="S5" s="174"/>
      <c r="T5" s="174"/>
      <c r="U5" s="174"/>
      <c r="V5" s="174"/>
      <c r="W5" s="174"/>
      <c r="X5" s="174"/>
      <c r="Y5" s="174"/>
      <c r="Z5" s="174"/>
      <c r="AA5" s="174"/>
      <c r="AB5" s="174"/>
      <c r="AC5" s="174"/>
      <c r="AD5" s="174"/>
      <c r="AE5" s="174"/>
      <c r="AF5" s="174"/>
      <c r="AG5" s="174"/>
      <c r="AH5" s="175"/>
      <c r="AI5" s="176" t="s">
        <v>8027</v>
      </c>
      <c r="AJ5" s="174"/>
      <c r="AK5" s="174"/>
      <c r="AL5" s="174"/>
      <c r="AM5" s="174"/>
      <c r="AN5" s="174"/>
      <c r="AO5" s="174"/>
      <c r="AP5" s="174"/>
      <c r="AQ5" s="174"/>
      <c r="AR5" s="174"/>
      <c r="AS5" s="174"/>
      <c r="AT5" s="174"/>
      <c r="AU5" s="174"/>
      <c r="AV5" s="174"/>
      <c r="AW5" s="174"/>
      <c r="AX5" s="174"/>
      <c r="AY5" s="174"/>
      <c r="AZ5" s="174"/>
      <c r="BA5" s="174"/>
      <c r="BB5" s="174"/>
      <c r="BC5" s="174"/>
      <c r="BD5" s="174"/>
      <c r="BE5" s="174"/>
      <c r="BF5" s="174"/>
      <c r="BG5" s="174"/>
      <c r="BH5" s="174"/>
      <c r="BI5" s="174"/>
      <c r="BJ5" s="174"/>
      <c r="BK5" s="174"/>
      <c r="BL5" s="174"/>
      <c r="BM5" s="175"/>
      <c r="BN5" s="173" t="s">
        <v>8028</v>
      </c>
      <c r="BO5" s="174"/>
      <c r="BP5" s="174"/>
      <c r="BQ5" s="174"/>
      <c r="BR5" s="174"/>
      <c r="BS5" s="174"/>
      <c r="BT5" s="174"/>
      <c r="BU5" s="174"/>
      <c r="BV5" s="174"/>
      <c r="BW5" s="174"/>
      <c r="BX5" s="174"/>
      <c r="BY5" s="174"/>
      <c r="BZ5" s="174"/>
      <c r="CA5" s="174"/>
      <c r="CB5" s="174"/>
      <c r="CC5" s="174"/>
      <c r="CD5" s="174"/>
      <c r="CE5" s="174"/>
      <c r="CF5" s="174"/>
      <c r="CG5" s="174"/>
      <c r="CH5" s="174"/>
      <c r="CI5" s="174"/>
      <c r="CJ5" s="174"/>
      <c r="CK5" s="174"/>
      <c r="CL5" s="174"/>
      <c r="CM5" s="174"/>
      <c r="CN5" s="174"/>
      <c r="CO5" s="174"/>
      <c r="CP5" s="174"/>
      <c r="CQ5" s="174"/>
      <c r="CR5" s="175"/>
      <c r="CS5" s="173" t="s">
        <v>8029</v>
      </c>
      <c r="CT5" s="174"/>
      <c r="CU5" s="174"/>
      <c r="CV5" s="174"/>
      <c r="CW5" s="174"/>
      <c r="CX5" s="174"/>
      <c r="CY5" s="174"/>
      <c r="CZ5" s="174"/>
      <c r="DA5" s="174"/>
      <c r="DB5" s="174"/>
      <c r="DC5" s="174"/>
      <c r="DD5" s="174"/>
      <c r="DE5" s="174"/>
      <c r="DF5" s="174"/>
      <c r="DG5" s="174"/>
      <c r="DH5" s="174"/>
      <c r="DI5" s="174"/>
      <c r="DJ5" s="174"/>
      <c r="DK5" s="174"/>
      <c r="DL5" s="174"/>
      <c r="DM5" s="174"/>
      <c r="DN5" s="174"/>
      <c r="DO5" s="174"/>
      <c r="DP5" s="174"/>
      <c r="DQ5" s="174"/>
      <c r="DR5" s="174"/>
      <c r="DS5" s="174"/>
      <c r="DT5" s="174"/>
      <c r="DU5" s="174"/>
      <c r="DV5" s="175"/>
      <c r="DW5" s="173" t="s">
        <v>8030</v>
      </c>
      <c r="DX5" s="174"/>
      <c r="DY5" s="174"/>
      <c r="DZ5" s="174"/>
      <c r="EA5" s="174"/>
      <c r="EB5" s="174"/>
      <c r="EC5" s="174"/>
      <c r="ED5" s="174"/>
      <c r="EE5" s="174"/>
      <c r="EF5" s="174"/>
      <c r="EG5" s="174"/>
      <c r="EH5" s="174"/>
      <c r="EI5" s="174"/>
      <c r="EJ5" s="174"/>
      <c r="EK5" s="174"/>
      <c r="EL5" s="174"/>
      <c r="EM5" s="174"/>
      <c r="EN5" s="174"/>
      <c r="EO5" s="174"/>
      <c r="EP5" s="174"/>
      <c r="EQ5" s="174"/>
      <c r="ER5" s="174"/>
      <c r="ES5" s="174"/>
      <c r="ET5" s="174"/>
      <c r="EU5" s="174"/>
      <c r="EV5" s="174"/>
      <c r="EW5" s="174"/>
      <c r="EX5" s="174"/>
      <c r="EY5" s="174"/>
      <c r="EZ5" s="174"/>
      <c r="FA5" s="175"/>
      <c r="FB5" s="173" t="s">
        <v>8031</v>
      </c>
      <c r="FC5" s="174"/>
      <c r="FD5" s="174"/>
      <c r="FE5" s="174"/>
      <c r="FF5" s="174"/>
      <c r="FG5" s="174"/>
      <c r="FH5" s="174"/>
      <c r="FI5" s="174"/>
      <c r="FJ5" s="174"/>
      <c r="FK5" s="174"/>
      <c r="FL5" s="174"/>
      <c r="FM5" s="174"/>
      <c r="FN5" s="174"/>
      <c r="FO5" s="174"/>
      <c r="FP5" s="174"/>
      <c r="FQ5" s="174"/>
      <c r="FR5" s="174"/>
      <c r="FS5" s="174"/>
      <c r="FT5" s="174"/>
      <c r="FU5" s="174"/>
      <c r="FV5" s="174"/>
      <c r="FW5" s="174"/>
      <c r="FX5" s="174"/>
      <c r="FY5" s="174"/>
      <c r="FZ5" s="174"/>
      <c r="GA5" s="174"/>
      <c r="GB5" s="174"/>
      <c r="GC5" s="174"/>
      <c r="GD5" s="174"/>
      <c r="GE5" s="175"/>
      <c r="GF5" s="173" t="s">
        <v>8032</v>
      </c>
      <c r="GG5" s="174"/>
      <c r="GH5" s="174"/>
      <c r="GI5" s="174"/>
      <c r="GJ5" s="174"/>
      <c r="GK5" s="174"/>
      <c r="GL5" s="174"/>
      <c r="GM5" s="174"/>
      <c r="GN5" s="174"/>
      <c r="GO5" s="174"/>
      <c r="GP5" s="174"/>
      <c r="GQ5" s="174"/>
      <c r="GR5" s="174"/>
      <c r="GS5" s="174"/>
      <c r="GT5" s="174"/>
      <c r="GU5" s="174"/>
      <c r="GV5" s="174"/>
      <c r="GW5" s="174"/>
      <c r="GX5" s="174"/>
      <c r="GY5" s="174"/>
      <c r="GZ5" s="174"/>
      <c r="HA5" s="174"/>
      <c r="HB5" s="174"/>
      <c r="HC5" s="174"/>
      <c r="HD5" s="174"/>
      <c r="HE5" s="174"/>
      <c r="HF5" s="174"/>
      <c r="HG5" s="174"/>
      <c r="HH5" s="174"/>
      <c r="HI5" s="174"/>
      <c r="HJ5" s="175"/>
    </row>
    <row r="6" spans="2:218" ht="15.75" customHeight="1" x14ac:dyDescent="0.25">
      <c r="B6" s="106" t="s">
        <v>8024</v>
      </c>
      <c r="C6" s="106" t="s">
        <v>8054</v>
      </c>
      <c r="D6" s="107" t="s">
        <v>8025</v>
      </c>
      <c r="E6" s="70">
        <v>45078</v>
      </c>
      <c r="F6" s="71">
        <v>45079</v>
      </c>
      <c r="G6" s="71">
        <v>45080</v>
      </c>
      <c r="H6" s="71">
        <v>45081</v>
      </c>
      <c r="I6" s="71">
        <v>45082</v>
      </c>
      <c r="J6" s="71">
        <v>45083</v>
      </c>
      <c r="K6" s="71">
        <v>45084</v>
      </c>
      <c r="L6" s="71">
        <v>45085</v>
      </c>
      <c r="M6" s="71">
        <v>45086</v>
      </c>
      <c r="N6" s="71">
        <v>45087</v>
      </c>
      <c r="O6" s="71">
        <v>45088</v>
      </c>
      <c r="P6" s="71">
        <v>45089</v>
      </c>
      <c r="Q6" s="71">
        <v>45090</v>
      </c>
      <c r="R6" s="71">
        <v>45091</v>
      </c>
      <c r="S6" s="71">
        <v>45092</v>
      </c>
      <c r="T6" s="71">
        <v>45093</v>
      </c>
      <c r="U6" s="71">
        <v>45094</v>
      </c>
      <c r="V6" s="71">
        <v>45095</v>
      </c>
      <c r="W6" s="71">
        <v>45096</v>
      </c>
      <c r="X6" s="71">
        <v>45097</v>
      </c>
      <c r="Y6" s="71">
        <v>45098</v>
      </c>
      <c r="Z6" s="71">
        <v>45099</v>
      </c>
      <c r="AA6" s="71">
        <v>45100</v>
      </c>
      <c r="AB6" s="71">
        <v>45101</v>
      </c>
      <c r="AC6" s="71">
        <v>45102</v>
      </c>
      <c r="AD6" s="71">
        <v>45103</v>
      </c>
      <c r="AE6" s="71">
        <v>45104</v>
      </c>
      <c r="AF6" s="71">
        <v>45105</v>
      </c>
      <c r="AG6" s="71">
        <v>45106</v>
      </c>
      <c r="AH6" s="72">
        <v>45107</v>
      </c>
      <c r="AI6" s="73">
        <v>45108</v>
      </c>
      <c r="AJ6" s="71">
        <v>45109</v>
      </c>
      <c r="AK6" s="71">
        <v>45110</v>
      </c>
      <c r="AL6" s="71">
        <v>45111</v>
      </c>
      <c r="AM6" s="71">
        <v>45112</v>
      </c>
      <c r="AN6" s="71">
        <v>45113</v>
      </c>
      <c r="AO6" s="71">
        <v>45114</v>
      </c>
      <c r="AP6" s="71">
        <v>45115</v>
      </c>
      <c r="AQ6" s="71">
        <v>45116</v>
      </c>
      <c r="AR6" s="71">
        <v>45117</v>
      </c>
      <c r="AS6" s="71">
        <v>45118</v>
      </c>
      <c r="AT6" s="71">
        <v>45119</v>
      </c>
      <c r="AU6" s="71">
        <v>45120</v>
      </c>
      <c r="AV6" s="71">
        <v>45121</v>
      </c>
      <c r="AW6" s="71">
        <v>45122</v>
      </c>
      <c r="AX6" s="71">
        <v>45123</v>
      </c>
      <c r="AY6" s="71">
        <v>45124</v>
      </c>
      <c r="AZ6" s="71">
        <v>45125</v>
      </c>
      <c r="BA6" s="71">
        <v>45126</v>
      </c>
      <c r="BB6" s="71">
        <v>45127</v>
      </c>
      <c r="BC6" s="71">
        <v>45128</v>
      </c>
      <c r="BD6" s="71">
        <v>45129</v>
      </c>
      <c r="BE6" s="71">
        <v>45130</v>
      </c>
      <c r="BF6" s="71">
        <v>45131</v>
      </c>
      <c r="BG6" s="71">
        <v>45132</v>
      </c>
      <c r="BH6" s="71">
        <v>45133</v>
      </c>
      <c r="BI6" s="71">
        <v>45134</v>
      </c>
      <c r="BJ6" s="71">
        <v>45135</v>
      </c>
      <c r="BK6" s="71">
        <v>45136</v>
      </c>
      <c r="BL6" s="71">
        <v>45137</v>
      </c>
      <c r="BM6" s="72">
        <v>45138</v>
      </c>
      <c r="BN6" s="70">
        <v>45139</v>
      </c>
      <c r="BO6" s="71">
        <v>45140</v>
      </c>
      <c r="BP6" s="71">
        <v>45141</v>
      </c>
      <c r="BQ6" s="71">
        <v>45142</v>
      </c>
      <c r="BR6" s="71">
        <v>45143</v>
      </c>
      <c r="BS6" s="71">
        <v>45144</v>
      </c>
      <c r="BT6" s="71">
        <v>45145</v>
      </c>
      <c r="BU6" s="71">
        <v>45146</v>
      </c>
      <c r="BV6" s="71">
        <v>45147</v>
      </c>
      <c r="BW6" s="71">
        <v>45148</v>
      </c>
      <c r="BX6" s="71">
        <v>45149</v>
      </c>
      <c r="BY6" s="71">
        <v>45150</v>
      </c>
      <c r="BZ6" s="71">
        <v>45151</v>
      </c>
      <c r="CA6" s="71">
        <v>45152</v>
      </c>
      <c r="CB6" s="71">
        <v>45153</v>
      </c>
      <c r="CC6" s="71">
        <v>45154</v>
      </c>
      <c r="CD6" s="71">
        <v>45155</v>
      </c>
      <c r="CE6" s="71">
        <v>45156</v>
      </c>
      <c r="CF6" s="71">
        <v>45157</v>
      </c>
      <c r="CG6" s="71">
        <v>45158</v>
      </c>
      <c r="CH6" s="71">
        <v>45159</v>
      </c>
      <c r="CI6" s="71">
        <v>45160</v>
      </c>
      <c r="CJ6" s="71">
        <v>45161</v>
      </c>
      <c r="CK6" s="71">
        <v>45162</v>
      </c>
      <c r="CL6" s="71">
        <v>45163</v>
      </c>
      <c r="CM6" s="71">
        <v>45164</v>
      </c>
      <c r="CN6" s="71">
        <v>45165</v>
      </c>
      <c r="CO6" s="71">
        <v>45166</v>
      </c>
      <c r="CP6" s="71">
        <v>45167</v>
      </c>
      <c r="CQ6" s="71">
        <v>45168</v>
      </c>
      <c r="CR6" s="72">
        <v>45169</v>
      </c>
      <c r="CS6" s="70">
        <v>45170</v>
      </c>
      <c r="CT6" s="71">
        <v>45171</v>
      </c>
      <c r="CU6" s="71">
        <v>45172</v>
      </c>
      <c r="CV6" s="71">
        <v>45173</v>
      </c>
      <c r="CW6" s="71">
        <v>45174</v>
      </c>
      <c r="CX6" s="71">
        <v>45175</v>
      </c>
      <c r="CY6" s="71">
        <v>45176</v>
      </c>
      <c r="CZ6" s="71">
        <v>45177</v>
      </c>
      <c r="DA6" s="71">
        <v>45178</v>
      </c>
      <c r="DB6" s="71">
        <v>45179</v>
      </c>
      <c r="DC6" s="71">
        <v>45180</v>
      </c>
      <c r="DD6" s="71">
        <v>45181</v>
      </c>
      <c r="DE6" s="71">
        <v>45182</v>
      </c>
      <c r="DF6" s="71">
        <v>45183</v>
      </c>
      <c r="DG6" s="71">
        <v>45184</v>
      </c>
      <c r="DH6" s="71">
        <v>45185</v>
      </c>
      <c r="DI6" s="71">
        <v>45186</v>
      </c>
      <c r="DJ6" s="71">
        <v>45187</v>
      </c>
      <c r="DK6" s="71">
        <v>45188</v>
      </c>
      <c r="DL6" s="71">
        <v>45189</v>
      </c>
      <c r="DM6" s="71">
        <v>45190</v>
      </c>
      <c r="DN6" s="71">
        <v>45191</v>
      </c>
      <c r="DO6" s="71">
        <v>45192</v>
      </c>
      <c r="DP6" s="71">
        <v>45193</v>
      </c>
      <c r="DQ6" s="71">
        <v>45194</v>
      </c>
      <c r="DR6" s="71">
        <v>45195</v>
      </c>
      <c r="DS6" s="71">
        <v>45196</v>
      </c>
      <c r="DT6" s="71">
        <v>45197</v>
      </c>
      <c r="DU6" s="71">
        <v>45198</v>
      </c>
      <c r="DV6" s="72">
        <v>45199</v>
      </c>
      <c r="DW6" s="70">
        <v>45200</v>
      </c>
      <c r="DX6" s="71">
        <v>45201</v>
      </c>
      <c r="DY6" s="71">
        <v>45202</v>
      </c>
      <c r="DZ6" s="71">
        <v>45203</v>
      </c>
      <c r="EA6" s="71">
        <v>45204</v>
      </c>
      <c r="EB6" s="71">
        <v>45205</v>
      </c>
      <c r="EC6" s="71">
        <v>45206</v>
      </c>
      <c r="ED6" s="71">
        <v>45207</v>
      </c>
      <c r="EE6" s="71">
        <v>45208</v>
      </c>
      <c r="EF6" s="71">
        <v>45209</v>
      </c>
      <c r="EG6" s="71">
        <v>45210</v>
      </c>
      <c r="EH6" s="71">
        <v>45211</v>
      </c>
      <c r="EI6" s="71">
        <v>45212</v>
      </c>
      <c r="EJ6" s="71">
        <v>45213</v>
      </c>
      <c r="EK6" s="71">
        <v>45214</v>
      </c>
      <c r="EL6" s="71">
        <v>45215</v>
      </c>
      <c r="EM6" s="71">
        <v>45216</v>
      </c>
      <c r="EN6" s="71">
        <v>45217</v>
      </c>
      <c r="EO6" s="71">
        <v>45218</v>
      </c>
      <c r="EP6" s="71">
        <v>45219</v>
      </c>
      <c r="EQ6" s="71">
        <v>45220</v>
      </c>
      <c r="ER6" s="71">
        <v>45221</v>
      </c>
      <c r="ES6" s="71">
        <v>45222</v>
      </c>
      <c r="ET6" s="71">
        <v>45223</v>
      </c>
      <c r="EU6" s="71">
        <v>45224</v>
      </c>
      <c r="EV6" s="71">
        <v>45225</v>
      </c>
      <c r="EW6" s="71">
        <v>45226</v>
      </c>
      <c r="EX6" s="71">
        <v>45227</v>
      </c>
      <c r="EY6" s="71">
        <v>45228</v>
      </c>
      <c r="EZ6" s="71">
        <v>45229</v>
      </c>
      <c r="FA6" s="72">
        <v>45230</v>
      </c>
      <c r="FB6" s="70">
        <v>45231</v>
      </c>
      <c r="FC6" s="71">
        <v>45232</v>
      </c>
      <c r="FD6" s="71">
        <v>45233</v>
      </c>
      <c r="FE6" s="71">
        <v>45234</v>
      </c>
      <c r="FF6" s="71">
        <v>45235</v>
      </c>
      <c r="FG6" s="71">
        <v>45236</v>
      </c>
      <c r="FH6" s="71">
        <v>45237</v>
      </c>
      <c r="FI6" s="71">
        <v>45238</v>
      </c>
      <c r="FJ6" s="71">
        <v>45239</v>
      </c>
      <c r="FK6" s="71">
        <v>45240</v>
      </c>
      <c r="FL6" s="71">
        <v>45241</v>
      </c>
      <c r="FM6" s="71">
        <v>45242</v>
      </c>
      <c r="FN6" s="71">
        <v>45243</v>
      </c>
      <c r="FO6" s="71">
        <v>45244</v>
      </c>
      <c r="FP6" s="71">
        <v>45245</v>
      </c>
      <c r="FQ6" s="71">
        <v>45246</v>
      </c>
      <c r="FR6" s="71">
        <v>45247</v>
      </c>
      <c r="FS6" s="71">
        <v>45248</v>
      </c>
      <c r="FT6" s="71">
        <v>45249</v>
      </c>
      <c r="FU6" s="71">
        <v>45250</v>
      </c>
      <c r="FV6" s="71">
        <v>45251</v>
      </c>
      <c r="FW6" s="71">
        <v>45252</v>
      </c>
      <c r="FX6" s="71">
        <v>45253</v>
      </c>
      <c r="FY6" s="71">
        <v>45254</v>
      </c>
      <c r="FZ6" s="71">
        <v>45255</v>
      </c>
      <c r="GA6" s="71">
        <v>45256</v>
      </c>
      <c r="GB6" s="71">
        <v>45257</v>
      </c>
      <c r="GC6" s="71">
        <v>45258</v>
      </c>
      <c r="GD6" s="71">
        <v>45259</v>
      </c>
      <c r="GE6" s="72">
        <v>45260</v>
      </c>
      <c r="GF6" s="70">
        <v>45261</v>
      </c>
      <c r="GG6" s="71">
        <v>45262</v>
      </c>
      <c r="GH6" s="71">
        <v>45263</v>
      </c>
      <c r="GI6" s="71">
        <v>45264</v>
      </c>
      <c r="GJ6" s="71">
        <v>45265</v>
      </c>
      <c r="GK6" s="71">
        <v>45266</v>
      </c>
      <c r="GL6" s="71">
        <v>45267</v>
      </c>
      <c r="GM6" s="71">
        <v>45268</v>
      </c>
      <c r="GN6" s="71">
        <v>45269</v>
      </c>
      <c r="GO6" s="71">
        <v>45270</v>
      </c>
      <c r="GP6" s="71">
        <v>45271</v>
      </c>
      <c r="GQ6" s="71">
        <v>45272</v>
      </c>
      <c r="GR6" s="71">
        <v>45273</v>
      </c>
      <c r="GS6" s="71">
        <v>45274</v>
      </c>
      <c r="GT6" s="71">
        <v>45275</v>
      </c>
      <c r="GU6" s="71">
        <v>45276</v>
      </c>
      <c r="GV6" s="71">
        <v>45277</v>
      </c>
      <c r="GW6" s="71">
        <v>45278</v>
      </c>
      <c r="GX6" s="71">
        <v>45279</v>
      </c>
      <c r="GY6" s="71">
        <v>45280</v>
      </c>
      <c r="GZ6" s="71">
        <v>45281</v>
      </c>
      <c r="HA6" s="71">
        <v>45282</v>
      </c>
      <c r="HB6" s="71">
        <v>45283</v>
      </c>
      <c r="HC6" s="71">
        <v>45284</v>
      </c>
      <c r="HD6" s="71">
        <v>45285</v>
      </c>
      <c r="HE6" s="71">
        <v>45286</v>
      </c>
      <c r="HF6" s="71">
        <v>45287</v>
      </c>
      <c r="HG6" s="71">
        <v>45288</v>
      </c>
      <c r="HH6" s="71">
        <v>45289</v>
      </c>
      <c r="HI6" s="71">
        <v>45290</v>
      </c>
      <c r="HJ6" s="72">
        <v>45291</v>
      </c>
    </row>
    <row r="7" spans="2:218" ht="15.75" x14ac:dyDescent="0.25">
      <c r="B7" s="74">
        <v>1</v>
      </c>
      <c r="C7" s="93"/>
      <c r="D7" s="94"/>
      <c r="E7" s="75"/>
      <c r="F7" s="76"/>
      <c r="G7" s="76"/>
      <c r="H7" s="76"/>
      <c r="I7" s="76"/>
      <c r="J7" s="76"/>
      <c r="K7" s="76"/>
      <c r="L7" s="76"/>
      <c r="M7" s="76"/>
      <c r="N7" s="76"/>
      <c r="O7" s="76"/>
      <c r="P7" s="76"/>
      <c r="Q7" s="76"/>
      <c r="R7" s="76"/>
      <c r="S7" s="76"/>
      <c r="T7" s="76"/>
      <c r="U7" s="76"/>
      <c r="V7" s="76"/>
      <c r="W7" s="76"/>
      <c r="X7" s="76"/>
      <c r="Y7" s="76"/>
      <c r="Z7" s="76"/>
      <c r="AA7" s="76"/>
      <c r="AB7" s="76"/>
      <c r="AC7" s="76"/>
      <c r="AD7" s="76"/>
      <c r="AE7" s="76"/>
      <c r="AF7" s="76"/>
      <c r="AG7" s="76"/>
      <c r="AH7" s="77"/>
      <c r="AI7" s="78"/>
      <c r="AJ7" s="76"/>
      <c r="AK7" s="76"/>
      <c r="AL7" s="76"/>
      <c r="AM7" s="76"/>
      <c r="AN7" s="76"/>
      <c r="AO7" s="76"/>
      <c r="AP7" s="76"/>
      <c r="AQ7" s="76"/>
      <c r="AR7" s="76"/>
      <c r="AS7" s="76"/>
      <c r="AT7" s="76"/>
      <c r="AU7" s="76"/>
      <c r="AV7" s="76"/>
      <c r="AW7" s="76"/>
      <c r="AX7" s="76"/>
      <c r="AY7" s="76"/>
      <c r="AZ7" s="76"/>
      <c r="BA7" s="76"/>
      <c r="BB7" s="76"/>
      <c r="BC7" s="76"/>
      <c r="BD7" s="76"/>
      <c r="BE7" s="76"/>
      <c r="BF7" s="76"/>
      <c r="BG7" s="76"/>
      <c r="BH7" s="76"/>
      <c r="BI7" s="76"/>
      <c r="BJ7" s="76"/>
      <c r="BK7" s="76"/>
      <c r="BL7" s="76"/>
      <c r="BM7" s="77"/>
      <c r="BN7" s="75"/>
      <c r="BO7" s="76"/>
      <c r="BP7" s="76"/>
      <c r="BQ7" s="76"/>
      <c r="BR7" s="76"/>
      <c r="BS7" s="76"/>
      <c r="BT7" s="76"/>
      <c r="BU7" s="76"/>
      <c r="BV7" s="76"/>
      <c r="BW7" s="76"/>
      <c r="BX7" s="76"/>
      <c r="BY7" s="76"/>
      <c r="BZ7" s="76"/>
      <c r="CA7" s="76"/>
      <c r="CB7" s="76"/>
      <c r="CC7" s="76"/>
      <c r="CD7" s="76"/>
      <c r="CE7" s="76"/>
      <c r="CF7" s="76"/>
      <c r="CG7" s="76"/>
      <c r="CH7" s="76"/>
      <c r="CI7" s="76"/>
      <c r="CJ7" s="76"/>
      <c r="CK7" s="76"/>
      <c r="CL7" s="76"/>
      <c r="CM7" s="76"/>
      <c r="CN7" s="76"/>
      <c r="CO7" s="76"/>
      <c r="CP7" s="76"/>
      <c r="CQ7" s="76"/>
      <c r="CR7" s="77"/>
      <c r="CS7" s="75"/>
      <c r="CT7" s="76"/>
      <c r="CU7" s="76"/>
      <c r="CV7" s="76"/>
      <c r="CW7" s="76"/>
      <c r="CX7" s="76"/>
      <c r="CY7" s="76"/>
      <c r="CZ7" s="76"/>
      <c r="DA7" s="76"/>
      <c r="DB7" s="76"/>
      <c r="DC7" s="76"/>
      <c r="DD7" s="76"/>
      <c r="DE7" s="76"/>
      <c r="DF7" s="76"/>
      <c r="DG7" s="76"/>
      <c r="DH7" s="76"/>
      <c r="DI7" s="76"/>
      <c r="DJ7" s="76"/>
      <c r="DK7" s="76"/>
      <c r="DL7" s="76"/>
      <c r="DM7" s="76"/>
      <c r="DN7" s="76"/>
      <c r="DO7" s="76"/>
      <c r="DP7" s="76"/>
      <c r="DQ7" s="76"/>
      <c r="DR7" s="76"/>
      <c r="DS7" s="76"/>
      <c r="DT7" s="76"/>
      <c r="DU7" s="76"/>
      <c r="DV7" s="77"/>
      <c r="DW7" s="75"/>
      <c r="DX7" s="76"/>
      <c r="DY7" s="76"/>
      <c r="DZ7" s="76"/>
      <c r="EA7" s="76"/>
      <c r="EB7" s="76"/>
      <c r="EC7" s="76"/>
      <c r="ED7" s="76"/>
      <c r="EE7" s="76"/>
      <c r="EF7" s="76"/>
      <c r="EG7" s="76"/>
      <c r="EH7" s="76"/>
      <c r="EI7" s="76"/>
      <c r="EJ7" s="76"/>
      <c r="EK7" s="76"/>
      <c r="EL7" s="76"/>
      <c r="EM7" s="76"/>
      <c r="EN7" s="76"/>
      <c r="EO7" s="76"/>
      <c r="EP7" s="76"/>
      <c r="EQ7" s="76"/>
      <c r="ER7" s="76"/>
      <c r="ES7" s="76"/>
      <c r="ET7" s="76"/>
      <c r="EU7" s="76"/>
      <c r="EV7" s="76"/>
      <c r="EW7" s="76"/>
      <c r="EX7" s="76"/>
      <c r="EY7" s="76"/>
      <c r="EZ7" s="76"/>
      <c r="FA7" s="77"/>
      <c r="FB7" s="75"/>
      <c r="FC7" s="76"/>
      <c r="FD7" s="76"/>
      <c r="FE7" s="76"/>
      <c r="FF7" s="76"/>
      <c r="FG7" s="76"/>
      <c r="FH7" s="76"/>
      <c r="FI7" s="76"/>
      <c r="FJ7" s="76"/>
      <c r="FK7" s="76"/>
      <c r="FL7" s="76"/>
      <c r="FM7" s="76"/>
      <c r="FN7" s="76"/>
      <c r="FO7" s="76"/>
      <c r="FP7" s="76"/>
      <c r="FQ7" s="76"/>
      <c r="FR7" s="76"/>
      <c r="FS7" s="76"/>
      <c r="FT7" s="76"/>
      <c r="FU7" s="76"/>
      <c r="FV7" s="76"/>
      <c r="FW7" s="76"/>
      <c r="FX7" s="76"/>
      <c r="FY7" s="76"/>
      <c r="FZ7" s="76"/>
      <c r="GA7" s="76"/>
      <c r="GB7" s="76"/>
      <c r="GC7" s="76"/>
      <c r="GD7" s="76"/>
      <c r="GE7" s="77"/>
      <c r="GF7" s="75"/>
      <c r="GG7" s="76"/>
      <c r="GH7" s="76"/>
      <c r="GI7" s="76"/>
      <c r="GJ7" s="76"/>
      <c r="GK7" s="76"/>
      <c r="GL7" s="76"/>
      <c r="GM7" s="76"/>
      <c r="GN7" s="76"/>
      <c r="GO7" s="76"/>
      <c r="GP7" s="76"/>
      <c r="GQ7" s="76"/>
      <c r="GR7" s="76"/>
      <c r="GS7" s="76"/>
      <c r="GT7" s="76"/>
      <c r="GU7" s="76"/>
      <c r="GV7" s="76"/>
      <c r="GW7" s="76"/>
      <c r="GX7" s="76"/>
      <c r="GY7" s="76"/>
      <c r="GZ7" s="76"/>
      <c r="HA7" s="76"/>
      <c r="HB7" s="76"/>
      <c r="HC7" s="76"/>
      <c r="HD7" s="76"/>
      <c r="HE7" s="76"/>
      <c r="HF7" s="76"/>
      <c r="HG7" s="76"/>
      <c r="HH7" s="76"/>
      <c r="HI7" s="76"/>
      <c r="HJ7" s="77"/>
    </row>
    <row r="8" spans="2:218" ht="15.75" x14ac:dyDescent="0.25">
      <c r="B8" s="79">
        <v>2</v>
      </c>
      <c r="C8" s="93"/>
      <c r="D8" s="95"/>
      <c r="E8" s="80"/>
      <c r="F8" s="39"/>
      <c r="G8" s="39"/>
      <c r="H8" s="39"/>
      <c r="I8" s="39"/>
      <c r="J8" s="39"/>
      <c r="K8" s="39"/>
      <c r="L8" s="39"/>
      <c r="M8" s="39"/>
      <c r="N8" s="39"/>
      <c r="O8" s="39"/>
      <c r="P8" s="39"/>
      <c r="Q8" s="39"/>
      <c r="R8" s="39"/>
      <c r="S8" s="39"/>
      <c r="T8" s="39"/>
      <c r="U8" s="39"/>
      <c r="V8" s="39"/>
      <c r="W8" s="39"/>
      <c r="X8" s="39"/>
      <c r="Y8" s="39"/>
      <c r="Z8" s="39"/>
      <c r="AA8" s="39"/>
      <c r="AB8" s="39"/>
      <c r="AC8" s="39"/>
      <c r="AD8" s="39"/>
      <c r="AE8" s="39"/>
      <c r="AF8" s="39"/>
      <c r="AG8" s="39"/>
      <c r="AH8" s="81"/>
      <c r="AI8" s="82"/>
      <c r="AJ8" s="39"/>
      <c r="AK8" s="39"/>
      <c r="AL8" s="39"/>
      <c r="AM8" s="39"/>
      <c r="AN8" s="39"/>
      <c r="AO8" s="39"/>
      <c r="AP8" s="39"/>
      <c r="AQ8" s="39"/>
      <c r="AR8" s="39"/>
      <c r="AS8" s="39"/>
      <c r="AT8" s="39"/>
      <c r="AU8" s="39"/>
      <c r="AV8" s="39"/>
      <c r="AW8" s="39"/>
      <c r="AX8" s="39"/>
      <c r="AY8" s="39"/>
      <c r="AZ8" s="39"/>
      <c r="BA8" s="39"/>
      <c r="BB8" s="39"/>
      <c r="BC8" s="39"/>
      <c r="BD8" s="39"/>
      <c r="BE8" s="39"/>
      <c r="BF8" s="39"/>
      <c r="BG8" s="39"/>
      <c r="BH8" s="39"/>
      <c r="BI8" s="39"/>
      <c r="BJ8" s="39"/>
      <c r="BK8" s="39"/>
      <c r="BL8" s="39"/>
      <c r="BM8" s="81"/>
      <c r="BN8" s="80"/>
      <c r="BO8" s="39"/>
      <c r="BP8" s="39"/>
      <c r="BQ8" s="39"/>
      <c r="BR8" s="39"/>
      <c r="BS8" s="39"/>
      <c r="BT8" s="39"/>
      <c r="BU8" s="39"/>
      <c r="BV8" s="39"/>
      <c r="BW8" s="39"/>
      <c r="BX8" s="39"/>
      <c r="BY8" s="39"/>
      <c r="BZ8" s="39"/>
      <c r="CA8" s="39"/>
      <c r="CB8" s="39"/>
      <c r="CC8" s="39"/>
      <c r="CD8" s="39"/>
      <c r="CE8" s="39"/>
      <c r="CF8" s="39"/>
      <c r="CG8" s="39"/>
      <c r="CH8" s="39"/>
      <c r="CI8" s="39"/>
      <c r="CJ8" s="39"/>
      <c r="CK8" s="39"/>
      <c r="CL8" s="39"/>
      <c r="CM8" s="39"/>
      <c r="CN8" s="39"/>
      <c r="CO8" s="39"/>
      <c r="CP8" s="39"/>
      <c r="CQ8" s="39"/>
      <c r="CR8" s="81"/>
      <c r="CS8" s="80"/>
      <c r="CT8" s="39"/>
      <c r="CU8" s="39"/>
      <c r="CV8" s="39"/>
      <c r="CW8" s="39"/>
      <c r="CX8" s="39"/>
      <c r="CY8" s="39"/>
      <c r="CZ8" s="39"/>
      <c r="DA8" s="39"/>
      <c r="DB8" s="39"/>
      <c r="DC8" s="39"/>
      <c r="DD8" s="39"/>
      <c r="DE8" s="39"/>
      <c r="DF8" s="39"/>
      <c r="DG8" s="39"/>
      <c r="DH8" s="39"/>
      <c r="DI8" s="39"/>
      <c r="DJ8" s="39"/>
      <c r="DK8" s="39"/>
      <c r="DL8" s="39"/>
      <c r="DM8" s="39"/>
      <c r="DN8" s="39"/>
      <c r="DO8" s="39"/>
      <c r="DP8" s="39"/>
      <c r="DQ8" s="39"/>
      <c r="DR8" s="39"/>
      <c r="DS8" s="39"/>
      <c r="DT8" s="39"/>
      <c r="DU8" s="39"/>
      <c r="DV8" s="81"/>
      <c r="DW8" s="80"/>
      <c r="DX8" s="39"/>
      <c r="DY8" s="39"/>
      <c r="DZ8" s="39"/>
      <c r="EA8" s="39"/>
      <c r="EB8" s="39"/>
      <c r="EC8" s="39"/>
      <c r="ED8" s="39"/>
      <c r="EE8" s="39"/>
      <c r="EF8" s="39"/>
      <c r="EG8" s="39"/>
      <c r="EH8" s="39"/>
      <c r="EI8" s="39"/>
      <c r="EJ8" s="39"/>
      <c r="EK8" s="39"/>
      <c r="EL8" s="39"/>
      <c r="EM8" s="39"/>
      <c r="EN8" s="39"/>
      <c r="EO8" s="39"/>
      <c r="EP8" s="39"/>
      <c r="EQ8" s="39"/>
      <c r="ER8" s="39"/>
      <c r="ES8" s="39"/>
      <c r="ET8" s="39"/>
      <c r="EU8" s="39"/>
      <c r="EV8" s="39"/>
      <c r="EW8" s="39"/>
      <c r="EX8" s="39"/>
      <c r="EY8" s="39"/>
      <c r="EZ8" s="39"/>
      <c r="FA8" s="81"/>
      <c r="FB8" s="80"/>
      <c r="FC8" s="39"/>
      <c r="FD8" s="39"/>
      <c r="FE8" s="39"/>
      <c r="FF8" s="39"/>
      <c r="FG8" s="39"/>
      <c r="FH8" s="39"/>
      <c r="FI8" s="39"/>
      <c r="FJ8" s="39"/>
      <c r="FK8" s="39"/>
      <c r="FL8" s="39"/>
      <c r="FM8" s="39"/>
      <c r="FN8" s="39"/>
      <c r="FO8" s="39"/>
      <c r="FP8" s="39"/>
      <c r="FQ8" s="39"/>
      <c r="FR8" s="39"/>
      <c r="FS8" s="39"/>
      <c r="FT8" s="39"/>
      <c r="FU8" s="39"/>
      <c r="FV8" s="39"/>
      <c r="FW8" s="39"/>
      <c r="FX8" s="39"/>
      <c r="FY8" s="39"/>
      <c r="FZ8" s="39"/>
      <c r="GA8" s="39"/>
      <c r="GB8" s="39"/>
      <c r="GC8" s="39"/>
      <c r="GD8" s="39"/>
      <c r="GE8" s="81"/>
      <c r="GF8" s="80"/>
      <c r="GG8" s="39"/>
      <c r="GH8" s="39"/>
      <c r="GI8" s="39"/>
      <c r="GJ8" s="39"/>
      <c r="GK8" s="39"/>
      <c r="GL8" s="39"/>
      <c r="GM8" s="39"/>
      <c r="GN8" s="39"/>
      <c r="GO8" s="39"/>
      <c r="GP8" s="39"/>
      <c r="GQ8" s="39"/>
      <c r="GR8" s="39"/>
      <c r="GS8" s="39"/>
      <c r="GT8" s="39"/>
      <c r="GU8" s="39"/>
      <c r="GV8" s="39"/>
      <c r="GW8" s="39"/>
      <c r="GX8" s="39"/>
      <c r="GY8" s="39"/>
      <c r="GZ8" s="39"/>
      <c r="HA8" s="39"/>
      <c r="HB8" s="39"/>
      <c r="HC8" s="39"/>
      <c r="HD8" s="39"/>
      <c r="HE8" s="39"/>
      <c r="HF8" s="39"/>
      <c r="HG8" s="39"/>
      <c r="HH8" s="39"/>
      <c r="HI8" s="39"/>
      <c r="HJ8" s="81"/>
    </row>
    <row r="9" spans="2:218" ht="15.75" x14ac:dyDescent="0.25">
      <c r="B9" s="74">
        <v>3</v>
      </c>
      <c r="C9" s="93"/>
      <c r="D9" s="95"/>
      <c r="E9" s="80"/>
      <c r="F9" s="39"/>
      <c r="G9" s="39"/>
      <c r="H9" s="39"/>
      <c r="I9" s="39"/>
      <c r="J9" s="39"/>
      <c r="K9" s="39"/>
      <c r="L9" s="39"/>
      <c r="M9" s="39"/>
      <c r="N9" s="39"/>
      <c r="O9" s="39"/>
      <c r="P9" s="39"/>
      <c r="Q9" s="39"/>
      <c r="R9" s="39"/>
      <c r="S9" s="39"/>
      <c r="T9" s="39"/>
      <c r="U9" s="39"/>
      <c r="V9" s="39"/>
      <c r="W9" s="39"/>
      <c r="X9" s="39"/>
      <c r="Y9" s="39"/>
      <c r="Z9" s="39"/>
      <c r="AA9" s="39"/>
      <c r="AB9" s="39"/>
      <c r="AC9" s="39"/>
      <c r="AD9" s="39"/>
      <c r="AE9" s="39"/>
      <c r="AF9" s="39"/>
      <c r="AG9" s="39"/>
      <c r="AH9" s="81"/>
      <c r="AI9" s="82"/>
      <c r="AJ9" s="39"/>
      <c r="AK9" s="39"/>
      <c r="AL9" s="39"/>
      <c r="AM9" s="39"/>
      <c r="AN9" s="39"/>
      <c r="AO9" s="39"/>
      <c r="AP9" s="39"/>
      <c r="AQ9" s="39"/>
      <c r="AR9" s="39"/>
      <c r="AS9" s="39"/>
      <c r="AT9" s="39"/>
      <c r="AU9" s="39"/>
      <c r="AV9" s="39"/>
      <c r="AW9" s="39"/>
      <c r="AX9" s="39"/>
      <c r="AY9" s="39"/>
      <c r="AZ9" s="39"/>
      <c r="BA9" s="39"/>
      <c r="BB9" s="39"/>
      <c r="BC9" s="39"/>
      <c r="BD9" s="39"/>
      <c r="BE9" s="39"/>
      <c r="BF9" s="39"/>
      <c r="BG9" s="39"/>
      <c r="BH9" s="39"/>
      <c r="BI9" s="39"/>
      <c r="BJ9" s="39"/>
      <c r="BK9" s="39"/>
      <c r="BL9" s="39"/>
      <c r="BM9" s="81"/>
      <c r="BN9" s="80"/>
      <c r="BO9" s="39"/>
      <c r="BP9" s="39"/>
      <c r="BQ9" s="39"/>
      <c r="BR9" s="39"/>
      <c r="BS9" s="39"/>
      <c r="BT9" s="39"/>
      <c r="BU9" s="39"/>
      <c r="BV9" s="39"/>
      <c r="BW9" s="39"/>
      <c r="BX9" s="39"/>
      <c r="BY9" s="39"/>
      <c r="BZ9" s="39"/>
      <c r="CA9" s="39"/>
      <c r="CB9" s="39"/>
      <c r="CC9" s="39"/>
      <c r="CD9" s="39"/>
      <c r="CE9" s="39"/>
      <c r="CF9" s="39"/>
      <c r="CG9" s="39"/>
      <c r="CH9" s="39"/>
      <c r="CI9" s="39"/>
      <c r="CJ9" s="39"/>
      <c r="CK9" s="39"/>
      <c r="CL9" s="39"/>
      <c r="CM9" s="39"/>
      <c r="CN9" s="39"/>
      <c r="CO9" s="39"/>
      <c r="CP9" s="39"/>
      <c r="CQ9" s="39"/>
      <c r="CR9" s="81"/>
      <c r="CS9" s="80"/>
      <c r="CT9" s="39"/>
      <c r="CU9" s="39"/>
      <c r="CV9" s="39"/>
      <c r="CW9" s="39"/>
      <c r="CX9" s="39"/>
      <c r="CY9" s="39"/>
      <c r="CZ9" s="39"/>
      <c r="DA9" s="39"/>
      <c r="DB9" s="39"/>
      <c r="DC9" s="39"/>
      <c r="DD9" s="39"/>
      <c r="DE9" s="39"/>
      <c r="DF9" s="39"/>
      <c r="DG9" s="39"/>
      <c r="DH9" s="39"/>
      <c r="DI9" s="39"/>
      <c r="DJ9" s="39"/>
      <c r="DK9" s="39"/>
      <c r="DL9" s="39"/>
      <c r="DM9" s="39"/>
      <c r="DN9" s="39"/>
      <c r="DO9" s="39"/>
      <c r="DP9" s="39"/>
      <c r="DQ9" s="39"/>
      <c r="DR9" s="39"/>
      <c r="DS9" s="39"/>
      <c r="DT9" s="39"/>
      <c r="DU9" s="39"/>
      <c r="DV9" s="81"/>
      <c r="DW9" s="80"/>
      <c r="DX9" s="39"/>
      <c r="DY9" s="39"/>
      <c r="DZ9" s="39"/>
      <c r="EA9" s="39"/>
      <c r="EB9" s="39"/>
      <c r="EC9" s="39"/>
      <c r="ED9" s="39"/>
      <c r="EE9" s="39"/>
      <c r="EF9" s="39"/>
      <c r="EG9" s="39"/>
      <c r="EH9" s="39"/>
      <c r="EI9" s="39"/>
      <c r="EJ9" s="39"/>
      <c r="EK9" s="39"/>
      <c r="EL9" s="39"/>
      <c r="EM9" s="39"/>
      <c r="EN9" s="39"/>
      <c r="EO9" s="39"/>
      <c r="EP9" s="39"/>
      <c r="EQ9" s="39"/>
      <c r="ER9" s="39"/>
      <c r="ES9" s="39"/>
      <c r="ET9" s="39"/>
      <c r="EU9" s="39"/>
      <c r="EV9" s="39"/>
      <c r="EW9" s="39"/>
      <c r="EX9" s="39"/>
      <c r="EY9" s="39"/>
      <c r="EZ9" s="39"/>
      <c r="FA9" s="81"/>
      <c r="FB9" s="80"/>
      <c r="FC9" s="39"/>
      <c r="FD9" s="39"/>
      <c r="FE9" s="39"/>
      <c r="FF9" s="39"/>
      <c r="FG9" s="39"/>
      <c r="FH9" s="39"/>
      <c r="FI9" s="39"/>
      <c r="FJ9" s="39"/>
      <c r="FK9" s="39"/>
      <c r="FL9" s="39"/>
      <c r="FM9" s="39"/>
      <c r="FN9" s="39"/>
      <c r="FO9" s="39"/>
      <c r="FP9" s="39"/>
      <c r="FQ9" s="39"/>
      <c r="FR9" s="39"/>
      <c r="FS9" s="39"/>
      <c r="FT9" s="39"/>
      <c r="FU9" s="39"/>
      <c r="FV9" s="39"/>
      <c r="FW9" s="39"/>
      <c r="FX9" s="39"/>
      <c r="FY9" s="39"/>
      <c r="FZ9" s="39"/>
      <c r="GA9" s="39"/>
      <c r="GB9" s="39"/>
      <c r="GC9" s="39"/>
      <c r="GD9" s="39"/>
      <c r="GE9" s="81"/>
      <c r="GF9" s="80"/>
      <c r="GG9" s="39"/>
      <c r="GH9" s="39"/>
      <c r="GI9" s="39"/>
      <c r="GJ9" s="39"/>
      <c r="GK9" s="39"/>
      <c r="GL9" s="39"/>
      <c r="GM9" s="39"/>
      <c r="GN9" s="39"/>
      <c r="GO9" s="39"/>
      <c r="GP9" s="39"/>
      <c r="GQ9" s="39"/>
      <c r="GR9" s="39"/>
      <c r="GS9" s="39"/>
      <c r="GT9" s="39"/>
      <c r="GU9" s="39"/>
      <c r="GV9" s="39"/>
      <c r="GW9" s="39"/>
      <c r="GX9" s="39"/>
      <c r="GY9" s="39"/>
      <c r="GZ9" s="39"/>
      <c r="HA9" s="39"/>
      <c r="HB9" s="39"/>
      <c r="HC9" s="39"/>
      <c r="HD9" s="39"/>
      <c r="HE9" s="39"/>
      <c r="HF9" s="39"/>
      <c r="HG9" s="39"/>
      <c r="HH9" s="39"/>
      <c r="HI9" s="39"/>
      <c r="HJ9" s="81"/>
    </row>
    <row r="10" spans="2:218" ht="15.75" x14ac:dyDescent="0.25">
      <c r="B10" s="79">
        <v>4</v>
      </c>
      <c r="C10" s="93"/>
      <c r="D10" s="95"/>
      <c r="E10" s="80"/>
      <c r="F10" s="39"/>
      <c r="G10" s="39"/>
      <c r="H10" s="39"/>
      <c r="I10" s="39"/>
      <c r="J10" s="39"/>
      <c r="K10" s="39"/>
      <c r="L10" s="39"/>
      <c r="M10" s="39"/>
      <c r="N10" s="39"/>
      <c r="O10" s="39"/>
      <c r="P10" s="39"/>
      <c r="Q10" s="39"/>
      <c r="R10" s="39"/>
      <c r="S10" s="39"/>
      <c r="T10" s="39"/>
      <c r="U10" s="39"/>
      <c r="V10" s="39"/>
      <c r="W10" s="39"/>
      <c r="X10" s="39"/>
      <c r="Y10" s="39"/>
      <c r="Z10" s="39"/>
      <c r="AA10" s="39"/>
      <c r="AB10" s="39"/>
      <c r="AC10" s="39"/>
      <c r="AD10" s="39"/>
      <c r="AE10" s="39"/>
      <c r="AF10" s="39"/>
      <c r="AG10" s="39"/>
      <c r="AH10" s="81"/>
      <c r="AI10" s="82"/>
      <c r="AJ10" s="39"/>
      <c r="AK10" s="39"/>
      <c r="AL10" s="39"/>
      <c r="AM10" s="39"/>
      <c r="AN10" s="39"/>
      <c r="AO10" s="39"/>
      <c r="AP10" s="39"/>
      <c r="AQ10" s="39"/>
      <c r="AR10" s="39"/>
      <c r="AS10" s="39"/>
      <c r="AT10" s="39"/>
      <c r="AU10" s="39"/>
      <c r="AV10" s="39"/>
      <c r="AW10" s="39"/>
      <c r="AX10" s="39"/>
      <c r="AY10" s="39"/>
      <c r="AZ10" s="39"/>
      <c r="BA10" s="39"/>
      <c r="BB10" s="39"/>
      <c r="BC10" s="39"/>
      <c r="BD10" s="39"/>
      <c r="BE10" s="39"/>
      <c r="BF10" s="39"/>
      <c r="BG10" s="39"/>
      <c r="BH10" s="39"/>
      <c r="BI10" s="39"/>
      <c r="BJ10" s="39"/>
      <c r="BK10" s="39"/>
      <c r="BL10" s="39"/>
      <c r="BM10" s="81"/>
      <c r="BN10" s="80"/>
      <c r="BO10" s="39"/>
      <c r="BP10" s="39"/>
      <c r="BQ10" s="39"/>
      <c r="BR10" s="39"/>
      <c r="BS10" s="39"/>
      <c r="BT10" s="39"/>
      <c r="BU10" s="39"/>
      <c r="BV10" s="39"/>
      <c r="BW10" s="39"/>
      <c r="BX10" s="39"/>
      <c r="BY10" s="39"/>
      <c r="BZ10" s="39"/>
      <c r="CA10" s="39"/>
      <c r="CB10" s="39"/>
      <c r="CC10" s="39"/>
      <c r="CD10" s="39"/>
      <c r="CE10" s="39"/>
      <c r="CF10" s="39"/>
      <c r="CG10" s="39"/>
      <c r="CH10" s="39"/>
      <c r="CI10" s="39"/>
      <c r="CJ10" s="39"/>
      <c r="CK10" s="39"/>
      <c r="CL10" s="39"/>
      <c r="CM10" s="39"/>
      <c r="CN10" s="39"/>
      <c r="CO10" s="39"/>
      <c r="CP10" s="39"/>
      <c r="CQ10" s="39"/>
      <c r="CR10" s="81"/>
      <c r="CS10" s="80"/>
      <c r="CT10" s="39"/>
      <c r="CU10" s="39"/>
      <c r="CV10" s="39"/>
      <c r="CW10" s="39"/>
      <c r="CX10" s="39"/>
      <c r="CY10" s="39"/>
      <c r="CZ10" s="39"/>
      <c r="DA10" s="39"/>
      <c r="DB10" s="39"/>
      <c r="DC10" s="39"/>
      <c r="DD10" s="39"/>
      <c r="DE10" s="39"/>
      <c r="DF10" s="39"/>
      <c r="DG10" s="39"/>
      <c r="DH10" s="39"/>
      <c r="DI10" s="39"/>
      <c r="DJ10" s="39"/>
      <c r="DK10" s="39"/>
      <c r="DL10" s="39"/>
      <c r="DM10" s="39"/>
      <c r="DN10" s="39"/>
      <c r="DO10" s="39"/>
      <c r="DP10" s="39"/>
      <c r="DQ10" s="39"/>
      <c r="DR10" s="39"/>
      <c r="DS10" s="39"/>
      <c r="DT10" s="39"/>
      <c r="DU10" s="39"/>
      <c r="DV10" s="81"/>
      <c r="DW10" s="80"/>
      <c r="DX10" s="39"/>
      <c r="DY10" s="39"/>
      <c r="DZ10" s="39"/>
      <c r="EA10" s="39"/>
      <c r="EB10" s="39"/>
      <c r="EC10" s="39"/>
      <c r="ED10" s="39"/>
      <c r="EE10" s="39"/>
      <c r="EF10" s="39"/>
      <c r="EG10" s="39"/>
      <c r="EH10" s="39"/>
      <c r="EI10" s="39"/>
      <c r="EJ10" s="39"/>
      <c r="EK10" s="39"/>
      <c r="EL10" s="39"/>
      <c r="EM10" s="39"/>
      <c r="EN10" s="39"/>
      <c r="EO10" s="39"/>
      <c r="EP10" s="39"/>
      <c r="EQ10" s="39"/>
      <c r="ER10" s="39"/>
      <c r="ES10" s="39"/>
      <c r="ET10" s="39"/>
      <c r="EU10" s="39"/>
      <c r="EV10" s="39"/>
      <c r="EW10" s="39"/>
      <c r="EX10" s="39"/>
      <c r="EY10" s="39"/>
      <c r="EZ10" s="39"/>
      <c r="FA10" s="81"/>
      <c r="FB10" s="80"/>
      <c r="FC10" s="39"/>
      <c r="FD10" s="39"/>
      <c r="FE10" s="39"/>
      <c r="FF10" s="39"/>
      <c r="FG10" s="39"/>
      <c r="FH10" s="39"/>
      <c r="FI10" s="39"/>
      <c r="FJ10" s="39"/>
      <c r="FK10" s="39"/>
      <c r="FL10" s="39"/>
      <c r="FM10" s="39"/>
      <c r="FN10" s="39"/>
      <c r="FO10" s="39"/>
      <c r="FP10" s="39"/>
      <c r="FQ10" s="39"/>
      <c r="FR10" s="39"/>
      <c r="FS10" s="39"/>
      <c r="FT10" s="39"/>
      <c r="FU10" s="39"/>
      <c r="FV10" s="39"/>
      <c r="FW10" s="39"/>
      <c r="FX10" s="39"/>
      <c r="FY10" s="39"/>
      <c r="FZ10" s="39"/>
      <c r="GA10" s="39"/>
      <c r="GB10" s="39"/>
      <c r="GC10" s="39"/>
      <c r="GD10" s="39"/>
      <c r="GE10" s="81"/>
      <c r="GF10" s="80"/>
      <c r="GG10" s="39"/>
      <c r="GH10" s="39"/>
      <c r="GI10" s="39"/>
      <c r="GJ10" s="39"/>
      <c r="GK10" s="39"/>
      <c r="GL10" s="39"/>
      <c r="GM10" s="39"/>
      <c r="GN10" s="39"/>
      <c r="GO10" s="39"/>
      <c r="GP10" s="39"/>
      <c r="GQ10" s="39"/>
      <c r="GR10" s="39"/>
      <c r="GS10" s="39"/>
      <c r="GT10" s="39"/>
      <c r="GU10" s="39"/>
      <c r="GV10" s="39"/>
      <c r="GW10" s="39"/>
      <c r="GX10" s="39"/>
      <c r="GY10" s="39"/>
      <c r="GZ10" s="39"/>
      <c r="HA10" s="39"/>
      <c r="HB10" s="39"/>
      <c r="HC10" s="39"/>
      <c r="HD10" s="39"/>
      <c r="HE10" s="39"/>
      <c r="HF10" s="39"/>
      <c r="HG10" s="39"/>
      <c r="HH10" s="39"/>
      <c r="HI10" s="39"/>
      <c r="HJ10" s="81"/>
    </row>
    <row r="11" spans="2:218" ht="15.75" x14ac:dyDescent="0.25">
      <c r="B11" s="74">
        <v>5</v>
      </c>
      <c r="C11" s="98"/>
      <c r="D11" s="95"/>
      <c r="E11" s="80"/>
      <c r="F11" s="39"/>
      <c r="G11" s="39"/>
      <c r="H11" s="39"/>
      <c r="I11" s="39"/>
      <c r="J11" s="39"/>
      <c r="K11" s="39"/>
      <c r="L11" s="39"/>
      <c r="M11" s="39"/>
      <c r="N11" s="39"/>
      <c r="O11" s="39"/>
      <c r="P11" s="39"/>
      <c r="Q11" s="39"/>
      <c r="R11" s="39"/>
      <c r="S11" s="39"/>
      <c r="T11" s="39"/>
      <c r="U11" s="39"/>
      <c r="V11" s="39"/>
      <c r="W11" s="39"/>
      <c r="X11" s="39"/>
      <c r="Y11" s="39"/>
      <c r="Z11" s="39"/>
      <c r="AA11" s="39"/>
      <c r="AB11" s="39"/>
      <c r="AC11" s="39"/>
      <c r="AD11" s="39"/>
      <c r="AE11" s="39"/>
      <c r="AF11" s="39"/>
      <c r="AG11" s="39"/>
      <c r="AH11" s="81"/>
      <c r="AI11" s="82"/>
      <c r="AJ11" s="39"/>
      <c r="AK11" s="39"/>
      <c r="AL11" s="39"/>
      <c r="AM11" s="39"/>
      <c r="AN11" s="39"/>
      <c r="AO11" s="39"/>
      <c r="AP11" s="39"/>
      <c r="AQ11" s="39"/>
      <c r="AR11" s="39"/>
      <c r="AS11" s="39"/>
      <c r="AT11" s="39"/>
      <c r="AU11" s="39"/>
      <c r="AV11" s="39"/>
      <c r="AW11" s="39"/>
      <c r="AX11" s="39"/>
      <c r="AY11" s="39"/>
      <c r="AZ11" s="39"/>
      <c r="BA11" s="39"/>
      <c r="BB11" s="39"/>
      <c r="BC11" s="39"/>
      <c r="BD11" s="39"/>
      <c r="BE11" s="39"/>
      <c r="BF11" s="39"/>
      <c r="BG11" s="39"/>
      <c r="BH11" s="39"/>
      <c r="BI11" s="39"/>
      <c r="BJ11" s="39"/>
      <c r="BK11" s="39"/>
      <c r="BL11" s="39"/>
      <c r="BM11" s="81"/>
      <c r="BN11" s="80"/>
      <c r="BO11" s="39"/>
      <c r="BP11" s="39"/>
      <c r="BQ11" s="39"/>
      <c r="BR11" s="39"/>
      <c r="BS11" s="39"/>
      <c r="BT11" s="39"/>
      <c r="BU11" s="39"/>
      <c r="BV11" s="39"/>
      <c r="BW11" s="39"/>
      <c r="BX11" s="39"/>
      <c r="BY11" s="39"/>
      <c r="BZ11" s="39"/>
      <c r="CA11" s="39"/>
      <c r="CB11" s="39"/>
      <c r="CC11" s="39"/>
      <c r="CD11" s="39"/>
      <c r="CE11" s="39"/>
      <c r="CF11" s="39"/>
      <c r="CG11" s="39"/>
      <c r="CH11" s="39"/>
      <c r="CI11" s="39"/>
      <c r="CJ11" s="39"/>
      <c r="CK11" s="39"/>
      <c r="CL11" s="39"/>
      <c r="CM11" s="39"/>
      <c r="CN11" s="39"/>
      <c r="CO11" s="39"/>
      <c r="CP11" s="39"/>
      <c r="CQ11" s="39"/>
      <c r="CR11" s="81"/>
      <c r="CS11" s="80"/>
      <c r="CT11" s="39"/>
      <c r="CU11" s="39"/>
      <c r="CV11" s="39"/>
      <c r="CW11" s="39"/>
      <c r="CX11" s="39"/>
      <c r="CY11" s="39"/>
      <c r="CZ11" s="39"/>
      <c r="DA11" s="39"/>
      <c r="DB11" s="39"/>
      <c r="DC11" s="39"/>
      <c r="DD11" s="39"/>
      <c r="DE11" s="39"/>
      <c r="DF11" s="39"/>
      <c r="DG11" s="39"/>
      <c r="DH11" s="39"/>
      <c r="DI11" s="39"/>
      <c r="DJ11" s="39"/>
      <c r="DK11" s="39"/>
      <c r="DL11" s="39"/>
      <c r="DM11" s="39"/>
      <c r="DN11" s="39"/>
      <c r="DO11" s="39"/>
      <c r="DP11" s="39"/>
      <c r="DQ11" s="39"/>
      <c r="DR11" s="39"/>
      <c r="DS11" s="39"/>
      <c r="DT11" s="39"/>
      <c r="DU11" s="39"/>
      <c r="DV11" s="81"/>
      <c r="DW11" s="80"/>
      <c r="DX11" s="39"/>
      <c r="DY11" s="39"/>
      <c r="DZ11" s="39"/>
      <c r="EA11" s="39"/>
      <c r="EB11" s="39"/>
      <c r="EC11" s="39"/>
      <c r="ED11" s="39"/>
      <c r="EE11" s="39"/>
      <c r="EF11" s="39"/>
      <c r="EG11" s="39"/>
      <c r="EH11" s="39"/>
      <c r="EI11" s="39"/>
      <c r="EJ11" s="39"/>
      <c r="EK11" s="39"/>
      <c r="EL11" s="39"/>
      <c r="EM11" s="39"/>
      <c r="EN11" s="39"/>
      <c r="EO11" s="39"/>
      <c r="EP11" s="39"/>
      <c r="EQ11" s="39"/>
      <c r="ER11" s="39"/>
      <c r="ES11" s="39"/>
      <c r="ET11" s="39"/>
      <c r="EU11" s="39"/>
      <c r="EV11" s="39"/>
      <c r="EW11" s="39"/>
      <c r="EX11" s="39"/>
      <c r="EY11" s="39"/>
      <c r="EZ11" s="39"/>
      <c r="FA11" s="81"/>
      <c r="FB11" s="80"/>
      <c r="FC11" s="39"/>
      <c r="FD11" s="39"/>
      <c r="FE11" s="39"/>
      <c r="FF11" s="39"/>
      <c r="FG11" s="39"/>
      <c r="FH11" s="39"/>
      <c r="FI11" s="39"/>
      <c r="FJ11" s="39"/>
      <c r="FK11" s="39"/>
      <c r="FL11" s="39"/>
      <c r="FM11" s="39"/>
      <c r="FN11" s="39"/>
      <c r="FO11" s="39"/>
      <c r="FP11" s="39"/>
      <c r="FQ11" s="39"/>
      <c r="FR11" s="39"/>
      <c r="FS11" s="39"/>
      <c r="FT11" s="39"/>
      <c r="FU11" s="39"/>
      <c r="FV11" s="39"/>
      <c r="FW11" s="39"/>
      <c r="FX11" s="39"/>
      <c r="FY11" s="39"/>
      <c r="FZ11" s="39"/>
      <c r="GA11" s="39"/>
      <c r="GB11" s="39"/>
      <c r="GC11" s="39"/>
      <c r="GD11" s="39"/>
      <c r="GE11" s="81"/>
      <c r="GF11" s="80"/>
      <c r="GG11" s="39"/>
      <c r="GH11" s="39"/>
      <c r="GI11" s="39"/>
      <c r="GJ11" s="39"/>
      <c r="GK11" s="39"/>
      <c r="GL11" s="39"/>
      <c r="GM11" s="39"/>
      <c r="GN11" s="39"/>
      <c r="GO11" s="39"/>
      <c r="GP11" s="39"/>
      <c r="GQ11" s="39"/>
      <c r="GR11" s="39"/>
      <c r="GS11" s="39"/>
      <c r="GT11" s="39"/>
      <c r="GU11" s="39"/>
      <c r="GV11" s="39"/>
      <c r="GW11" s="39"/>
      <c r="GX11" s="39"/>
      <c r="GY11" s="39"/>
      <c r="GZ11" s="39"/>
      <c r="HA11" s="39"/>
      <c r="HB11" s="39"/>
      <c r="HC11" s="39"/>
      <c r="HD11" s="39"/>
      <c r="HE11" s="39"/>
      <c r="HF11" s="39"/>
      <c r="HG11" s="39"/>
      <c r="HH11" s="39"/>
      <c r="HI11" s="39"/>
      <c r="HJ11" s="81"/>
    </row>
    <row r="12" spans="2:218" ht="15.75" x14ac:dyDescent="0.25">
      <c r="B12" s="79">
        <v>6</v>
      </c>
      <c r="C12" s="99"/>
      <c r="D12" s="95"/>
      <c r="E12" s="80"/>
      <c r="F12" s="39"/>
      <c r="G12" s="39"/>
      <c r="H12" s="39"/>
      <c r="I12" s="39"/>
      <c r="J12" s="39"/>
      <c r="K12" s="39"/>
      <c r="L12" s="39"/>
      <c r="M12" s="39"/>
      <c r="N12" s="39"/>
      <c r="O12" s="39"/>
      <c r="P12" s="39"/>
      <c r="Q12" s="39"/>
      <c r="R12" s="39"/>
      <c r="S12" s="39"/>
      <c r="T12" s="39"/>
      <c r="U12" s="39"/>
      <c r="V12" s="39"/>
      <c r="W12" s="39"/>
      <c r="X12" s="39"/>
      <c r="Y12" s="39"/>
      <c r="Z12" s="39"/>
      <c r="AA12" s="39"/>
      <c r="AB12" s="39"/>
      <c r="AC12" s="39"/>
      <c r="AD12" s="39"/>
      <c r="AE12" s="39"/>
      <c r="AF12" s="39"/>
      <c r="AG12" s="39"/>
      <c r="AH12" s="81"/>
      <c r="AI12" s="82"/>
      <c r="AJ12" s="39"/>
      <c r="AK12" s="39"/>
      <c r="AL12" s="39"/>
      <c r="AM12" s="39"/>
      <c r="AN12" s="39"/>
      <c r="AO12" s="39"/>
      <c r="AP12" s="39"/>
      <c r="AQ12" s="39"/>
      <c r="AR12" s="39"/>
      <c r="AS12" s="39"/>
      <c r="AT12" s="39"/>
      <c r="AU12" s="39"/>
      <c r="AV12" s="39"/>
      <c r="AW12" s="39"/>
      <c r="AX12" s="39"/>
      <c r="AY12" s="39"/>
      <c r="AZ12" s="39"/>
      <c r="BA12" s="39"/>
      <c r="BB12" s="39"/>
      <c r="BC12" s="39"/>
      <c r="BD12" s="39"/>
      <c r="BE12" s="39"/>
      <c r="BF12" s="39"/>
      <c r="BG12" s="39"/>
      <c r="BH12" s="39"/>
      <c r="BI12" s="39"/>
      <c r="BJ12" s="39"/>
      <c r="BK12" s="39"/>
      <c r="BL12" s="39"/>
      <c r="BM12" s="81"/>
      <c r="BN12" s="80"/>
      <c r="BO12" s="39"/>
      <c r="BP12" s="39"/>
      <c r="BQ12" s="39"/>
      <c r="BR12" s="39"/>
      <c r="BS12" s="39"/>
      <c r="BT12" s="39"/>
      <c r="BU12" s="39"/>
      <c r="BV12" s="39"/>
      <c r="BW12" s="39"/>
      <c r="BX12" s="39"/>
      <c r="BY12" s="39"/>
      <c r="BZ12" s="39"/>
      <c r="CA12" s="39"/>
      <c r="CB12" s="39"/>
      <c r="CC12" s="39"/>
      <c r="CD12" s="39"/>
      <c r="CE12" s="39"/>
      <c r="CF12" s="39"/>
      <c r="CG12" s="39"/>
      <c r="CH12" s="39"/>
      <c r="CI12" s="39"/>
      <c r="CJ12" s="39"/>
      <c r="CK12" s="39"/>
      <c r="CL12" s="39"/>
      <c r="CM12" s="39"/>
      <c r="CN12" s="39"/>
      <c r="CO12" s="39"/>
      <c r="CP12" s="39"/>
      <c r="CQ12" s="39"/>
      <c r="CR12" s="81"/>
      <c r="CS12" s="80"/>
      <c r="CT12" s="39"/>
      <c r="CU12" s="39"/>
      <c r="CV12" s="39"/>
      <c r="CW12" s="39"/>
      <c r="CX12" s="39"/>
      <c r="CY12" s="39"/>
      <c r="CZ12" s="39"/>
      <c r="DA12" s="39"/>
      <c r="DB12" s="39"/>
      <c r="DC12" s="39"/>
      <c r="DD12" s="39"/>
      <c r="DE12" s="39"/>
      <c r="DF12" s="39"/>
      <c r="DG12" s="39"/>
      <c r="DH12" s="39"/>
      <c r="DI12" s="39"/>
      <c r="DJ12" s="39"/>
      <c r="DK12" s="39"/>
      <c r="DL12" s="39"/>
      <c r="DM12" s="39"/>
      <c r="DN12" s="39"/>
      <c r="DO12" s="39"/>
      <c r="DP12" s="39"/>
      <c r="DQ12" s="39"/>
      <c r="DR12" s="39"/>
      <c r="DS12" s="39"/>
      <c r="DT12" s="39"/>
      <c r="DU12" s="39"/>
      <c r="DV12" s="81"/>
      <c r="DW12" s="80"/>
      <c r="DX12" s="39"/>
      <c r="DY12" s="39"/>
      <c r="DZ12" s="39"/>
      <c r="EA12" s="39"/>
      <c r="EB12" s="39"/>
      <c r="EC12" s="39"/>
      <c r="ED12" s="39"/>
      <c r="EE12" s="39"/>
      <c r="EF12" s="39"/>
      <c r="EG12" s="39"/>
      <c r="EH12" s="39"/>
      <c r="EI12" s="39"/>
      <c r="EJ12" s="39"/>
      <c r="EK12" s="39"/>
      <c r="EL12" s="39"/>
      <c r="EM12" s="39"/>
      <c r="EN12" s="39"/>
      <c r="EO12" s="39"/>
      <c r="EP12" s="39"/>
      <c r="EQ12" s="39"/>
      <c r="ER12" s="39"/>
      <c r="ES12" s="39"/>
      <c r="ET12" s="39"/>
      <c r="EU12" s="39"/>
      <c r="EV12" s="39"/>
      <c r="EW12" s="39"/>
      <c r="EX12" s="39"/>
      <c r="EY12" s="39"/>
      <c r="EZ12" s="39"/>
      <c r="FA12" s="81"/>
      <c r="FB12" s="80"/>
      <c r="FC12" s="39"/>
      <c r="FD12" s="39"/>
      <c r="FE12" s="39"/>
      <c r="FF12" s="39"/>
      <c r="FG12" s="39"/>
      <c r="FH12" s="39"/>
      <c r="FI12" s="39"/>
      <c r="FJ12" s="39"/>
      <c r="FK12" s="39"/>
      <c r="FL12" s="39"/>
      <c r="FM12" s="39"/>
      <c r="FN12" s="39"/>
      <c r="FO12" s="39"/>
      <c r="FP12" s="39"/>
      <c r="FQ12" s="39"/>
      <c r="FR12" s="39"/>
      <c r="FS12" s="39"/>
      <c r="FT12" s="39"/>
      <c r="FU12" s="39"/>
      <c r="FV12" s="39"/>
      <c r="FW12" s="39"/>
      <c r="FX12" s="39"/>
      <c r="FY12" s="39"/>
      <c r="FZ12" s="39"/>
      <c r="GA12" s="39"/>
      <c r="GB12" s="39"/>
      <c r="GC12" s="39"/>
      <c r="GD12" s="39"/>
      <c r="GE12" s="81"/>
      <c r="GF12" s="80"/>
      <c r="GG12" s="39"/>
      <c r="GH12" s="39"/>
      <c r="GI12" s="39"/>
      <c r="GJ12" s="39"/>
      <c r="GK12" s="39"/>
      <c r="GL12" s="39"/>
      <c r="GM12" s="39"/>
      <c r="GN12" s="39"/>
      <c r="GO12" s="39"/>
      <c r="GP12" s="39"/>
      <c r="GQ12" s="39"/>
      <c r="GR12" s="39"/>
      <c r="GS12" s="39"/>
      <c r="GT12" s="39"/>
      <c r="GU12" s="39"/>
      <c r="GV12" s="39"/>
      <c r="GW12" s="39"/>
      <c r="GX12" s="39"/>
      <c r="GY12" s="39"/>
      <c r="GZ12" s="39"/>
      <c r="HA12" s="39"/>
      <c r="HB12" s="39"/>
      <c r="HC12" s="39"/>
      <c r="HD12" s="39"/>
      <c r="HE12" s="39"/>
      <c r="HF12" s="39"/>
      <c r="HG12" s="39"/>
      <c r="HH12" s="39"/>
      <c r="HI12" s="39"/>
      <c r="HJ12" s="81"/>
    </row>
    <row r="13" spans="2:218" ht="15.75" x14ac:dyDescent="0.25">
      <c r="B13" s="74">
        <v>7</v>
      </c>
      <c r="C13" s="99"/>
      <c r="D13" s="95"/>
      <c r="E13" s="80"/>
      <c r="F13" s="39"/>
      <c r="G13" s="39"/>
      <c r="H13" s="39"/>
      <c r="I13" s="39"/>
      <c r="J13" s="39"/>
      <c r="K13" s="39"/>
      <c r="L13" s="39"/>
      <c r="M13" s="39"/>
      <c r="N13" s="39"/>
      <c r="O13" s="39"/>
      <c r="P13" s="39"/>
      <c r="Q13" s="39"/>
      <c r="R13" s="39"/>
      <c r="S13" s="39"/>
      <c r="T13" s="39"/>
      <c r="U13" s="39"/>
      <c r="V13" s="39"/>
      <c r="W13" s="39"/>
      <c r="X13" s="39"/>
      <c r="Y13" s="39"/>
      <c r="Z13" s="39"/>
      <c r="AA13" s="39"/>
      <c r="AB13" s="39"/>
      <c r="AC13" s="39"/>
      <c r="AD13" s="39"/>
      <c r="AE13" s="39"/>
      <c r="AF13" s="39"/>
      <c r="AG13" s="39"/>
      <c r="AH13" s="81"/>
      <c r="AI13" s="82"/>
      <c r="AJ13" s="39"/>
      <c r="AK13" s="39"/>
      <c r="AL13" s="39"/>
      <c r="AM13" s="39"/>
      <c r="AN13" s="39"/>
      <c r="AO13" s="39"/>
      <c r="AP13" s="39"/>
      <c r="AQ13" s="39"/>
      <c r="AR13" s="39"/>
      <c r="AS13" s="39"/>
      <c r="AT13" s="39"/>
      <c r="AU13" s="39"/>
      <c r="AV13" s="39"/>
      <c r="AW13" s="39"/>
      <c r="AX13" s="39"/>
      <c r="AY13" s="39"/>
      <c r="AZ13" s="39"/>
      <c r="BA13" s="39"/>
      <c r="BB13" s="39"/>
      <c r="BC13" s="39"/>
      <c r="BD13" s="39"/>
      <c r="BE13" s="39"/>
      <c r="BF13" s="39"/>
      <c r="BG13" s="39"/>
      <c r="BH13" s="39"/>
      <c r="BI13" s="39"/>
      <c r="BJ13" s="39"/>
      <c r="BK13" s="39"/>
      <c r="BL13" s="39"/>
      <c r="BM13" s="81"/>
      <c r="BN13" s="80"/>
      <c r="BO13" s="39"/>
      <c r="BP13" s="39"/>
      <c r="BQ13" s="39"/>
      <c r="BR13" s="39"/>
      <c r="BS13" s="39"/>
      <c r="BT13" s="39"/>
      <c r="BU13" s="39"/>
      <c r="BV13" s="39"/>
      <c r="BW13" s="39"/>
      <c r="BX13" s="39"/>
      <c r="BY13" s="39"/>
      <c r="BZ13" s="39"/>
      <c r="CA13" s="39"/>
      <c r="CB13" s="39"/>
      <c r="CC13" s="39"/>
      <c r="CD13" s="39"/>
      <c r="CE13" s="39"/>
      <c r="CF13" s="39"/>
      <c r="CG13" s="39"/>
      <c r="CH13" s="39"/>
      <c r="CI13" s="39"/>
      <c r="CJ13" s="39"/>
      <c r="CK13" s="39"/>
      <c r="CL13" s="39"/>
      <c r="CM13" s="39"/>
      <c r="CN13" s="39"/>
      <c r="CO13" s="39"/>
      <c r="CP13" s="39"/>
      <c r="CQ13" s="39"/>
      <c r="CR13" s="81"/>
      <c r="CS13" s="80"/>
      <c r="CT13" s="39"/>
      <c r="CU13" s="39"/>
      <c r="CV13" s="39"/>
      <c r="CW13" s="39"/>
      <c r="CX13" s="39"/>
      <c r="CY13" s="39"/>
      <c r="CZ13" s="39"/>
      <c r="DA13" s="39"/>
      <c r="DB13" s="39"/>
      <c r="DC13" s="39"/>
      <c r="DD13" s="39"/>
      <c r="DE13" s="39"/>
      <c r="DF13" s="39"/>
      <c r="DG13" s="39"/>
      <c r="DH13" s="39"/>
      <c r="DI13" s="39"/>
      <c r="DJ13" s="39"/>
      <c r="DK13" s="39"/>
      <c r="DL13" s="39"/>
      <c r="DM13" s="39"/>
      <c r="DN13" s="39"/>
      <c r="DO13" s="39"/>
      <c r="DP13" s="39"/>
      <c r="DQ13" s="39"/>
      <c r="DR13" s="39"/>
      <c r="DS13" s="39"/>
      <c r="DT13" s="39"/>
      <c r="DU13" s="39"/>
      <c r="DV13" s="81"/>
      <c r="DW13" s="80"/>
      <c r="DX13" s="39"/>
      <c r="DY13" s="39"/>
      <c r="DZ13" s="39"/>
      <c r="EA13" s="39"/>
      <c r="EB13" s="39"/>
      <c r="EC13" s="39"/>
      <c r="ED13" s="39"/>
      <c r="EE13" s="39"/>
      <c r="EF13" s="39"/>
      <c r="EG13" s="39"/>
      <c r="EH13" s="39"/>
      <c r="EI13" s="39"/>
      <c r="EJ13" s="39"/>
      <c r="EK13" s="39"/>
      <c r="EL13" s="39"/>
      <c r="EM13" s="39"/>
      <c r="EN13" s="39"/>
      <c r="EO13" s="39"/>
      <c r="EP13" s="39"/>
      <c r="EQ13" s="39"/>
      <c r="ER13" s="39"/>
      <c r="ES13" s="39"/>
      <c r="ET13" s="39"/>
      <c r="EU13" s="39"/>
      <c r="EV13" s="39"/>
      <c r="EW13" s="39"/>
      <c r="EX13" s="39"/>
      <c r="EY13" s="39"/>
      <c r="EZ13" s="39"/>
      <c r="FA13" s="81"/>
      <c r="FB13" s="80"/>
      <c r="FC13" s="39"/>
      <c r="FD13" s="39"/>
      <c r="FE13" s="39"/>
      <c r="FF13" s="39"/>
      <c r="FG13" s="39"/>
      <c r="FH13" s="39"/>
      <c r="FI13" s="39"/>
      <c r="FJ13" s="39"/>
      <c r="FK13" s="39"/>
      <c r="FL13" s="39"/>
      <c r="FM13" s="39"/>
      <c r="FN13" s="39"/>
      <c r="FO13" s="39"/>
      <c r="FP13" s="39"/>
      <c r="FQ13" s="39"/>
      <c r="FR13" s="39"/>
      <c r="FS13" s="39"/>
      <c r="FT13" s="39"/>
      <c r="FU13" s="39"/>
      <c r="FV13" s="39"/>
      <c r="FW13" s="39"/>
      <c r="FX13" s="39"/>
      <c r="FY13" s="39"/>
      <c r="FZ13" s="39"/>
      <c r="GA13" s="39"/>
      <c r="GB13" s="39"/>
      <c r="GC13" s="39"/>
      <c r="GD13" s="39"/>
      <c r="GE13" s="81"/>
      <c r="GF13" s="80"/>
      <c r="GG13" s="39"/>
      <c r="GH13" s="39"/>
      <c r="GI13" s="39"/>
      <c r="GJ13" s="39"/>
      <c r="GK13" s="39"/>
      <c r="GL13" s="39"/>
      <c r="GM13" s="39"/>
      <c r="GN13" s="39"/>
      <c r="GO13" s="39"/>
      <c r="GP13" s="39"/>
      <c r="GQ13" s="39"/>
      <c r="GR13" s="39"/>
      <c r="GS13" s="39"/>
      <c r="GT13" s="39"/>
      <c r="GU13" s="39"/>
      <c r="GV13" s="39"/>
      <c r="GW13" s="39"/>
      <c r="GX13" s="39"/>
      <c r="GY13" s="39"/>
      <c r="GZ13" s="39"/>
      <c r="HA13" s="39"/>
      <c r="HB13" s="39"/>
      <c r="HC13" s="39"/>
      <c r="HD13" s="39"/>
      <c r="HE13" s="39"/>
      <c r="HF13" s="39"/>
      <c r="HG13" s="39"/>
      <c r="HH13" s="39"/>
      <c r="HI13" s="39"/>
      <c r="HJ13" s="81"/>
    </row>
    <row r="14" spans="2:218" ht="15.75" x14ac:dyDescent="0.25">
      <c r="B14" s="79">
        <v>8</v>
      </c>
      <c r="C14" s="99"/>
      <c r="D14" s="95"/>
      <c r="E14" s="80"/>
      <c r="F14" s="39"/>
      <c r="G14" s="39"/>
      <c r="H14" s="39"/>
      <c r="I14" s="39"/>
      <c r="J14" s="39"/>
      <c r="K14" s="39"/>
      <c r="L14" s="39"/>
      <c r="M14" s="39"/>
      <c r="N14" s="39"/>
      <c r="O14" s="39"/>
      <c r="P14" s="39"/>
      <c r="Q14" s="39"/>
      <c r="R14" s="39"/>
      <c r="S14" s="39"/>
      <c r="T14" s="39"/>
      <c r="U14" s="39"/>
      <c r="V14" s="39"/>
      <c r="W14" s="39"/>
      <c r="X14" s="39"/>
      <c r="Y14" s="39"/>
      <c r="Z14" s="39"/>
      <c r="AA14" s="39"/>
      <c r="AB14" s="39"/>
      <c r="AC14" s="39"/>
      <c r="AD14" s="39"/>
      <c r="AE14" s="39"/>
      <c r="AF14" s="39"/>
      <c r="AG14" s="39"/>
      <c r="AH14" s="81"/>
      <c r="AI14" s="82"/>
      <c r="AJ14" s="39"/>
      <c r="AK14" s="39"/>
      <c r="AL14" s="39"/>
      <c r="AM14" s="39"/>
      <c r="AN14" s="39"/>
      <c r="AO14" s="39"/>
      <c r="AP14" s="39"/>
      <c r="AQ14" s="39"/>
      <c r="AR14" s="39"/>
      <c r="AS14" s="39"/>
      <c r="AT14" s="39"/>
      <c r="AU14" s="39"/>
      <c r="AV14" s="39"/>
      <c r="AW14" s="39"/>
      <c r="AX14" s="39"/>
      <c r="AY14" s="39"/>
      <c r="AZ14" s="39"/>
      <c r="BA14" s="39"/>
      <c r="BB14" s="39"/>
      <c r="BC14" s="39"/>
      <c r="BD14" s="39"/>
      <c r="BE14" s="39"/>
      <c r="BF14" s="39"/>
      <c r="BG14" s="39"/>
      <c r="BH14" s="39"/>
      <c r="BI14" s="39"/>
      <c r="BJ14" s="39"/>
      <c r="BK14" s="39"/>
      <c r="BL14" s="39"/>
      <c r="BM14" s="81"/>
      <c r="BN14" s="80"/>
      <c r="BO14" s="39"/>
      <c r="BP14" s="39"/>
      <c r="BQ14" s="39"/>
      <c r="BR14" s="39"/>
      <c r="BS14" s="39"/>
      <c r="BT14" s="39"/>
      <c r="BU14" s="39"/>
      <c r="BV14" s="39"/>
      <c r="BW14" s="39"/>
      <c r="BX14" s="39"/>
      <c r="BY14" s="39"/>
      <c r="BZ14" s="39"/>
      <c r="CA14" s="39"/>
      <c r="CB14" s="39"/>
      <c r="CC14" s="39"/>
      <c r="CD14" s="39"/>
      <c r="CE14" s="39"/>
      <c r="CF14" s="39"/>
      <c r="CG14" s="39"/>
      <c r="CH14" s="39"/>
      <c r="CI14" s="39"/>
      <c r="CJ14" s="39"/>
      <c r="CK14" s="39"/>
      <c r="CL14" s="39"/>
      <c r="CM14" s="39"/>
      <c r="CN14" s="39"/>
      <c r="CO14" s="39"/>
      <c r="CP14" s="39"/>
      <c r="CQ14" s="39"/>
      <c r="CR14" s="81"/>
      <c r="CS14" s="80"/>
      <c r="CT14" s="39"/>
      <c r="CU14" s="39"/>
      <c r="CV14" s="39"/>
      <c r="CW14" s="39"/>
      <c r="CX14" s="39"/>
      <c r="CY14" s="39"/>
      <c r="CZ14" s="39"/>
      <c r="DA14" s="39"/>
      <c r="DB14" s="39"/>
      <c r="DC14" s="39"/>
      <c r="DD14" s="39"/>
      <c r="DE14" s="39"/>
      <c r="DF14" s="39"/>
      <c r="DG14" s="39"/>
      <c r="DH14" s="39"/>
      <c r="DI14" s="39"/>
      <c r="DJ14" s="39"/>
      <c r="DK14" s="39"/>
      <c r="DL14" s="39"/>
      <c r="DM14" s="39"/>
      <c r="DN14" s="39"/>
      <c r="DO14" s="39"/>
      <c r="DP14" s="39"/>
      <c r="DQ14" s="39"/>
      <c r="DR14" s="39"/>
      <c r="DS14" s="39"/>
      <c r="DT14" s="39"/>
      <c r="DU14" s="39"/>
      <c r="DV14" s="81"/>
      <c r="DW14" s="80"/>
      <c r="DX14" s="39"/>
      <c r="DY14" s="39"/>
      <c r="DZ14" s="39"/>
      <c r="EA14" s="39"/>
      <c r="EB14" s="39"/>
      <c r="EC14" s="39"/>
      <c r="ED14" s="39"/>
      <c r="EE14" s="39"/>
      <c r="EF14" s="39"/>
      <c r="EG14" s="39"/>
      <c r="EH14" s="39"/>
      <c r="EI14" s="39"/>
      <c r="EJ14" s="39"/>
      <c r="EK14" s="39"/>
      <c r="EL14" s="39"/>
      <c r="EM14" s="39"/>
      <c r="EN14" s="39"/>
      <c r="EO14" s="39"/>
      <c r="EP14" s="39"/>
      <c r="EQ14" s="39"/>
      <c r="ER14" s="39"/>
      <c r="ES14" s="39"/>
      <c r="ET14" s="39"/>
      <c r="EU14" s="39"/>
      <c r="EV14" s="39"/>
      <c r="EW14" s="39"/>
      <c r="EX14" s="39"/>
      <c r="EY14" s="39"/>
      <c r="EZ14" s="39"/>
      <c r="FA14" s="81"/>
      <c r="FB14" s="80"/>
      <c r="FC14" s="39"/>
      <c r="FD14" s="39"/>
      <c r="FE14" s="39"/>
      <c r="FF14" s="39"/>
      <c r="FG14" s="39"/>
      <c r="FH14" s="39"/>
      <c r="FI14" s="39"/>
      <c r="FJ14" s="39"/>
      <c r="FK14" s="39"/>
      <c r="FL14" s="39"/>
      <c r="FM14" s="39"/>
      <c r="FN14" s="39"/>
      <c r="FO14" s="39"/>
      <c r="FP14" s="39"/>
      <c r="FQ14" s="39"/>
      <c r="FR14" s="39"/>
      <c r="FS14" s="39"/>
      <c r="FT14" s="39"/>
      <c r="FU14" s="39"/>
      <c r="FV14" s="39"/>
      <c r="FW14" s="39"/>
      <c r="FX14" s="39"/>
      <c r="FY14" s="39"/>
      <c r="FZ14" s="39"/>
      <c r="GA14" s="39"/>
      <c r="GB14" s="39"/>
      <c r="GC14" s="39"/>
      <c r="GD14" s="39"/>
      <c r="GE14" s="81"/>
      <c r="GF14" s="80"/>
      <c r="GG14" s="39"/>
      <c r="GH14" s="39"/>
      <c r="GI14" s="39"/>
      <c r="GJ14" s="39"/>
      <c r="GK14" s="39"/>
      <c r="GL14" s="39"/>
      <c r="GM14" s="39"/>
      <c r="GN14" s="39"/>
      <c r="GO14" s="39"/>
      <c r="GP14" s="39"/>
      <c r="GQ14" s="39"/>
      <c r="GR14" s="39"/>
      <c r="GS14" s="39"/>
      <c r="GT14" s="39"/>
      <c r="GU14" s="39"/>
      <c r="GV14" s="39"/>
      <c r="GW14" s="39"/>
      <c r="GX14" s="39"/>
      <c r="GY14" s="39"/>
      <c r="GZ14" s="39"/>
      <c r="HA14" s="39"/>
      <c r="HB14" s="39"/>
      <c r="HC14" s="39"/>
      <c r="HD14" s="39"/>
      <c r="HE14" s="39"/>
      <c r="HF14" s="39"/>
      <c r="HG14" s="39"/>
      <c r="HH14" s="39"/>
      <c r="HI14" s="39"/>
      <c r="HJ14" s="81"/>
    </row>
    <row r="15" spans="2:218" ht="15.75" x14ac:dyDescent="0.25">
      <c r="B15" s="74">
        <v>9</v>
      </c>
      <c r="C15" s="99"/>
      <c r="D15" s="95"/>
      <c r="E15" s="80"/>
      <c r="F15" s="39"/>
      <c r="G15" s="39"/>
      <c r="H15" s="39"/>
      <c r="I15" s="39"/>
      <c r="J15" s="39"/>
      <c r="K15" s="39"/>
      <c r="L15" s="39"/>
      <c r="M15" s="39"/>
      <c r="N15" s="39"/>
      <c r="O15" s="39"/>
      <c r="P15" s="39"/>
      <c r="Q15" s="39"/>
      <c r="R15" s="39"/>
      <c r="S15" s="39"/>
      <c r="T15" s="39"/>
      <c r="U15" s="39"/>
      <c r="V15" s="39"/>
      <c r="W15" s="39"/>
      <c r="X15" s="39"/>
      <c r="Y15" s="39"/>
      <c r="Z15" s="39"/>
      <c r="AA15" s="39"/>
      <c r="AB15" s="39"/>
      <c r="AC15" s="39"/>
      <c r="AD15" s="39"/>
      <c r="AE15" s="39"/>
      <c r="AF15" s="39"/>
      <c r="AG15" s="39"/>
      <c r="AH15" s="81"/>
      <c r="AI15" s="82"/>
      <c r="AJ15" s="39"/>
      <c r="AK15" s="39"/>
      <c r="AL15" s="39"/>
      <c r="AM15" s="39"/>
      <c r="AN15" s="39"/>
      <c r="AO15" s="39"/>
      <c r="AP15" s="39"/>
      <c r="AQ15" s="39"/>
      <c r="AR15" s="39"/>
      <c r="AS15" s="39"/>
      <c r="AT15" s="39"/>
      <c r="AU15" s="39"/>
      <c r="AV15" s="39"/>
      <c r="AW15" s="39"/>
      <c r="AX15" s="39"/>
      <c r="AY15" s="39"/>
      <c r="AZ15" s="39"/>
      <c r="BA15" s="39"/>
      <c r="BB15" s="39"/>
      <c r="BC15" s="39"/>
      <c r="BD15" s="39"/>
      <c r="BE15" s="39"/>
      <c r="BF15" s="39"/>
      <c r="BG15" s="39"/>
      <c r="BH15" s="39"/>
      <c r="BI15" s="39"/>
      <c r="BJ15" s="39"/>
      <c r="BK15" s="39"/>
      <c r="BL15" s="39"/>
      <c r="BM15" s="81"/>
      <c r="BN15" s="80"/>
      <c r="BO15" s="39"/>
      <c r="BP15" s="39"/>
      <c r="BQ15" s="39"/>
      <c r="BR15" s="39"/>
      <c r="BS15" s="39"/>
      <c r="BT15" s="39"/>
      <c r="BU15" s="39"/>
      <c r="BV15" s="39"/>
      <c r="BW15" s="39"/>
      <c r="BX15" s="39"/>
      <c r="BY15" s="39"/>
      <c r="BZ15" s="39"/>
      <c r="CA15" s="39"/>
      <c r="CB15" s="39"/>
      <c r="CC15" s="39"/>
      <c r="CD15" s="39"/>
      <c r="CE15" s="39"/>
      <c r="CF15" s="39"/>
      <c r="CG15" s="39"/>
      <c r="CH15" s="39"/>
      <c r="CI15" s="39"/>
      <c r="CJ15" s="39"/>
      <c r="CK15" s="39"/>
      <c r="CL15" s="39"/>
      <c r="CM15" s="39"/>
      <c r="CN15" s="39"/>
      <c r="CO15" s="39"/>
      <c r="CP15" s="39"/>
      <c r="CQ15" s="39"/>
      <c r="CR15" s="81"/>
      <c r="CS15" s="80"/>
      <c r="CT15" s="39"/>
      <c r="CU15" s="39"/>
      <c r="CV15" s="39"/>
      <c r="CW15" s="39"/>
      <c r="CX15" s="39"/>
      <c r="CY15" s="39"/>
      <c r="CZ15" s="39"/>
      <c r="DA15" s="39"/>
      <c r="DB15" s="39"/>
      <c r="DC15" s="39"/>
      <c r="DD15" s="39"/>
      <c r="DE15" s="39"/>
      <c r="DF15" s="39"/>
      <c r="DG15" s="39"/>
      <c r="DH15" s="39"/>
      <c r="DI15" s="39"/>
      <c r="DJ15" s="39"/>
      <c r="DK15" s="39"/>
      <c r="DL15" s="39"/>
      <c r="DM15" s="39"/>
      <c r="DN15" s="39"/>
      <c r="DO15" s="39"/>
      <c r="DP15" s="39"/>
      <c r="DQ15" s="39"/>
      <c r="DR15" s="39"/>
      <c r="DS15" s="39"/>
      <c r="DT15" s="39"/>
      <c r="DU15" s="39"/>
      <c r="DV15" s="81"/>
      <c r="DW15" s="80"/>
      <c r="DX15" s="39"/>
      <c r="DY15" s="39"/>
      <c r="DZ15" s="39"/>
      <c r="EA15" s="39"/>
      <c r="EB15" s="39"/>
      <c r="EC15" s="39"/>
      <c r="ED15" s="39"/>
      <c r="EE15" s="39"/>
      <c r="EF15" s="39"/>
      <c r="EG15" s="39"/>
      <c r="EH15" s="39"/>
      <c r="EI15" s="39"/>
      <c r="EJ15" s="39"/>
      <c r="EK15" s="39"/>
      <c r="EL15" s="39"/>
      <c r="EM15" s="39"/>
      <c r="EN15" s="39"/>
      <c r="EO15" s="39"/>
      <c r="EP15" s="39"/>
      <c r="EQ15" s="39"/>
      <c r="ER15" s="39"/>
      <c r="ES15" s="39"/>
      <c r="ET15" s="39"/>
      <c r="EU15" s="39"/>
      <c r="EV15" s="39"/>
      <c r="EW15" s="39"/>
      <c r="EX15" s="39"/>
      <c r="EY15" s="39"/>
      <c r="EZ15" s="39"/>
      <c r="FA15" s="81"/>
      <c r="FB15" s="80"/>
      <c r="FC15" s="39"/>
      <c r="FD15" s="39"/>
      <c r="FE15" s="39"/>
      <c r="FF15" s="39"/>
      <c r="FG15" s="39"/>
      <c r="FH15" s="39"/>
      <c r="FI15" s="39"/>
      <c r="FJ15" s="39"/>
      <c r="FK15" s="39"/>
      <c r="FL15" s="39"/>
      <c r="FM15" s="39"/>
      <c r="FN15" s="39"/>
      <c r="FO15" s="39"/>
      <c r="FP15" s="39"/>
      <c r="FQ15" s="39"/>
      <c r="FR15" s="39"/>
      <c r="FS15" s="39"/>
      <c r="FT15" s="39"/>
      <c r="FU15" s="39"/>
      <c r="FV15" s="39"/>
      <c r="FW15" s="39"/>
      <c r="FX15" s="39"/>
      <c r="FY15" s="39"/>
      <c r="FZ15" s="39"/>
      <c r="GA15" s="39"/>
      <c r="GB15" s="39"/>
      <c r="GC15" s="39"/>
      <c r="GD15" s="39"/>
      <c r="GE15" s="81"/>
      <c r="GF15" s="80"/>
      <c r="GG15" s="39"/>
      <c r="GH15" s="39"/>
      <c r="GI15" s="39"/>
      <c r="GJ15" s="39"/>
      <c r="GK15" s="39"/>
      <c r="GL15" s="39"/>
      <c r="GM15" s="39"/>
      <c r="GN15" s="39"/>
      <c r="GO15" s="39"/>
      <c r="GP15" s="39"/>
      <c r="GQ15" s="39"/>
      <c r="GR15" s="39"/>
      <c r="GS15" s="39"/>
      <c r="GT15" s="39"/>
      <c r="GU15" s="39"/>
      <c r="GV15" s="39"/>
      <c r="GW15" s="39"/>
      <c r="GX15" s="39"/>
      <c r="GY15" s="39"/>
      <c r="GZ15" s="39"/>
      <c r="HA15" s="39"/>
      <c r="HB15" s="39"/>
      <c r="HC15" s="39"/>
      <c r="HD15" s="39"/>
      <c r="HE15" s="39"/>
      <c r="HF15" s="39"/>
      <c r="HG15" s="39"/>
      <c r="HH15" s="39"/>
      <c r="HI15" s="39"/>
      <c r="HJ15" s="81"/>
    </row>
    <row r="16" spans="2:218" ht="15.75" x14ac:dyDescent="0.25">
      <c r="B16" s="79">
        <v>10</v>
      </c>
      <c r="C16" s="99"/>
      <c r="D16" s="95"/>
      <c r="E16" s="80"/>
      <c r="F16" s="39"/>
      <c r="G16" s="39"/>
      <c r="H16" s="39"/>
      <c r="I16" s="39"/>
      <c r="J16" s="39"/>
      <c r="K16" s="39"/>
      <c r="L16" s="39"/>
      <c r="M16" s="39"/>
      <c r="N16" s="39"/>
      <c r="O16" s="39"/>
      <c r="P16" s="39"/>
      <c r="Q16" s="39"/>
      <c r="R16" s="39"/>
      <c r="S16" s="39"/>
      <c r="T16" s="39"/>
      <c r="U16" s="39"/>
      <c r="V16" s="39"/>
      <c r="W16" s="39"/>
      <c r="X16" s="39"/>
      <c r="Y16" s="39"/>
      <c r="Z16" s="39"/>
      <c r="AA16" s="39"/>
      <c r="AB16" s="39"/>
      <c r="AC16" s="39"/>
      <c r="AD16" s="39"/>
      <c r="AE16" s="39"/>
      <c r="AF16" s="39"/>
      <c r="AG16" s="39"/>
      <c r="AH16" s="81"/>
      <c r="AI16" s="82"/>
      <c r="AJ16" s="39"/>
      <c r="AK16" s="39"/>
      <c r="AL16" s="39"/>
      <c r="AM16" s="39"/>
      <c r="AN16" s="39"/>
      <c r="AO16" s="39"/>
      <c r="AP16" s="39"/>
      <c r="AQ16" s="39"/>
      <c r="AR16" s="39"/>
      <c r="AS16" s="39"/>
      <c r="AT16" s="39"/>
      <c r="AU16" s="39"/>
      <c r="AV16" s="39"/>
      <c r="AW16" s="39"/>
      <c r="AX16" s="39"/>
      <c r="AY16" s="39"/>
      <c r="AZ16" s="39"/>
      <c r="BA16" s="39"/>
      <c r="BB16" s="39"/>
      <c r="BC16" s="39"/>
      <c r="BD16" s="39"/>
      <c r="BE16" s="39"/>
      <c r="BF16" s="39"/>
      <c r="BG16" s="39"/>
      <c r="BH16" s="39"/>
      <c r="BI16" s="39"/>
      <c r="BJ16" s="39"/>
      <c r="BK16" s="39"/>
      <c r="BL16" s="39"/>
      <c r="BM16" s="81"/>
      <c r="BN16" s="80"/>
      <c r="BO16" s="39"/>
      <c r="BP16" s="39"/>
      <c r="BQ16" s="39"/>
      <c r="BR16" s="39"/>
      <c r="BS16" s="39"/>
      <c r="BT16" s="39"/>
      <c r="BU16" s="39"/>
      <c r="BV16" s="39"/>
      <c r="BW16" s="39"/>
      <c r="BX16" s="39"/>
      <c r="BY16" s="39"/>
      <c r="BZ16" s="39"/>
      <c r="CA16" s="39"/>
      <c r="CB16" s="39"/>
      <c r="CC16" s="39"/>
      <c r="CD16" s="39"/>
      <c r="CE16" s="39"/>
      <c r="CF16" s="39"/>
      <c r="CG16" s="39"/>
      <c r="CH16" s="39"/>
      <c r="CI16" s="39"/>
      <c r="CJ16" s="39"/>
      <c r="CK16" s="39"/>
      <c r="CL16" s="39"/>
      <c r="CM16" s="39"/>
      <c r="CN16" s="39"/>
      <c r="CO16" s="39"/>
      <c r="CP16" s="39"/>
      <c r="CQ16" s="39"/>
      <c r="CR16" s="81"/>
      <c r="CS16" s="80"/>
      <c r="CT16" s="39"/>
      <c r="CU16" s="39"/>
      <c r="CV16" s="39"/>
      <c r="CW16" s="39"/>
      <c r="CX16" s="39"/>
      <c r="CY16" s="39"/>
      <c r="CZ16" s="39"/>
      <c r="DA16" s="39"/>
      <c r="DB16" s="39"/>
      <c r="DC16" s="39"/>
      <c r="DD16" s="39"/>
      <c r="DE16" s="39"/>
      <c r="DF16" s="39"/>
      <c r="DG16" s="39"/>
      <c r="DH16" s="39"/>
      <c r="DI16" s="39"/>
      <c r="DJ16" s="39"/>
      <c r="DK16" s="39"/>
      <c r="DL16" s="39"/>
      <c r="DM16" s="39"/>
      <c r="DN16" s="39"/>
      <c r="DO16" s="39"/>
      <c r="DP16" s="39"/>
      <c r="DQ16" s="39"/>
      <c r="DR16" s="39"/>
      <c r="DS16" s="39"/>
      <c r="DT16" s="39"/>
      <c r="DU16" s="39"/>
      <c r="DV16" s="81"/>
      <c r="DW16" s="80"/>
      <c r="DX16" s="39"/>
      <c r="DY16" s="39"/>
      <c r="DZ16" s="39"/>
      <c r="EA16" s="39"/>
      <c r="EB16" s="39"/>
      <c r="EC16" s="39"/>
      <c r="ED16" s="39"/>
      <c r="EE16" s="39"/>
      <c r="EF16" s="39"/>
      <c r="EG16" s="39"/>
      <c r="EH16" s="39"/>
      <c r="EI16" s="39"/>
      <c r="EJ16" s="39"/>
      <c r="EK16" s="39"/>
      <c r="EL16" s="39"/>
      <c r="EM16" s="39"/>
      <c r="EN16" s="39"/>
      <c r="EO16" s="39"/>
      <c r="EP16" s="39"/>
      <c r="EQ16" s="39"/>
      <c r="ER16" s="39"/>
      <c r="ES16" s="39"/>
      <c r="ET16" s="39"/>
      <c r="EU16" s="39"/>
      <c r="EV16" s="39"/>
      <c r="EW16" s="39"/>
      <c r="EX16" s="39"/>
      <c r="EY16" s="39"/>
      <c r="EZ16" s="39"/>
      <c r="FA16" s="81"/>
      <c r="FB16" s="80"/>
      <c r="FC16" s="39"/>
      <c r="FD16" s="39"/>
      <c r="FE16" s="39"/>
      <c r="FF16" s="39"/>
      <c r="FG16" s="39"/>
      <c r="FH16" s="39"/>
      <c r="FI16" s="39"/>
      <c r="FJ16" s="39"/>
      <c r="FK16" s="39"/>
      <c r="FL16" s="39"/>
      <c r="FM16" s="39"/>
      <c r="FN16" s="39"/>
      <c r="FO16" s="39"/>
      <c r="FP16" s="39"/>
      <c r="FQ16" s="39"/>
      <c r="FR16" s="39"/>
      <c r="FS16" s="39"/>
      <c r="FT16" s="39"/>
      <c r="FU16" s="39"/>
      <c r="FV16" s="39"/>
      <c r="FW16" s="39"/>
      <c r="FX16" s="39"/>
      <c r="FY16" s="39"/>
      <c r="FZ16" s="39"/>
      <c r="GA16" s="39"/>
      <c r="GB16" s="39"/>
      <c r="GC16" s="39"/>
      <c r="GD16" s="39"/>
      <c r="GE16" s="81"/>
      <c r="GF16" s="80"/>
      <c r="GG16" s="39"/>
      <c r="GH16" s="39"/>
      <c r="GI16" s="39"/>
      <c r="GJ16" s="39"/>
      <c r="GK16" s="39"/>
      <c r="GL16" s="39"/>
      <c r="GM16" s="39"/>
      <c r="GN16" s="39"/>
      <c r="GO16" s="39"/>
      <c r="GP16" s="39"/>
      <c r="GQ16" s="39"/>
      <c r="GR16" s="39"/>
      <c r="GS16" s="39"/>
      <c r="GT16" s="39"/>
      <c r="GU16" s="39"/>
      <c r="GV16" s="39"/>
      <c r="GW16" s="39"/>
      <c r="GX16" s="39"/>
      <c r="GY16" s="39"/>
      <c r="GZ16" s="39"/>
      <c r="HA16" s="39"/>
      <c r="HB16" s="39"/>
      <c r="HC16" s="39"/>
      <c r="HD16" s="39"/>
      <c r="HE16" s="39"/>
      <c r="HF16" s="39"/>
      <c r="HG16" s="39"/>
      <c r="HH16" s="39"/>
      <c r="HI16" s="39"/>
      <c r="HJ16" s="81"/>
    </row>
    <row r="17" spans="2:218" ht="15.75" x14ac:dyDescent="0.25">
      <c r="B17" s="74">
        <v>11</v>
      </c>
      <c r="C17" s="99"/>
      <c r="D17" s="95"/>
      <c r="E17" s="80"/>
      <c r="F17" s="39"/>
      <c r="G17" s="39"/>
      <c r="H17" s="39"/>
      <c r="I17" s="39"/>
      <c r="J17" s="39"/>
      <c r="K17" s="39"/>
      <c r="L17" s="39"/>
      <c r="M17" s="39"/>
      <c r="N17" s="39"/>
      <c r="O17" s="39"/>
      <c r="P17" s="39"/>
      <c r="Q17" s="39"/>
      <c r="R17" s="39"/>
      <c r="S17" s="39"/>
      <c r="T17" s="39"/>
      <c r="U17" s="39"/>
      <c r="V17" s="39"/>
      <c r="W17" s="39"/>
      <c r="X17" s="39"/>
      <c r="Y17" s="39"/>
      <c r="Z17" s="39"/>
      <c r="AA17" s="39"/>
      <c r="AB17" s="39"/>
      <c r="AC17" s="39"/>
      <c r="AD17" s="39"/>
      <c r="AE17" s="39"/>
      <c r="AF17" s="39"/>
      <c r="AG17" s="39"/>
      <c r="AH17" s="81"/>
      <c r="AI17" s="82"/>
      <c r="AJ17" s="39"/>
      <c r="AK17" s="39"/>
      <c r="AL17" s="39"/>
      <c r="AM17" s="39"/>
      <c r="AN17" s="39"/>
      <c r="AO17" s="39"/>
      <c r="AP17" s="39"/>
      <c r="AQ17" s="39"/>
      <c r="AR17" s="39"/>
      <c r="AS17" s="39"/>
      <c r="AT17" s="39"/>
      <c r="AU17" s="39"/>
      <c r="AV17" s="39"/>
      <c r="AW17" s="39"/>
      <c r="AX17" s="39"/>
      <c r="AY17" s="39"/>
      <c r="AZ17" s="39"/>
      <c r="BA17" s="39"/>
      <c r="BB17" s="39"/>
      <c r="BC17" s="39"/>
      <c r="BD17" s="39"/>
      <c r="BE17" s="39"/>
      <c r="BF17" s="39"/>
      <c r="BG17" s="39"/>
      <c r="BH17" s="39"/>
      <c r="BI17" s="39"/>
      <c r="BJ17" s="39"/>
      <c r="BK17" s="39"/>
      <c r="BL17" s="39"/>
      <c r="BM17" s="81"/>
      <c r="BN17" s="80"/>
      <c r="BO17" s="39"/>
      <c r="BP17" s="39"/>
      <c r="BQ17" s="39"/>
      <c r="BR17" s="39"/>
      <c r="BS17" s="39"/>
      <c r="BT17" s="39"/>
      <c r="BU17" s="39"/>
      <c r="BV17" s="39"/>
      <c r="BW17" s="39"/>
      <c r="BX17" s="39"/>
      <c r="BY17" s="39"/>
      <c r="BZ17" s="39"/>
      <c r="CA17" s="39"/>
      <c r="CB17" s="39"/>
      <c r="CC17" s="39"/>
      <c r="CD17" s="39"/>
      <c r="CE17" s="39"/>
      <c r="CF17" s="39"/>
      <c r="CG17" s="39"/>
      <c r="CH17" s="39"/>
      <c r="CI17" s="39"/>
      <c r="CJ17" s="39"/>
      <c r="CK17" s="39"/>
      <c r="CL17" s="39"/>
      <c r="CM17" s="39"/>
      <c r="CN17" s="39"/>
      <c r="CO17" s="39"/>
      <c r="CP17" s="39"/>
      <c r="CQ17" s="39"/>
      <c r="CR17" s="81"/>
      <c r="CS17" s="80"/>
      <c r="CT17" s="39"/>
      <c r="CU17" s="39"/>
      <c r="CV17" s="39"/>
      <c r="CW17" s="39"/>
      <c r="CX17" s="39"/>
      <c r="CY17" s="39"/>
      <c r="CZ17" s="39"/>
      <c r="DA17" s="39"/>
      <c r="DB17" s="39"/>
      <c r="DC17" s="39"/>
      <c r="DD17" s="39"/>
      <c r="DE17" s="39"/>
      <c r="DF17" s="39"/>
      <c r="DG17" s="39"/>
      <c r="DH17" s="39"/>
      <c r="DI17" s="39"/>
      <c r="DJ17" s="39"/>
      <c r="DK17" s="39"/>
      <c r="DL17" s="39"/>
      <c r="DM17" s="39"/>
      <c r="DN17" s="39"/>
      <c r="DO17" s="39"/>
      <c r="DP17" s="39"/>
      <c r="DQ17" s="39"/>
      <c r="DR17" s="39"/>
      <c r="DS17" s="39"/>
      <c r="DT17" s="39"/>
      <c r="DU17" s="39"/>
      <c r="DV17" s="81"/>
      <c r="DW17" s="80"/>
      <c r="DX17" s="39"/>
      <c r="DY17" s="39"/>
      <c r="DZ17" s="39"/>
      <c r="EA17" s="39"/>
      <c r="EB17" s="39"/>
      <c r="EC17" s="39"/>
      <c r="ED17" s="39"/>
      <c r="EE17" s="39"/>
      <c r="EF17" s="39"/>
      <c r="EG17" s="39"/>
      <c r="EH17" s="39"/>
      <c r="EI17" s="39"/>
      <c r="EJ17" s="39"/>
      <c r="EK17" s="39"/>
      <c r="EL17" s="39"/>
      <c r="EM17" s="39"/>
      <c r="EN17" s="39"/>
      <c r="EO17" s="39"/>
      <c r="EP17" s="39"/>
      <c r="EQ17" s="39"/>
      <c r="ER17" s="39"/>
      <c r="ES17" s="39"/>
      <c r="ET17" s="39"/>
      <c r="EU17" s="39"/>
      <c r="EV17" s="39"/>
      <c r="EW17" s="39"/>
      <c r="EX17" s="39"/>
      <c r="EY17" s="39"/>
      <c r="EZ17" s="39"/>
      <c r="FA17" s="81"/>
      <c r="FB17" s="80"/>
      <c r="FC17" s="39"/>
      <c r="FD17" s="39"/>
      <c r="FE17" s="39"/>
      <c r="FF17" s="39"/>
      <c r="FG17" s="39"/>
      <c r="FH17" s="39"/>
      <c r="FI17" s="39"/>
      <c r="FJ17" s="39"/>
      <c r="FK17" s="39"/>
      <c r="FL17" s="39"/>
      <c r="FM17" s="39"/>
      <c r="FN17" s="39"/>
      <c r="FO17" s="39"/>
      <c r="FP17" s="39"/>
      <c r="FQ17" s="39"/>
      <c r="FR17" s="39"/>
      <c r="FS17" s="39"/>
      <c r="FT17" s="39"/>
      <c r="FU17" s="39"/>
      <c r="FV17" s="39"/>
      <c r="FW17" s="39"/>
      <c r="FX17" s="39"/>
      <c r="FY17" s="39"/>
      <c r="FZ17" s="39"/>
      <c r="GA17" s="39"/>
      <c r="GB17" s="39"/>
      <c r="GC17" s="39"/>
      <c r="GD17" s="39"/>
      <c r="GE17" s="81"/>
      <c r="GF17" s="80"/>
      <c r="GG17" s="39"/>
      <c r="GH17" s="39"/>
      <c r="GI17" s="39"/>
      <c r="GJ17" s="39"/>
      <c r="GK17" s="39"/>
      <c r="GL17" s="39"/>
      <c r="GM17" s="39"/>
      <c r="GN17" s="39"/>
      <c r="GO17" s="39"/>
      <c r="GP17" s="39"/>
      <c r="GQ17" s="39"/>
      <c r="GR17" s="39"/>
      <c r="GS17" s="39"/>
      <c r="GT17" s="39"/>
      <c r="GU17" s="39"/>
      <c r="GV17" s="39"/>
      <c r="GW17" s="39"/>
      <c r="GX17" s="39"/>
      <c r="GY17" s="39"/>
      <c r="GZ17" s="39"/>
      <c r="HA17" s="39"/>
      <c r="HB17" s="39"/>
      <c r="HC17" s="39"/>
      <c r="HD17" s="39"/>
      <c r="HE17" s="39"/>
      <c r="HF17" s="39"/>
      <c r="HG17" s="39"/>
      <c r="HH17" s="39"/>
      <c r="HI17" s="39"/>
      <c r="HJ17" s="81"/>
    </row>
    <row r="18" spans="2:218" ht="15.75" x14ac:dyDescent="0.25">
      <c r="B18" s="79">
        <v>12</v>
      </c>
      <c r="C18" s="99"/>
      <c r="D18" s="95"/>
      <c r="E18" s="80"/>
      <c r="F18" s="39"/>
      <c r="G18" s="39"/>
      <c r="H18" s="39"/>
      <c r="I18" s="39"/>
      <c r="J18" s="39"/>
      <c r="K18" s="39"/>
      <c r="L18" s="39"/>
      <c r="M18" s="39"/>
      <c r="N18" s="39"/>
      <c r="O18" s="39"/>
      <c r="P18" s="39"/>
      <c r="Q18" s="39"/>
      <c r="R18" s="39"/>
      <c r="S18" s="39"/>
      <c r="T18" s="39"/>
      <c r="U18" s="39"/>
      <c r="V18" s="39"/>
      <c r="W18" s="39"/>
      <c r="X18" s="39"/>
      <c r="Y18" s="39"/>
      <c r="Z18" s="39"/>
      <c r="AA18" s="39"/>
      <c r="AB18" s="39"/>
      <c r="AC18" s="39"/>
      <c r="AD18" s="39"/>
      <c r="AE18" s="39"/>
      <c r="AF18" s="39"/>
      <c r="AG18" s="39"/>
      <c r="AH18" s="81"/>
      <c r="AI18" s="82"/>
      <c r="AJ18" s="39"/>
      <c r="AK18" s="39"/>
      <c r="AL18" s="39"/>
      <c r="AM18" s="39"/>
      <c r="AN18" s="39"/>
      <c r="AO18" s="39"/>
      <c r="AP18" s="39"/>
      <c r="AQ18" s="39"/>
      <c r="AR18" s="39"/>
      <c r="AS18" s="39"/>
      <c r="AT18" s="39"/>
      <c r="AU18" s="39"/>
      <c r="AV18" s="39"/>
      <c r="AW18" s="39"/>
      <c r="AX18" s="39"/>
      <c r="AY18" s="39"/>
      <c r="AZ18" s="39"/>
      <c r="BA18" s="39"/>
      <c r="BB18" s="39"/>
      <c r="BC18" s="39"/>
      <c r="BD18" s="39"/>
      <c r="BE18" s="39"/>
      <c r="BF18" s="39"/>
      <c r="BG18" s="39"/>
      <c r="BH18" s="39"/>
      <c r="BI18" s="39"/>
      <c r="BJ18" s="39"/>
      <c r="BK18" s="39"/>
      <c r="BL18" s="39"/>
      <c r="BM18" s="81"/>
      <c r="BN18" s="80"/>
      <c r="BO18" s="39"/>
      <c r="BP18" s="39"/>
      <c r="BQ18" s="39"/>
      <c r="BR18" s="39"/>
      <c r="BS18" s="39"/>
      <c r="BT18" s="39"/>
      <c r="BU18" s="39"/>
      <c r="BV18" s="39"/>
      <c r="BW18" s="39"/>
      <c r="BX18" s="39"/>
      <c r="BY18" s="39"/>
      <c r="BZ18" s="39"/>
      <c r="CA18" s="39"/>
      <c r="CB18" s="39"/>
      <c r="CC18" s="39"/>
      <c r="CD18" s="39"/>
      <c r="CE18" s="39"/>
      <c r="CF18" s="39"/>
      <c r="CG18" s="39"/>
      <c r="CH18" s="39"/>
      <c r="CI18" s="39"/>
      <c r="CJ18" s="39"/>
      <c r="CK18" s="39"/>
      <c r="CL18" s="39"/>
      <c r="CM18" s="39"/>
      <c r="CN18" s="39"/>
      <c r="CO18" s="39"/>
      <c r="CP18" s="39"/>
      <c r="CQ18" s="39"/>
      <c r="CR18" s="81"/>
      <c r="CS18" s="80"/>
      <c r="CT18" s="39"/>
      <c r="CU18" s="39"/>
      <c r="CV18" s="39"/>
      <c r="CW18" s="39"/>
      <c r="CX18" s="39"/>
      <c r="CY18" s="39"/>
      <c r="CZ18" s="39"/>
      <c r="DA18" s="39"/>
      <c r="DB18" s="39"/>
      <c r="DC18" s="39"/>
      <c r="DD18" s="39"/>
      <c r="DE18" s="39"/>
      <c r="DF18" s="39"/>
      <c r="DG18" s="39"/>
      <c r="DH18" s="39"/>
      <c r="DI18" s="39"/>
      <c r="DJ18" s="39"/>
      <c r="DK18" s="39"/>
      <c r="DL18" s="39"/>
      <c r="DM18" s="39"/>
      <c r="DN18" s="39"/>
      <c r="DO18" s="39"/>
      <c r="DP18" s="39"/>
      <c r="DQ18" s="39"/>
      <c r="DR18" s="39"/>
      <c r="DS18" s="39"/>
      <c r="DT18" s="39"/>
      <c r="DU18" s="39"/>
      <c r="DV18" s="81"/>
      <c r="DW18" s="80"/>
      <c r="DX18" s="39"/>
      <c r="DY18" s="39"/>
      <c r="DZ18" s="39"/>
      <c r="EA18" s="39"/>
      <c r="EB18" s="39"/>
      <c r="EC18" s="39"/>
      <c r="ED18" s="39"/>
      <c r="EE18" s="39"/>
      <c r="EF18" s="39"/>
      <c r="EG18" s="39"/>
      <c r="EH18" s="39"/>
      <c r="EI18" s="39"/>
      <c r="EJ18" s="39"/>
      <c r="EK18" s="39"/>
      <c r="EL18" s="39"/>
      <c r="EM18" s="39"/>
      <c r="EN18" s="39"/>
      <c r="EO18" s="39"/>
      <c r="EP18" s="39"/>
      <c r="EQ18" s="39"/>
      <c r="ER18" s="39"/>
      <c r="ES18" s="39"/>
      <c r="ET18" s="39"/>
      <c r="EU18" s="39"/>
      <c r="EV18" s="39"/>
      <c r="EW18" s="39"/>
      <c r="EX18" s="39"/>
      <c r="EY18" s="39"/>
      <c r="EZ18" s="39"/>
      <c r="FA18" s="81"/>
      <c r="FB18" s="80"/>
      <c r="FC18" s="39"/>
      <c r="FD18" s="39"/>
      <c r="FE18" s="39"/>
      <c r="FF18" s="39"/>
      <c r="FG18" s="39"/>
      <c r="FH18" s="39"/>
      <c r="FI18" s="39"/>
      <c r="FJ18" s="39"/>
      <c r="FK18" s="39"/>
      <c r="FL18" s="39"/>
      <c r="FM18" s="39"/>
      <c r="FN18" s="39"/>
      <c r="FO18" s="39"/>
      <c r="FP18" s="39"/>
      <c r="FQ18" s="39"/>
      <c r="FR18" s="39"/>
      <c r="FS18" s="39"/>
      <c r="FT18" s="39"/>
      <c r="FU18" s="39"/>
      <c r="FV18" s="39"/>
      <c r="FW18" s="39"/>
      <c r="FX18" s="39"/>
      <c r="FY18" s="39"/>
      <c r="FZ18" s="39"/>
      <c r="GA18" s="39"/>
      <c r="GB18" s="39"/>
      <c r="GC18" s="39"/>
      <c r="GD18" s="39"/>
      <c r="GE18" s="81"/>
      <c r="GF18" s="80"/>
      <c r="GG18" s="39"/>
      <c r="GH18" s="39"/>
      <c r="GI18" s="39"/>
      <c r="GJ18" s="39"/>
      <c r="GK18" s="39"/>
      <c r="GL18" s="39"/>
      <c r="GM18" s="39"/>
      <c r="GN18" s="39"/>
      <c r="GO18" s="39"/>
      <c r="GP18" s="39"/>
      <c r="GQ18" s="39"/>
      <c r="GR18" s="39"/>
      <c r="GS18" s="39"/>
      <c r="GT18" s="39"/>
      <c r="GU18" s="39"/>
      <c r="GV18" s="39"/>
      <c r="GW18" s="39"/>
      <c r="GX18" s="39"/>
      <c r="GY18" s="39"/>
      <c r="GZ18" s="39"/>
      <c r="HA18" s="39"/>
      <c r="HB18" s="39"/>
      <c r="HC18" s="39"/>
      <c r="HD18" s="39"/>
      <c r="HE18" s="39"/>
      <c r="HF18" s="39"/>
      <c r="HG18" s="39"/>
      <c r="HH18" s="39"/>
      <c r="HI18" s="39"/>
      <c r="HJ18" s="81"/>
    </row>
    <row r="19" spans="2:218" ht="15.75" x14ac:dyDescent="0.25">
      <c r="B19" s="74">
        <v>13</v>
      </c>
      <c r="C19" s="99"/>
      <c r="D19" s="95"/>
      <c r="E19" s="80"/>
      <c r="F19" s="39"/>
      <c r="G19" s="39"/>
      <c r="H19" s="39"/>
      <c r="I19" s="39"/>
      <c r="J19" s="39"/>
      <c r="K19" s="39"/>
      <c r="L19" s="39"/>
      <c r="M19" s="39"/>
      <c r="N19" s="39"/>
      <c r="O19" s="39"/>
      <c r="P19" s="39"/>
      <c r="Q19" s="39"/>
      <c r="R19" s="39"/>
      <c r="S19" s="39"/>
      <c r="T19" s="39"/>
      <c r="U19" s="39"/>
      <c r="V19" s="39"/>
      <c r="W19" s="39"/>
      <c r="X19" s="39"/>
      <c r="Y19" s="39"/>
      <c r="Z19" s="39"/>
      <c r="AA19" s="39"/>
      <c r="AB19" s="39"/>
      <c r="AC19" s="39"/>
      <c r="AD19" s="39"/>
      <c r="AE19" s="39"/>
      <c r="AF19" s="39"/>
      <c r="AG19" s="39"/>
      <c r="AH19" s="81"/>
      <c r="AI19" s="82"/>
      <c r="AJ19" s="39"/>
      <c r="AK19" s="39"/>
      <c r="AL19" s="39"/>
      <c r="AM19" s="39"/>
      <c r="AN19" s="39"/>
      <c r="AO19" s="39"/>
      <c r="AP19" s="39"/>
      <c r="AQ19" s="39"/>
      <c r="AR19" s="39"/>
      <c r="AS19" s="39"/>
      <c r="AT19" s="39"/>
      <c r="AU19" s="39"/>
      <c r="AV19" s="39"/>
      <c r="AW19" s="39"/>
      <c r="AX19" s="39"/>
      <c r="AY19" s="39"/>
      <c r="AZ19" s="39"/>
      <c r="BA19" s="39"/>
      <c r="BB19" s="39"/>
      <c r="BC19" s="39"/>
      <c r="BD19" s="39"/>
      <c r="BE19" s="39"/>
      <c r="BF19" s="39"/>
      <c r="BG19" s="39"/>
      <c r="BH19" s="39"/>
      <c r="BI19" s="39"/>
      <c r="BJ19" s="39"/>
      <c r="BK19" s="39"/>
      <c r="BL19" s="39"/>
      <c r="BM19" s="81"/>
      <c r="BN19" s="80"/>
      <c r="BO19" s="39"/>
      <c r="BP19" s="39"/>
      <c r="BQ19" s="39"/>
      <c r="BR19" s="39"/>
      <c r="BS19" s="39"/>
      <c r="BT19" s="39"/>
      <c r="BU19" s="39"/>
      <c r="BV19" s="39"/>
      <c r="BW19" s="39"/>
      <c r="BX19" s="39"/>
      <c r="BY19" s="39"/>
      <c r="BZ19" s="39"/>
      <c r="CA19" s="39"/>
      <c r="CB19" s="39"/>
      <c r="CC19" s="39"/>
      <c r="CD19" s="39"/>
      <c r="CE19" s="39"/>
      <c r="CF19" s="39"/>
      <c r="CG19" s="39"/>
      <c r="CH19" s="39"/>
      <c r="CI19" s="39"/>
      <c r="CJ19" s="39"/>
      <c r="CK19" s="39"/>
      <c r="CL19" s="39"/>
      <c r="CM19" s="39"/>
      <c r="CN19" s="39"/>
      <c r="CO19" s="39"/>
      <c r="CP19" s="39"/>
      <c r="CQ19" s="39"/>
      <c r="CR19" s="81"/>
      <c r="CS19" s="80"/>
      <c r="CT19" s="39"/>
      <c r="CU19" s="39"/>
      <c r="CV19" s="39"/>
      <c r="CW19" s="39"/>
      <c r="CX19" s="39"/>
      <c r="CY19" s="39"/>
      <c r="CZ19" s="39"/>
      <c r="DA19" s="39"/>
      <c r="DB19" s="39"/>
      <c r="DC19" s="39"/>
      <c r="DD19" s="39"/>
      <c r="DE19" s="39"/>
      <c r="DF19" s="39"/>
      <c r="DG19" s="39"/>
      <c r="DH19" s="39"/>
      <c r="DI19" s="39"/>
      <c r="DJ19" s="39"/>
      <c r="DK19" s="39"/>
      <c r="DL19" s="39"/>
      <c r="DM19" s="39"/>
      <c r="DN19" s="39"/>
      <c r="DO19" s="39"/>
      <c r="DP19" s="39"/>
      <c r="DQ19" s="39"/>
      <c r="DR19" s="39"/>
      <c r="DS19" s="39"/>
      <c r="DT19" s="39"/>
      <c r="DU19" s="39"/>
      <c r="DV19" s="81"/>
      <c r="DW19" s="80"/>
      <c r="DX19" s="39"/>
      <c r="DY19" s="39"/>
      <c r="DZ19" s="39"/>
      <c r="EA19" s="39"/>
      <c r="EB19" s="39"/>
      <c r="EC19" s="39"/>
      <c r="ED19" s="39"/>
      <c r="EE19" s="39"/>
      <c r="EF19" s="39"/>
      <c r="EG19" s="39"/>
      <c r="EH19" s="39"/>
      <c r="EI19" s="39"/>
      <c r="EJ19" s="39"/>
      <c r="EK19" s="39"/>
      <c r="EL19" s="39"/>
      <c r="EM19" s="39"/>
      <c r="EN19" s="39"/>
      <c r="EO19" s="39"/>
      <c r="EP19" s="39"/>
      <c r="EQ19" s="39"/>
      <c r="ER19" s="39"/>
      <c r="ES19" s="39"/>
      <c r="ET19" s="39"/>
      <c r="EU19" s="39"/>
      <c r="EV19" s="39"/>
      <c r="EW19" s="39"/>
      <c r="EX19" s="39"/>
      <c r="EY19" s="39"/>
      <c r="EZ19" s="39"/>
      <c r="FA19" s="81"/>
      <c r="FB19" s="80"/>
      <c r="FC19" s="39"/>
      <c r="FD19" s="39"/>
      <c r="FE19" s="39"/>
      <c r="FF19" s="39"/>
      <c r="FG19" s="39"/>
      <c r="FH19" s="39"/>
      <c r="FI19" s="39"/>
      <c r="FJ19" s="39"/>
      <c r="FK19" s="39"/>
      <c r="FL19" s="39"/>
      <c r="FM19" s="39"/>
      <c r="FN19" s="39"/>
      <c r="FO19" s="39"/>
      <c r="FP19" s="39"/>
      <c r="FQ19" s="39"/>
      <c r="FR19" s="39"/>
      <c r="FS19" s="39"/>
      <c r="FT19" s="39"/>
      <c r="FU19" s="39"/>
      <c r="FV19" s="39"/>
      <c r="FW19" s="39"/>
      <c r="FX19" s="39"/>
      <c r="FY19" s="39"/>
      <c r="FZ19" s="39"/>
      <c r="GA19" s="39"/>
      <c r="GB19" s="39"/>
      <c r="GC19" s="39"/>
      <c r="GD19" s="39"/>
      <c r="GE19" s="81"/>
      <c r="GF19" s="80"/>
      <c r="GG19" s="39"/>
      <c r="GH19" s="39"/>
      <c r="GI19" s="39"/>
      <c r="GJ19" s="39"/>
      <c r="GK19" s="39"/>
      <c r="GL19" s="39"/>
      <c r="GM19" s="39"/>
      <c r="GN19" s="39"/>
      <c r="GO19" s="39"/>
      <c r="GP19" s="39"/>
      <c r="GQ19" s="39"/>
      <c r="GR19" s="39"/>
      <c r="GS19" s="39"/>
      <c r="GT19" s="39"/>
      <c r="GU19" s="39"/>
      <c r="GV19" s="39"/>
      <c r="GW19" s="39"/>
      <c r="GX19" s="39"/>
      <c r="GY19" s="39"/>
      <c r="GZ19" s="39"/>
      <c r="HA19" s="39"/>
      <c r="HB19" s="39"/>
      <c r="HC19" s="39"/>
      <c r="HD19" s="39"/>
      <c r="HE19" s="39"/>
      <c r="HF19" s="39"/>
      <c r="HG19" s="39"/>
      <c r="HH19" s="39"/>
      <c r="HI19" s="39"/>
      <c r="HJ19" s="81"/>
    </row>
    <row r="20" spans="2:218" ht="15.75" x14ac:dyDescent="0.25">
      <c r="B20" s="79">
        <v>14</v>
      </c>
      <c r="C20" s="99"/>
      <c r="D20" s="95"/>
      <c r="E20" s="80"/>
      <c r="F20" s="39"/>
      <c r="G20" s="39"/>
      <c r="H20" s="39"/>
      <c r="I20" s="39"/>
      <c r="J20" s="39"/>
      <c r="K20" s="39"/>
      <c r="L20" s="39"/>
      <c r="M20" s="39"/>
      <c r="N20" s="39"/>
      <c r="O20" s="39"/>
      <c r="P20" s="39"/>
      <c r="Q20" s="39"/>
      <c r="R20" s="39"/>
      <c r="S20" s="39"/>
      <c r="T20" s="39"/>
      <c r="U20" s="39"/>
      <c r="V20" s="39"/>
      <c r="W20" s="39"/>
      <c r="X20" s="39"/>
      <c r="Y20" s="39"/>
      <c r="Z20" s="39"/>
      <c r="AA20" s="39"/>
      <c r="AB20" s="39"/>
      <c r="AC20" s="39"/>
      <c r="AD20" s="39"/>
      <c r="AE20" s="39"/>
      <c r="AF20" s="39"/>
      <c r="AG20" s="39"/>
      <c r="AH20" s="81"/>
      <c r="AI20" s="82"/>
      <c r="AJ20" s="39"/>
      <c r="AK20" s="39"/>
      <c r="AL20" s="39"/>
      <c r="AM20" s="39"/>
      <c r="AN20" s="39"/>
      <c r="AO20" s="39"/>
      <c r="AP20" s="39"/>
      <c r="AQ20" s="39"/>
      <c r="AR20" s="39"/>
      <c r="AS20" s="39"/>
      <c r="AT20" s="39"/>
      <c r="AU20" s="39"/>
      <c r="AV20" s="39"/>
      <c r="AW20" s="39"/>
      <c r="AX20" s="39"/>
      <c r="AY20" s="39"/>
      <c r="AZ20" s="39"/>
      <c r="BA20" s="39"/>
      <c r="BB20" s="39"/>
      <c r="BC20" s="39"/>
      <c r="BD20" s="39"/>
      <c r="BE20" s="39"/>
      <c r="BF20" s="39"/>
      <c r="BG20" s="39"/>
      <c r="BH20" s="39"/>
      <c r="BI20" s="39"/>
      <c r="BJ20" s="39"/>
      <c r="BK20" s="39"/>
      <c r="BL20" s="39"/>
      <c r="BM20" s="81"/>
      <c r="BN20" s="80"/>
      <c r="BO20" s="39"/>
      <c r="BP20" s="39"/>
      <c r="BQ20" s="39"/>
      <c r="BR20" s="39"/>
      <c r="BS20" s="39"/>
      <c r="BT20" s="39"/>
      <c r="BU20" s="39"/>
      <c r="BV20" s="39"/>
      <c r="BW20" s="39"/>
      <c r="BX20" s="39"/>
      <c r="BY20" s="39"/>
      <c r="BZ20" s="39"/>
      <c r="CA20" s="39"/>
      <c r="CB20" s="39"/>
      <c r="CC20" s="39"/>
      <c r="CD20" s="39"/>
      <c r="CE20" s="39"/>
      <c r="CF20" s="39"/>
      <c r="CG20" s="39"/>
      <c r="CH20" s="39"/>
      <c r="CI20" s="39"/>
      <c r="CJ20" s="39"/>
      <c r="CK20" s="39"/>
      <c r="CL20" s="39"/>
      <c r="CM20" s="39"/>
      <c r="CN20" s="39"/>
      <c r="CO20" s="39"/>
      <c r="CP20" s="39"/>
      <c r="CQ20" s="39"/>
      <c r="CR20" s="81"/>
      <c r="CS20" s="80"/>
      <c r="CT20" s="39"/>
      <c r="CU20" s="39"/>
      <c r="CV20" s="39"/>
      <c r="CW20" s="39"/>
      <c r="CX20" s="39"/>
      <c r="CY20" s="39"/>
      <c r="CZ20" s="39"/>
      <c r="DA20" s="39"/>
      <c r="DB20" s="39"/>
      <c r="DC20" s="39"/>
      <c r="DD20" s="39"/>
      <c r="DE20" s="39"/>
      <c r="DF20" s="39"/>
      <c r="DG20" s="39"/>
      <c r="DH20" s="39"/>
      <c r="DI20" s="39"/>
      <c r="DJ20" s="39"/>
      <c r="DK20" s="39"/>
      <c r="DL20" s="39"/>
      <c r="DM20" s="39"/>
      <c r="DN20" s="39"/>
      <c r="DO20" s="39"/>
      <c r="DP20" s="39"/>
      <c r="DQ20" s="39"/>
      <c r="DR20" s="39"/>
      <c r="DS20" s="39"/>
      <c r="DT20" s="39"/>
      <c r="DU20" s="39"/>
      <c r="DV20" s="81"/>
      <c r="DW20" s="80"/>
      <c r="DX20" s="39"/>
      <c r="DY20" s="39"/>
      <c r="DZ20" s="39"/>
      <c r="EA20" s="39"/>
      <c r="EB20" s="39"/>
      <c r="EC20" s="39"/>
      <c r="ED20" s="39"/>
      <c r="EE20" s="39"/>
      <c r="EF20" s="39"/>
      <c r="EG20" s="39"/>
      <c r="EH20" s="39"/>
      <c r="EI20" s="39"/>
      <c r="EJ20" s="39"/>
      <c r="EK20" s="39"/>
      <c r="EL20" s="39"/>
      <c r="EM20" s="39"/>
      <c r="EN20" s="39"/>
      <c r="EO20" s="39"/>
      <c r="EP20" s="39"/>
      <c r="EQ20" s="39"/>
      <c r="ER20" s="39"/>
      <c r="ES20" s="39"/>
      <c r="ET20" s="39"/>
      <c r="EU20" s="39"/>
      <c r="EV20" s="39"/>
      <c r="EW20" s="39"/>
      <c r="EX20" s="39"/>
      <c r="EY20" s="39"/>
      <c r="EZ20" s="39"/>
      <c r="FA20" s="81"/>
      <c r="FB20" s="80"/>
      <c r="FC20" s="39"/>
      <c r="FD20" s="39"/>
      <c r="FE20" s="39"/>
      <c r="FF20" s="39"/>
      <c r="FG20" s="39"/>
      <c r="FH20" s="39"/>
      <c r="FI20" s="39"/>
      <c r="FJ20" s="39"/>
      <c r="FK20" s="39"/>
      <c r="FL20" s="39"/>
      <c r="FM20" s="39"/>
      <c r="FN20" s="39"/>
      <c r="FO20" s="39"/>
      <c r="FP20" s="39"/>
      <c r="FQ20" s="39"/>
      <c r="FR20" s="39"/>
      <c r="FS20" s="39"/>
      <c r="FT20" s="39"/>
      <c r="FU20" s="39"/>
      <c r="FV20" s="39"/>
      <c r="FW20" s="39"/>
      <c r="FX20" s="39"/>
      <c r="FY20" s="39"/>
      <c r="FZ20" s="39"/>
      <c r="GA20" s="39"/>
      <c r="GB20" s="39"/>
      <c r="GC20" s="39"/>
      <c r="GD20" s="39"/>
      <c r="GE20" s="81"/>
      <c r="GF20" s="80"/>
      <c r="GG20" s="39"/>
      <c r="GH20" s="39"/>
      <c r="GI20" s="39"/>
      <c r="GJ20" s="39"/>
      <c r="GK20" s="39"/>
      <c r="GL20" s="39"/>
      <c r="GM20" s="39"/>
      <c r="GN20" s="39"/>
      <c r="GO20" s="39"/>
      <c r="GP20" s="39"/>
      <c r="GQ20" s="39"/>
      <c r="GR20" s="39"/>
      <c r="GS20" s="39"/>
      <c r="GT20" s="39"/>
      <c r="GU20" s="39"/>
      <c r="GV20" s="39"/>
      <c r="GW20" s="39"/>
      <c r="GX20" s="39"/>
      <c r="GY20" s="39"/>
      <c r="GZ20" s="39"/>
      <c r="HA20" s="39"/>
      <c r="HB20" s="39"/>
      <c r="HC20" s="39"/>
      <c r="HD20" s="39"/>
      <c r="HE20" s="39"/>
      <c r="HF20" s="39"/>
      <c r="HG20" s="39"/>
      <c r="HH20" s="39"/>
      <c r="HI20" s="39"/>
      <c r="HJ20" s="81"/>
    </row>
    <row r="21" spans="2:218" ht="15.75" x14ac:dyDescent="0.25">
      <c r="B21" s="74">
        <v>15</v>
      </c>
      <c r="C21" s="99"/>
      <c r="D21" s="95"/>
      <c r="E21" s="80"/>
      <c r="F21" s="39"/>
      <c r="G21" s="39"/>
      <c r="H21" s="39"/>
      <c r="I21" s="39"/>
      <c r="J21" s="39"/>
      <c r="K21" s="39"/>
      <c r="L21" s="39"/>
      <c r="M21" s="39"/>
      <c r="N21" s="39"/>
      <c r="O21" s="39"/>
      <c r="P21" s="39"/>
      <c r="Q21" s="39"/>
      <c r="R21" s="39"/>
      <c r="S21" s="39"/>
      <c r="T21" s="39"/>
      <c r="U21" s="39"/>
      <c r="V21" s="39"/>
      <c r="W21" s="39"/>
      <c r="X21" s="39"/>
      <c r="Y21" s="39"/>
      <c r="Z21" s="39"/>
      <c r="AA21" s="39"/>
      <c r="AB21" s="39"/>
      <c r="AC21" s="39"/>
      <c r="AD21" s="39"/>
      <c r="AE21" s="39"/>
      <c r="AF21" s="39"/>
      <c r="AG21" s="39"/>
      <c r="AH21" s="81"/>
      <c r="AI21" s="82"/>
      <c r="AJ21" s="39"/>
      <c r="AK21" s="39"/>
      <c r="AL21" s="39"/>
      <c r="AM21" s="39"/>
      <c r="AN21" s="39"/>
      <c r="AO21" s="39"/>
      <c r="AP21" s="39"/>
      <c r="AQ21" s="39"/>
      <c r="AR21" s="39"/>
      <c r="AS21" s="39"/>
      <c r="AT21" s="39"/>
      <c r="AU21" s="39"/>
      <c r="AV21" s="39"/>
      <c r="AW21" s="39"/>
      <c r="AX21" s="39"/>
      <c r="AY21" s="39"/>
      <c r="AZ21" s="39"/>
      <c r="BA21" s="39"/>
      <c r="BB21" s="39"/>
      <c r="BC21" s="39"/>
      <c r="BD21" s="39"/>
      <c r="BE21" s="39"/>
      <c r="BF21" s="39"/>
      <c r="BG21" s="39"/>
      <c r="BH21" s="39"/>
      <c r="BI21" s="39"/>
      <c r="BJ21" s="39"/>
      <c r="BK21" s="39"/>
      <c r="BL21" s="39"/>
      <c r="BM21" s="81"/>
      <c r="BN21" s="80"/>
      <c r="BO21" s="39"/>
      <c r="BP21" s="39"/>
      <c r="BQ21" s="39"/>
      <c r="BR21" s="39"/>
      <c r="BS21" s="39"/>
      <c r="BT21" s="39"/>
      <c r="BU21" s="39"/>
      <c r="BV21" s="39"/>
      <c r="BW21" s="39"/>
      <c r="BX21" s="39"/>
      <c r="BY21" s="39"/>
      <c r="BZ21" s="39"/>
      <c r="CA21" s="39"/>
      <c r="CB21" s="39"/>
      <c r="CC21" s="39"/>
      <c r="CD21" s="39"/>
      <c r="CE21" s="39"/>
      <c r="CF21" s="39"/>
      <c r="CG21" s="39"/>
      <c r="CH21" s="39"/>
      <c r="CI21" s="39"/>
      <c r="CJ21" s="39"/>
      <c r="CK21" s="39"/>
      <c r="CL21" s="39"/>
      <c r="CM21" s="39"/>
      <c r="CN21" s="39"/>
      <c r="CO21" s="39"/>
      <c r="CP21" s="39"/>
      <c r="CQ21" s="39"/>
      <c r="CR21" s="81"/>
      <c r="CS21" s="80"/>
      <c r="CT21" s="39"/>
      <c r="CU21" s="39"/>
      <c r="CV21" s="39"/>
      <c r="CW21" s="39"/>
      <c r="CX21" s="39"/>
      <c r="CY21" s="39"/>
      <c r="CZ21" s="39"/>
      <c r="DA21" s="39"/>
      <c r="DB21" s="39"/>
      <c r="DC21" s="39"/>
      <c r="DD21" s="39"/>
      <c r="DE21" s="39"/>
      <c r="DF21" s="39"/>
      <c r="DG21" s="39"/>
      <c r="DH21" s="39"/>
      <c r="DI21" s="39"/>
      <c r="DJ21" s="39"/>
      <c r="DK21" s="39"/>
      <c r="DL21" s="39"/>
      <c r="DM21" s="39"/>
      <c r="DN21" s="39"/>
      <c r="DO21" s="39"/>
      <c r="DP21" s="39"/>
      <c r="DQ21" s="39"/>
      <c r="DR21" s="39"/>
      <c r="DS21" s="39"/>
      <c r="DT21" s="39"/>
      <c r="DU21" s="39"/>
      <c r="DV21" s="81"/>
      <c r="DW21" s="80"/>
      <c r="DX21" s="39"/>
      <c r="DY21" s="39"/>
      <c r="DZ21" s="39"/>
      <c r="EA21" s="39"/>
      <c r="EB21" s="39"/>
      <c r="EC21" s="39"/>
      <c r="ED21" s="39"/>
      <c r="EE21" s="39"/>
      <c r="EF21" s="39"/>
      <c r="EG21" s="39"/>
      <c r="EH21" s="39"/>
      <c r="EI21" s="39"/>
      <c r="EJ21" s="39"/>
      <c r="EK21" s="39"/>
      <c r="EL21" s="39"/>
      <c r="EM21" s="39"/>
      <c r="EN21" s="39"/>
      <c r="EO21" s="39"/>
      <c r="EP21" s="39"/>
      <c r="EQ21" s="39"/>
      <c r="ER21" s="39"/>
      <c r="ES21" s="39"/>
      <c r="ET21" s="39"/>
      <c r="EU21" s="39"/>
      <c r="EV21" s="39"/>
      <c r="EW21" s="39"/>
      <c r="EX21" s="39"/>
      <c r="EY21" s="39"/>
      <c r="EZ21" s="39"/>
      <c r="FA21" s="81"/>
      <c r="FB21" s="80"/>
      <c r="FC21" s="39"/>
      <c r="FD21" s="39"/>
      <c r="FE21" s="39"/>
      <c r="FF21" s="39"/>
      <c r="FG21" s="39"/>
      <c r="FH21" s="39"/>
      <c r="FI21" s="39"/>
      <c r="FJ21" s="39"/>
      <c r="FK21" s="39"/>
      <c r="FL21" s="39"/>
      <c r="FM21" s="39"/>
      <c r="FN21" s="39"/>
      <c r="FO21" s="39"/>
      <c r="FP21" s="39"/>
      <c r="FQ21" s="39"/>
      <c r="FR21" s="39"/>
      <c r="FS21" s="39"/>
      <c r="FT21" s="39"/>
      <c r="FU21" s="39"/>
      <c r="FV21" s="39"/>
      <c r="FW21" s="39"/>
      <c r="FX21" s="39"/>
      <c r="FY21" s="39"/>
      <c r="FZ21" s="39"/>
      <c r="GA21" s="39"/>
      <c r="GB21" s="39"/>
      <c r="GC21" s="39"/>
      <c r="GD21" s="39"/>
      <c r="GE21" s="81"/>
      <c r="GF21" s="80"/>
      <c r="GG21" s="39"/>
      <c r="GH21" s="39"/>
      <c r="GI21" s="39"/>
      <c r="GJ21" s="39"/>
      <c r="GK21" s="39"/>
      <c r="GL21" s="39"/>
      <c r="GM21" s="39"/>
      <c r="GN21" s="39"/>
      <c r="GO21" s="39"/>
      <c r="GP21" s="39"/>
      <c r="GQ21" s="39"/>
      <c r="GR21" s="39"/>
      <c r="GS21" s="39"/>
      <c r="GT21" s="39"/>
      <c r="GU21" s="39"/>
      <c r="GV21" s="39"/>
      <c r="GW21" s="39"/>
      <c r="GX21" s="39"/>
      <c r="GY21" s="39"/>
      <c r="GZ21" s="39"/>
      <c r="HA21" s="39"/>
      <c r="HB21" s="39"/>
      <c r="HC21" s="39"/>
      <c r="HD21" s="39"/>
      <c r="HE21" s="39"/>
      <c r="HF21" s="39"/>
      <c r="HG21" s="39"/>
      <c r="HH21" s="39"/>
      <c r="HI21" s="39"/>
      <c r="HJ21" s="81"/>
    </row>
    <row r="22" spans="2:218" ht="15.75" x14ac:dyDescent="0.25">
      <c r="B22" s="79">
        <v>16</v>
      </c>
      <c r="C22" s="99"/>
      <c r="D22" s="95"/>
      <c r="E22" s="80"/>
      <c r="F22" s="39"/>
      <c r="G22" s="39"/>
      <c r="H22" s="39"/>
      <c r="I22" s="39"/>
      <c r="J22" s="39"/>
      <c r="K22" s="39"/>
      <c r="L22" s="39"/>
      <c r="M22" s="39"/>
      <c r="N22" s="39"/>
      <c r="O22" s="39"/>
      <c r="P22" s="39"/>
      <c r="Q22" s="39"/>
      <c r="R22" s="39"/>
      <c r="S22" s="39"/>
      <c r="T22" s="39"/>
      <c r="U22" s="39"/>
      <c r="V22" s="39"/>
      <c r="W22" s="39"/>
      <c r="X22" s="39"/>
      <c r="Y22" s="39"/>
      <c r="Z22" s="39"/>
      <c r="AA22" s="39"/>
      <c r="AB22" s="39"/>
      <c r="AC22" s="39"/>
      <c r="AD22" s="39"/>
      <c r="AE22" s="39"/>
      <c r="AF22" s="39"/>
      <c r="AG22" s="39"/>
      <c r="AH22" s="81"/>
      <c r="AI22" s="82"/>
      <c r="AJ22" s="39"/>
      <c r="AK22" s="39"/>
      <c r="AL22" s="39"/>
      <c r="AM22" s="39"/>
      <c r="AN22" s="39"/>
      <c r="AO22" s="39"/>
      <c r="AP22" s="39"/>
      <c r="AQ22" s="39"/>
      <c r="AR22" s="39"/>
      <c r="AS22" s="39"/>
      <c r="AT22" s="39"/>
      <c r="AU22" s="39"/>
      <c r="AV22" s="39"/>
      <c r="AW22" s="39"/>
      <c r="AX22" s="39"/>
      <c r="AY22" s="39"/>
      <c r="AZ22" s="39"/>
      <c r="BA22" s="39"/>
      <c r="BB22" s="39"/>
      <c r="BC22" s="39"/>
      <c r="BD22" s="39"/>
      <c r="BE22" s="39"/>
      <c r="BF22" s="39"/>
      <c r="BG22" s="39"/>
      <c r="BH22" s="39"/>
      <c r="BI22" s="39"/>
      <c r="BJ22" s="39"/>
      <c r="BK22" s="39"/>
      <c r="BL22" s="39"/>
      <c r="BM22" s="81"/>
      <c r="BN22" s="80"/>
      <c r="BO22" s="39"/>
      <c r="BP22" s="39"/>
      <c r="BQ22" s="39"/>
      <c r="BR22" s="39"/>
      <c r="BS22" s="39"/>
      <c r="BT22" s="39"/>
      <c r="BU22" s="39"/>
      <c r="BV22" s="39"/>
      <c r="BW22" s="39"/>
      <c r="BX22" s="39"/>
      <c r="BY22" s="39"/>
      <c r="BZ22" s="39"/>
      <c r="CA22" s="39"/>
      <c r="CB22" s="39"/>
      <c r="CC22" s="39"/>
      <c r="CD22" s="39"/>
      <c r="CE22" s="39"/>
      <c r="CF22" s="39"/>
      <c r="CG22" s="39"/>
      <c r="CH22" s="39"/>
      <c r="CI22" s="39"/>
      <c r="CJ22" s="39"/>
      <c r="CK22" s="39"/>
      <c r="CL22" s="39"/>
      <c r="CM22" s="39"/>
      <c r="CN22" s="39"/>
      <c r="CO22" s="39"/>
      <c r="CP22" s="39"/>
      <c r="CQ22" s="39"/>
      <c r="CR22" s="81"/>
      <c r="CS22" s="80"/>
      <c r="CT22" s="39"/>
      <c r="CU22" s="39"/>
      <c r="CV22" s="39"/>
      <c r="CW22" s="39"/>
      <c r="CX22" s="39"/>
      <c r="CY22" s="39"/>
      <c r="CZ22" s="39"/>
      <c r="DA22" s="39"/>
      <c r="DB22" s="39"/>
      <c r="DC22" s="39"/>
      <c r="DD22" s="39"/>
      <c r="DE22" s="39"/>
      <c r="DF22" s="39"/>
      <c r="DG22" s="39"/>
      <c r="DH22" s="39"/>
      <c r="DI22" s="39"/>
      <c r="DJ22" s="39"/>
      <c r="DK22" s="39"/>
      <c r="DL22" s="39"/>
      <c r="DM22" s="39"/>
      <c r="DN22" s="39"/>
      <c r="DO22" s="39"/>
      <c r="DP22" s="39"/>
      <c r="DQ22" s="39"/>
      <c r="DR22" s="39"/>
      <c r="DS22" s="39"/>
      <c r="DT22" s="39"/>
      <c r="DU22" s="39"/>
      <c r="DV22" s="81"/>
      <c r="DW22" s="80"/>
      <c r="DX22" s="39"/>
      <c r="DY22" s="39"/>
      <c r="DZ22" s="39"/>
      <c r="EA22" s="39"/>
      <c r="EB22" s="39"/>
      <c r="EC22" s="39"/>
      <c r="ED22" s="39"/>
      <c r="EE22" s="39"/>
      <c r="EF22" s="39"/>
      <c r="EG22" s="39"/>
      <c r="EH22" s="39"/>
      <c r="EI22" s="39"/>
      <c r="EJ22" s="39"/>
      <c r="EK22" s="39"/>
      <c r="EL22" s="39"/>
      <c r="EM22" s="39"/>
      <c r="EN22" s="39"/>
      <c r="EO22" s="39"/>
      <c r="EP22" s="39"/>
      <c r="EQ22" s="39"/>
      <c r="ER22" s="39"/>
      <c r="ES22" s="39"/>
      <c r="ET22" s="39"/>
      <c r="EU22" s="39"/>
      <c r="EV22" s="39"/>
      <c r="EW22" s="39"/>
      <c r="EX22" s="39"/>
      <c r="EY22" s="39"/>
      <c r="EZ22" s="39"/>
      <c r="FA22" s="81"/>
      <c r="FB22" s="80"/>
      <c r="FC22" s="39"/>
      <c r="FD22" s="39"/>
      <c r="FE22" s="39"/>
      <c r="FF22" s="39"/>
      <c r="FG22" s="39"/>
      <c r="FH22" s="39"/>
      <c r="FI22" s="39"/>
      <c r="FJ22" s="39"/>
      <c r="FK22" s="39"/>
      <c r="FL22" s="39"/>
      <c r="FM22" s="39"/>
      <c r="FN22" s="39"/>
      <c r="FO22" s="39"/>
      <c r="FP22" s="39"/>
      <c r="FQ22" s="39"/>
      <c r="FR22" s="39"/>
      <c r="FS22" s="39"/>
      <c r="FT22" s="39"/>
      <c r="FU22" s="39"/>
      <c r="FV22" s="39"/>
      <c r="FW22" s="39"/>
      <c r="FX22" s="39"/>
      <c r="FY22" s="39"/>
      <c r="FZ22" s="39"/>
      <c r="GA22" s="39"/>
      <c r="GB22" s="39"/>
      <c r="GC22" s="39"/>
      <c r="GD22" s="39"/>
      <c r="GE22" s="81"/>
      <c r="GF22" s="80"/>
      <c r="GG22" s="39"/>
      <c r="GH22" s="39"/>
      <c r="GI22" s="39"/>
      <c r="GJ22" s="39"/>
      <c r="GK22" s="39"/>
      <c r="GL22" s="39"/>
      <c r="GM22" s="39"/>
      <c r="GN22" s="39"/>
      <c r="GO22" s="39"/>
      <c r="GP22" s="39"/>
      <c r="GQ22" s="39"/>
      <c r="GR22" s="39"/>
      <c r="GS22" s="39"/>
      <c r="GT22" s="39"/>
      <c r="GU22" s="39"/>
      <c r="GV22" s="39"/>
      <c r="GW22" s="39"/>
      <c r="GX22" s="39"/>
      <c r="GY22" s="39"/>
      <c r="GZ22" s="39"/>
      <c r="HA22" s="39"/>
      <c r="HB22" s="39"/>
      <c r="HC22" s="39"/>
      <c r="HD22" s="39"/>
      <c r="HE22" s="39"/>
      <c r="HF22" s="39"/>
      <c r="HG22" s="39"/>
      <c r="HH22" s="39"/>
      <c r="HI22" s="39"/>
      <c r="HJ22" s="81"/>
    </row>
    <row r="23" spans="2:218" ht="15.75" x14ac:dyDescent="0.25">
      <c r="B23" s="74">
        <v>17</v>
      </c>
      <c r="C23" s="99"/>
      <c r="D23" s="95"/>
      <c r="E23" s="80"/>
      <c r="F23" s="39"/>
      <c r="G23" s="39"/>
      <c r="H23" s="39"/>
      <c r="I23" s="39"/>
      <c r="J23" s="39"/>
      <c r="K23" s="39"/>
      <c r="L23" s="39"/>
      <c r="M23" s="39"/>
      <c r="N23" s="39"/>
      <c r="O23" s="39"/>
      <c r="P23" s="39"/>
      <c r="Q23" s="39"/>
      <c r="R23" s="39"/>
      <c r="S23" s="39"/>
      <c r="T23" s="39"/>
      <c r="U23" s="39"/>
      <c r="V23" s="39"/>
      <c r="W23" s="39"/>
      <c r="X23" s="39"/>
      <c r="Y23" s="39"/>
      <c r="Z23" s="39"/>
      <c r="AA23" s="39"/>
      <c r="AB23" s="39"/>
      <c r="AC23" s="39"/>
      <c r="AD23" s="39"/>
      <c r="AE23" s="39"/>
      <c r="AF23" s="39"/>
      <c r="AG23" s="39"/>
      <c r="AH23" s="81"/>
      <c r="AI23" s="82"/>
      <c r="AJ23" s="39"/>
      <c r="AK23" s="39"/>
      <c r="AL23" s="39"/>
      <c r="AM23" s="39"/>
      <c r="AN23" s="39"/>
      <c r="AO23" s="39"/>
      <c r="AP23" s="39"/>
      <c r="AQ23" s="39"/>
      <c r="AR23" s="39"/>
      <c r="AS23" s="39"/>
      <c r="AT23" s="39"/>
      <c r="AU23" s="39"/>
      <c r="AV23" s="39"/>
      <c r="AW23" s="39"/>
      <c r="AX23" s="39"/>
      <c r="AY23" s="39"/>
      <c r="AZ23" s="39"/>
      <c r="BA23" s="39"/>
      <c r="BB23" s="39"/>
      <c r="BC23" s="39"/>
      <c r="BD23" s="39"/>
      <c r="BE23" s="39"/>
      <c r="BF23" s="39"/>
      <c r="BG23" s="39"/>
      <c r="BH23" s="39"/>
      <c r="BI23" s="39"/>
      <c r="BJ23" s="39"/>
      <c r="BK23" s="39"/>
      <c r="BL23" s="39"/>
      <c r="BM23" s="81"/>
      <c r="BN23" s="80"/>
      <c r="BO23" s="39"/>
      <c r="BP23" s="39"/>
      <c r="BQ23" s="39"/>
      <c r="BR23" s="39"/>
      <c r="BS23" s="39"/>
      <c r="BT23" s="39"/>
      <c r="BU23" s="39"/>
      <c r="BV23" s="39"/>
      <c r="BW23" s="39"/>
      <c r="BX23" s="39"/>
      <c r="BY23" s="39"/>
      <c r="BZ23" s="39"/>
      <c r="CA23" s="39"/>
      <c r="CB23" s="39"/>
      <c r="CC23" s="39"/>
      <c r="CD23" s="39"/>
      <c r="CE23" s="39"/>
      <c r="CF23" s="39"/>
      <c r="CG23" s="39"/>
      <c r="CH23" s="39"/>
      <c r="CI23" s="39"/>
      <c r="CJ23" s="39"/>
      <c r="CK23" s="39"/>
      <c r="CL23" s="39"/>
      <c r="CM23" s="39"/>
      <c r="CN23" s="39"/>
      <c r="CO23" s="39"/>
      <c r="CP23" s="39"/>
      <c r="CQ23" s="39"/>
      <c r="CR23" s="81"/>
      <c r="CS23" s="80"/>
      <c r="CT23" s="39"/>
      <c r="CU23" s="39"/>
      <c r="CV23" s="39"/>
      <c r="CW23" s="39"/>
      <c r="CX23" s="39"/>
      <c r="CY23" s="39"/>
      <c r="CZ23" s="39"/>
      <c r="DA23" s="39"/>
      <c r="DB23" s="39"/>
      <c r="DC23" s="39"/>
      <c r="DD23" s="39"/>
      <c r="DE23" s="39"/>
      <c r="DF23" s="39"/>
      <c r="DG23" s="39"/>
      <c r="DH23" s="39"/>
      <c r="DI23" s="39"/>
      <c r="DJ23" s="39"/>
      <c r="DK23" s="39"/>
      <c r="DL23" s="39"/>
      <c r="DM23" s="39"/>
      <c r="DN23" s="39"/>
      <c r="DO23" s="39"/>
      <c r="DP23" s="39"/>
      <c r="DQ23" s="39"/>
      <c r="DR23" s="39"/>
      <c r="DS23" s="39"/>
      <c r="DT23" s="39"/>
      <c r="DU23" s="39"/>
      <c r="DV23" s="81"/>
      <c r="DW23" s="80"/>
      <c r="DX23" s="39"/>
      <c r="DY23" s="39"/>
      <c r="DZ23" s="39"/>
      <c r="EA23" s="39"/>
      <c r="EB23" s="39"/>
      <c r="EC23" s="39"/>
      <c r="ED23" s="39"/>
      <c r="EE23" s="39"/>
      <c r="EF23" s="39"/>
      <c r="EG23" s="39"/>
      <c r="EH23" s="39"/>
      <c r="EI23" s="39"/>
      <c r="EJ23" s="39"/>
      <c r="EK23" s="39"/>
      <c r="EL23" s="39"/>
      <c r="EM23" s="39"/>
      <c r="EN23" s="39"/>
      <c r="EO23" s="39"/>
      <c r="EP23" s="39"/>
      <c r="EQ23" s="39"/>
      <c r="ER23" s="39"/>
      <c r="ES23" s="39"/>
      <c r="ET23" s="39"/>
      <c r="EU23" s="39"/>
      <c r="EV23" s="39"/>
      <c r="EW23" s="39"/>
      <c r="EX23" s="39"/>
      <c r="EY23" s="39"/>
      <c r="EZ23" s="39"/>
      <c r="FA23" s="81"/>
      <c r="FB23" s="80"/>
      <c r="FC23" s="39"/>
      <c r="FD23" s="39"/>
      <c r="FE23" s="39"/>
      <c r="FF23" s="39"/>
      <c r="FG23" s="39"/>
      <c r="FH23" s="39"/>
      <c r="FI23" s="39"/>
      <c r="FJ23" s="39"/>
      <c r="FK23" s="39"/>
      <c r="FL23" s="39"/>
      <c r="FM23" s="39"/>
      <c r="FN23" s="39"/>
      <c r="FO23" s="39"/>
      <c r="FP23" s="39"/>
      <c r="FQ23" s="39"/>
      <c r="FR23" s="39"/>
      <c r="FS23" s="39"/>
      <c r="FT23" s="39"/>
      <c r="FU23" s="39"/>
      <c r="FV23" s="39"/>
      <c r="FW23" s="39"/>
      <c r="FX23" s="39"/>
      <c r="FY23" s="39"/>
      <c r="FZ23" s="39"/>
      <c r="GA23" s="39"/>
      <c r="GB23" s="39"/>
      <c r="GC23" s="39"/>
      <c r="GD23" s="39"/>
      <c r="GE23" s="81"/>
      <c r="GF23" s="80"/>
      <c r="GG23" s="39"/>
      <c r="GH23" s="39"/>
      <c r="GI23" s="39"/>
      <c r="GJ23" s="39"/>
      <c r="GK23" s="39"/>
      <c r="GL23" s="39"/>
      <c r="GM23" s="39"/>
      <c r="GN23" s="39"/>
      <c r="GO23" s="39"/>
      <c r="GP23" s="39"/>
      <c r="GQ23" s="39"/>
      <c r="GR23" s="39"/>
      <c r="GS23" s="39"/>
      <c r="GT23" s="39"/>
      <c r="GU23" s="39"/>
      <c r="GV23" s="39"/>
      <c r="GW23" s="39"/>
      <c r="GX23" s="39"/>
      <c r="GY23" s="39"/>
      <c r="GZ23" s="39"/>
      <c r="HA23" s="39"/>
      <c r="HB23" s="39"/>
      <c r="HC23" s="39"/>
      <c r="HD23" s="39"/>
      <c r="HE23" s="39"/>
      <c r="HF23" s="39"/>
      <c r="HG23" s="39"/>
      <c r="HH23" s="39"/>
      <c r="HI23" s="39"/>
      <c r="HJ23" s="81"/>
    </row>
    <row r="24" spans="2:218" ht="15.75" x14ac:dyDescent="0.25">
      <c r="B24" s="79">
        <v>18</v>
      </c>
      <c r="C24" s="99"/>
      <c r="D24" s="95"/>
      <c r="E24" s="80"/>
      <c r="F24" s="39"/>
      <c r="G24" s="39"/>
      <c r="H24" s="39"/>
      <c r="I24" s="39"/>
      <c r="J24" s="39"/>
      <c r="K24" s="39"/>
      <c r="L24" s="39"/>
      <c r="M24" s="39"/>
      <c r="N24" s="39"/>
      <c r="O24" s="39"/>
      <c r="P24" s="39"/>
      <c r="Q24" s="39"/>
      <c r="R24" s="39"/>
      <c r="S24" s="39"/>
      <c r="T24" s="39"/>
      <c r="U24" s="39"/>
      <c r="V24" s="39"/>
      <c r="W24" s="39"/>
      <c r="X24" s="39"/>
      <c r="Y24" s="39"/>
      <c r="Z24" s="39"/>
      <c r="AA24" s="39"/>
      <c r="AB24" s="39"/>
      <c r="AC24" s="39"/>
      <c r="AD24" s="39"/>
      <c r="AE24" s="39"/>
      <c r="AF24" s="39"/>
      <c r="AG24" s="39"/>
      <c r="AH24" s="81"/>
      <c r="AI24" s="82"/>
      <c r="AJ24" s="39"/>
      <c r="AK24" s="39"/>
      <c r="AL24" s="39"/>
      <c r="AM24" s="39"/>
      <c r="AN24" s="39"/>
      <c r="AO24" s="39"/>
      <c r="AP24" s="39"/>
      <c r="AQ24" s="39"/>
      <c r="AR24" s="39"/>
      <c r="AS24" s="39"/>
      <c r="AT24" s="39"/>
      <c r="AU24" s="39"/>
      <c r="AV24" s="39"/>
      <c r="AW24" s="39"/>
      <c r="AX24" s="39"/>
      <c r="AY24" s="39"/>
      <c r="AZ24" s="39"/>
      <c r="BA24" s="39"/>
      <c r="BB24" s="39"/>
      <c r="BC24" s="39"/>
      <c r="BD24" s="39"/>
      <c r="BE24" s="39"/>
      <c r="BF24" s="39"/>
      <c r="BG24" s="39"/>
      <c r="BH24" s="39"/>
      <c r="BI24" s="39"/>
      <c r="BJ24" s="39"/>
      <c r="BK24" s="39"/>
      <c r="BL24" s="39"/>
      <c r="BM24" s="81"/>
      <c r="BN24" s="80"/>
      <c r="BO24" s="39"/>
      <c r="BP24" s="39"/>
      <c r="BQ24" s="39"/>
      <c r="BR24" s="39"/>
      <c r="BS24" s="39"/>
      <c r="BT24" s="39"/>
      <c r="BU24" s="39"/>
      <c r="BV24" s="39"/>
      <c r="BW24" s="39"/>
      <c r="BX24" s="39"/>
      <c r="BY24" s="39"/>
      <c r="BZ24" s="39"/>
      <c r="CA24" s="39"/>
      <c r="CB24" s="39"/>
      <c r="CC24" s="39"/>
      <c r="CD24" s="39"/>
      <c r="CE24" s="39"/>
      <c r="CF24" s="39"/>
      <c r="CG24" s="39"/>
      <c r="CH24" s="39"/>
      <c r="CI24" s="39"/>
      <c r="CJ24" s="39"/>
      <c r="CK24" s="39"/>
      <c r="CL24" s="39"/>
      <c r="CM24" s="39"/>
      <c r="CN24" s="39"/>
      <c r="CO24" s="39"/>
      <c r="CP24" s="39"/>
      <c r="CQ24" s="39"/>
      <c r="CR24" s="81"/>
      <c r="CS24" s="80"/>
      <c r="CT24" s="39"/>
      <c r="CU24" s="39"/>
      <c r="CV24" s="39"/>
      <c r="CW24" s="39"/>
      <c r="CX24" s="39"/>
      <c r="CY24" s="39"/>
      <c r="CZ24" s="39"/>
      <c r="DA24" s="39"/>
      <c r="DB24" s="39"/>
      <c r="DC24" s="39"/>
      <c r="DD24" s="39"/>
      <c r="DE24" s="39"/>
      <c r="DF24" s="39"/>
      <c r="DG24" s="39"/>
      <c r="DH24" s="39"/>
      <c r="DI24" s="39"/>
      <c r="DJ24" s="39"/>
      <c r="DK24" s="39"/>
      <c r="DL24" s="39"/>
      <c r="DM24" s="39"/>
      <c r="DN24" s="39"/>
      <c r="DO24" s="39"/>
      <c r="DP24" s="39"/>
      <c r="DQ24" s="39"/>
      <c r="DR24" s="39"/>
      <c r="DS24" s="39"/>
      <c r="DT24" s="39"/>
      <c r="DU24" s="39"/>
      <c r="DV24" s="81"/>
      <c r="DW24" s="80"/>
      <c r="DX24" s="39"/>
      <c r="DY24" s="39"/>
      <c r="DZ24" s="39"/>
      <c r="EA24" s="39"/>
      <c r="EB24" s="39"/>
      <c r="EC24" s="39"/>
      <c r="ED24" s="39"/>
      <c r="EE24" s="39"/>
      <c r="EF24" s="39"/>
      <c r="EG24" s="39"/>
      <c r="EH24" s="39"/>
      <c r="EI24" s="39"/>
      <c r="EJ24" s="39"/>
      <c r="EK24" s="39"/>
      <c r="EL24" s="39"/>
      <c r="EM24" s="39"/>
      <c r="EN24" s="39"/>
      <c r="EO24" s="39"/>
      <c r="EP24" s="39"/>
      <c r="EQ24" s="39"/>
      <c r="ER24" s="39"/>
      <c r="ES24" s="39"/>
      <c r="ET24" s="39"/>
      <c r="EU24" s="39"/>
      <c r="EV24" s="39"/>
      <c r="EW24" s="39"/>
      <c r="EX24" s="39"/>
      <c r="EY24" s="39"/>
      <c r="EZ24" s="39"/>
      <c r="FA24" s="81"/>
      <c r="FB24" s="80"/>
      <c r="FC24" s="39"/>
      <c r="FD24" s="39"/>
      <c r="FE24" s="39"/>
      <c r="FF24" s="39"/>
      <c r="FG24" s="39"/>
      <c r="FH24" s="39"/>
      <c r="FI24" s="39"/>
      <c r="FJ24" s="39"/>
      <c r="FK24" s="39"/>
      <c r="FL24" s="39"/>
      <c r="FM24" s="39"/>
      <c r="FN24" s="39"/>
      <c r="FO24" s="39"/>
      <c r="FP24" s="39"/>
      <c r="FQ24" s="39"/>
      <c r="FR24" s="39"/>
      <c r="FS24" s="39"/>
      <c r="FT24" s="39"/>
      <c r="FU24" s="39"/>
      <c r="FV24" s="39"/>
      <c r="FW24" s="39"/>
      <c r="FX24" s="39"/>
      <c r="FY24" s="39"/>
      <c r="FZ24" s="39"/>
      <c r="GA24" s="39"/>
      <c r="GB24" s="39"/>
      <c r="GC24" s="39"/>
      <c r="GD24" s="39"/>
      <c r="GE24" s="81"/>
      <c r="GF24" s="80"/>
      <c r="GG24" s="39"/>
      <c r="GH24" s="39"/>
      <c r="GI24" s="39"/>
      <c r="GJ24" s="39"/>
      <c r="GK24" s="39"/>
      <c r="GL24" s="39"/>
      <c r="GM24" s="39"/>
      <c r="GN24" s="39"/>
      <c r="GO24" s="39"/>
      <c r="GP24" s="39"/>
      <c r="GQ24" s="39"/>
      <c r="GR24" s="39"/>
      <c r="GS24" s="39"/>
      <c r="GT24" s="39"/>
      <c r="GU24" s="39"/>
      <c r="GV24" s="39"/>
      <c r="GW24" s="39"/>
      <c r="GX24" s="39"/>
      <c r="GY24" s="39"/>
      <c r="GZ24" s="39"/>
      <c r="HA24" s="39"/>
      <c r="HB24" s="39"/>
      <c r="HC24" s="39"/>
      <c r="HD24" s="39"/>
      <c r="HE24" s="39"/>
      <c r="HF24" s="39"/>
      <c r="HG24" s="39"/>
      <c r="HH24" s="39"/>
      <c r="HI24" s="39"/>
      <c r="HJ24" s="81"/>
    </row>
    <row r="25" spans="2:218" ht="15.75" x14ac:dyDescent="0.25">
      <c r="B25" s="74">
        <v>19</v>
      </c>
      <c r="C25" s="99"/>
      <c r="D25" s="95"/>
      <c r="E25" s="80"/>
      <c r="F25" s="39"/>
      <c r="G25" s="39"/>
      <c r="H25" s="39"/>
      <c r="I25" s="39"/>
      <c r="J25" s="39"/>
      <c r="K25" s="39"/>
      <c r="L25" s="39"/>
      <c r="M25" s="39"/>
      <c r="N25" s="39"/>
      <c r="O25" s="39"/>
      <c r="P25" s="39"/>
      <c r="Q25" s="39"/>
      <c r="R25" s="39"/>
      <c r="S25" s="39"/>
      <c r="T25" s="39"/>
      <c r="U25" s="39"/>
      <c r="V25" s="39"/>
      <c r="W25" s="39"/>
      <c r="X25" s="39"/>
      <c r="Y25" s="39"/>
      <c r="Z25" s="39"/>
      <c r="AA25" s="39"/>
      <c r="AB25" s="39"/>
      <c r="AC25" s="39"/>
      <c r="AD25" s="39"/>
      <c r="AE25" s="39"/>
      <c r="AF25" s="39"/>
      <c r="AG25" s="39"/>
      <c r="AH25" s="81"/>
      <c r="AI25" s="82"/>
      <c r="AJ25" s="39"/>
      <c r="AK25" s="39"/>
      <c r="AL25" s="39"/>
      <c r="AM25" s="39"/>
      <c r="AN25" s="39"/>
      <c r="AO25" s="39"/>
      <c r="AP25" s="39"/>
      <c r="AQ25" s="39"/>
      <c r="AR25" s="39"/>
      <c r="AS25" s="39"/>
      <c r="AT25" s="39"/>
      <c r="AU25" s="39"/>
      <c r="AV25" s="39"/>
      <c r="AW25" s="39"/>
      <c r="AX25" s="39"/>
      <c r="AY25" s="39"/>
      <c r="AZ25" s="39"/>
      <c r="BA25" s="39"/>
      <c r="BB25" s="39"/>
      <c r="BC25" s="39"/>
      <c r="BD25" s="39"/>
      <c r="BE25" s="39"/>
      <c r="BF25" s="39"/>
      <c r="BG25" s="39"/>
      <c r="BH25" s="39"/>
      <c r="BI25" s="39"/>
      <c r="BJ25" s="39"/>
      <c r="BK25" s="39"/>
      <c r="BL25" s="39"/>
      <c r="BM25" s="81"/>
      <c r="BN25" s="80"/>
      <c r="BO25" s="39"/>
      <c r="BP25" s="39"/>
      <c r="BQ25" s="39"/>
      <c r="BR25" s="39"/>
      <c r="BS25" s="39"/>
      <c r="BT25" s="39"/>
      <c r="BU25" s="39"/>
      <c r="BV25" s="39"/>
      <c r="BW25" s="39"/>
      <c r="BX25" s="39"/>
      <c r="BY25" s="39"/>
      <c r="BZ25" s="39"/>
      <c r="CA25" s="39"/>
      <c r="CB25" s="39"/>
      <c r="CC25" s="39"/>
      <c r="CD25" s="39"/>
      <c r="CE25" s="39"/>
      <c r="CF25" s="39"/>
      <c r="CG25" s="39"/>
      <c r="CH25" s="39"/>
      <c r="CI25" s="39"/>
      <c r="CJ25" s="39"/>
      <c r="CK25" s="39"/>
      <c r="CL25" s="39"/>
      <c r="CM25" s="39"/>
      <c r="CN25" s="39"/>
      <c r="CO25" s="39"/>
      <c r="CP25" s="39"/>
      <c r="CQ25" s="39"/>
      <c r="CR25" s="81"/>
      <c r="CS25" s="80"/>
      <c r="CT25" s="39"/>
      <c r="CU25" s="39"/>
      <c r="CV25" s="39"/>
      <c r="CW25" s="39"/>
      <c r="CX25" s="39"/>
      <c r="CY25" s="39"/>
      <c r="CZ25" s="39"/>
      <c r="DA25" s="39"/>
      <c r="DB25" s="39"/>
      <c r="DC25" s="39"/>
      <c r="DD25" s="39"/>
      <c r="DE25" s="39"/>
      <c r="DF25" s="39"/>
      <c r="DG25" s="39"/>
      <c r="DH25" s="39"/>
      <c r="DI25" s="39"/>
      <c r="DJ25" s="39"/>
      <c r="DK25" s="39"/>
      <c r="DL25" s="39"/>
      <c r="DM25" s="39"/>
      <c r="DN25" s="39"/>
      <c r="DO25" s="39"/>
      <c r="DP25" s="39"/>
      <c r="DQ25" s="39"/>
      <c r="DR25" s="39"/>
      <c r="DS25" s="39"/>
      <c r="DT25" s="39"/>
      <c r="DU25" s="39"/>
      <c r="DV25" s="81"/>
      <c r="DW25" s="80"/>
      <c r="DX25" s="39"/>
      <c r="DY25" s="39"/>
      <c r="DZ25" s="39"/>
      <c r="EA25" s="39"/>
      <c r="EB25" s="39"/>
      <c r="EC25" s="39"/>
      <c r="ED25" s="39"/>
      <c r="EE25" s="39"/>
      <c r="EF25" s="39"/>
      <c r="EG25" s="39"/>
      <c r="EH25" s="39"/>
      <c r="EI25" s="39"/>
      <c r="EJ25" s="39"/>
      <c r="EK25" s="39"/>
      <c r="EL25" s="39"/>
      <c r="EM25" s="39"/>
      <c r="EN25" s="39"/>
      <c r="EO25" s="39"/>
      <c r="EP25" s="39"/>
      <c r="EQ25" s="39"/>
      <c r="ER25" s="39"/>
      <c r="ES25" s="39"/>
      <c r="ET25" s="39"/>
      <c r="EU25" s="39"/>
      <c r="EV25" s="39"/>
      <c r="EW25" s="39"/>
      <c r="EX25" s="39"/>
      <c r="EY25" s="39"/>
      <c r="EZ25" s="39"/>
      <c r="FA25" s="81"/>
      <c r="FB25" s="80"/>
      <c r="FC25" s="39"/>
      <c r="FD25" s="39"/>
      <c r="FE25" s="39"/>
      <c r="FF25" s="39"/>
      <c r="FG25" s="39"/>
      <c r="FH25" s="39"/>
      <c r="FI25" s="39"/>
      <c r="FJ25" s="39"/>
      <c r="FK25" s="39"/>
      <c r="FL25" s="39"/>
      <c r="FM25" s="39"/>
      <c r="FN25" s="39"/>
      <c r="FO25" s="39"/>
      <c r="FP25" s="39"/>
      <c r="FQ25" s="39"/>
      <c r="FR25" s="39"/>
      <c r="FS25" s="39"/>
      <c r="FT25" s="39"/>
      <c r="FU25" s="39"/>
      <c r="FV25" s="39"/>
      <c r="FW25" s="39"/>
      <c r="FX25" s="39"/>
      <c r="FY25" s="39"/>
      <c r="FZ25" s="39"/>
      <c r="GA25" s="39"/>
      <c r="GB25" s="39"/>
      <c r="GC25" s="39"/>
      <c r="GD25" s="39"/>
      <c r="GE25" s="81"/>
      <c r="GF25" s="80"/>
      <c r="GG25" s="39"/>
      <c r="GH25" s="39"/>
      <c r="GI25" s="39"/>
      <c r="GJ25" s="39"/>
      <c r="GK25" s="39"/>
      <c r="GL25" s="39"/>
      <c r="GM25" s="39"/>
      <c r="GN25" s="39"/>
      <c r="GO25" s="39"/>
      <c r="GP25" s="39"/>
      <c r="GQ25" s="39"/>
      <c r="GR25" s="39"/>
      <c r="GS25" s="39"/>
      <c r="GT25" s="39"/>
      <c r="GU25" s="39"/>
      <c r="GV25" s="39"/>
      <c r="GW25" s="39"/>
      <c r="GX25" s="39"/>
      <c r="GY25" s="39"/>
      <c r="GZ25" s="39"/>
      <c r="HA25" s="39"/>
      <c r="HB25" s="39"/>
      <c r="HC25" s="39"/>
      <c r="HD25" s="39"/>
      <c r="HE25" s="39"/>
      <c r="HF25" s="39"/>
      <c r="HG25" s="39"/>
      <c r="HH25" s="39"/>
      <c r="HI25" s="39"/>
      <c r="HJ25" s="81"/>
    </row>
    <row r="26" spans="2:218" ht="15.75" x14ac:dyDescent="0.25">
      <c r="B26" s="79">
        <v>20</v>
      </c>
      <c r="C26" s="99"/>
      <c r="D26" s="95"/>
      <c r="E26" s="80"/>
      <c r="F26" s="39"/>
      <c r="G26" s="39"/>
      <c r="H26" s="39"/>
      <c r="I26" s="39"/>
      <c r="J26" s="39"/>
      <c r="K26" s="39"/>
      <c r="L26" s="39"/>
      <c r="M26" s="39"/>
      <c r="N26" s="39"/>
      <c r="O26" s="39"/>
      <c r="P26" s="39"/>
      <c r="Q26" s="39"/>
      <c r="R26" s="39"/>
      <c r="S26" s="39"/>
      <c r="T26" s="39"/>
      <c r="U26" s="39"/>
      <c r="V26" s="39"/>
      <c r="W26" s="39"/>
      <c r="X26" s="39"/>
      <c r="Y26" s="39"/>
      <c r="Z26" s="39"/>
      <c r="AA26" s="39"/>
      <c r="AB26" s="39"/>
      <c r="AC26" s="39"/>
      <c r="AD26" s="39"/>
      <c r="AE26" s="39"/>
      <c r="AF26" s="39"/>
      <c r="AG26" s="39"/>
      <c r="AH26" s="81"/>
      <c r="AI26" s="82"/>
      <c r="AJ26" s="39"/>
      <c r="AK26" s="39"/>
      <c r="AL26" s="39"/>
      <c r="AM26" s="39"/>
      <c r="AN26" s="39"/>
      <c r="AO26" s="39"/>
      <c r="AP26" s="39"/>
      <c r="AQ26" s="39"/>
      <c r="AR26" s="39"/>
      <c r="AS26" s="39"/>
      <c r="AT26" s="39"/>
      <c r="AU26" s="39"/>
      <c r="AV26" s="39"/>
      <c r="AW26" s="39"/>
      <c r="AX26" s="39"/>
      <c r="AY26" s="39"/>
      <c r="AZ26" s="39"/>
      <c r="BA26" s="39"/>
      <c r="BB26" s="39"/>
      <c r="BC26" s="39"/>
      <c r="BD26" s="39"/>
      <c r="BE26" s="39"/>
      <c r="BF26" s="39"/>
      <c r="BG26" s="39"/>
      <c r="BH26" s="39"/>
      <c r="BI26" s="39"/>
      <c r="BJ26" s="39"/>
      <c r="BK26" s="39"/>
      <c r="BL26" s="39"/>
      <c r="BM26" s="81"/>
      <c r="BN26" s="80"/>
      <c r="BO26" s="39"/>
      <c r="BP26" s="39"/>
      <c r="BQ26" s="39"/>
      <c r="BR26" s="39"/>
      <c r="BS26" s="39"/>
      <c r="BT26" s="39"/>
      <c r="BU26" s="39"/>
      <c r="BV26" s="39"/>
      <c r="BW26" s="39"/>
      <c r="BX26" s="39"/>
      <c r="BY26" s="39"/>
      <c r="BZ26" s="39"/>
      <c r="CA26" s="39"/>
      <c r="CB26" s="39"/>
      <c r="CC26" s="39"/>
      <c r="CD26" s="39"/>
      <c r="CE26" s="39"/>
      <c r="CF26" s="39"/>
      <c r="CG26" s="39"/>
      <c r="CH26" s="39"/>
      <c r="CI26" s="39"/>
      <c r="CJ26" s="39"/>
      <c r="CK26" s="39"/>
      <c r="CL26" s="39"/>
      <c r="CM26" s="39"/>
      <c r="CN26" s="39"/>
      <c r="CO26" s="39"/>
      <c r="CP26" s="39"/>
      <c r="CQ26" s="39"/>
      <c r="CR26" s="81"/>
      <c r="CS26" s="80"/>
      <c r="CT26" s="39"/>
      <c r="CU26" s="39"/>
      <c r="CV26" s="39"/>
      <c r="CW26" s="39"/>
      <c r="CX26" s="39"/>
      <c r="CY26" s="39"/>
      <c r="CZ26" s="39"/>
      <c r="DA26" s="39"/>
      <c r="DB26" s="39"/>
      <c r="DC26" s="39"/>
      <c r="DD26" s="39"/>
      <c r="DE26" s="39"/>
      <c r="DF26" s="39"/>
      <c r="DG26" s="39"/>
      <c r="DH26" s="39"/>
      <c r="DI26" s="39"/>
      <c r="DJ26" s="39"/>
      <c r="DK26" s="39"/>
      <c r="DL26" s="39"/>
      <c r="DM26" s="39"/>
      <c r="DN26" s="39"/>
      <c r="DO26" s="39"/>
      <c r="DP26" s="39"/>
      <c r="DQ26" s="39"/>
      <c r="DR26" s="39"/>
      <c r="DS26" s="39"/>
      <c r="DT26" s="39"/>
      <c r="DU26" s="39"/>
      <c r="DV26" s="81"/>
      <c r="DW26" s="80"/>
      <c r="DX26" s="39"/>
      <c r="DY26" s="39"/>
      <c r="DZ26" s="39"/>
      <c r="EA26" s="39"/>
      <c r="EB26" s="39"/>
      <c r="EC26" s="39"/>
      <c r="ED26" s="39"/>
      <c r="EE26" s="39"/>
      <c r="EF26" s="39"/>
      <c r="EG26" s="39"/>
      <c r="EH26" s="39"/>
      <c r="EI26" s="39"/>
      <c r="EJ26" s="39"/>
      <c r="EK26" s="39"/>
      <c r="EL26" s="39"/>
      <c r="EM26" s="39"/>
      <c r="EN26" s="39"/>
      <c r="EO26" s="39"/>
      <c r="EP26" s="39"/>
      <c r="EQ26" s="39"/>
      <c r="ER26" s="39"/>
      <c r="ES26" s="39"/>
      <c r="ET26" s="39"/>
      <c r="EU26" s="39"/>
      <c r="EV26" s="39"/>
      <c r="EW26" s="39"/>
      <c r="EX26" s="39"/>
      <c r="EY26" s="39"/>
      <c r="EZ26" s="39"/>
      <c r="FA26" s="81"/>
      <c r="FB26" s="80"/>
      <c r="FC26" s="39"/>
      <c r="FD26" s="39"/>
      <c r="FE26" s="39"/>
      <c r="FF26" s="39"/>
      <c r="FG26" s="39"/>
      <c r="FH26" s="39"/>
      <c r="FI26" s="39"/>
      <c r="FJ26" s="39"/>
      <c r="FK26" s="39"/>
      <c r="FL26" s="39"/>
      <c r="FM26" s="39"/>
      <c r="FN26" s="39"/>
      <c r="FO26" s="39"/>
      <c r="FP26" s="39"/>
      <c r="FQ26" s="39"/>
      <c r="FR26" s="39"/>
      <c r="FS26" s="39"/>
      <c r="FT26" s="39"/>
      <c r="FU26" s="39"/>
      <c r="FV26" s="39"/>
      <c r="FW26" s="39"/>
      <c r="FX26" s="39"/>
      <c r="FY26" s="39"/>
      <c r="FZ26" s="39"/>
      <c r="GA26" s="39"/>
      <c r="GB26" s="39"/>
      <c r="GC26" s="39"/>
      <c r="GD26" s="39"/>
      <c r="GE26" s="81"/>
      <c r="GF26" s="80"/>
      <c r="GG26" s="39"/>
      <c r="GH26" s="39"/>
      <c r="GI26" s="39"/>
      <c r="GJ26" s="39"/>
      <c r="GK26" s="39"/>
      <c r="GL26" s="39"/>
      <c r="GM26" s="39"/>
      <c r="GN26" s="39"/>
      <c r="GO26" s="39"/>
      <c r="GP26" s="39"/>
      <c r="GQ26" s="39"/>
      <c r="GR26" s="39"/>
      <c r="GS26" s="39"/>
      <c r="GT26" s="39"/>
      <c r="GU26" s="39"/>
      <c r="GV26" s="39"/>
      <c r="GW26" s="39"/>
      <c r="GX26" s="39"/>
      <c r="GY26" s="39"/>
      <c r="GZ26" s="39"/>
      <c r="HA26" s="39"/>
      <c r="HB26" s="39"/>
      <c r="HC26" s="39"/>
      <c r="HD26" s="39"/>
      <c r="HE26" s="39"/>
      <c r="HF26" s="39"/>
      <c r="HG26" s="39"/>
      <c r="HH26" s="39"/>
      <c r="HI26" s="39"/>
      <c r="HJ26" s="81"/>
    </row>
    <row r="27" spans="2:218" ht="15.75" x14ac:dyDescent="0.25">
      <c r="B27" s="74">
        <v>21</v>
      </c>
      <c r="C27" s="100"/>
      <c r="D27" s="96"/>
      <c r="E27" s="85"/>
      <c r="F27" s="83"/>
      <c r="G27" s="83"/>
      <c r="H27" s="83"/>
      <c r="I27" s="83"/>
      <c r="J27" s="83"/>
      <c r="K27" s="83"/>
      <c r="L27" s="83"/>
      <c r="M27" s="83"/>
      <c r="N27" s="83"/>
      <c r="O27" s="83"/>
      <c r="P27" s="83"/>
      <c r="Q27" s="83"/>
      <c r="R27" s="83"/>
      <c r="S27" s="83"/>
      <c r="T27" s="83"/>
      <c r="U27" s="83"/>
      <c r="V27" s="83"/>
      <c r="W27" s="83"/>
      <c r="X27" s="83"/>
      <c r="Y27" s="83"/>
      <c r="Z27" s="83"/>
      <c r="AA27" s="83"/>
      <c r="AB27" s="83"/>
      <c r="AC27" s="83"/>
      <c r="AD27" s="83"/>
      <c r="AE27" s="83"/>
      <c r="AF27" s="83"/>
      <c r="AG27" s="83"/>
      <c r="AH27" s="84"/>
      <c r="AI27" s="86"/>
      <c r="AJ27" s="83"/>
      <c r="AK27" s="83"/>
      <c r="AL27" s="83"/>
      <c r="AM27" s="83"/>
      <c r="AN27" s="83"/>
      <c r="AO27" s="83"/>
      <c r="AP27" s="83"/>
      <c r="AQ27" s="83"/>
      <c r="AR27" s="83"/>
      <c r="AS27" s="83"/>
      <c r="AT27" s="83"/>
      <c r="AU27" s="83"/>
      <c r="AV27" s="83"/>
      <c r="AW27" s="83"/>
      <c r="AX27" s="83"/>
      <c r="AY27" s="83"/>
      <c r="AZ27" s="83"/>
      <c r="BA27" s="83"/>
      <c r="BB27" s="83"/>
      <c r="BC27" s="83"/>
      <c r="BD27" s="83"/>
      <c r="BE27" s="83"/>
      <c r="BF27" s="83"/>
      <c r="BG27" s="83"/>
      <c r="BH27" s="83"/>
      <c r="BI27" s="83"/>
      <c r="BJ27" s="83"/>
      <c r="BK27" s="83"/>
      <c r="BL27" s="83"/>
      <c r="BM27" s="84"/>
      <c r="BN27" s="85"/>
      <c r="BO27" s="83"/>
      <c r="BP27" s="83"/>
      <c r="BQ27" s="83"/>
      <c r="BR27" s="83"/>
      <c r="BS27" s="83"/>
      <c r="BT27" s="83"/>
      <c r="BU27" s="83"/>
      <c r="BV27" s="83"/>
      <c r="BW27" s="83"/>
      <c r="BX27" s="83"/>
      <c r="BY27" s="83"/>
      <c r="BZ27" s="83"/>
      <c r="CA27" s="83"/>
      <c r="CB27" s="83"/>
      <c r="CC27" s="83"/>
      <c r="CD27" s="83"/>
      <c r="CE27" s="83"/>
      <c r="CF27" s="83"/>
      <c r="CG27" s="83"/>
      <c r="CH27" s="83"/>
      <c r="CI27" s="83"/>
      <c r="CJ27" s="83"/>
      <c r="CK27" s="83"/>
      <c r="CL27" s="83"/>
      <c r="CM27" s="83"/>
      <c r="CN27" s="83"/>
      <c r="CO27" s="83"/>
      <c r="CP27" s="83"/>
      <c r="CQ27" s="83"/>
      <c r="CR27" s="84"/>
      <c r="CS27" s="85"/>
      <c r="CT27" s="83"/>
      <c r="CU27" s="83"/>
      <c r="CV27" s="83"/>
      <c r="CW27" s="83"/>
      <c r="CX27" s="83"/>
      <c r="CY27" s="83"/>
      <c r="CZ27" s="83"/>
      <c r="DA27" s="83"/>
      <c r="DB27" s="83"/>
      <c r="DC27" s="83"/>
      <c r="DD27" s="83"/>
      <c r="DE27" s="83"/>
      <c r="DF27" s="83"/>
      <c r="DG27" s="83"/>
      <c r="DH27" s="83"/>
      <c r="DI27" s="83"/>
      <c r="DJ27" s="83"/>
      <c r="DK27" s="83"/>
      <c r="DL27" s="83"/>
      <c r="DM27" s="83"/>
      <c r="DN27" s="83"/>
      <c r="DO27" s="83"/>
      <c r="DP27" s="83"/>
      <c r="DQ27" s="83"/>
      <c r="DR27" s="83"/>
      <c r="DS27" s="83"/>
      <c r="DT27" s="83"/>
      <c r="DU27" s="83"/>
      <c r="DV27" s="84"/>
      <c r="DW27" s="85"/>
      <c r="DX27" s="83"/>
      <c r="DY27" s="83"/>
      <c r="DZ27" s="83"/>
      <c r="EA27" s="83"/>
      <c r="EB27" s="83"/>
      <c r="EC27" s="83"/>
      <c r="ED27" s="83"/>
      <c r="EE27" s="83"/>
      <c r="EF27" s="83"/>
      <c r="EG27" s="83"/>
      <c r="EH27" s="83"/>
      <c r="EI27" s="83"/>
      <c r="EJ27" s="83"/>
      <c r="EK27" s="83"/>
      <c r="EL27" s="83"/>
      <c r="EM27" s="83"/>
      <c r="EN27" s="83"/>
      <c r="EO27" s="83"/>
      <c r="EP27" s="83"/>
      <c r="EQ27" s="83"/>
      <c r="ER27" s="83"/>
      <c r="ES27" s="83"/>
      <c r="ET27" s="83"/>
      <c r="EU27" s="83"/>
      <c r="EV27" s="83"/>
      <c r="EW27" s="83"/>
      <c r="EX27" s="83"/>
      <c r="EY27" s="83"/>
      <c r="EZ27" s="83"/>
      <c r="FA27" s="84"/>
      <c r="FB27" s="85"/>
      <c r="FC27" s="83"/>
      <c r="FD27" s="83"/>
      <c r="FE27" s="83"/>
      <c r="FF27" s="83"/>
      <c r="FG27" s="83"/>
      <c r="FH27" s="83"/>
      <c r="FI27" s="83"/>
      <c r="FJ27" s="83"/>
      <c r="FK27" s="83"/>
      <c r="FL27" s="83"/>
      <c r="FM27" s="83"/>
      <c r="FN27" s="83"/>
      <c r="FO27" s="83"/>
      <c r="FP27" s="83"/>
      <c r="FQ27" s="83"/>
      <c r="FR27" s="83"/>
      <c r="FS27" s="83"/>
      <c r="FT27" s="83"/>
      <c r="FU27" s="83"/>
      <c r="FV27" s="83"/>
      <c r="FW27" s="83"/>
      <c r="FX27" s="83"/>
      <c r="FY27" s="83"/>
      <c r="FZ27" s="83"/>
      <c r="GA27" s="83"/>
      <c r="GB27" s="83"/>
      <c r="GC27" s="83"/>
      <c r="GD27" s="83"/>
      <c r="GE27" s="84"/>
      <c r="GF27" s="80"/>
      <c r="GG27" s="39"/>
      <c r="GH27" s="39"/>
      <c r="GI27" s="39"/>
      <c r="GJ27" s="39"/>
      <c r="GK27" s="39"/>
      <c r="GL27" s="39"/>
      <c r="GM27" s="39"/>
      <c r="GN27" s="39"/>
      <c r="GO27" s="39"/>
      <c r="GP27" s="39"/>
      <c r="GQ27" s="39"/>
      <c r="GR27" s="39"/>
      <c r="GS27" s="39"/>
      <c r="GT27" s="39"/>
      <c r="GU27" s="39"/>
      <c r="GV27" s="39"/>
      <c r="GW27" s="39"/>
      <c r="GX27" s="39"/>
      <c r="GY27" s="39"/>
      <c r="GZ27" s="39"/>
      <c r="HA27" s="39"/>
      <c r="HB27" s="39"/>
      <c r="HC27" s="39"/>
      <c r="HD27" s="39"/>
      <c r="HE27" s="39"/>
      <c r="HF27" s="39"/>
      <c r="HG27" s="39"/>
      <c r="HH27" s="39"/>
      <c r="HI27" s="39"/>
      <c r="HJ27" s="81"/>
    </row>
    <row r="28" spans="2:218" ht="15.75" x14ac:dyDescent="0.25">
      <c r="B28" s="79">
        <v>22</v>
      </c>
      <c r="C28" s="100"/>
      <c r="D28" s="96"/>
      <c r="E28" s="85"/>
      <c r="F28" s="83"/>
      <c r="G28" s="83"/>
      <c r="H28" s="83"/>
      <c r="I28" s="83"/>
      <c r="J28" s="83"/>
      <c r="K28" s="83"/>
      <c r="L28" s="83"/>
      <c r="M28" s="83"/>
      <c r="N28" s="83"/>
      <c r="O28" s="83"/>
      <c r="P28" s="83"/>
      <c r="Q28" s="83"/>
      <c r="R28" s="83"/>
      <c r="S28" s="83"/>
      <c r="T28" s="83"/>
      <c r="U28" s="83"/>
      <c r="V28" s="83"/>
      <c r="W28" s="83"/>
      <c r="X28" s="83"/>
      <c r="Y28" s="83"/>
      <c r="Z28" s="83"/>
      <c r="AA28" s="83"/>
      <c r="AB28" s="83"/>
      <c r="AC28" s="83"/>
      <c r="AD28" s="83"/>
      <c r="AE28" s="83"/>
      <c r="AF28" s="83"/>
      <c r="AG28" s="83"/>
      <c r="AH28" s="84"/>
      <c r="AI28" s="86"/>
      <c r="AJ28" s="83"/>
      <c r="AK28" s="83"/>
      <c r="AL28" s="83"/>
      <c r="AM28" s="83"/>
      <c r="AN28" s="83"/>
      <c r="AO28" s="83"/>
      <c r="AP28" s="83"/>
      <c r="AQ28" s="83"/>
      <c r="AR28" s="83"/>
      <c r="AS28" s="83"/>
      <c r="AT28" s="83"/>
      <c r="AU28" s="83"/>
      <c r="AV28" s="83"/>
      <c r="AW28" s="83"/>
      <c r="AX28" s="83"/>
      <c r="AY28" s="83"/>
      <c r="AZ28" s="83"/>
      <c r="BA28" s="83"/>
      <c r="BB28" s="83"/>
      <c r="BC28" s="83"/>
      <c r="BD28" s="83"/>
      <c r="BE28" s="83"/>
      <c r="BF28" s="83"/>
      <c r="BG28" s="83"/>
      <c r="BH28" s="83"/>
      <c r="BI28" s="83"/>
      <c r="BJ28" s="83"/>
      <c r="BK28" s="83"/>
      <c r="BL28" s="83"/>
      <c r="BM28" s="84"/>
      <c r="BN28" s="85"/>
      <c r="BO28" s="83"/>
      <c r="BP28" s="83"/>
      <c r="BQ28" s="83"/>
      <c r="BR28" s="83"/>
      <c r="BS28" s="83"/>
      <c r="BT28" s="83"/>
      <c r="BU28" s="83"/>
      <c r="BV28" s="83"/>
      <c r="BW28" s="83"/>
      <c r="BX28" s="83"/>
      <c r="BY28" s="83"/>
      <c r="BZ28" s="83"/>
      <c r="CA28" s="83"/>
      <c r="CB28" s="83"/>
      <c r="CC28" s="83"/>
      <c r="CD28" s="83"/>
      <c r="CE28" s="83"/>
      <c r="CF28" s="83"/>
      <c r="CG28" s="83"/>
      <c r="CH28" s="83"/>
      <c r="CI28" s="83"/>
      <c r="CJ28" s="83"/>
      <c r="CK28" s="83"/>
      <c r="CL28" s="83"/>
      <c r="CM28" s="83"/>
      <c r="CN28" s="83"/>
      <c r="CO28" s="83"/>
      <c r="CP28" s="83"/>
      <c r="CQ28" s="83"/>
      <c r="CR28" s="84"/>
      <c r="CS28" s="85"/>
      <c r="CT28" s="83"/>
      <c r="CU28" s="83"/>
      <c r="CV28" s="83"/>
      <c r="CW28" s="83"/>
      <c r="CX28" s="83"/>
      <c r="CY28" s="83"/>
      <c r="CZ28" s="83"/>
      <c r="DA28" s="83"/>
      <c r="DB28" s="83"/>
      <c r="DC28" s="83"/>
      <c r="DD28" s="83"/>
      <c r="DE28" s="83"/>
      <c r="DF28" s="83"/>
      <c r="DG28" s="83"/>
      <c r="DH28" s="83"/>
      <c r="DI28" s="83"/>
      <c r="DJ28" s="83"/>
      <c r="DK28" s="83"/>
      <c r="DL28" s="83"/>
      <c r="DM28" s="83"/>
      <c r="DN28" s="83"/>
      <c r="DO28" s="83"/>
      <c r="DP28" s="83"/>
      <c r="DQ28" s="83"/>
      <c r="DR28" s="83"/>
      <c r="DS28" s="83"/>
      <c r="DT28" s="83"/>
      <c r="DU28" s="83"/>
      <c r="DV28" s="84"/>
      <c r="DW28" s="85"/>
      <c r="DX28" s="83"/>
      <c r="DY28" s="83"/>
      <c r="DZ28" s="83"/>
      <c r="EA28" s="83"/>
      <c r="EB28" s="83"/>
      <c r="EC28" s="83"/>
      <c r="ED28" s="83"/>
      <c r="EE28" s="83"/>
      <c r="EF28" s="83"/>
      <c r="EG28" s="83"/>
      <c r="EH28" s="83"/>
      <c r="EI28" s="83"/>
      <c r="EJ28" s="83"/>
      <c r="EK28" s="83"/>
      <c r="EL28" s="83"/>
      <c r="EM28" s="83"/>
      <c r="EN28" s="83"/>
      <c r="EO28" s="83"/>
      <c r="EP28" s="83"/>
      <c r="EQ28" s="83"/>
      <c r="ER28" s="83"/>
      <c r="ES28" s="83"/>
      <c r="ET28" s="83"/>
      <c r="EU28" s="83"/>
      <c r="EV28" s="83"/>
      <c r="EW28" s="83"/>
      <c r="EX28" s="83"/>
      <c r="EY28" s="83"/>
      <c r="EZ28" s="83"/>
      <c r="FA28" s="84"/>
      <c r="FB28" s="85"/>
      <c r="FC28" s="83"/>
      <c r="FD28" s="83"/>
      <c r="FE28" s="83"/>
      <c r="FF28" s="83"/>
      <c r="FG28" s="83"/>
      <c r="FH28" s="83"/>
      <c r="FI28" s="83"/>
      <c r="FJ28" s="83"/>
      <c r="FK28" s="83"/>
      <c r="FL28" s="83"/>
      <c r="FM28" s="83"/>
      <c r="FN28" s="83"/>
      <c r="FO28" s="83"/>
      <c r="FP28" s="83"/>
      <c r="FQ28" s="83"/>
      <c r="FR28" s="83"/>
      <c r="FS28" s="83"/>
      <c r="FT28" s="83"/>
      <c r="FU28" s="83"/>
      <c r="FV28" s="83"/>
      <c r="FW28" s="83"/>
      <c r="FX28" s="83"/>
      <c r="FY28" s="83"/>
      <c r="FZ28" s="83"/>
      <c r="GA28" s="83"/>
      <c r="GB28" s="83"/>
      <c r="GC28" s="83"/>
      <c r="GD28" s="83"/>
      <c r="GE28" s="84"/>
      <c r="GF28" s="80"/>
      <c r="GG28" s="39"/>
      <c r="GH28" s="39"/>
      <c r="GI28" s="39"/>
      <c r="GJ28" s="39"/>
      <c r="GK28" s="39"/>
      <c r="GL28" s="39"/>
      <c r="GM28" s="39"/>
      <c r="GN28" s="39"/>
      <c r="GO28" s="39"/>
      <c r="GP28" s="39"/>
      <c r="GQ28" s="39"/>
      <c r="GR28" s="39"/>
      <c r="GS28" s="39"/>
      <c r="GT28" s="39"/>
      <c r="GU28" s="39"/>
      <c r="GV28" s="39"/>
      <c r="GW28" s="39"/>
      <c r="GX28" s="39"/>
      <c r="GY28" s="39"/>
      <c r="GZ28" s="39"/>
      <c r="HA28" s="39"/>
      <c r="HB28" s="39"/>
      <c r="HC28" s="39"/>
      <c r="HD28" s="39"/>
      <c r="HE28" s="39"/>
      <c r="HF28" s="39"/>
      <c r="HG28" s="39"/>
      <c r="HH28" s="39"/>
      <c r="HI28" s="39"/>
      <c r="HJ28" s="81"/>
    </row>
    <row r="29" spans="2:218" ht="15.75" x14ac:dyDescent="0.25">
      <c r="B29" s="74">
        <v>23</v>
      </c>
      <c r="C29" s="100"/>
      <c r="D29" s="96"/>
      <c r="E29" s="85"/>
      <c r="F29" s="83"/>
      <c r="G29" s="83"/>
      <c r="H29" s="83"/>
      <c r="I29" s="83"/>
      <c r="J29" s="83"/>
      <c r="K29" s="83"/>
      <c r="L29" s="83"/>
      <c r="M29" s="83"/>
      <c r="N29" s="83"/>
      <c r="O29" s="83"/>
      <c r="P29" s="83"/>
      <c r="Q29" s="83"/>
      <c r="R29" s="83"/>
      <c r="S29" s="83"/>
      <c r="T29" s="83"/>
      <c r="U29" s="83"/>
      <c r="V29" s="83"/>
      <c r="W29" s="83"/>
      <c r="X29" s="83"/>
      <c r="Y29" s="83"/>
      <c r="Z29" s="83"/>
      <c r="AA29" s="83"/>
      <c r="AB29" s="83"/>
      <c r="AC29" s="83"/>
      <c r="AD29" s="83"/>
      <c r="AE29" s="83"/>
      <c r="AF29" s="83"/>
      <c r="AG29" s="83"/>
      <c r="AH29" s="84"/>
      <c r="AI29" s="86"/>
      <c r="AJ29" s="83"/>
      <c r="AK29" s="83"/>
      <c r="AL29" s="83"/>
      <c r="AM29" s="83"/>
      <c r="AN29" s="83"/>
      <c r="AO29" s="83"/>
      <c r="AP29" s="83"/>
      <c r="AQ29" s="83"/>
      <c r="AR29" s="83"/>
      <c r="AS29" s="83"/>
      <c r="AT29" s="83"/>
      <c r="AU29" s="83"/>
      <c r="AV29" s="83"/>
      <c r="AW29" s="83"/>
      <c r="AX29" s="83"/>
      <c r="AY29" s="83"/>
      <c r="AZ29" s="83"/>
      <c r="BA29" s="83"/>
      <c r="BB29" s="83"/>
      <c r="BC29" s="83"/>
      <c r="BD29" s="83"/>
      <c r="BE29" s="83"/>
      <c r="BF29" s="83"/>
      <c r="BG29" s="83"/>
      <c r="BH29" s="83"/>
      <c r="BI29" s="83"/>
      <c r="BJ29" s="83"/>
      <c r="BK29" s="83"/>
      <c r="BL29" s="83"/>
      <c r="BM29" s="84"/>
      <c r="BN29" s="85"/>
      <c r="BO29" s="83"/>
      <c r="BP29" s="83"/>
      <c r="BQ29" s="83"/>
      <c r="BR29" s="83"/>
      <c r="BS29" s="83"/>
      <c r="BT29" s="83"/>
      <c r="BU29" s="83"/>
      <c r="BV29" s="83"/>
      <c r="BW29" s="83"/>
      <c r="BX29" s="83"/>
      <c r="BY29" s="83"/>
      <c r="BZ29" s="83"/>
      <c r="CA29" s="83"/>
      <c r="CB29" s="83"/>
      <c r="CC29" s="83"/>
      <c r="CD29" s="83"/>
      <c r="CE29" s="83"/>
      <c r="CF29" s="83"/>
      <c r="CG29" s="83"/>
      <c r="CH29" s="83"/>
      <c r="CI29" s="83"/>
      <c r="CJ29" s="83"/>
      <c r="CK29" s="83"/>
      <c r="CL29" s="83"/>
      <c r="CM29" s="83"/>
      <c r="CN29" s="83"/>
      <c r="CO29" s="83"/>
      <c r="CP29" s="83"/>
      <c r="CQ29" s="83"/>
      <c r="CR29" s="84"/>
      <c r="CS29" s="85"/>
      <c r="CT29" s="83"/>
      <c r="CU29" s="83"/>
      <c r="CV29" s="83"/>
      <c r="CW29" s="83"/>
      <c r="CX29" s="83"/>
      <c r="CY29" s="83"/>
      <c r="CZ29" s="83"/>
      <c r="DA29" s="83"/>
      <c r="DB29" s="83"/>
      <c r="DC29" s="83"/>
      <c r="DD29" s="83"/>
      <c r="DE29" s="83"/>
      <c r="DF29" s="83"/>
      <c r="DG29" s="83"/>
      <c r="DH29" s="83"/>
      <c r="DI29" s="83"/>
      <c r="DJ29" s="83"/>
      <c r="DK29" s="83"/>
      <c r="DL29" s="83"/>
      <c r="DM29" s="83"/>
      <c r="DN29" s="83"/>
      <c r="DO29" s="83"/>
      <c r="DP29" s="83"/>
      <c r="DQ29" s="83"/>
      <c r="DR29" s="83"/>
      <c r="DS29" s="83"/>
      <c r="DT29" s="83"/>
      <c r="DU29" s="83"/>
      <c r="DV29" s="84"/>
      <c r="DW29" s="85"/>
      <c r="DX29" s="83"/>
      <c r="DY29" s="83"/>
      <c r="DZ29" s="83"/>
      <c r="EA29" s="83"/>
      <c r="EB29" s="83"/>
      <c r="EC29" s="83"/>
      <c r="ED29" s="83"/>
      <c r="EE29" s="83"/>
      <c r="EF29" s="83"/>
      <c r="EG29" s="83"/>
      <c r="EH29" s="83"/>
      <c r="EI29" s="83"/>
      <c r="EJ29" s="83"/>
      <c r="EK29" s="83"/>
      <c r="EL29" s="83"/>
      <c r="EM29" s="83"/>
      <c r="EN29" s="83"/>
      <c r="EO29" s="83"/>
      <c r="EP29" s="83"/>
      <c r="EQ29" s="83"/>
      <c r="ER29" s="83"/>
      <c r="ES29" s="83"/>
      <c r="ET29" s="83"/>
      <c r="EU29" s="83"/>
      <c r="EV29" s="83"/>
      <c r="EW29" s="83"/>
      <c r="EX29" s="83"/>
      <c r="EY29" s="83"/>
      <c r="EZ29" s="83"/>
      <c r="FA29" s="84"/>
      <c r="FB29" s="85"/>
      <c r="FC29" s="83"/>
      <c r="FD29" s="83"/>
      <c r="FE29" s="83"/>
      <c r="FF29" s="83"/>
      <c r="FG29" s="83"/>
      <c r="FH29" s="83"/>
      <c r="FI29" s="83"/>
      <c r="FJ29" s="83"/>
      <c r="FK29" s="83"/>
      <c r="FL29" s="83"/>
      <c r="FM29" s="83"/>
      <c r="FN29" s="83"/>
      <c r="FO29" s="83"/>
      <c r="FP29" s="83"/>
      <c r="FQ29" s="83"/>
      <c r="FR29" s="83"/>
      <c r="FS29" s="83"/>
      <c r="FT29" s="83"/>
      <c r="FU29" s="83"/>
      <c r="FV29" s="83"/>
      <c r="FW29" s="83"/>
      <c r="FX29" s="83"/>
      <c r="FY29" s="83"/>
      <c r="FZ29" s="83"/>
      <c r="GA29" s="83"/>
      <c r="GB29" s="83"/>
      <c r="GC29" s="83"/>
      <c r="GD29" s="83"/>
      <c r="GE29" s="84"/>
      <c r="GF29" s="80"/>
      <c r="GG29" s="39"/>
      <c r="GH29" s="39"/>
      <c r="GI29" s="39"/>
      <c r="GJ29" s="39"/>
      <c r="GK29" s="39"/>
      <c r="GL29" s="39"/>
      <c r="GM29" s="39"/>
      <c r="GN29" s="39"/>
      <c r="GO29" s="39"/>
      <c r="GP29" s="39"/>
      <c r="GQ29" s="39"/>
      <c r="GR29" s="39"/>
      <c r="GS29" s="39"/>
      <c r="GT29" s="39"/>
      <c r="GU29" s="39"/>
      <c r="GV29" s="39"/>
      <c r="GW29" s="39"/>
      <c r="GX29" s="39"/>
      <c r="GY29" s="39"/>
      <c r="GZ29" s="39"/>
      <c r="HA29" s="39"/>
      <c r="HB29" s="39"/>
      <c r="HC29" s="39"/>
      <c r="HD29" s="39"/>
      <c r="HE29" s="39"/>
      <c r="HF29" s="39"/>
      <c r="HG29" s="39"/>
      <c r="HH29" s="39"/>
      <c r="HI29" s="39"/>
      <c r="HJ29" s="81"/>
    </row>
    <row r="30" spans="2:218" ht="15.75" x14ac:dyDescent="0.25">
      <c r="B30" s="79">
        <v>24</v>
      </c>
      <c r="C30" s="100"/>
      <c r="D30" s="96"/>
      <c r="E30" s="85"/>
      <c r="F30" s="83"/>
      <c r="G30" s="83"/>
      <c r="H30" s="83"/>
      <c r="I30" s="83"/>
      <c r="J30" s="83"/>
      <c r="K30" s="83"/>
      <c r="L30" s="83"/>
      <c r="M30" s="83"/>
      <c r="N30" s="83"/>
      <c r="O30" s="83"/>
      <c r="P30" s="83"/>
      <c r="Q30" s="83"/>
      <c r="R30" s="83"/>
      <c r="S30" s="83"/>
      <c r="T30" s="83"/>
      <c r="U30" s="83"/>
      <c r="V30" s="83"/>
      <c r="W30" s="83"/>
      <c r="X30" s="83"/>
      <c r="Y30" s="83"/>
      <c r="Z30" s="83"/>
      <c r="AA30" s="83"/>
      <c r="AB30" s="83"/>
      <c r="AC30" s="83"/>
      <c r="AD30" s="83"/>
      <c r="AE30" s="83"/>
      <c r="AF30" s="83"/>
      <c r="AG30" s="83"/>
      <c r="AH30" s="84"/>
      <c r="AI30" s="86"/>
      <c r="AJ30" s="83"/>
      <c r="AK30" s="83"/>
      <c r="AL30" s="83"/>
      <c r="AM30" s="83"/>
      <c r="AN30" s="83"/>
      <c r="AO30" s="83"/>
      <c r="AP30" s="83"/>
      <c r="AQ30" s="83"/>
      <c r="AR30" s="83"/>
      <c r="AS30" s="83"/>
      <c r="AT30" s="83"/>
      <c r="AU30" s="83"/>
      <c r="AV30" s="83"/>
      <c r="AW30" s="83"/>
      <c r="AX30" s="83"/>
      <c r="AY30" s="83"/>
      <c r="AZ30" s="83"/>
      <c r="BA30" s="83"/>
      <c r="BB30" s="83"/>
      <c r="BC30" s="83"/>
      <c r="BD30" s="83"/>
      <c r="BE30" s="83"/>
      <c r="BF30" s="83"/>
      <c r="BG30" s="83"/>
      <c r="BH30" s="83"/>
      <c r="BI30" s="83"/>
      <c r="BJ30" s="83"/>
      <c r="BK30" s="83"/>
      <c r="BL30" s="83"/>
      <c r="BM30" s="84"/>
      <c r="BN30" s="85"/>
      <c r="BO30" s="83"/>
      <c r="BP30" s="83"/>
      <c r="BQ30" s="83"/>
      <c r="BR30" s="83"/>
      <c r="BS30" s="83"/>
      <c r="BT30" s="83"/>
      <c r="BU30" s="83"/>
      <c r="BV30" s="83"/>
      <c r="BW30" s="83"/>
      <c r="BX30" s="83"/>
      <c r="BY30" s="83"/>
      <c r="BZ30" s="83"/>
      <c r="CA30" s="83"/>
      <c r="CB30" s="83"/>
      <c r="CC30" s="83"/>
      <c r="CD30" s="83"/>
      <c r="CE30" s="83"/>
      <c r="CF30" s="83"/>
      <c r="CG30" s="83"/>
      <c r="CH30" s="83"/>
      <c r="CI30" s="83"/>
      <c r="CJ30" s="83"/>
      <c r="CK30" s="83"/>
      <c r="CL30" s="83"/>
      <c r="CM30" s="83"/>
      <c r="CN30" s="83"/>
      <c r="CO30" s="83"/>
      <c r="CP30" s="83"/>
      <c r="CQ30" s="83"/>
      <c r="CR30" s="84"/>
      <c r="CS30" s="85"/>
      <c r="CT30" s="83"/>
      <c r="CU30" s="83"/>
      <c r="CV30" s="83"/>
      <c r="CW30" s="83"/>
      <c r="CX30" s="83"/>
      <c r="CY30" s="83"/>
      <c r="CZ30" s="83"/>
      <c r="DA30" s="83"/>
      <c r="DB30" s="83"/>
      <c r="DC30" s="83"/>
      <c r="DD30" s="83"/>
      <c r="DE30" s="83"/>
      <c r="DF30" s="83"/>
      <c r="DG30" s="83"/>
      <c r="DH30" s="83"/>
      <c r="DI30" s="83"/>
      <c r="DJ30" s="83"/>
      <c r="DK30" s="83"/>
      <c r="DL30" s="83"/>
      <c r="DM30" s="83"/>
      <c r="DN30" s="83"/>
      <c r="DO30" s="83"/>
      <c r="DP30" s="83"/>
      <c r="DQ30" s="83"/>
      <c r="DR30" s="83"/>
      <c r="DS30" s="83"/>
      <c r="DT30" s="83"/>
      <c r="DU30" s="83"/>
      <c r="DV30" s="84"/>
      <c r="DW30" s="85"/>
      <c r="DX30" s="83"/>
      <c r="DY30" s="83"/>
      <c r="DZ30" s="83"/>
      <c r="EA30" s="83"/>
      <c r="EB30" s="83"/>
      <c r="EC30" s="83"/>
      <c r="ED30" s="83"/>
      <c r="EE30" s="83"/>
      <c r="EF30" s="83"/>
      <c r="EG30" s="83"/>
      <c r="EH30" s="83"/>
      <c r="EI30" s="83"/>
      <c r="EJ30" s="83"/>
      <c r="EK30" s="83"/>
      <c r="EL30" s="83"/>
      <c r="EM30" s="83"/>
      <c r="EN30" s="83"/>
      <c r="EO30" s="83"/>
      <c r="EP30" s="83"/>
      <c r="EQ30" s="83"/>
      <c r="ER30" s="83"/>
      <c r="ES30" s="83"/>
      <c r="ET30" s="83"/>
      <c r="EU30" s="83"/>
      <c r="EV30" s="83"/>
      <c r="EW30" s="83"/>
      <c r="EX30" s="83"/>
      <c r="EY30" s="83"/>
      <c r="EZ30" s="83"/>
      <c r="FA30" s="84"/>
      <c r="FB30" s="85"/>
      <c r="FC30" s="83"/>
      <c r="FD30" s="83"/>
      <c r="FE30" s="83"/>
      <c r="FF30" s="83"/>
      <c r="FG30" s="83"/>
      <c r="FH30" s="83"/>
      <c r="FI30" s="83"/>
      <c r="FJ30" s="83"/>
      <c r="FK30" s="83"/>
      <c r="FL30" s="83"/>
      <c r="FM30" s="83"/>
      <c r="FN30" s="83"/>
      <c r="FO30" s="83"/>
      <c r="FP30" s="83"/>
      <c r="FQ30" s="83"/>
      <c r="FR30" s="83"/>
      <c r="FS30" s="83"/>
      <c r="FT30" s="83"/>
      <c r="FU30" s="83"/>
      <c r="FV30" s="83"/>
      <c r="FW30" s="83"/>
      <c r="FX30" s="83"/>
      <c r="FY30" s="83"/>
      <c r="FZ30" s="83"/>
      <c r="GA30" s="83"/>
      <c r="GB30" s="83"/>
      <c r="GC30" s="83"/>
      <c r="GD30" s="83"/>
      <c r="GE30" s="84"/>
      <c r="GF30" s="80"/>
      <c r="GG30" s="39"/>
      <c r="GH30" s="39"/>
      <c r="GI30" s="39"/>
      <c r="GJ30" s="39"/>
      <c r="GK30" s="39"/>
      <c r="GL30" s="39"/>
      <c r="GM30" s="39"/>
      <c r="GN30" s="39"/>
      <c r="GO30" s="39"/>
      <c r="GP30" s="39"/>
      <c r="GQ30" s="39"/>
      <c r="GR30" s="39"/>
      <c r="GS30" s="39"/>
      <c r="GT30" s="39"/>
      <c r="GU30" s="39"/>
      <c r="GV30" s="39"/>
      <c r="GW30" s="39"/>
      <c r="GX30" s="39"/>
      <c r="GY30" s="39"/>
      <c r="GZ30" s="39"/>
      <c r="HA30" s="39"/>
      <c r="HB30" s="39"/>
      <c r="HC30" s="39"/>
      <c r="HD30" s="39"/>
      <c r="HE30" s="39"/>
      <c r="HF30" s="39"/>
      <c r="HG30" s="39"/>
      <c r="HH30" s="39"/>
      <c r="HI30" s="39"/>
      <c r="HJ30" s="81"/>
    </row>
    <row r="31" spans="2:218" ht="15.75" x14ac:dyDescent="0.25">
      <c r="B31" s="74">
        <v>25</v>
      </c>
      <c r="C31" s="100"/>
      <c r="D31" s="96"/>
      <c r="E31" s="85"/>
      <c r="F31" s="83"/>
      <c r="G31" s="83"/>
      <c r="H31" s="83"/>
      <c r="I31" s="83"/>
      <c r="J31" s="83"/>
      <c r="K31" s="83"/>
      <c r="L31" s="83"/>
      <c r="M31" s="83"/>
      <c r="N31" s="83"/>
      <c r="O31" s="83"/>
      <c r="P31" s="83"/>
      <c r="Q31" s="83"/>
      <c r="R31" s="83"/>
      <c r="S31" s="83"/>
      <c r="T31" s="83"/>
      <c r="U31" s="83"/>
      <c r="V31" s="83"/>
      <c r="W31" s="83"/>
      <c r="X31" s="83"/>
      <c r="Y31" s="83"/>
      <c r="Z31" s="83"/>
      <c r="AA31" s="83"/>
      <c r="AB31" s="83"/>
      <c r="AC31" s="83"/>
      <c r="AD31" s="83"/>
      <c r="AE31" s="83"/>
      <c r="AF31" s="83"/>
      <c r="AG31" s="83"/>
      <c r="AH31" s="84"/>
      <c r="AI31" s="86"/>
      <c r="AJ31" s="83"/>
      <c r="AK31" s="83"/>
      <c r="AL31" s="83"/>
      <c r="AM31" s="83"/>
      <c r="AN31" s="83"/>
      <c r="AO31" s="83"/>
      <c r="AP31" s="83"/>
      <c r="AQ31" s="83"/>
      <c r="AR31" s="83"/>
      <c r="AS31" s="83"/>
      <c r="AT31" s="83"/>
      <c r="AU31" s="83"/>
      <c r="AV31" s="83"/>
      <c r="AW31" s="83"/>
      <c r="AX31" s="83"/>
      <c r="AY31" s="83"/>
      <c r="AZ31" s="83"/>
      <c r="BA31" s="83"/>
      <c r="BB31" s="83"/>
      <c r="BC31" s="83"/>
      <c r="BD31" s="83"/>
      <c r="BE31" s="83"/>
      <c r="BF31" s="83"/>
      <c r="BG31" s="83"/>
      <c r="BH31" s="83"/>
      <c r="BI31" s="83"/>
      <c r="BJ31" s="83"/>
      <c r="BK31" s="83"/>
      <c r="BL31" s="83"/>
      <c r="BM31" s="84"/>
      <c r="BN31" s="85"/>
      <c r="BO31" s="83"/>
      <c r="BP31" s="83"/>
      <c r="BQ31" s="83"/>
      <c r="BR31" s="83"/>
      <c r="BS31" s="83"/>
      <c r="BT31" s="83"/>
      <c r="BU31" s="83"/>
      <c r="BV31" s="83"/>
      <c r="BW31" s="83"/>
      <c r="BX31" s="83"/>
      <c r="BY31" s="83"/>
      <c r="BZ31" s="83"/>
      <c r="CA31" s="83"/>
      <c r="CB31" s="83"/>
      <c r="CC31" s="83"/>
      <c r="CD31" s="83"/>
      <c r="CE31" s="83"/>
      <c r="CF31" s="83"/>
      <c r="CG31" s="83"/>
      <c r="CH31" s="83"/>
      <c r="CI31" s="83"/>
      <c r="CJ31" s="83"/>
      <c r="CK31" s="83"/>
      <c r="CL31" s="83"/>
      <c r="CM31" s="83"/>
      <c r="CN31" s="83"/>
      <c r="CO31" s="83"/>
      <c r="CP31" s="83"/>
      <c r="CQ31" s="83"/>
      <c r="CR31" s="84"/>
      <c r="CS31" s="85"/>
      <c r="CT31" s="83"/>
      <c r="CU31" s="83"/>
      <c r="CV31" s="83"/>
      <c r="CW31" s="83"/>
      <c r="CX31" s="83"/>
      <c r="CY31" s="83"/>
      <c r="CZ31" s="83"/>
      <c r="DA31" s="83"/>
      <c r="DB31" s="83"/>
      <c r="DC31" s="83"/>
      <c r="DD31" s="83"/>
      <c r="DE31" s="83"/>
      <c r="DF31" s="83"/>
      <c r="DG31" s="83"/>
      <c r="DH31" s="83"/>
      <c r="DI31" s="83"/>
      <c r="DJ31" s="83"/>
      <c r="DK31" s="83"/>
      <c r="DL31" s="83"/>
      <c r="DM31" s="83"/>
      <c r="DN31" s="83"/>
      <c r="DO31" s="83"/>
      <c r="DP31" s="83"/>
      <c r="DQ31" s="83"/>
      <c r="DR31" s="83"/>
      <c r="DS31" s="83"/>
      <c r="DT31" s="83"/>
      <c r="DU31" s="83"/>
      <c r="DV31" s="84"/>
      <c r="DW31" s="85"/>
      <c r="DX31" s="83"/>
      <c r="DY31" s="83"/>
      <c r="DZ31" s="83"/>
      <c r="EA31" s="83"/>
      <c r="EB31" s="83"/>
      <c r="EC31" s="83"/>
      <c r="ED31" s="83"/>
      <c r="EE31" s="83"/>
      <c r="EF31" s="83"/>
      <c r="EG31" s="83"/>
      <c r="EH31" s="83"/>
      <c r="EI31" s="83"/>
      <c r="EJ31" s="83"/>
      <c r="EK31" s="83"/>
      <c r="EL31" s="83"/>
      <c r="EM31" s="83"/>
      <c r="EN31" s="83"/>
      <c r="EO31" s="83"/>
      <c r="EP31" s="83"/>
      <c r="EQ31" s="83"/>
      <c r="ER31" s="83"/>
      <c r="ES31" s="83"/>
      <c r="ET31" s="83"/>
      <c r="EU31" s="83"/>
      <c r="EV31" s="83"/>
      <c r="EW31" s="83"/>
      <c r="EX31" s="83"/>
      <c r="EY31" s="83"/>
      <c r="EZ31" s="83"/>
      <c r="FA31" s="84"/>
      <c r="FB31" s="85"/>
      <c r="FC31" s="83"/>
      <c r="FD31" s="83"/>
      <c r="FE31" s="83"/>
      <c r="FF31" s="83"/>
      <c r="FG31" s="83"/>
      <c r="FH31" s="83"/>
      <c r="FI31" s="83"/>
      <c r="FJ31" s="83"/>
      <c r="FK31" s="83"/>
      <c r="FL31" s="83"/>
      <c r="FM31" s="83"/>
      <c r="FN31" s="83"/>
      <c r="FO31" s="83"/>
      <c r="FP31" s="83"/>
      <c r="FQ31" s="83"/>
      <c r="FR31" s="83"/>
      <c r="FS31" s="83"/>
      <c r="FT31" s="83"/>
      <c r="FU31" s="83"/>
      <c r="FV31" s="83"/>
      <c r="FW31" s="83"/>
      <c r="FX31" s="83"/>
      <c r="FY31" s="83"/>
      <c r="FZ31" s="83"/>
      <c r="GA31" s="83"/>
      <c r="GB31" s="83"/>
      <c r="GC31" s="83"/>
      <c r="GD31" s="83"/>
      <c r="GE31" s="84"/>
      <c r="GF31" s="80"/>
      <c r="GG31" s="39"/>
      <c r="GH31" s="39"/>
      <c r="GI31" s="39"/>
      <c r="GJ31" s="39"/>
      <c r="GK31" s="39"/>
      <c r="GL31" s="39"/>
      <c r="GM31" s="39"/>
      <c r="GN31" s="39"/>
      <c r="GO31" s="39"/>
      <c r="GP31" s="39"/>
      <c r="GQ31" s="39"/>
      <c r="GR31" s="39"/>
      <c r="GS31" s="39"/>
      <c r="GT31" s="39"/>
      <c r="GU31" s="39"/>
      <c r="GV31" s="39"/>
      <c r="GW31" s="39"/>
      <c r="GX31" s="39"/>
      <c r="GY31" s="39"/>
      <c r="GZ31" s="39"/>
      <c r="HA31" s="39"/>
      <c r="HB31" s="39"/>
      <c r="HC31" s="39"/>
      <c r="HD31" s="39"/>
      <c r="HE31" s="39"/>
      <c r="HF31" s="39"/>
      <c r="HG31" s="39"/>
      <c r="HH31" s="39"/>
      <c r="HI31" s="39"/>
      <c r="HJ31" s="81"/>
    </row>
    <row r="32" spans="2:218" ht="15.75" x14ac:dyDescent="0.25">
      <c r="B32" s="79">
        <v>26</v>
      </c>
      <c r="C32" s="100"/>
      <c r="D32" s="96"/>
      <c r="E32" s="85"/>
      <c r="F32" s="83"/>
      <c r="G32" s="83"/>
      <c r="H32" s="83"/>
      <c r="I32" s="83"/>
      <c r="J32" s="83"/>
      <c r="K32" s="83"/>
      <c r="L32" s="83"/>
      <c r="M32" s="83"/>
      <c r="N32" s="83"/>
      <c r="O32" s="83"/>
      <c r="P32" s="83"/>
      <c r="Q32" s="83"/>
      <c r="R32" s="83"/>
      <c r="S32" s="83"/>
      <c r="T32" s="83"/>
      <c r="U32" s="83"/>
      <c r="V32" s="83"/>
      <c r="W32" s="83"/>
      <c r="X32" s="83"/>
      <c r="Y32" s="83"/>
      <c r="Z32" s="83"/>
      <c r="AA32" s="83"/>
      <c r="AB32" s="83"/>
      <c r="AC32" s="83"/>
      <c r="AD32" s="83"/>
      <c r="AE32" s="83"/>
      <c r="AF32" s="83"/>
      <c r="AG32" s="83"/>
      <c r="AH32" s="84"/>
      <c r="AI32" s="86"/>
      <c r="AJ32" s="83"/>
      <c r="AK32" s="83"/>
      <c r="AL32" s="83"/>
      <c r="AM32" s="83"/>
      <c r="AN32" s="83"/>
      <c r="AO32" s="83"/>
      <c r="AP32" s="83"/>
      <c r="AQ32" s="83"/>
      <c r="AR32" s="83"/>
      <c r="AS32" s="83"/>
      <c r="AT32" s="83"/>
      <c r="AU32" s="83"/>
      <c r="AV32" s="83"/>
      <c r="AW32" s="83"/>
      <c r="AX32" s="83"/>
      <c r="AY32" s="83"/>
      <c r="AZ32" s="83"/>
      <c r="BA32" s="83"/>
      <c r="BB32" s="83"/>
      <c r="BC32" s="83"/>
      <c r="BD32" s="83"/>
      <c r="BE32" s="83"/>
      <c r="BF32" s="83"/>
      <c r="BG32" s="83"/>
      <c r="BH32" s="83"/>
      <c r="BI32" s="83"/>
      <c r="BJ32" s="83"/>
      <c r="BK32" s="83"/>
      <c r="BL32" s="83"/>
      <c r="BM32" s="84"/>
      <c r="BN32" s="85"/>
      <c r="BO32" s="83"/>
      <c r="BP32" s="83"/>
      <c r="BQ32" s="83"/>
      <c r="BR32" s="83"/>
      <c r="BS32" s="83"/>
      <c r="BT32" s="83"/>
      <c r="BU32" s="83"/>
      <c r="BV32" s="83"/>
      <c r="BW32" s="83"/>
      <c r="BX32" s="83"/>
      <c r="BY32" s="83"/>
      <c r="BZ32" s="83"/>
      <c r="CA32" s="83"/>
      <c r="CB32" s="83"/>
      <c r="CC32" s="83"/>
      <c r="CD32" s="83"/>
      <c r="CE32" s="83"/>
      <c r="CF32" s="83"/>
      <c r="CG32" s="83"/>
      <c r="CH32" s="83"/>
      <c r="CI32" s="83"/>
      <c r="CJ32" s="83"/>
      <c r="CK32" s="83"/>
      <c r="CL32" s="83"/>
      <c r="CM32" s="83"/>
      <c r="CN32" s="83"/>
      <c r="CO32" s="83"/>
      <c r="CP32" s="83"/>
      <c r="CQ32" s="83"/>
      <c r="CR32" s="84"/>
      <c r="CS32" s="85"/>
      <c r="CT32" s="83"/>
      <c r="CU32" s="83"/>
      <c r="CV32" s="83"/>
      <c r="CW32" s="83"/>
      <c r="CX32" s="83"/>
      <c r="CY32" s="83"/>
      <c r="CZ32" s="83"/>
      <c r="DA32" s="83"/>
      <c r="DB32" s="83"/>
      <c r="DC32" s="83"/>
      <c r="DD32" s="83"/>
      <c r="DE32" s="83"/>
      <c r="DF32" s="83"/>
      <c r="DG32" s="83"/>
      <c r="DH32" s="83"/>
      <c r="DI32" s="83"/>
      <c r="DJ32" s="83"/>
      <c r="DK32" s="83"/>
      <c r="DL32" s="83"/>
      <c r="DM32" s="83"/>
      <c r="DN32" s="83"/>
      <c r="DO32" s="83"/>
      <c r="DP32" s="83"/>
      <c r="DQ32" s="83"/>
      <c r="DR32" s="83"/>
      <c r="DS32" s="83"/>
      <c r="DT32" s="83"/>
      <c r="DU32" s="83"/>
      <c r="DV32" s="84"/>
      <c r="DW32" s="85"/>
      <c r="DX32" s="83"/>
      <c r="DY32" s="83"/>
      <c r="DZ32" s="83"/>
      <c r="EA32" s="83"/>
      <c r="EB32" s="83"/>
      <c r="EC32" s="83"/>
      <c r="ED32" s="83"/>
      <c r="EE32" s="83"/>
      <c r="EF32" s="83"/>
      <c r="EG32" s="83"/>
      <c r="EH32" s="83"/>
      <c r="EI32" s="83"/>
      <c r="EJ32" s="83"/>
      <c r="EK32" s="83"/>
      <c r="EL32" s="83"/>
      <c r="EM32" s="83"/>
      <c r="EN32" s="83"/>
      <c r="EO32" s="83"/>
      <c r="EP32" s="83"/>
      <c r="EQ32" s="83"/>
      <c r="ER32" s="83"/>
      <c r="ES32" s="83"/>
      <c r="ET32" s="83"/>
      <c r="EU32" s="83"/>
      <c r="EV32" s="83"/>
      <c r="EW32" s="83"/>
      <c r="EX32" s="83"/>
      <c r="EY32" s="83"/>
      <c r="EZ32" s="83"/>
      <c r="FA32" s="84"/>
      <c r="FB32" s="85"/>
      <c r="FC32" s="83"/>
      <c r="FD32" s="83"/>
      <c r="FE32" s="83"/>
      <c r="FF32" s="83"/>
      <c r="FG32" s="83"/>
      <c r="FH32" s="83"/>
      <c r="FI32" s="83"/>
      <c r="FJ32" s="83"/>
      <c r="FK32" s="83"/>
      <c r="FL32" s="83"/>
      <c r="FM32" s="83"/>
      <c r="FN32" s="83"/>
      <c r="FO32" s="83"/>
      <c r="FP32" s="83"/>
      <c r="FQ32" s="83"/>
      <c r="FR32" s="83"/>
      <c r="FS32" s="83"/>
      <c r="FT32" s="83"/>
      <c r="FU32" s="83"/>
      <c r="FV32" s="83"/>
      <c r="FW32" s="83"/>
      <c r="FX32" s="83"/>
      <c r="FY32" s="83"/>
      <c r="FZ32" s="83"/>
      <c r="GA32" s="83"/>
      <c r="GB32" s="83"/>
      <c r="GC32" s="83"/>
      <c r="GD32" s="83"/>
      <c r="GE32" s="84"/>
      <c r="GF32" s="80"/>
      <c r="GG32" s="39"/>
      <c r="GH32" s="39"/>
      <c r="GI32" s="39"/>
      <c r="GJ32" s="39"/>
      <c r="GK32" s="39"/>
      <c r="GL32" s="39"/>
      <c r="GM32" s="39"/>
      <c r="GN32" s="39"/>
      <c r="GO32" s="39"/>
      <c r="GP32" s="39"/>
      <c r="GQ32" s="39"/>
      <c r="GR32" s="39"/>
      <c r="GS32" s="39"/>
      <c r="GT32" s="39"/>
      <c r="GU32" s="39"/>
      <c r="GV32" s="39"/>
      <c r="GW32" s="39"/>
      <c r="GX32" s="39"/>
      <c r="GY32" s="39"/>
      <c r="GZ32" s="39"/>
      <c r="HA32" s="39"/>
      <c r="HB32" s="39"/>
      <c r="HC32" s="39"/>
      <c r="HD32" s="39"/>
      <c r="HE32" s="39"/>
      <c r="HF32" s="39"/>
      <c r="HG32" s="39"/>
      <c r="HH32" s="39"/>
      <c r="HI32" s="39"/>
      <c r="HJ32" s="81"/>
    </row>
    <row r="33" spans="2:218" ht="15.75" x14ac:dyDescent="0.25">
      <c r="B33" s="74">
        <v>27</v>
      </c>
      <c r="C33" s="100"/>
      <c r="D33" s="96"/>
      <c r="E33" s="85"/>
      <c r="F33" s="83"/>
      <c r="G33" s="83"/>
      <c r="H33" s="83"/>
      <c r="I33" s="83"/>
      <c r="J33" s="83"/>
      <c r="K33" s="83"/>
      <c r="L33" s="83"/>
      <c r="M33" s="83"/>
      <c r="N33" s="83"/>
      <c r="O33" s="83"/>
      <c r="P33" s="83"/>
      <c r="Q33" s="83"/>
      <c r="R33" s="83"/>
      <c r="S33" s="83"/>
      <c r="T33" s="83"/>
      <c r="U33" s="83"/>
      <c r="V33" s="83"/>
      <c r="W33" s="83"/>
      <c r="X33" s="83"/>
      <c r="Y33" s="83"/>
      <c r="Z33" s="83"/>
      <c r="AA33" s="83"/>
      <c r="AB33" s="83"/>
      <c r="AC33" s="83"/>
      <c r="AD33" s="83"/>
      <c r="AE33" s="83"/>
      <c r="AF33" s="83"/>
      <c r="AG33" s="83"/>
      <c r="AH33" s="84"/>
      <c r="AI33" s="86"/>
      <c r="AJ33" s="83"/>
      <c r="AK33" s="83"/>
      <c r="AL33" s="83"/>
      <c r="AM33" s="83"/>
      <c r="AN33" s="83"/>
      <c r="AO33" s="83"/>
      <c r="AP33" s="83"/>
      <c r="AQ33" s="83"/>
      <c r="AR33" s="83"/>
      <c r="AS33" s="83"/>
      <c r="AT33" s="83"/>
      <c r="AU33" s="83"/>
      <c r="AV33" s="83"/>
      <c r="AW33" s="83"/>
      <c r="AX33" s="83"/>
      <c r="AY33" s="83"/>
      <c r="AZ33" s="83"/>
      <c r="BA33" s="83"/>
      <c r="BB33" s="83"/>
      <c r="BC33" s="83"/>
      <c r="BD33" s="83"/>
      <c r="BE33" s="83"/>
      <c r="BF33" s="83"/>
      <c r="BG33" s="83"/>
      <c r="BH33" s="83"/>
      <c r="BI33" s="83"/>
      <c r="BJ33" s="83"/>
      <c r="BK33" s="83"/>
      <c r="BL33" s="83"/>
      <c r="BM33" s="84"/>
      <c r="BN33" s="85"/>
      <c r="BO33" s="83"/>
      <c r="BP33" s="83"/>
      <c r="BQ33" s="83"/>
      <c r="BR33" s="83"/>
      <c r="BS33" s="83"/>
      <c r="BT33" s="83"/>
      <c r="BU33" s="83"/>
      <c r="BV33" s="83"/>
      <c r="BW33" s="83"/>
      <c r="BX33" s="83"/>
      <c r="BY33" s="83"/>
      <c r="BZ33" s="83"/>
      <c r="CA33" s="83"/>
      <c r="CB33" s="83"/>
      <c r="CC33" s="83"/>
      <c r="CD33" s="83"/>
      <c r="CE33" s="83"/>
      <c r="CF33" s="83"/>
      <c r="CG33" s="83"/>
      <c r="CH33" s="83"/>
      <c r="CI33" s="83"/>
      <c r="CJ33" s="83"/>
      <c r="CK33" s="83"/>
      <c r="CL33" s="83"/>
      <c r="CM33" s="83"/>
      <c r="CN33" s="83"/>
      <c r="CO33" s="83"/>
      <c r="CP33" s="83"/>
      <c r="CQ33" s="83"/>
      <c r="CR33" s="84"/>
      <c r="CS33" s="85"/>
      <c r="CT33" s="83"/>
      <c r="CU33" s="83"/>
      <c r="CV33" s="83"/>
      <c r="CW33" s="83"/>
      <c r="CX33" s="83"/>
      <c r="CY33" s="83"/>
      <c r="CZ33" s="83"/>
      <c r="DA33" s="83"/>
      <c r="DB33" s="83"/>
      <c r="DC33" s="83"/>
      <c r="DD33" s="83"/>
      <c r="DE33" s="83"/>
      <c r="DF33" s="83"/>
      <c r="DG33" s="83"/>
      <c r="DH33" s="83"/>
      <c r="DI33" s="83"/>
      <c r="DJ33" s="83"/>
      <c r="DK33" s="83"/>
      <c r="DL33" s="83"/>
      <c r="DM33" s="83"/>
      <c r="DN33" s="83"/>
      <c r="DO33" s="83"/>
      <c r="DP33" s="83"/>
      <c r="DQ33" s="83"/>
      <c r="DR33" s="83"/>
      <c r="DS33" s="83"/>
      <c r="DT33" s="83"/>
      <c r="DU33" s="83"/>
      <c r="DV33" s="84"/>
      <c r="DW33" s="85"/>
      <c r="DX33" s="83"/>
      <c r="DY33" s="83"/>
      <c r="DZ33" s="83"/>
      <c r="EA33" s="83"/>
      <c r="EB33" s="83"/>
      <c r="EC33" s="83"/>
      <c r="ED33" s="83"/>
      <c r="EE33" s="83"/>
      <c r="EF33" s="83"/>
      <c r="EG33" s="83"/>
      <c r="EH33" s="83"/>
      <c r="EI33" s="83"/>
      <c r="EJ33" s="83"/>
      <c r="EK33" s="83"/>
      <c r="EL33" s="83"/>
      <c r="EM33" s="83"/>
      <c r="EN33" s="83"/>
      <c r="EO33" s="83"/>
      <c r="EP33" s="83"/>
      <c r="EQ33" s="83"/>
      <c r="ER33" s="83"/>
      <c r="ES33" s="83"/>
      <c r="ET33" s="83"/>
      <c r="EU33" s="83"/>
      <c r="EV33" s="83"/>
      <c r="EW33" s="83"/>
      <c r="EX33" s="83"/>
      <c r="EY33" s="83"/>
      <c r="EZ33" s="83"/>
      <c r="FA33" s="84"/>
      <c r="FB33" s="85"/>
      <c r="FC33" s="83"/>
      <c r="FD33" s="83"/>
      <c r="FE33" s="83"/>
      <c r="FF33" s="83"/>
      <c r="FG33" s="83"/>
      <c r="FH33" s="83"/>
      <c r="FI33" s="83"/>
      <c r="FJ33" s="83"/>
      <c r="FK33" s="83"/>
      <c r="FL33" s="83"/>
      <c r="FM33" s="83"/>
      <c r="FN33" s="83"/>
      <c r="FO33" s="83"/>
      <c r="FP33" s="83"/>
      <c r="FQ33" s="83"/>
      <c r="FR33" s="83"/>
      <c r="FS33" s="83"/>
      <c r="FT33" s="83"/>
      <c r="FU33" s="83"/>
      <c r="FV33" s="83"/>
      <c r="FW33" s="83"/>
      <c r="FX33" s="83"/>
      <c r="FY33" s="83"/>
      <c r="FZ33" s="83"/>
      <c r="GA33" s="83"/>
      <c r="GB33" s="83"/>
      <c r="GC33" s="83"/>
      <c r="GD33" s="83"/>
      <c r="GE33" s="84"/>
      <c r="GF33" s="80"/>
      <c r="GG33" s="39"/>
      <c r="GH33" s="39"/>
      <c r="GI33" s="39"/>
      <c r="GJ33" s="39"/>
      <c r="GK33" s="39"/>
      <c r="GL33" s="39"/>
      <c r="GM33" s="39"/>
      <c r="GN33" s="39"/>
      <c r="GO33" s="39"/>
      <c r="GP33" s="39"/>
      <c r="GQ33" s="39"/>
      <c r="GR33" s="39"/>
      <c r="GS33" s="39"/>
      <c r="GT33" s="39"/>
      <c r="GU33" s="39"/>
      <c r="GV33" s="39"/>
      <c r="GW33" s="39"/>
      <c r="GX33" s="39"/>
      <c r="GY33" s="39"/>
      <c r="GZ33" s="39"/>
      <c r="HA33" s="39"/>
      <c r="HB33" s="39"/>
      <c r="HC33" s="39"/>
      <c r="HD33" s="39"/>
      <c r="HE33" s="39"/>
      <c r="HF33" s="39"/>
      <c r="HG33" s="39"/>
      <c r="HH33" s="39"/>
      <c r="HI33" s="39"/>
      <c r="HJ33" s="81"/>
    </row>
    <row r="34" spans="2:218" ht="15.75" x14ac:dyDescent="0.25">
      <c r="B34" s="79">
        <v>28</v>
      </c>
      <c r="C34" s="100"/>
      <c r="D34" s="96"/>
      <c r="E34" s="85"/>
      <c r="F34" s="83"/>
      <c r="G34" s="83"/>
      <c r="H34" s="83"/>
      <c r="I34" s="83"/>
      <c r="J34" s="83"/>
      <c r="K34" s="83"/>
      <c r="L34" s="83"/>
      <c r="M34" s="83"/>
      <c r="N34" s="83"/>
      <c r="O34" s="83"/>
      <c r="P34" s="83"/>
      <c r="Q34" s="83"/>
      <c r="R34" s="83"/>
      <c r="S34" s="83"/>
      <c r="T34" s="83"/>
      <c r="U34" s="83"/>
      <c r="V34" s="83"/>
      <c r="W34" s="83"/>
      <c r="X34" s="83"/>
      <c r="Y34" s="83"/>
      <c r="Z34" s="83"/>
      <c r="AA34" s="83"/>
      <c r="AB34" s="83"/>
      <c r="AC34" s="83"/>
      <c r="AD34" s="83"/>
      <c r="AE34" s="83"/>
      <c r="AF34" s="83"/>
      <c r="AG34" s="83"/>
      <c r="AH34" s="84"/>
      <c r="AI34" s="86"/>
      <c r="AJ34" s="83"/>
      <c r="AK34" s="83"/>
      <c r="AL34" s="83"/>
      <c r="AM34" s="83"/>
      <c r="AN34" s="83"/>
      <c r="AO34" s="83"/>
      <c r="AP34" s="83"/>
      <c r="AQ34" s="83"/>
      <c r="AR34" s="83"/>
      <c r="AS34" s="83"/>
      <c r="AT34" s="83"/>
      <c r="AU34" s="83"/>
      <c r="AV34" s="83"/>
      <c r="AW34" s="83"/>
      <c r="AX34" s="83"/>
      <c r="AY34" s="83"/>
      <c r="AZ34" s="83"/>
      <c r="BA34" s="83"/>
      <c r="BB34" s="83"/>
      <c r="BC34" s="83"/>
      <c r="BD34" s="83"/>
      <c r="BE34" s="83"/>
      <c r="BF34" s="83"/>
      <c r="BG34" s="83"/>
      <c r="BH34" s="83"/>
      <c r="BI34" s="83"/>
      <c r="BJ34" s="83"/>
      <c r="BK34" s="83"/>
      <c r="BL34" s="83"/>
      <c r="BM34" s="84"/>
      <c r="BN34" s="85"/>
      <c r="BO34" s="83"/>
      <c r="BP34" s="83"/>
      <c r="BQ34" s="83"/>
      <c r="BR34" s="83"/>
      <c r="BS34" s="83"/>
      <c r="BT34" s="83"/>
      <c r="BU34" s="83"/>
      <c r="BV34" s="83"/>
      <c r="BW34" s="83"/>
      <c r="BX34" s="83"/>
      <c r="BY34" s="83"/>
      <c r="BZ34" s="83"/>
      <c r="CA34" s="83"/>
      <c r="CB34" s="83"/>
      <c r="CC34" s="83"/>
      <c r="CD34" s="83"/>
      <c r="CE34" s="83"/>
      <c r="CF34" s="83"/>
      <c r="CG34" s="83"/>
      <c r="CH34" s="83"/>
      <c r="CI34" s="83"/>
      <c r="CJ34" s="83"/>
      <c r="CK34" s="83"/>
      <c r="CL34" s="83"/>
      <c r="CM34" s="83"/>
      <c r="CN34" s="83"/>
      <c r="CO34" s="83"/>
      <c r="CP34" s="83"/>
      <c r="CQ34" s="83"/>
      <c r="CR34" s="84"/>
      <c r="CS34" s="85"/>
      <c r="CT34" s="83"/>
      <c r="CU34" s="83"/>
      <c r="CV34" s="83"/>
      <c r="CW34" s="83"/>
      <c r="CX34" s="83"/>
      <c r="CY34" s="83"/>
      <c r="CZ34" s="83"/>
      <c r="DA34" s="83"/>
      <c r="DB34" s="83"/>
      <c r="DC34" s="83"/>
      <c r="DD34" s="83"/>
      <c r="DE34" s="83"/>
      <c r="DF34" s="83"/>
      <c r="DG34" s="83"/>
      <c r="DH34" s="83"/>
      <c r="DI34" s="83"/>
      <c r="DJ34" s="83"/>
      <c r="DK34" s="83"/>
      <c r="DL34" s="83"/>
      <c r="DM34" s="83"/>
      <c r="DN34" s="83"/>
      <c r="DO34" s="83"/>
      <c r="DP34" s="83"/>
      <c r="DQ34" s="83"/>
      <c r="DR34" s="83"/>
      <c r="DS34" s="83"/>
      <c r="DT34" s="83"/>
      <c r="DU34" s="83"/>
      <c r="DV34" s="84"/>
      <c r="DW34" s="85"/>
      <c r="DX34" s="83"/>
      <c r="DY34" s="83"/>
      <c r="DZ34" s="83"/>
      <c r="EA34" s="83"/>
      <c r="EB34" s="83"/>
      <c r="EC34" s="83"/>
      <c r="ED34" s="83"/>
      <c r="EE34" s="83"/>
      <c r="EF34" s="83"/>
      <c r="EG34" s="83"/>
      <c r="EH34" s="83"/>
      <c r="EI34" s="83"/>
      <c r="EJ34" s="83"/>
      <c r="EK34" s="83"/>
      <c r="EL34" s="83"/>
      <c r="EM34" s="83"/>
      <c r="EN34" s="83"/>
      <c r="EO34" s="83"/>
      <c r="EP34" s="83"/>
      <c r="EQ34" s="83"/>
      <c r="ER34" s="83"/>
      <c r="ES34" s="83"/>
      <c r="ET34" s="83"/>
      <c r="EU34" s="83"/>
      <c r="EV34" s="83"/>
      <c r="EW34" s="83"/>
      <c r="EX34" s="83"/>
      <c r="EY34" s="83"/>
      <c r="EZ34" s="83"/>
      <c r="FA34" s="84"/>
      <c r="FB34" s="85"/>
      <c r="FC34" s="83"/>
      <c r="FD34" s="83"/>
      <c r="FE34" s="83"/>
      <c r="FF34" s="83"/>
      <c r="FG34" s="83"/>
      <c r="FH34" s="83"/>
      <c r="FI34" s="83"/>
      <c r="FJ34" s="83"/>
      <c r="FK34" s="83"/>
      <c r="FL34" s="83"/>
      <c r="FM34" s="83"/>
      <c r="FN34" s="83"/>
      <c r="FO34" s="83"/>
      <c r="FP34" s="83"/>
      <c r="FQ34" s="83"/>
      <c r="FR34" s="83"/>
      <c r="FS34" s="83"/>
      <c r="FT34" s="83"/>
      <c r="FU34" s="83"/>
      <c r="FV34" s="83"/>
      <c r="FW34" s="83"/>
      <c r="FX34" s="83"/>
      <c r="FY34" s="83"/>
      <c r="FZ34" s="83"/>
      <c r="GA34" s="83"/>
      <c r="GB34" s="83"/>
      <c r="GC34" s="83"/>
      <c r="GD34" s="83"/>
      <c r="GE34" s="84"/>
      <c r="GF34" s="80"/>
      <c r="GG34" s="39"/>
      <c r="GH34" s="39"/>
      <c r="GI34" s="39"/>
      <c r="GJ34" s="39"/>
      <c r="GK34" s="39"/>
      <c r="GL34" s="39"/>
      <c r="GM34" s="39"/>
      <c r="GN34" s="39"/>
      <c r="GO34" s="39"/>
      <c r="GP34" s="39"/>
      <c r="GQ34" s="39"/>
      <c r="GR34" s="39"/>
      <c r="GS34" s="39"/>
      <c r="GT34" s="39"/>
      <c r="GU34" s="39"/>
      <c r="GV34" s="39"/>
      <c r="GW34" s="39"/>
      <c r="GX34" s="39"/>
      <c r="GY34" s="39"/>
      <c r="GZ34" s="39"/>
      <c r="HA34" s="39"/>
      <c r="HB34" s="39"/>
      <c r="HC34" s="39"/>
      <c r="HD34" s="39"/>
      <c r="HE34" s="39"/>
      <c r="HF34" s="39"/>
      <c r="HG34" s="39"/>
      <c r="HH34" s="39"/>
      <c r="HI34" s="39"/>
      <c r="HJ34" s="81"/>
    </row>
    <row r="35" spans="2:218" ht="15.75" x14ac:dyDescent="0.25">
      <c r="B35" s="74">
        <v>29</v>
      </c>
      <c r="C35" s="100"/>
      <c r="D35" s="96"/>
      <c r="E35" s="85"/>
      <c r="F35" s="83"/>
      <c r="G35" s="83"/>
      <c r="H35" s="83"/>
      <c r="I35" s="83"/>
      <c r="J35" s="83"/>
      <c r="K35" s="83"/>
      <c r="L35" s="83"/>
      <c r="M35" s="83"/>
      <c r="N35" s="83"/>
      <c r="O35" s="83"/>
      <c r="P35" s="83"/>
      <c r="Q35" s="83"/>
      <c r="R35" s="83"/>
      <c r="S35" s="83"/>
      <c r="T35" s="83"/>
      <c r="U35" s="83"/>
      <c r="V35" s="83"/>
      <c r="W35" s="83"/>
      <c r="X35" s="83"/>
      <c r="Y35" s="83"/>
      <c r="Z35" s="83"/>
      <c r="AA35" s="83"/>
      <c r="AB35" s="83"/>
      <c r="AC35" s="83"/>
      <c r="AD35" s="83"/>
      <c r="AE35" s="83"/>
      <c r="AF35" s="83"/>
      <c r="AG35" s="83"/>
      <c r="AH35" s="84"/>
      <c r="AI35" s="86"/>
      <c r="AJ35" s="83"/>
      <c r="AK35" s="83"/>
      <c r="AL35" s="83"/>
      <c r="AM35" s="83"/>
      <c r="AN35" s="83"/>
      <c r="AO35" s="83"/>
      <c r="AP35" s="83"/>
      <c r="AQ35" s="83"/>
      <c r="AR35" s="83"/>
      <c r="AS35" s="83"/>
      <c r="AT35" s="83"/>
      <c r="AU35" s="83"/>
      <c r="AV35" s="83"/>
      <c r="AW35" s="83"/>
      <c r="AX35" s="83"/>
      <c r="AY35" s="83"/>
      <c r="AZ35" s="83"/>
      <c r="BA35" s="83"/>
      <c r="BB35" s="83"/>
      <c r="BC35" s="83"/>
      <c r="BD35" s="83"/>
      <c r="BE35" s="83"/>
      <c r="BF35" s="83"/>
      <c r="BG35" s="83"/>
      <c r="BH35" s="83"/>
      <c r="BI35" s="83"/>
      <c r="BJ35" s="83"/>
      <c r="BK35" s="83"/>
      <c r="BL35" s="83"/>
      <c r="BM35" s="84"/>
      <c r="BN35" s="85"/>
      <c r="BO35" s="83"/>
      <c r="BP35" s="83"/>
      <c r="BQ35" s="83"/>
      <c r="BR35" s="83"/>
      <c r="BS35" s="83"/>
      <c r="BT35" s="83"/>
      <c r="BU35" s="83"/>
      <c r="BV35" s="83"/>
      <c r="BW35" s="83"/>
      <c r="BX35" s="83"/>
      <c r="BY35" s="83"/>
      <c r="BZ35" s="83"/>
      <c r="CA35" s="83"/>
      <c r="CB35" s="83"/>
      <c r="CC35" s="83"/>
      <c r="CD35" s="83"/>
      <c r="CE35" s="83"/>
      <c r="CF35" s="83"/>
      <c r="CG35" s="83"/>
      <c r="CH35" s="83"/>
      <c r="CI35" s="83"/>
      <c r="CJ35" s="83"/>
      <c r="CK35" s="83"/>
      <c r="CL35" s="83"/>
      <c r="CM35" s="83"/>
      <c r="CN35" s="83"/>
      <c r="CO35" s="83"/>
      <c r="CP35" s="83"/>
      <c r="CQ35" s="83"/>
      <c r="CR35" s="84"/>
      <c r="CS35" s="85"/>
      <c r="CT35" s="83"/>
      <c r="CU35" s="83"/>
      <c r="CV35" s="83"/>
      <c r="CW35" s="83"/>
      <c r="CX35" s="83"/>
      <c r="CY35" s="83"/>
      <c r="CZ35" s="83"/>
      <c r="DA35" s="83"/>
      <c r="DB35" s="83"/>
      <c r="DC35" s="83"/>
      <c r="DD35" s="83"/>
      <c r="DE35" s="83"/>
      <c r="DF35" s="83"/>
      <c r="DG35" s="83"/>
      <c r="DH35" s="83"/>
      <c r="DI35" s="83"/>
      <c r="DJ35" s="83"/>
      <c r="DK35" s="83"/>
      <c r="DL35" s="83"/>
      <c r="DM35" s="83"/>
      <c r="DN35" s="83"/>
      <c r="DO35" s="83"/>
      <c r="DP35" s="83"/>
      <c r="DQ35" s="83"/>
      <c r="DR35" s="83"/>
      <c r="DS35" s="83"/>
      <c r="DT35" s="83"/>
      <c r="DU35" s="83"/>
      <c r="DV35" s="84"/>
      <c r="DW35" s="85"/>
      <c r="DX35" s="83"/>
      <c r="DY35" s="83"/>
      <c r="DZ35" s="83"/>
      <c r="EA35" s="83"/>
      <c r="EB35" s="83"/>
      <c r="EC35" s="83"/>
      <c r="ED35" s="83"/>
      <c r="EE35" s="83"/>
      <c r="EF35" s="83"/>
      <c r="EG35" s="83"/>
      <c r="EH35" s="83"/>
      <c r="EI35" s="83"/>
      <c r="EJ35" s="83"/>
      <c r="EK35" s="83"/>
      <c r="EL35" s="83"/>
      <c r="EM35" s="83"/>
      <c r="EN35" s="83"/>
      <c r="EO35" s="83"/>
      <c r="EP35" s="83"/>
      <c r="EQ35" s="83"/>
      <c r="ER35" s="83"/>
      <c r="ES35" s="83"/>
      <c r="ET35" s="83"/>
      <c r="EU35" s="83"/>
      <c r="EV35" s="83"/>
      <c r="EW35" s="83"/>
      <c r="EX35" s="83"/>
      <c r="EY35" s="83"/>
      <c r="EZ35" s="83"/>
      <c r="FA35" s="84"/>
      <c r="FB35" s="85"/>
      <c r="FC35" s="83"/>
      <c r="FD35" s="83"/>
      <c r="FE35" s="83"/>
      <c r="FF35" s="83"/>
      <c r="FG35" s="83"/>
      <c r="FH35" s="83"/>
      <c r="FI35" s="83"/>
      <c r="FJ35" s="83"/>
      <c r="FK35" s="83"/>
      <c r="FL35" s="83"/>
      <c r="FM35" s="83"/>
      <c r="FN35" s="83"/>
      <c r="FO35" s="83"/>
      <c r="FP35" s="83"/>
      <c r="FQ35" s="83"/>
      <c r="FR35" s="83"/>
      <c r="FS35" s="83"/>
      <c r="FT35" s="83"/>
      <c r="FU35" s="83"/>
      <c r="FV35" s="83"/>
      <c r="FW35" s="83"/>
      <c r="FX35" s="83"/>
      <c r="FY35" s="83"/>
      <c r="FZ35" s="83"/>
      <c r="GA35" s="83"/>
      <c r="GB35" s="83"/>
      <c r="GC35" s="83"/>
      <c r="GD35" s="83"/>
      <c r="GE35" s="84"/>
      <c r="GF35" s="80"/>
      <c r="GG35" s="39"/>
      <c r="GH35" s="39"/>
      <c r="GI35" s="39"/>
      <c r="GJ35" s="39"/>
      <c r="GK35" s="39"/>
      <c r="GL35" s="39"/>
      <c r="GM35" s="39"/>
      <c r="GN35" s="39"/>
      <c r="GO35" s="39"/>
      <c r="GP35" s="39"/>
      <c r="GQ35" s="39"/>
      <c r="GR35" s="39"/>
      <c r="GS35" s="39"/>
      <c r="GT35" s="39"/>
      <c r="GU35" s="39"/>
      <c r="GV35" s="39"/>
      <c r="GW35" s="39"/>
      <c r="GX35" s="39"/>
      <c r="GY35" s="39"/>
      <c r="GZ35" s="39"/>
      <c r="HA35" s="39"/>
      <c r="HB35" s="39"/>
      <c r="HC35" s="39"/>
      <c r="HD35" s="39"/>
      <c r="HE35" s="39"/>
      <c r="HF35" s="39"/>
      <c r="HG35" s="39"/>
      <c r="HH35" s="39"/>
      <c r="HI35" s="39"/>
      <c r="HJ35" s="81"/>
    </row>
    <row r="36" spans="2:218" ht="15.75" x14ac:dyDescent="0.25">
      <c r="B36" s="79">
        <v>30</v>
      </c>
      <c r="C36" s="100"/>
      <c r="D36" s="96"/>
      <c r="E36" s="85"/>
      <c r="F36" s="83"/>
      <c r="G36" s="83"/>
      <c r="H36" s="83"/>
      <c r="I36" s="83"/>
      <c r="J36" s="83"/>
      <c r="K36" s="83"/>
      <c r="L36" s="83"/>
      <c r="M36" s="83"/>
      <c r="N36" s="83"/>
      <c r="O36" s="83"/>
      <c r="P36" s="83"/>
      <c r="Q36" s="83"/>
      <c r="R36" s="83"/>
      <c r="S36" s="83"/>
      <c r="T36" s="83"/>
      <c r="U36" s="83"/>
      <c r="V36" s="83"/>
      <c r="W36" s="83"/>
      <c r="X36" s="83"/>
      <c r="Y36" s="83"/>
      <c r="Z36" s="83"/>
      <c r="AA36" s="83"/>
      <c r="AB36" s="83"/>
      <c r="AC36" s="83"/>
      <c r="AD36" s="83"/>
      <c r="AE36" s="83"/>
      <c r="AF36" s="83"/>
      <c r="AG36" s="83"/>
      <c r="AH36" s="84"/>
      <c r="AI36" s="86"/>
      <c r="AJ36" s="83"/>
      <c r="AK36" s="83"/>
      <c r="AL36" s="83"/>
      <c r="AM36" s="83"/>
      <c r="AN36" s="83"/>
      <c r="AO36" s="83"/>
      <c r="AP36" s="83"/>
      <c r="AQ36" s="83"/>
      <c r="AR36" s="83"/>
      <c r="AS36" s="83"/>
      <c r="AT36" s="83"/>
      <c r="AU36" s="83"/>
      <c r="AV36" s="83"/>
      <c r="AW36" s="83"/>
      <c r="AX36" s="83"/>
      <c r="AY36" s="83"/>
      <c r="AZ36" s="83"/>
      <c r="BA36" s="83"/>
      <c r="BB36" s="83"/>
      <c r="BC36" s="83"/>
      <c r="BD36" s="83"/>
      <c r="BE36" s="83"/>
      <c r="BF36" s="83"/>
      <c r="BG36" s="83"/>
      <c r="BH36" s="83"/>
      <c r="BI36" s="83"/>
      <c r="BJ36" s="83"/>
      <c r="BK36" s="83"/>
      <c r="BL36" s="83"/>
      <c r="BM36" s="84"/>
      <c r="BN36" s="85"/>
      <c r="BO36" s="83"/>
      <c r="BP36" s="83"/>
      <c r="BQ36" s="83"/>
      <c r="BR36" s="83"/>
      <c r="BS36" s="83"/>
      <c r="BT36" s="83"/>
      <c r="BU36" s="83"/>
      <c r="BV36" s="83"/>
      <c r="BW36" s="83"/>
      <c r="BX36" s="83"/>
      <c r="BY36" s="83"/>
      <c r="BZ36" s="83"/>
      <c r="CA36" s="83"/>
      <c r="CB36" s="83"/>
      <c r="CC36" s="83"/>
      <c r="CD36" s="83"/>
      <c r="CE36" s="83"/>
      <c r="CF36" s="83"/>
      <c r="CG36" s="83"/>
      <c r="CH36" s="83"/>
      <c r="CI36" s="83"/>
      <c r="CJ36" s="83"/>
      <c r="CK36" s="83"/>
      <c r="CL36" s="83"/>
      <c r="CM36" s="83"/>
      <c r="CN36" s="83"/>
      <c r="CO36" s="83"/>
      <c r="CP36" s="83"/>
      <c r="CQ36" s="83"/>
      <c r="CR36" s="84"/>
      <c r="CS36" s="85"/>
      <c r="CT36" s="83"/>
      <c r="CU36" s="83"/>
      <c r="CV36" s="83"/>
      <c r="CW36" s="83"/>
      <c r="CX36" s="83"/>
      <c r="CY36" s="83"/>
      <c r="CZ36" s="83"/>
      <c r="DA36" s="83"/>
      <c r="DB36" s="83"/>
      <c r="DC36" s="83"/>
      <c r="DD36" s="83"/>
      <c r="DE36" s="83"/>
      <c r="DF36" s="83"/>
      <c r="DG36" s="83"/>
      <c r="DH36" s="83"/>
      <c r="DI36" s="83"/>
      <c r="DJ36" s="83"/>
      <c r="DK36" s="83"/>
      <c r="DL36" s="83"/>
      <c r="DM36" s="83"/>
      <c r="DN36" s="83"/>
      <c r="DO36" s="83"/>
      <c r="DP36" s="83"/>
      <c r="DQ36" s="83"/>
      <c r="DR36" s="83"/>
      <c r="DS36" s="83"/>
      <c r="DT36" s="83"/>
      <c r="DU36" s="83"/>
      <c r="DV36" s="84"/>
      <c r="DW36" s="85"/>
      <c r="DX36" s="83"/>
      <c r="DY36" s="83"/>
      <c r="DZ36" s="83"/>
      <c r="EA36" s="83"/>
      <c r="EB36" s="83"/>
      <c r="EC36" s="83"/>
      <c r="ED36" s="83"/>
      <c r="EE36" s="83"/>
      <c r="EF36" s="83"/>
      <c r="EG36" s="83"/>
      <c r="EH36" s="83"/>
      <c r="EI36" s="83"/>
      <c r="EJ36" s="83"/>
      <c r="EK36" s="83"/>
      <c r="EL36" s="83"/>
      <c r="EM36" s="83"/>
      <c r="EN36" s="83"/>
      <c r="EO36" s="83"/>
      <c r="EP36" s="83"/>
      <c r="EQ36" s="83"/>
      <c r="ER36" s="83"/>
      <c r="ES36" s="83"/>
      <c r="ET36" s="83"/>
      <c r="EU36" s="83"/>
      <c r="EV36" s="83"/>
      <c r="EW36" s="83"/>
      <c r="EX36" s="83"/>
      <c r="EY36" s="83"/>
      <c r="EZ36" s="83"/>
      <c r="FA36" s="84"/>
      <c r="FB36" s="85"/>
      <c r="FC36" s="83"/>
      <c r="FD36" s="83"/>
      <c r="FE36" s="83"/>
      <c r="FF36" s="83"/>
      <c r="FG36" s="83"/>
      <c r="FH36" s="83"/>
      <c r="FI36" s="83"/>
      <c r="FJ36" s="83"/>
      <c r="FK36" s="83"/>
      <c r="FL36" s="83"/>
      <c r="FM36" s="83"/>
      <c r="FN36" s="83"/>
      <c r="FO36" s="83"/>
      <c r="FP36" s="83"/>
      <c r="FQ36" s="83"/>
      <c r="FR36" s="83"/>
      <c r="FS36" s="83"/>
      <c r="FT36" s="83"/>
      <c r="FU36" s="83"/>
      <c r="FV36" s="83"/>
      <c r="FW36" s="83"/>
      <c r="FX36" s="83"/>
      <c r="FY36" s="83"/>
      <c r="FZ36" s="83"/>
      <c r="GA36" s="83"/>
      <c r="GB36" s="83"/>
      <c r="GC36" s="83"/>
      <c r="GD36" s="83"/>
      <c r="GE36" s="84"/>
      <c r="GF36" s="80"/>
      <c r="GG36" s="39"/>
      <c r="GH36" s="39"/>
      <c r="GI36" s="39"/>
      <c r="GJ36" s="39"/>
      <c r="GK36" s="39"/>
      <c r="GL36" s="39"/>
      <c r="GM36" s="39"/>
      <c r="GN36" s="39"/>
      <c r="GO36" s="39"/>
      <c r="GP36" s="39"/>
      <c r="GQ36" s="39"/>
      <c r="GR36" s="39"/>
      <c r="GS36" s="39"/>
      <c r="GT36" s="39"/>
      <c r="GU36" s="39"/>
      <c r="GV36" s="39"/>
      <c r="GW36" s="39"/>
      <c r="GX36" s="39"/>
      <c r="GY36" s="39"/>
      <c r="GZ36" s="39"/>
      <c r="HA36" s="39"/>
      <c r="HB36" s="39"/>
      <c r="HC36" s="39"/>
      <c r="HD36" s="39"/>
      <c r="HE36" s="39"/>
      <c r="HF36" s="39"/>
      <c r="HG36" s="39"/>
      <c r="HH36" s="39"/>
      <c r="HI36" s="39"/>
      <c r="HJ36" s="81"/>
    </row>
    <row r="37" spans="2:218" ht="15.75" x14ac:dyDescent="0.25">
      <c r="B37" s="74">
        <v>31</v>
      </c>
      <c r="C37" s="100"/>
      <c r="D37" s="96"/>
      <c r="E37" s="85"/>
      <c r="F37" s="83"/>
      <c r="G37" s="83"/>
      <c r="H37" s="83"/>
      <c r="I37" s="83"/>
      <c r="J37" s="83"/>
      <c r="K37" s="83"/>
      <c r="L37" s="83"/>
      <c r="M37" s="83"/>
      <c r="N37" s="83"/>
      <c r="O37" s="83"/>
      <c r="P37" s="83"/>
      <c r="Q37" s="83"/>
      <c r="R37" s="83"/>
      <c r="S37" s="83"/>
      <c r="T37" s="83"/>
      <c r="U37" s="83"/>
      <c r="V37" s="83"/>
      <c r="W37" s="83"/>
      <c r="X37" s="83"/>
      <c r="Y37" s="83"/>
      <c r="Z37" s="83"/>
      <c r="AA37" s="83"/>
      <c r="AB37" s="83"/>
      <c r="AC37" s="83"/>
      <c r="AD37" s="83"/>
      <c r="AE37" s="83"/>
      <c r="AF37" s="83"/>
      <c r="AG37" s="83"/>
      <c r="AH37" s="84"/>
      <c r="AI37" s="86"/>
      <c r="AJ37" s="83"/>
      <c r="AK37" s="83"/>
      <c r="AL37" s="83"/>
      <c r="AM37" s="83"/>
      <c r="AN37" s="83"/>
      <c r="AO37" s="83"/>
      <c r="AP37" s="83"/>
      <c r="AQ37" s="83"/>
      <c r="AR37" s="83"/>
      <c r="AS37" s="83"/>
      <c r="AT37" s="83"/>
      <c r="AU37" s="83"/>
      <c r="AV37" s="83"/>
      <c r="AW37" s="83"/>
      <c r="AX37" s="83"/>
      <c r="AY37" s="83"/>
      <c r="AZ37" s="83"/>
      <c r="BA37" s="83"/>
      <c r="BB37" s="83"/>
      <c r="BC37" s="83"/>
      <c r="BD37" s="83"/>
      <c r="BE37" s="83"/>
      <c r="BF37" s="83"/>
      <c r="BG37" s="83"/>
      <c r="BH37" s="83"/>
      <c r="BI37" s="83"/>
      <c r="BJ37" s="83"/>
      <c r="BK37" s="83"/>
      <c r="BL37" s="83"/>
      <c r="BM37" s="84"/>
      <c r="BN37" s="85"/>
      <c r="BO37" s="83"/>
      <c r="BP37" s="83"/>
      <c r="BQ37" s="83"/>
      <c r="BR37" s="83"/>
      <c r="BS37" s="83"/>
      <c r="BT37" s="83"/>
      <c r="BU37" s="83"/>
      <c r="BV37" s="83"/>
      <c r="BW37" s="83"/>
      <c r="BX37" s="83"/>
      <c r="BY37" s="83"/>
      <c r="BZ37" s="83"/>
      <c r="CA37" s="83"/>
      <c r="CB37" s="83"/>
      <c r="CC37" s="83"/>
      <c r="CD37" s="83"/>
      <c r="CE37" s="83"/>
      <c r="CF37" s="83"/>
      <c r="CG37" s="83"/>
      <c r="CH37" s="83"/>
      <c r="CI37" s="83"/>
      <c r="CJ37" s="83"/>
      <c r="CK37" s="83"/>
      <c r="CL37" s="83"/>
      <c r="CM37" s="83"/>
      <c r="CN37" s="83"/>
      <c r="CO37" s="83"/>
      <c r="CP37" s="83"/>
      <c r="CQ37" s="83"/>
      <c r="CR37" s="84"/>
      <c r="CS37" s="85"/>
      <c r="CT37" s="83"/>
      <c r="CU37" s="83"/>
      <c r="CV37" s="83"/>
      <c r="CW37" s="83"/>
      <c r="CX37" s="83"/>
      <c r="CY37" s="83"/>
      <c r="CZ37" s="83"/>
      <c r="DA37" s="83"/>
      <c r="DB37" s="83"/>
      <c r="DC37" s="83"/>
      <c r="DD37" s="83"/>
      <c r="DE37" s="83"/>
      <c r="DF37" s="83"/>
      <c r="DG37" s="83"/>
      <c r="DH37" s="83"/>
      <c r="DI37" s="83"/>
      <c r="DJ37" s="83"/>
      <c r="DK37" s="83"/>
      <c r="DL37" s="83"/>
      <c r="DM37" s="83"/>
      <c r="DN37" s="83"/>
      <c r="DO37" s="83"/>
      <c r="DP37" s="83"/>
      <c r="DQ37" s="83"/>
      <c r="DR37" s="83"/>
      <c r="DS37" s="83"/>
      <c r="DT37" s="83"/>
      <c r="DU37" s="83"/>
      <c r="DV37" s="84"/>
      <c r="DW37" s="85"/>
      <c r="DX37" s="83"/>
      <c r="DY37" s="83"/>
      <c r="DZ37" s="83"/>
      <c r="EA37" s="83"/>
      <c r="EB37" s="83"/>
      <c r="EC37" s="83"/>
      <c r="ED37" s="83"/>
      <c r="EE37" s="83"/>
      <c r="EF37" s="83"/>
      <c r="EG37" s="83"/>
      <c r="EH37" s="83"/>
      <c r="EI37" s="83"/>
      <c r="EJ37" s="83"/>
      <c r="EK37" s="83"/>
      <c r="EL37" s="83"/>
      <c r="EM37" s="83"/>
      <c r="EN37" s="83"/>
      <c r="EO37" s="83"/>
      <c r="EP37" s="83"/>
      <c r="EQ37" s="83"/>
      <c r="ER37" s="83"/>
      <c r="ES37" s="83"/>
      <c r="ET37" s="83"/>
      <c r="EU37" s="83"/>
      <c r="EV37" s="83"/>
      <c r="EW37" s="83"/>
      <c r="EX37" s="83"/>
      <c r="EY37" s="83"/>
      <c r="EZ37" s="83"/>
      <c r="FA37" s="84"/>
      <c r="FB37" s="85"/>
      <c r="FC37" s="83"/>
      <c r="FD37" s="83"/>
      <c r="FE37" s="83"/>
      <c r="FF37" s="83"/>
      <c r="FG37" s="83"/>
      <c r="FH37" s="83"/>
      <c r="FI37" s="83"/>
      <c r="FJ37" s="83"/>
      <c r="FK37" s="83"/>
      <c r="FL37" s="83"/>
      <c r="FM37" s="83"/>
      <c r="FN37" s="83"/>
      <c r="FO37" s="83"/>
      <c r="FP37" s="83"/>
      <c r="FQ37" s="83"/>
      <c r="FR37" s="83"/>
      <c r="FS37" s="83"/>
      <c r="FT37" s="83"/>
      <c r="FU37" s="83"/>
      <c r="FV37" s="83"/>
      <c r="FW37" s="83"/>
      <c r="FX37" s="83"/>
      <c r="FY37" s="83"/>
      <c r="FZ37" s="83"/>
      <c r="GA37" s="83"/>
      <c r="GB37" s="83"/>
      <c r="GC37" s="83"/>
      <c r="GD37" s="83"/>
      <c r="GE37" s="84"/>
      <c r="GF37" s="80"/>
      <c r="GG37" s="39"/>
      <c r="GH37" s="39"/>
      <c r="GI37" s="39"/>
      <c r="GJ37" s="39"/>
      <c r="GK37" s="39"/>
      <c r="GL37" s="39"/>
      <c r="GM37" s="39"/>
      <c r="GN37" s="39"/>
      <c r="GO37" s="39"/>
      <c r="GP37" s="39"/>
      <c r="GQ37" s="39"/>
      <c r="GR37" s="39"/>
      <c r="GS37" s="39"/>
      <c r="GT37" s="39"/>
      <c r="GU37" s="39"/>
      <c r="GV37" s="39"/>
      <c r="GW37" s="39"/>
      <c r="GX37" s="39"/>
      <c r="GY37" s="39"/>
      <c r="GZ37" s="39"/>
      <c r="HA37" s="39"/>
      <c r="HB37" s="39"/>
      <c r="HC37" s="39"/>
      <c r="HD37" s="39"/>
      <c r="HE37" s="39"/>
      <c r="HF37" s="39"/>
      <c r="HG37" s="39"/>
      <c r="HH37" s="39"/>
      <c r="HI37" s="39"/>
      <c r="HJ37" s="81"/>
    </row>
    <row r="38" spans="2:218" ht="15.75" x14ac:dyDescent="0.25">
      <c r="B38" s="79">
        <v>32</v>
      </c>
      <c r="C38" s="100"/>
      <c r="D38" s="96"/>
      <c r="E38" s="85"/>
      <c r="F38" s="83"/>
      <c r="G38" s="83"/>
      <c r="H38" s="83"/>
      <c r="I38" s="83"/>
      <c r="J38" s="83"/>
      <c r="K38" s="83"/>
      <c r="L38" s="83"/>
      <c r="M38" s="83"/>
      <c r="N38" s="83"/>
      <c r="O38" s="83"/>
      <c r="P38" s="83"/>
      <c r="Q38" s="83"/>
      <c r="R38" s="83"/>
      <c r="S38" s="83"/>
      <c r="T38" s="83"/>
      <c r="U38" s="83"/>
      <c r="V38" s="83"/>
      <c r="W38" s="83"/>
      <c r="X38" s="83"/>
      <c r="Y38" s="83"/>
      <c r="Z38" s="83"/>
      <c r="AA38" s="83"/>
      <c r="AB38" s="83"/>
      <c r="AC38" s="83"/>
      <c r="AD38" s="83"/>
      <c r="AE38" s="83"/>
      <c r="AF38" s="83"/>
      <c r="AG38" s="83"/>
      <c r="AH38" s="84"/>
      <c r="AI38" s="86"/>
      <c r="AJ38" s="83"/>
      <c r="AK38" s="83"/>
      <c r="AL38" s="83"/>
      <c r="AM38" s="83"/>
      <c r="AN38" s="83"/>
      <c r="AO38" s="83"/>
      <c r="AP38" s="83"/>
      <c r="AQ38" s="83"/>
      <c r="AR38" s="83"/>
      <c r="AS38" s="83"/>
      <c r="AT38" s="83"/>
      <c r="AU38" s="83"/>
      <c r="AV38" s="83"/>
      <c r="AW38" s="83"/>
      <c r="AX38" s="83"/>
      <c r="AY38" s="83"/>
      <c r="AZ38" s="83"/>
      <c r="BA38" s="83"/>
      <c r="BB38" s="83"/>
      <c r="BC38" s="83"/>
      <c r="BD38" s="83"/>
      <c r="BE38" s="83"/>
      <c r="BF38" s="83"/>
      <c r="BG38" s="83"/>
      <c r="BH38" s="83"/>
      <c r="BI38" s="83"/>
      <c r="BJ38" s="83"/>
      <c r="BK38" s="83"/>
      <c r="BL38" s="83"/>
      <c r="BM38" s="84"/>
      <c r="BN38" s="85"/>
      <c r="BO38" s="83"/>
      <c r="BP38" s="83"/>
      <c r="BQ38" s="83"/>
      <c r="BR38" s="83"/>
      <c r="BS38" s="83"/>
      <c r="BT38" s="83"/>
      <c r="BU38" s="83"/>
      <c r="BV38" s="83"/>
      <c r="BW38" s="83"/>
      <c r="BX38" s="83"/>
      <c r="BY38" s="83"/>
      <c r="BZ38" s="83"/>
      <c r="CA38" s="83"/>
      <c r="CB38" s="83"/>
      <c r="CC38" s="83"/>
      <c r="CD38" s="83"/>
      <c r="CE38" s="83"/>
      <c r="CF38" s="83"/>
      <c r="CG38" s="83"/>
      <c r="CH38" s="83"/>
      <c r="CI38" s="83"/>
      <c r="CJ38" s="83"/>
      <c r="CK38" s="83"/>
      <c r="CL38" s="83"/>
      <c r="CM38" s="83"/>
      <c r="CN38" s="83"/>
      <c r="CO38" s="83"/>
      <c r="CP38" s="83"/>
      <c r="CQ38" s="83"/>
      <c r="CR38" s="84"/>
      <c r="CS38" s="85"/>
      <c r="CT38" s="83"/>
      <c r="CU38" s="83"/>
      <c r="CV38" s="83"/>
      <c r="CW38" s="83"/>
      <c r="CX38" s="83"/>
      <c r="CY38" s="83"/>
      <c r="CZ38" s="83"/>
      <c r="DA38" s="83"/>
      <c r="DB38" s="83"/>
      <c r="DC38" s="83"/>
      <c r="DD38" s="83"/>
      <c r="DE38" s="83"/>
      <c r="DF38" s="83"/>
      <c r="DG38" s="83"/>
      <c r="DH38" s="83"/>
      <c r="DI38" s="83"/>
      <c r="DJ38" s="83"/>
      <c r="DK38" s="83"/>
      <c r="DL38" s="83"/>
      <c r="DM38" s="83"/>
      <c r="DN38" s="83"/>
      <c r="DO38" s="83"/>
      <c r="DP38" s="83"/>
      <c r="DQ38" s="83"/>
      <c r="DR38" s="83"/>
      <c r="DS38" s="83"/>
      <c r="DT38" s="83"/>
      <c r="DU38" s="83"/>
      <c r="DV38" s="84"/>
      <c r="DW38" s="85"/>
      <c r="DX38" s="83"/>
      <c r="DY38" s="83"/>
      <c r="DZ38" s="83"/>
      <c r="EA38" s="83"/>
      <c r="EB38" s="83"/>
      <c r="EC38" s="83"/>
      <c r="ED38" s="83"/>
      <c r="EE38" s="83"/>
      <c r="EF38" s="83"/>
      <c r="EG38" s="83"/>
      <c r="EH38" s="83"/>
      <c r="EI38" s="83"/>
      <c r="EJ38" s="83"/>
      <c r="EK38" s="83"/>
      <c r="EL38" s="83"/>
      <c r="EM38" s="83"/>
      <c r="EN38" s="83"/>
      <c r="EO38" s="83"/>
      <c r="EP38" s="83"/>
      <c r="EQ38" s="83"/>
      <c r="ER38" s="83"/>
      <c r="ES38" s="83"/>
      <c r="ET38" s="83"/>
      <c r="EU38" s="83"/>
      <c r="EV38" s="83"/>
      <c r="EW38" s="83"/>
      <c r="EX38" s="83"/>
      <c r="EY38" s="83"/>
      <c r="EZ38" s="83"/>
      <c r="FA38" s="84"/>
      <c r="FB38" s="85"/>
      <c r="FC38" s="83"/>
      <c r="FD38" s="83"/>
      <c r="FE38" s="83"/>
      <c r="FF38" s="83"/>
      <c r="FG38" s="83"/>
      <c r="FH38" s="83"/>
      <c r="FI38" s="83"/>
      <c r="FJ38" s="83"/>
      <c r="FK38" s="83"/>
      <c r="FL38" s="83"/>
      <c r="FM38" s="83"/>
      <c r="FN38" s="83"/>
      <c r="FO38" s="83"/>
      <c r="FP38" s="83"/>
      <c r="FQ38" s="83"/>
      <c r="FR38" s="83"/>
      <c r="FS38" s="83"/>
      <c r="FT38" s="83"/>
      <c r="FU38" s="83"/>
      <c r="FV38" s="83"/>
      <c r="FW38" s="83"/>
      <c r="FX38" s="83"/>
      <c r="FY38" s="83"/>
      <c r="FZ38" s="83"/>
      <c r="GA38" s="83"/>
      <c r="GB38" s="83"/>
      <c r="GC38" s="83"/>
      <c r="GD38" s="83"/>
      <c r="GE38" s="84"/>
      <c r="GF38" s="80"/>
      <c r="GG38" s="39"/>
      <c r="GH38" s="39"/>
      <c r="GI38" s="39"/>
      <c r="GJ38" s="39"/>
      <c r="GK38" s="39"/>
      <c r="GL38" s="39"/>
      <c r="GM38" s="39"/>
      <c r="GN38" s="39"/>
      <c r="GO38" s="39"/>
      <c r="GP38" s="39"/>
      <c r="GQ38" s="39"/>
      <c r="GR38" s="39"/>
      <c r="GS38" s="39"/>
      <c r="GT38" s="39"/>
      <c r="GU38" s="39"/>
      <c r="GV38" s="39"/>
      <c r="GW38" s="39"/>
      <c r="GX38" s="39"/>
      <c r="GY38" s="39"/>
      <c r="GZ38" s="39"/>
      <c r="HA38" s="39"/>
      <c r="HB38" s="39"/>
      <c r="HC38" s="39"/>
      <c r="HD38" s="39"/>
      <c r="HE38" s="39"/>
      <c r="HF38" s="39"/>
      <c r="HG38" s="39"/>
      <c r="HH38" s="39"/>
      <c r="HI38" s="39"/>
      <c r="HJ38" s="81"/>
    </row>
    <row r="39" spans="2:218" ht="15.75" x14ac:dyDescent="0.25">
      <c r="B39" s="74">
        <v>33</v>
      </c>
      <c r="C39" s="100"/>
      <c r="D39" s="96"/>
      <c r="E39" s="85"/>
      <c r="F39" s="83"/>
      <c r="G39" s="83"/>
      <c r="H39" s="83"/>
      <c r="I39" s="83"/>
      <c r="J39" s="83"/>
      <c r="K39" s="83"/>
      <c r="L39" s="83"/>
      <c r="M39" s="83"/>
      <c r="N39" s="83"/>
      <c r="O39" s="83"/>
      <c r="P39" s="83"/>
      <c r="Q39" s="83"/>
      <c r="R39" s="83"/>
      <c r="S39" s="83"/>
      <c r="T39" s="83"/>
      <c r="U39" s="83"/>
      <c r="V39" s="83"/>
      <c r="W39" s="83"/>
      <c r="X39" s="83"/>
      <c r="Y39" s="83"/>
      <c r="Z39" s="83"/>
      <c r="AA39" s="83"/>
      <c r="AB39" s="83"/>
      <c r="AC39" s="83"/>
      <c r="AD39" s="83"/>
      <c r="AE39" s="83"/>
      <c r="AF39" s="83"/>
      <c r="AG39" s="83"/>
      <c r="AH39" s="84"/>
      <c r="AI39" s="86"/>
      <c r="AJ39" s="83"/>
      <c r="AK39" s="83"/>
      <c r="AL39" s="83"/>
      <c r="AM39" s="83"/>
      <c r="AN39" s="83"/>
      <c r="AO39" s="83"/>
      <c r="AP39" s="83"/>
      <c r="AQ39" s="83"/>
      <c r="AR39" s="83"/>
      <c r="AS39" s="83"/>
      <c r="AT39" s="83"/>
      <c r="AU39" s="83"/>
      <c r="AV39" s="83"/>
      <c r="AW39" s="83"/>
      <c r="AX39" s="83"/>
      <c r="AY39" s="83"/>
      <c r="AZ39" s="83"/>
      <c r="BA39" s="83"/>
      <c r="BB39" s="83"/>
      <c r="BC39" s="83"/>
      <c r="BD39" s="83"/>
      <c r="BE39" s="83"/>
      <c r="BF39" s="83"/>
      <c r="BG39" s="83"/>
      <c r="BH39" s="83"/>
      <c r="BI39" s="83"/>
      <c r="BJ39" s="83"/>
      <c r="BK39" s="83"/>
      <c r="BL39" s="83"/>
      <c r="BM39" s="84"/>
      <c r="BN39" s="85"/>
      <c r="BO39" s="83"/>
      <c r="BP39" s="83"/>
      <c r="BQ39" s="83"/>
      <c r="BR39" s="83"/>
      <c r="BS39" s="83"/>
      <c r="BT39" s="83"/>
      <c r="BU39" s="83"/>
      <c r="BV39" s="83"/>
      <c r="BW39" s="83"/>
      <c r="BX39" s="83"/>
      <c r="BY39" s="83"/>
      <c r="BZ39" s="83"/>
      <c r="CA39" s="83"/>
      <c r="CB39" s="83"/>
      <c r="CC39" s="83"/>
      <c r="CD39" s="83"/>
      <c r="CE39" s="83"/>
      <c r="CF39" s="83"/>
      <c r="CG39" s="83"/>
      <c r="CH39" s="83"/>
      <c r="CI39" s="83"/>
      <c r="CJ39" s="83"/>
      <c r="CK39" s="83"/>
      <c r="CL39" s="83"/>
      <c r="CM39" s="83"/>
      <c r="CN39" s="83"/>
      <c r="CO39" s="83"/>
      <c r="CP39" s="83"/>
      <c r="CQ39" s="83"/>
      <c r="CR39" s="84"/>
      <c r="CS39" s="85"/>
      <c r="CT39" s="83"/>
      <c r="CU39" s="83"/>
      <c r="CV39" s="83"/>
      <c r="CW39" s="83"/>
      <c r="CX39" s="83"/>
      <c r="CY39" s="83"/>
      <c r="CZ39" s="83"/>
      <c r="DA39" s="83"/>
      <c r="DB39" s="83"/>
      <c r="DC39" s="83"/>
      <c r="DD39" s="83"/>
      <c r="DE39" s="83"/>
      <c r="DF39" s="83"/>
      <c r="DG39" s="83"/>
      <c r="DH39" s="83"/>
      <c r="DI39" s="83"/>
      <c r="DJ39" s="83"/>
      <c r="DK39" s="83"/>
      <c r="DL39" s="83"/>
      <c r="DM39" s="83"/>
      <c r="DN39" s="83"/>
      <c r="DO39" s="83"/>
      <c r="DP39" s="83"/>
      <c r="DQ39" s="83"/>
      <c r="DR39" s="83"/>
      <c r="DS39" s="83"/>
      <c r="DT39" s="83"/>
      <c r="DU39" s="83"/>
      <c r="DV39" s="84"/>
      <c r="DW39" s="85"/>
      <c r="DX39" s="83"/>
      <c r="DY39" s="83"/>
      <c r="DZ39" s="83"/>
      <c r="EA39" s="83"/>
      <c r="EB39" s="83"/>
      <c r="EC39" s="83"/>
      <c r="ED39" s="83"/>
      <c r="EE39" s="83"/>
      <c r="EF39" s="83"/>
      <c r="EG39" s="83"/>
      <c r="EH39" s="83"/>
      <c r="EI39" s="83"/>
      <c r="EJ39" s="83"/>
      <c r="EK39" s="83"/>
      <c r="EL39" s="83"/>
      <c r="EM39" s="83"/>
      <c r="EN39" s="83"/>
      <c r="EO39" s="83"/>
      <c r="EP39" s="83"/>
      <c r="EQ39" s="83"/>
      <c r="ER39" s="83"/>
      <c r="ES39" s="83"/>
      <c r="ET39" s="83"/>
      <c r="EU39" s="83"/>
      <c r="EV39" s="83"/>
      <c r="EW39" s="83"/>
      <c r="EX39" s="83"/>
      <c r="EY39" s="83"/>
      <c r="EZ39" s="83"/>
      <c r="FA39" s="84"/>
      <c r="FB39" s="85"/>
      <c r="FC39" s="83"/>
      <c r="FD39" s="83"/>
      <c r="FE39" s="83"/>
      <c r="FF39" s="83"/>
      <c r="FG39" s="83"/>
      <c r="FH39" s="83"/>
      <c r="FI39" s="83"/>
      <c r="FJ39" s="83"/>
      <c r="FK39" s="83"/>
      <c r="FL39" s="83"/>
      <c r="FM39" s="83"/>
      <c r="FN39" s="83"/>
      <c r="FO39" s="83"/>
      <c r="FP39" s="83"/>
      <c r="FQ39" s="83"/>
      <c r="FR39" s="83"/>
      <c r="FS39" s="83"/>
      <c r="FT39" s="83"/>
      <c r="FU39" s="83"/>
      <c r="FV39" s="83"/>
      <c r="FW39" s="83"/>
      <c r="FX39" s="83"/>
      <c r="FY39" s="83"/>
      <c r="FZ39" s="83"/>
      <c r="GA39" s="83"/>
      <c r="GB39" s="83"/>
      <c r="GC39" s="83"/>
      <c r="GD39" s="83"/>
      <c r="GE39" s="84"/>
      <c r="GF39" s="80"/>
      <c r="GG39" s="39"/>
      <c r="GH39" s="39"/>
      <c r="GI39" s="39"/>
      <c r="GJ39" s="39"/>
      <c r="GK39" s="39"/>
      <c r="GL39" s="39"/>
      <c r="GM39" s="39"/>
      <c r="GN39" s="39"/>
      <c r="GO39" s="39"/>
      <c r="GP39" s="39"/>
      <c r="GQ39" s="39"/>
      <c r="GR39" s="39"/>
      <c r="GS39" s="39"/>
      <c r="GT39" s="39"/>
      <c r="GU39" s="39"/>
      <c r="GV39" s="39"/>
      <c r="GW39" s="39"/>
      <c r="GX39" s="39"/>
      <c r="GY39" s="39"/>
      <c r="GZ39" s="39"/>
      <c r="HA39" s="39"/>
      <c r="HB39" s="39"/>
      <c r="HC39" s="39"/>
      <c r="HD39" s="39"/>
      <c r="HE39" s="39"/>
      <c r="HF39" s="39"/>
      <c r="HG39" s="39"/>
      <c r="HH39" s="39"/>
      <c r="HI39" s="39"/>
      <c r="HJ39" s="81"/>
    </row>
    <row r="40" spans="2:218" ht="15.75" x14ac:dyDescent="0.25">
      <c r="B40" s="79">
        <v>34</v>
      </c>
      <c r="C40" s="100"/>
      <c r="D40" s="96"/>
      <c r="E40" s="85"/>
      <c r="F40" s="83"/>
      <c r="G40" s="83"/>
      <c r="H40" s="83"/>
      <c r="I40" s="83"/>
      <c r="J40" s="83"/>
      <c r="K40" s="83"/>
      <c r="L40" s="83"/>
      <c r="M40" s="83"/>
      <c r="N40" s="83"/>
      <c r="O40" s="83"/>
      <c r="P40" s="83"/>
      <c r="Q40" s="83"/>
      <c r="R40" s="83"/>
      <c r="S40" s="83"/>
      <c r="T40" s="83"/>
      <c r="U40" s="83"/>
      <c r="V40" s="83"/>
      <c r="W40" s="83"/>
      <c r="X40" s="83"/>
      <c r="Y40" s="83"/>
      <c r="Z40" s="83"/>
      <c r="AA40" s="83"/>
      <c r="AB40" s="83"/>
      <c r="AC40" s="83"/>
      <c r="AD40" s="83"/>
      <c r="AE40" s="83"/>
      <c r="AF40" s="83"/>
      <c r="AG40" s="83"/>
      <c r="AH40" s="84"/>
      <c r="AI40" s="86"/>
      <c r="AJ40" s="83"/>
      <c r="AK40" s="83"/>
      <c r="AL40" s="83"/>
      <c r="AM40" s="83"/>
      <c r="AN40" s="83"/>
      <c r="AO40" s="83"/>
      <c r="AP40" s="83"/>
      <c r="AQ40" s="83"/>
      <c r="AR40" s="83"/>
      <c r="AS40" s="83"/>
      <c r="AT40" s="83"/>
      <c r="AU40" s="83"/>
      <c r="AV40" s="83"/>
      <c r="AW40" s="83"/>
      <c r="AX40" s="83"/>
      <c r="AY40" s="83"/>
      <c r="AZ40" s="83"/>
      <c r="BA40" s="83"/>
      <c r="BB40" s="83"/>
      <c r="BC40" s="83"/>
      <c r="BD40" s="83"/>
      <c r="BE40" s="83"/>
      <c r="BF40" s="83"/>
      <c r="BG40" s="83"/>
      <c r="BH40" s="83"/>
      <c r="BI40" s="83"/>
      <c r="BJ40" s="83"/>
      <c r="BK40" s="83"/>
      <c r="BL40" s="83"/>
      <c r="BM40" s="84"/>
      <c r="BN40" s="85"/>
      <c r="BO40" s="83"/>
      <c r="BP40" s="83"/>
      <c r="BQ40" s="83"/>
      <c r="BR40" s="83"/>
      <c r="BS40" s="83"/>
      <c r="BT40" s="83"/>
      <c r="BU40" s="83"/>
      <c r="BV40" s="83"/>
      <c r="BW40" s="83"/>
      <c r="BX40" s="83"/>
      <c r="BY40" s="83"/>
      <c r="BZ40" s="83"/>
      <c r="CA40" s="83"/>
      <c r="CB40" s="83"/>
      <c r="CC40" s="83"/>
      <c r="CD40" s="83"/>
      <c r="CE40" s="83"/>
      <c r="CF40" s="83"/>
      <c r="CG40" s="83"/>
      <c r="CH40" s="83"/>
      <c r="CI40" s="83"/>
      <c r="CJ40" s="83"/>
      <c r="CK40" s="83"/>
      <c r="CL40" s="83"/>
      <c r="CM40" s="83"/>
      <c r="CN40" s="83"/>
      <c r="CO40" s="83"/>
      <c r="CP40" s="83"/>
      <c r="CQ40" s="83"/>
      <c r="CR40" s="84"/>
      <c r="CS40" s="85"/>
      <c r="CT40" s="83"/>
      <c r="CU40" s="83"/>
      <c r="CV40" s="83"/>
      <c r="CW40" s="83"/>
      <c r="CX40" s="83"/>
      <c r="CY40" s="83"/>
      <c r="CZ40" s="83"/>
      <c r="DA40" s="83"/>
      <c r="DB40" s="83"/>
      <c r="DC40" s="83"/>
      <c r="DD40" s="83"/>
      <c r="DE40" s="83"/>
      <c r="DF40" s="83"/>
      <c r="DG40" s="83"/>
      <c r="DH40" s="83"/>
      <c r="DI40" s="83"/>
      <c r="DJ40" s="83"/>
      <c r="DK40" s="83"/>
      <c r="DL40" s="83"/>
      <c r="DM40" s="83"/>
      <c r="DN40" s="83"/>
      <c r="DO40" s="83"/>
      <c r="DP40" s="83"/>
      <c r="DQ40" s="83"/>
      <c r="DR40" s="83"/>
      <c r="DS40" s="83"/>
      <c r="DT40" s="83"/>
      <c r="DU40" s="83"/>
      <c r="DV40" s="84"/>
      <c r="DW40" s="85"/>
      <c r="DX40" s="83"/>
      <c r="DY40" s="83"/>
      <c r="DZ40" s="83"/>
      <c r="EA40" s="83"/>
      <c r="EB40" s="83"/>
      <c r="EC40" s="83"/>
      <c r="ED40" s="83"/>
      <c r="EE40" s="83"/>
      <c r="EF40" s="83"/>
      <c r="EG40" s="83"/>
      <c r="EH40" s="83"/>
      <c r="EI40" s="83"/>
      <c r="EJ40" s="83"/>
      <c r="EK40" s="83"/>
      <c r="EL40" s="83"/>
      <c r="EM40" s="83"/>
      <c r="EN40" s="83"/>
      <c r="EO40" s="83"/>
      <c r="EP40" s="83"/>
      <c r="EQ40" s="83"/>
      <c r="ER40" s="83"/>
      <c r="ES40" s="83"/>
      <c r="ET40" s="83"/>
      <c r="EU40" s="83"/>
      <c r="EV40" s="83"/>
      <c r="EW40" s="83"/>
      <c r="EX40" s="83"/>
      <c r="EY40" s="83"/>
      <c r="EZ40" s="83"/>
      <c r="FA40" s="84"/>
      <c r="FB40" s="85"/>
      <c r="FC40" s="83"/>
      <c r="FD40" s="83"/>
      <c r="FE40" s="83"/>
      <c r="FF40" s="83"/>
      <c r="FG40" s="83"/>
      <c r="FH40" s="83"/>
      <c r="FI40" s="83"/>
      <c r="FJ40" s="83"/>
      <c r="FK40" s="83"/>
      <c r="FL40" s="83"/>
      <c r="FM40" s="83"/>
      <c r="FN40" s="83"/>
      <c r="FO40" s="83"/>
      <c r="FP40" s="83"/>
      <c r="FQ40" s="83"/>
      <c r="FR40" s="83"/>
      <c r="FS40" s="83"/>
      <c r="FT40" s="83"/>
      <c r="FU40" s="83"/>
      <c r="FV40" s="83"/>
      <c r="FW40" s="83"/>
      <c r="FX40" s="83"/>
      <c r="FY40" s="83"/>
      <c r="FZ40" s="83"/>
      <c r="GA40" s="83"/>
      <c r="GB40" s="83"/>
      <c r="GC40" s="83"/>
      <c r="GD40" s="83"/>
      <c r="GE40" s="84"/>
      <c r="GF40" s="80"/>
      <c r="GG40" s="39"/>
      <c r="GH40" s="39"/>
      <c r="GI40" s="39"/>
      <c r="GJ40" s="39"/>
      <c r="GK40" s="39"/>
      <c r="GL40" s="39"/>
      <c r="GM40" s="39"/>
      <c r="GN40" s="39"/>
      <c r="GO40" s="39"/>
      <c r="GP40" s="39"/>
      <c r="GQ40" s="39"/>
      <c r="GR40" s="39"/>
      <c r="GS40" s="39"/>
      <c r="GT40" s="39"/>
      <c r="GU40" s="39"/>
      <c r="GV40" s="39"/>
      <c r="GW40" s="39"/>
      <c r="GX40" s="39"/>
      <c r="GY40" s="39"/>
      <c r="GZ40" s="39"/>
      <c r="HA40" s="39"/>
      <c r="HB40" s="39"/>
      <c r="HC40" s="39"/>
      <c r="HD40" s="39"/>
      <c r="HE40" s="39"/>
      <c r="HF40" s="39"/>
      <c r="HG40" s="39"/>
      <c r="HH40" s="39"/>
      <c r="HI40" s="39"/>
      <c r="HJ40" s="81"/>
    </row>
    <row r="41" spans="2:218" ht="15.75" x14ac:dyDescent="0.25">
      <c r="B41" s="74">
        <v>35</v>
      </c>
      <c r="C41" s="100"/>
      <c r="D41" s="96"/>
      <c r="E41" s="85"/>
      <c r="F41" s="83"/>
      <c r="G41" s="83"/>
      <c r="H41" s="83"/>
      <c r="I41" s="83"/>
      <c r="J41" s="83"/>
      <c r="K41" s="83"/>
      <c r="L41" s="83"/>
      <c r="M41" s="83"/>
      <c r="N41" s="83"/>
      <c r="O41" s="83"/>
      <c r="P41" s="83"/>
      <c r="Q41" s="83"/>
      <c r="R41" s="83"/>
      <c r="S41" s="83"/>
      <c r="T41" s="83"/>
      <c r="U41" s="83"/>
      <c r="V41" s="83"/>
      <c r="W41" s="83"/>
      <c r="X41" s="83"/>
      <c r="Y41" s="83"/>
      <c r="Z41" s="83"/>
      <c r="AA41" s="83"/>
      <c r="AB41" s="83"/>
      <c r="AC41" s="83"/>
      <c r="AD41" s="83"/>
      <c r="AE41" s="83"/>
      <c r="AF41" s="83"/>
      <c r="AG41" s="83"/>
      <c r="AH41" s="84"/>
      <c r="AI41" s="86"/>
      <c r="AJ41" s="83"/>
      <c r="AK41" s="83"/>
      <c r="AL41" s="83"/>
      <c r="AM41" s="83"/>
      <c r="AN41" s="83"/>
      <c r="AO41" s="83"/>
      <c r="AP41" s="83"/>
      <c r="AQ41" s="83"/>
      <c r="AR41" s="83"/>
      <c r="AS41" s="83"/>
      <c r="AT41" s="83"/>
      <c r="AU41" s="83"/>
      <c r="AV41" s="83"/>
      <c r="AW41" s="83"/>
      <c r="AX41" s="83"/>
      <c r="AY41" s="83"/>
      <c r="AZ41" s="83"/>
      <c r="BA41" s="83"/>
      <c r="BB41" s="83"/>
      <c r="BC41" s="83"/>
      <c r="BD41" s="83"/>
      <c r="BE41" s="83"/>
      <c r="BF41" s="83"/>
      <c r="BG41" s="83"/>
      <c r="BH41" s="83"/>
      <c r="BI41" s="83"/>
      <c r="BJ41" s="83"/>
      <c r="BK41" s="83"/>
      <c r="BL41" s="83"/>
      <c r="BM41" s="84"/>
      <c r="BN41" s="85"/>
      <c r="BO41" s="83"/>
      <c r="BP41" s="83"/>
      <c r="BQ41" s="83"/>
      <c r="BR41" s="83"/>
      <c r="BS41" s="83"/>
      <c r="BT41" s="83"/>
      <c r="BU41" s="83"/>
      <c r="BV41" s="83"/>
      <c r="BW41" s="83"/>
      <c r="BX41" s="83"/>
      <c r="BY41" s="83"/>
      <c r="BZ41" s="83"/>
      <c r="CA41" s="83"/>
      <c r="CB41" s="83"/>
      <c r="CC41" s="83"/>
      <c r="CD41" s="83"/>
      <c r="CE41" s="83"/>
      <c r="CF41" s="83"/>
      <c r="CG41" s="83"/>
      <c r="CH41" s="83"/>
      <c r="CI41" s="83"/>
      <c r="CJ41" s="83"/>
      <c r="CK41" s="83"/>
      <c r="CL41" s="83"/>
      <c r="CM41" s="83"/>
      <c r="CN41" s="83"/>
      <c r="CO41" s="83"/>
      <c r="CP41" s="83"/>
      <c r="CQ41" s="83"/>
      <c r="CR41" s="84"/>
      <c r="CS41" s="85"/>
      <c r="CT41" s="83"/>
      <c r="CU41" s="83"/>
      <c r="CV41" s="83"/>
      <c r="CW41" s="83"/>
      <c r="CX41" s="83"/>
      <c r="CY41" s="83"/>
      <c r="CZ41" s="83"/>
      <c r="DA41" s="83"/>
      <c r="DB41" s="83"/>
      <c r="DC41" s="83"/>
      <c r="DD41" s="83"/>
      <c r="DE41" s="83"/>
      <c r="DF41" s="83"/>
      <c r="DG41" s="83"/>
      <c r="DH41" s="83"/>
      <c r="DI41" s="83"/>
      <c r="DJ41" s="83"/>
      <c r="DK41" s="83"/>
      <c r="DL41" s="83"/>
      <c r="DM41" s="83"/>
      <c r="DN41" s="83"/>
      <c r="DO41" s="83"/>
      <c r="DP41" s="83"/>
      <c r="DQ41" s="83"/>
      <c r="DR41" s="83"/>
      <c r="DS41" s="83"/>
      <c r="DT41" s="83"/>
      <c r="DU41" s="83"/>
      <c r="DV41" s="84"/>
      <c r="DW41" s="85"/>
      <c r="DX41" s="83"/>
      <c r="DY41" s="83"/>
      <c r="DZ41" s="83"/>
      <c r="EA41" s="83"/>
      <c r="EB41" s="83"/>
      <c r="EC41" s="83"/>
      <c r="ED41" s="83"/>
      <c r="EE41" s="83"/>
      <c r="EF41" s="83"/>
      <c r="EG41" s="83"/>
      <c r="EH41" s="83"/>
      <c r="EI41" s="83"/>
      <c r="EJ41" s="83"/>
      <c r="EK41" s="83"/>
      <c r="EL41" s="83"/>
      <c r="EM41" s="83"/>
      <c r="EN41" s="83"/>
      <c r="EO41" s="83"/>
      <c r="EP41" s="83"/>
      <c r="EQ41" s="83"/>
      <c r="ER41" s="83"/>
      <c r="ES41" s="83"/>
      <c r="ET41" s="83"/>
      <c r="EU41" s="83"/>
      <c r="EV41" s="83"/>
      <c r="EW41" s="83"/>
      <c r="EX41" s="83"/>
      <c r="EY41" s="83"/>
      <c r="EZ41" s="83"/>
      <c r="FA41" s="84"/>
      <c r="FB41" s="85"/>
      <c r="FC41" s="83"/>
      <c r="FD41" s="83"/>
      <c r="FE41" s="83"/>
      <c r="FF41" s="83"/>
      <c r="FG41" s="83"/>
      <c r="FH41" s="83"/>
      <c r="FI41" s="83"/>
      <c r="FJ41" s="83"/>
      <c r="FK41" s="83"/>
      <c r="FL41" s="83"/>
      <c r="FM41" s="83"/>
      <c r="FN41" s="83"/>
      <c r="FO41" s="83"/>
      <c r="FP41" s="83"/>
      <c r="FQ41" s="83"/>
      <c r="FR41" s="83"/>
      <c r="FS41" s="83"/>
      <c r="FT41" s="83"/>
      <c r="FU41" s="83"/>
      <c r="FV41" s="83"/>
      <c r="FW41" s="83"/>
      <c r="FX41" s="83"/>
      <c r="FY41" s="83"/>
      <c r="FZ41" s="83"/>
      <c r="GA41" s="83"/>
      <c r="GB41" s="83"/>
      <c r="GC41" s="83"/>
      <c r="GD41" s="83"/>
      <c r="GE41" s="84"/>
      <c r="GF41" s="80"/>
      <c r="GG41" s="39"/>
      <c r="GH41" s="39"/>
      <c r="GI41" s="39"/>
      <c r="GJ41" s="39"/>
      <c r="GK41" s="39"/>
      <c r="GL41" s="39"/>
      <c r="GM41" s="39"/>
      <c r="GN41" s="39"/>
      <c r="GO41" s="39"/>
      <c r="GP41" s="39"/>
      <c r="GQ41" s="39"/>
      <c r="GR41" s="39"/>
      <c r="GS41" s="39"/>
      <c r="GT41" s="39"/>
      <c r="GU41" s="39"/>
      <c r="GV41" s="39"/>
      <c r="GW41" s="39"/>
      <c r="GX41" s="39"/>
      <c r="GY41" s="39"/>
      <c r="GZ41" s="39"/>
      <c r="HA41" s="39"/>
      <c r="HB41" s="39"/>
      <c r="HC41" s="39"/>
      <c r="HD41" s="39"/>
      <c r="HE41" s="39"/>
      <c r="HF41" s="39"/>
      <c r="HG41" s="39"/>
      <c r="HH41" s="39"/>
      <c r="HI41" s="39"/>
      <c r="HJ41" s="81"/>
    </row>
    <row r="42" spans="2:218" ht="15.75" x14ac:dyDescent="0.25">
      <c r="B42" s="79">
        <v>36</v>
      </c>
      <c r="C42" s="100"/>
      <c r="D42" s="96"/>
      <c r="E42" s="85"/>
      <c r="F42" s="83"/>
      <c r="G42" s="83"/>
      <c r="H42" s="83"/>
      <c r="I42" s="83"/>
      <c r="J42" s="83"/>
      <c r="K42" s="83"/>
      <c r="L42" s="83"/>
      <c r="M42" s="83"/>
      <c r="N42" s="83"/>
      <c r="O42" s="83"/>
      <c r="P42" s="83"/>
      <c r="Q42" s="83"/>
      <c r="R42" s="83"/>
      <c r="S42" s="83"/>
      <c r="T42" s="83"/>
      <c r="U42" s="83"/>
      <c r="V42" s="83"/>
      <c r="W42" s="83"/>
      <c r="X42" s="83"/>
      <c r="Y42" s="83"/>
      <c r="Z42" s="83"/>
      <c r="AA42" s="83"/>
      <c r="AB42" s="83"/>
      <c r="AC42" s="83"/>
      <c r="AD42" s="83"/>
      <c r="AE42" s="83"/>
      <c r="AF42" s="83"/>
      <c r="AG42" s="83"/>
      <c r="AH42" s="84"/>
      <c r="AI42" s="86"/>
      <c r="AJ42" s="83"/>
      <c r="AK42" s="83"/>
      <c r="AL42" s="83"/>
      <c r="AM42" s="83"/>
      <c r="AN42" s="83"/>
      <c r="AO42" s="83"/>
      <c r="AP42" s="83"/>
      <c r="AQ42" s="83"/>
      <c r="AR42" s="83"/>
      <c r="AS42" s="83"/>
      <c r="AT42" s="83"/>
      <c r="AU42" s="83"/>
      <c r="AV42" s="83"/>
      <c r="AW42" s="83"/>
      <c r="AX42" s="83"/>
      <c r="AY42" s="83"/>
      <c r="AZ42" s="83"/>
      <c r="BA42" s="83"/>
      <c r="BB42" s="83"/>
      <c r="BC42" s="83"/>
      <c r="BD42" s="83"/>
      <c r="BE42" s="83"/>
      <c r="BF42" s="83"/>
      <c r="BG42" s="83"/>
      <c r="BH42" s="83"/>
      <c r="BI42" s="83"/>
      <c r="BJ42" s="83"/>
      <c r="BK42" s="83"/>
      <c r="BL42" s="83"/>
      <c r="BM42" s="84"/>
      <c r="BN42" s="85"/>
      <c r="BO42" s="83"/>
      <c r="BP42" s="83"/>
      <c r="BQ42" s="83"/>
      <c r="BR42" s="83"/>
      <c r="BS42" s="83"/>
      <c r="BT42" s="83"/>
      <c r="BU42" s="83"/>
      <c r="BV42" s="83"/>
      <c r="BW42" s="83"/>
      <c r="BX42" s="83"/>
      <c r="BY42" s="83"/>
      <c r="BZ42" s="83"/>
      <c r="CA42" s="83"/>
      <c r="CB42" s="83"/>
      <c r="CC42" s="83"/>
      <c r="CD42" s="83"/>
      <c r="CE42" s="83"/>
      <c r="CF42" s="83"/>
      <c r="CG42" s="83"/>
      <c r="CH42" s="83"/>
      <c r="CI42" s="83"/>
      <c r="CJ42" s="83"/>
      <c r="CK42" s="83"/>
      <c r="CL42" s="83"/>
      <c r="CM42" s="83"/>
      <c r="CN42" s="83"/>
      <c r="CO42" s="83"/>
      <c r="CP42" s="83"/>
      <c r="CQ42" s="83"/>
      <c r="CR42" s="84"/>
      <c r="CS42" s="85"/>
      <c r="CT42" s="83"/>
      <c r="CU42" s="83"/>
      <c r="CV42" s="83"/>
      <c r="CW42" s="83"/>
      <c r="CX42" s="83"/>
      <c r="CY42" s="83"/>
      <c r="CZ42" s="83"/>
      <c r="DA42" s="83"/>
      <c r="DB42" s="83"/>
      <c r="DC42" s="83"/>
      <c r="DD42" s="83"/>
      <c r="DE42" s="83"/>
      <c r="DF42" s="83"/>
      <c r="DG42" s="83"/>
      <c r="DH42" s="83"/>
      <c r="DI42" s="83"/>
      <c r="DJ42" s="83"/>
      <c r="DK42" s="83"/>
      <c r="DL42" s="83"/>
      <c r="DM42" s="83"/>
      <c r="DN42" s="83"/>
      <c r="DO42" s="83"/>
      <c r="DP42" s="83"/>
      <c r="DQ42" s="83"/>
      <c r="DR42" s="83"/>
      <c r="DS42" s="83"/>
      <c r="DT42" s="83"/>
      <c r="DU42" s="83"/>
      <c r="DV42" s="84"/>
      <c r="DW42" s="85"/>
      <c r="DX42" s="83"/>
      <c r="DY42" s="83"/>
      <c r="DZ42" s="83"/>
      <c r="EA42" s="83"/>
      <c r="EB42" s="83"/>
      <c r="EC42" s="83"/>
      <c r="ED42" s="83"/>
      <c r="EE42" s="83"/>
      <c r="EF42" s="83"/>
      <c r="EG42" s="83"/>
      <c r="EH42" s="83"/>
      <c r="EI42" s="83"/>
      <c r="EJ42" s="83"/>
      <c r="EK42" s="83"/>
      <c r="EL42" s="83"/>
      <c r="EM42" s="83"/>
      <c r="EN42" s="83"/>
      <c r="EO42" s="83"/>
      <c r="EP42" s="83"/>
      <c r="EQ42" s="83"/>
      <c r="ER42" s="83"/>
      <c r="ES42" s="83"/>
      <c r="ET42" s="83"/>
      <c r="EU42" s="83"/>
      <c r="EV42" s="83"/>
      <c r="EW42" s="83"/>
      <c r="EX42" s="83"/>
      <c r="EY42" s="83"/>
      <c r="EZ42" s="83"/>
      <c r="FA42" s="84"/>
      <c r="FB42" s="85"/>
      <c r="FC42" s="83"/>
      <c r="FD42" s="83"/>
      <c r="FE42" s="83"/>
      <c r="FF42" s="83"/>
      <c r="FG42" s="83"/>
      <c r="FH42" s="83"/>
      <c r="FI42" s="83"/>
      <c r="FJ42" s="83"/>
      <c r="FK42" s="83"/>
      <c r="FL42" s="83"/>
      <c r="FM42" s="83"/>
      <c r="FN42" s="83"/>
      <c r="FO42" s="83"/>
      <c r="FP42" s="83"/>
      <c r="FQ42" s="83"/>
      <c r="FR42" s="83"/>
      <c r="FS42" s="83"/>
      <c r="FT42" s="83"/>
      <c r="FU42" s="83"/>
      <c r="FV42" s="83"/>
      <c r="FW42" s="83"/>
      <c r="FX42" s="83"/>
      <c r="FY42" s="83"/>
      <c r="FZ42" s="83"/>
      <c r="GA42" s="83"/>
      <c r="GB42" s="83"/>
      <c r="GC42" s="83"/>
      <c r="GD42" s="83"/>
      <c r="GE42" s="84"/>
      <c r="GF42" s="80"/>
      <c r="GG42" s="39"/>
      <c r="GH42" s="39"/>
      <c r="GI42" s="39"/>
      <c r="GJ42" s="39"/>
      <c r="GK42" s="39"/>
      <c r="GL42" s="39"/>
      <c r="GM42" s="39"/>
      <c r="GN42" s="39"/>
      <c r="GO42" s="39"/>
      <c r="GP42" s="39"/>
      <c r="GQ42" s="39"/>
      <c r="GR42" s="39"/>
      <c r="GS42" s="39"/>
      <c r="GT42" s="39"/>
      <c r="GU42" s="39"/>
      <c r="GV42" s="39"/>
      <c r="GW42" s="39"/>
      <c r="GX42" s="39"/>
      <c r="GY42" s="39"/>
      <c r="GZ42" s="39"/>
      <c r="HA42" s="39"/>
      <c r="HB42" s="39"/>
      <c r="HC42" s="39"/>
      <c r="HD42" s="39"/>
      <c r="HE42" s="39"/>
      <c r="HF42" s="39"/>
      <c r="HG42" s="39"/>
      <c r="HH42" s="39"/>
      <c r="HI42" s="39"/>
      <c r="HJ42" s="81"/>
    </row>
    <row r="43" spans="2:218" ht="15.75" x14ac:dyDescent="0.25">
      <c r="B43" s="74">
        <v>37</v>
      </c>
      <c r="C43" s="100"/>
      <c r="D43" s="96"/>
      <c r="E43" s="85"/>
      <c r="F43" s="83"/>
      <c r="G43" s="83"/>
      <c r="H43" s="83"/>
      <c r="I43" s="83"/>
      <c r="J43" s="83"/>
      <c r="K43" s="83"/>
      <c r="L43" s="83"/>
      <c r="M43" s="83"/>
      <c r="N43" s="83"/>
      <c r="O43" s="83"/>
      <c r="P43" s="83"/>
      <c r="Q43" s="83"/>
      <c r="R43" s="83"/>
      <c r="S43" s="83"/>
      <c r="T43" s="83"/>
      <c r="U43" s="83"/>
      <c r="V43" s="83"/>
      <c r="W43" s="83"/>
      <c r="X43" s="83"/>
      <c r="Y43" s="83"/>
      <c r="Z43" s="83"/>
      <c r="AA43" s="83"/>
      <c r="AB43" s="83"/>
      <c r="AC43" s="83"/>
      <c r="AD43" s="83"/>
      <c r="AE43" s="83"/>
      <c r="AF43" s="83"/>
      <c r="AG43" s="83"/>
      <c r="AH43" s="84"/>
      <c r="AI43" s="86"/>
      <c r="AJ43" s="83"/>
      <c r="AK43" s="83"/>
      <c r="AL43" s="83"/>
      <c r="AM43" s="83"/>
      <c r="AN43" s="83"/>
      <c r="AO43" s="83"/>
      <c r="AP43" s="83"/>
      <c r="AQ43" s="83"/>
      <c r="AR43" s="83"/>
      <c r="AS43" s="83"/>
      <c r="AT43" s="83"/>
      <c r="AU43" s="83"/>
      <c r="AV43" s="83"/>
      <c r="AW43" s="83"/>
      <c r="AX43" s="83"/>
      <c r="AY43" s="83"/>
      <c r="AZ43" s="83"/>
      <c r="BA43" s="83"/>
      <c r="BB43" s="83"/>
      <c r="BC43" s="83"/>
      <c r="BD43" s="83"/>
      <c r="BE43" s="83"/>
      <c r="BF43" s="83"/>
      <c r="BG43" s="83"/>
      <c r="BH43" s="83"/>
      <c r="BI43" s="83"/>
      <c r="BJ43" s="83"/>
      <c r="BK43" s="83"/>
      <c r="BL43" s="83"/>
      <c r="BM43" s="84"/>
      <c r="BN43" s="85"/>
      <c r="BO43" s="83"/>
      <c r="BP43" s="83"/>
      <c r="BQ43" s="83"/>
      <c r="BR43" s="83"/>
      <c r="BS43" s="83"/>
      <c r="BT43" s="83"/>
      <c r="BU43" s="83"/>
      <c r="BV43" s="83"/>
      <c r="BW43" s="83"/>
      <c r="BX43" s="83"/>
      <c r="BY43" s="83"/>
      <c r="BZ43" s="83"/>
      <c r="CA43" s="83"/>
      <c r="CB43" s="83"/>
      <c r="CC43" s="83"/>
      <c r="CD43" s="83"/>
      <c r="CE43" s="83"/>
      <c r="CF43" s="83"/>
      <c r="CG43" s="83"/>
      <c r="CH43" s="83"/>
      <c r="CI43" s="83"/>
      <c r="CJ43" s="83"/>
      <c r="CK43" s="83"/>
      <c r="CL43" s="83"/>
      <c r="CM43" s="83"/>
      <c r="CN43" s="83"/>
      <c r="CO43" s="83"/>
      <c r="CP43" s="83"/>
      <c r="CQ43" s="83"/>
      <c r="CR43" s="84"/>
      <c r="CS43" s="85"/>
      <c r="CT43" s="83"/>
      <c r="CU43" s="83"/>
      <c r="CV43" s="83"/>
      <c r="CW43" s="83"/>
      <c r="CX43" s="83"/>
      <c r="CY43" s="83"/>
      <c r="CZ43" s="83"/>
      <c r="DA43" s="83"/>
      <c r="DB43" s="83"/>
      <c r="DC43" s="83"/>
      <c r="DD43" s="83"/>
      <c r="DE43" s="83"/>
      <c r="DF43" s="83"/>
      <c r="DG43" s="83"/>
      <c r="DH43" s="83"/>
      <c r="DI43" s="83"/>
      <c r="DJ43" s="83"/>
      <c r="DK43" s="83"/>
      <c r="DL43" s="83"/>
      <c r="DM43" s="83"/>
      <c r="DN43" s="83"/>
      <c r="DO43" s="83"/>
      <c r="DP43" s="83"/>
      <c r="DQ43" s="83"/>
      <c r="DR43" s="83"/>
      <c r="DS43" s="83"/>
      <c r="DT43" s="83"/>
      <c r="DU43" s="83"/>
      <c r="DV43" s="84"/>
      <c r="DW43" s="85"/>
      <c r="DX43" s="83"/>
      <c r="DY43" s="83"/>
      <c r="DZ43" s="83"/>
      <c r="EA43" s="83"/>
      <c r="EB43" s="83"/>
      <c r="EC43" s="83"/>
      <c r="ED43" s="83"/>
      <c r="EE43" s="83"/>
      <c r="EF43" s="83"/>
      <c r="EG43" s="83"/>
      <c r="EH43" s="83"/>
      <c r="EI43" s="83"/>
      <c r="EJ43" s="83"/>
      <c r="EK43" s="83"/>
      <c r="EL43" s="83"/>
      <c r="EM43" s="83"/>
      <c r="EN43" s="83"/>
      <c r="EO43" s="83"/>
      <c r="EP43" s="83"/>
      <c r="EQ43" s="83"/>
      <c r="ER43" s="83"/>
      <c r="ES43" s="83"/>
      <c r="ET43" s="83"/>
      <c r="EU43" s="83"/>
      <c r="EV43" s="83"/>
      <c r="EW43" s="83"/>
      <c r="EX43" s="83"/>
      <c r="EY43" s="83"/>
      <c r="EZ43" s="83"/>
      <c r="FA43" s="84"/>
      <c r="FB43" s="85"/>
      <c r="FC43" s="83"/>
      <c r="FD43" s="83"/>
      <c r="FE43" s="83"/>
      <c r="FF43" s="83"/>
      <c r="FG43" s="83"/>
      <c r="FH43" s="83"/>
      <c r="FI43" s="83"/>
      <c r="FJ43" s="83"/>
      <c r="FK43" s="83"/>
      <c r="FL43" s="83"/>
      <c r="FM43" s="83"/>
      <c r="FN43" s="83"/>
      <c r="FO43" s="83"/>
      <c r="FP43" s="83"/>
      <c r="FQ43" s="83"/>
      <c r="FR43" s="83"/>
      <c r="FS43" s="83"/>
      <c r="FT43" s="83"/>
      <c r="FU43" s="83"/>
      <c r="FV43" s="83"/>
      <c r="FW43" s="83"/>
      <c r="FX43" s="83"/>
      <c r="FY43" s="83"/>
      <c r="FZ43" s="83"/>
      <c r="GA43" s="83"/>
      <c r="GB43" s="83"/>
      <c r="GC43" s="83"/>
      <c r="GD43" s="83"/>
      <c r="GE43" s="84"/>
      <c r="GF43" s="80"/>
      <c r="GG43" s="39"/>
      <c r="GH43" s="39"/>
      <c r="GI43" s="39"/>
      <c r="GJ43" s="39"/>
      <c r="GK43" s="39"/>
      <c r="GL43" s="39"/>
      <c r="GM43" s="39"/>
      <c r="GN43" s="39"/>
      <c r="GO43" s="39"/>
      <c r="GP43" s="39"/>
      <c r="GQ43" s="39"/>
      <c r="GR43" s="39"/>
      <c r="GS43" s="39"/>
      <c r="GT43" s="39"/>
      <c r="GU43" s="39"/>
      <c r="GV43" s="39"/>
      <c r="GW43" s="39"/>
      <c r="GX43" s="39"/>
      <c r="GY43" s="39"/>
      <c r="GZ43" s="39"/>
      <c r="HA43" s="39"/>
      <c r="HB43" s="39"/>
      <c r="HC43" s="39"/>
      <c r="HD43" s="39"/>
      <c r="HE43" s="39"/>
      <c r="HF43" s="39"/>
      <c r="HG43" s="39"/>
      <c r="HH43" s="39"/>
      <c r="HI43" s="39"/>
      <c r="HJ43" s="81"/>
    </row>
    <row r="44" spans="2:218" ht="15.75" x14ac:dyDescent="0.25">
      <c r="B44" s="79">
        <v>38</v>
      </c>
      <c r="C44" s="100"/>
      <c r="D44" s="96"/>
      <c r="E44" s="85"/>
      <c r="F44" s="83"/>
      <c r="G44" s="83"/>
      <c r="H44" s="83"/>
      <c r="I44" s="83"/>
      <c r="J44" s="83"/>
      <c r="K44" s="83"/>
      <c r="L44" s="83"/>
      <c r="M44" s="83"/>
      <c r="N44" s="83"/>
      <c r="O44" s="83"/>
      <c r="P44" s="83"/>
      <c r="Q44" s="83"/>
      <c r="R44" s="83"/>
      <c r="S44" s="83"/>
      <c r="T44" s="83"/>
      <c r="U44" s="83"/>
      <c r="V44" s="83"/>
      <c r="W44" s="83"/>
      <c r="X44" s="83"/>
      <c r="Y44" s="83"/>
      <c r="Z44" s="83"/>
      <c r="AA44" s="83"/>
      <c r="AB44" s="83"/>
      <c r="AC44" s="83"/>
      <c r="AD44" s="83"/>
      <c r="AE44" s="83"/>
      <c r="AF44" s="83"/>
      <c r="AG44" s="83"/>
      <c r="AH44" s="84"/>
      <c r="AI44" s="86"/>
      <c r="AJ44" s="83"/>
      <c r="AK44" s="83"/>
      <c r="AL44" s="83"/>
      <c r="AM44" s="83"/>
      <c r="AN44" s="83"/>
      <c r="AO44" s="83"/>
      <c r="AP44" s="83"/>
      <c r="AQ44" s="83"/>
      <c r="AR44" s="83"/>
      <c r="AS44" s="83"/>
      <c r="AT44" s="83"/>
      <c r="AU44" s="83"/>
      <c r="AV44" s="83"/>
      <c r="AW44" s="83"/>
      <c r="AX44" s="83"/>
      <c r="AY44" s="83"/>
      <c r="AZ44" s="83"/>
      <c r="BA44" s="83"/>
      <c r="BB44" s="83"/>
      <c r="BC44" s="83"/>
      <c r="BD44" s="83"/>
      <c r="BE44" s="83"/>
      <c r="BF44" s="83"/>
      <c r="BG44" s="83"/>
      <c r="BH44" s="83"/>
      <c r="BI44" s="83"/>
      <c r="BJ44" s="83"/>
      <c r="BK44" s="83"/>
      <c r="BL44" s="83"/>
      <c r="BM44" s="84"/>
      <c r="BN44" s="85"/>
      <c r="BO44" s="83"/>
      <c r="BP44" s="83"/>
      <c r="BQ44" s="83"/>
      <c r="BR44" s="83"/>
      <c r="BS44" s="83"/>
      <c r="BT44" s="83"/>
      <c r="BU44" s="83"/>
      <c r="BV44" s="83"/>
      <c r="BW44" s="83"/>
      <c r="BX44" s="83"/>
      <c r="BY44" s="83"/>
      <c r="BZ44" s="83"/>
      <c r="CA44" s="83"/>
      <c r="CB44" s="83"/>
      <c r="CC44" s="83"/>
      <c r="CD44" s="83"/>
      <c r="CE44" s="83"/>
      <c r="CF44" s="83"/>
      <c r="CG44" s="83"/>
      <c r="CH44" s="83"/>
      <c r="CI44" s="83"/>
      <c r="CJ44" s="83"/>
      <c r="CK44" s="83"/>
      <c r="CL44" s="83"/>
      <c r="CM44" s="83"/>
      <c r="CN44" s="83"/>
      <c r="CO44" s="83"/>
      <c r="CP44" s="83"/>
      <c r="CQ44" s="83"/>
      <c r="CR44" s="84"/>
      <c r="CS44" s="85"/>
      <c r="CT44" s="83"/>
      <c r="CU44" s="83"/>
      <c r="CV44" s="83"/>
      <c r="CW44" s="83"/>
      <c r="CX44" s="83"/>
      <c r="CY44" s="83"/>
      <c r="CZ44" s="83"/>
      <c r="DA44" s="83"/>
      <c r="DB44" s="83"/>
      <c r="DC44" s="83"/>
      <c r="DD44" s="83"/>
      <c r="DE44" s="83"/>
      <c r="DF44" s="83"/>
      <c r="DG44" s="83"/>
      <c r="DH44" s="83"/>
      <c r="DI44" s="83"/>
      <c r="DJ44" s="83"/>
      <c r="DK44" s="83"/>
      <c r="DL44" s="83"/>
      <c r="DM44" s="83"/>
      <c r="DN44" s="83"/>
      <c r="DO44" s="83"/>
      <c r="DP44" s="83"/>
      <c r="DQ44" s="83"/>
      <c r="DR44" s="83"/>
      <c r="DS44" s="83"/>
      <c r="DT44" s="83"/>
      <c r="DU44" s="83"/>
      <c r="DV44" s="84"/>
      <c r="DW44" s="85"/>
      <c r="DX44" s="83"/>
      <c r="DY44" s="83"/>
      <c r="DZ44" s="83"/>
      <c r="EA44" s="83"/>
      <c r="EB44" s="83"/>
      <c r="EC44" s="83"/>
      <c r="ED44" s="83"/>
      <c r="EE44" s="83"/>
      <c r="EF44" s="83"/>
      <c r="EG44" s="83"/>
      <c r="EH44" s="83"/>
      <c r="EI44" s="83"/>
      <c r="EJ44" s="83"/>
      <c r="EK44" s="83"/>
      <c r="EL44" s="83"/>
      <c r="EM44" s="83"/>
      <c r="EN44" s="83"/>
      <c r="EO44" s="83"/>
      <c r="EP44" s="83"/>
      <c r="EQ44" s="83"/>
      <c r="ER44" s="83"/>
      <c r="ES44" s="83"/>
      <c r="ET44" s="83"/>
      <c r="EU44" s="83"/>
      <c r="EV44" s="83"/>
      <c r="EW44" s="83"/>
      <c r="EX44" s="83"/>
      <c r="EY44" s="83"/>
      <c r="EZ44" s="83"/>
      <c r="FA44" s="84"/>
      <c r="FB44" s="85"/>
      <c r="FC44" s="83"/>
      <c r="FD44" s="83"/>
      <c r="FE44" s="83"/>
      <c r="FF44" s="83"/>
      <c r="FG44" s="83"/>
      <c r="FH44" s="83"/>
      <c r="FI44" s="83"/>
      <c r="FJ44" s="83"/>
      <c r="FK44" s="83"/>
      <c r="FL44" s="83"/>
      <c r="FM44" s="83"/>
      <c r="FN44" s="83"/>
      <c r="FO44" s="83"/>
      <c r="FP44" s="83"/>
      <c r="FQ44" s="83"/>
      <c r="FR44" s="83"/>
      <c r="FS44" s="83"/>
      <c r="FT44" s="83"/>
      <c r="FU44" s="83"/>
      <c r="FV44" s="83"/>
      <c r="FW44" s="83"/>
      <c r="FX44" s="83"/>
      <c r="FY44" s="83"/>
      <c r="FZ44" s="83"/>
      <c r="GA44" s="83"/>
      <c r="GB44" s="83"/>
      <c r="GC44" s="83"/>
      <c r="GD44" s="83"/>
      <c r="GE44" s="84"/>
      <c r="GF44" s="80"/>
      <c r="GG44" s="39"/>
      <c r="GH44" s="39"/>
      <c r="GI44" s="39"/>
      <c r="GJ44" s="39"/>
      <c r="GK44" s="39"/>
      <c r="GL44" s="39"/>
      <c r="GM44" s="39"/>
      <c r="GN44" s="39"/>
      <c r="GO44" s="39"/>
      <c r="GP44" s="39"/>
      <c r="GQ44" s="39"/>
      <c r="GR44" s="39"/>
      <c r="GS44" s="39"/>
      <c r="GT44" s="39"/>
      <c r="GU44" s="39"/>
      <c r="GV44" s="39"/>
      <c r="GW44" s="39"/>
      <c r="GX44" s="39"/>
      <c r="GY44" s="39"/>
      <c r="GZ44" s="39"/>
      <c r="HA44" s="39"/>
      <c r="HB44" s="39"/>
      <c r="HC44" s="39"/>
      <c r="HD44" s="39"/>
      <c r="HE44" s="39"/>
      <c r="HF44" s="39"/>
      <c r="HG44" s="39"/>
      <c r="HH44" s="39"/>
      <c r="HI44" s="39"/>
      <c r="HJ44" s="81"/>
    </row>
    <row r="45" spans="2:218" ht="15.75" x14ac:dyDescent="0.25">
      <c r="B45" s="74">
        <v>39</v>
      </c>
      <c r="C45" s="100"/>
      <c r="D45" s="96"/>
      <c r="E45" s="85"/>
      <c r="F45" s="83"/>
      <c r="G45" s="83"/>
      <c r="H45" s="83"/>
      <c r="I45" s="83"/>
      <c r="J45" s="83"/>
      <c r="K45" s="83"/>
      <c r="L45" s="83"/>
      <c r="M45" s="83"/>
      <c r="N45" s="83"/>
      <c r="O45" s="83"/>
      <c r="P45" s="83"/>
      <c r="Q45" s="83"/>
      <c r="R45" s="83"/>
      <c r="S45" s="83"/>
      <c r="T45" s="83"/>
      <c r="U45" s="83"/>
      <c r="V45" s="83"/>
      <c r="W45" s="83"/>
      <c r="X45" s="83"/>
      <c r="Y45" s="83"/>
      <c r="Z45" s="83"/>
      <c r="AA45" s="83"/>
      <c r="AB45" s="83"/>
      <c r="AC45" s="83"/>
      <c r="AD45" s="83"/>
      <c r="AE45" s="83"/>
      <c r="AF45" s="83"/>
      <c r="AG45" s="83"/>
      <c r="AH45" s="84"/>
      <c r="AI45" s="86"/>
      <c r="AJ45" s="83"/>
      <c r="AK45" s="83"/>
      <c r="AL45" s="83"/>
      <c r="AM45" s="83"/>
      <c r="AN45" s="83"/>
      <c r="AO45" s="83"/>
      <c r="AP45" s="83"/>
      <c r="AQ45" s="83"/>
      <c r="AR45" s="83"/>
      <c r="AS45" s="83"/>
      <c r="AT45" s="83"/>
      <c r="AU45" s="83"/>
      <c r="AV45" s="83"/>
      <c r="AW45" s="83"/>
      <c r="AX45" s="83"/>
      <c r="AY45" s="83"/>
      <c r="AZ45" s="83"/>
      <c r="BA45" s="83"/>
      <c r="BB45" s="83"/>
      <c r="BC45" s="83"/>
      <c r="BD45" s="83"/>
      <c r="BE45" s="83"/>
      <c r="BF45" s="83"/>
      <c r="BG45" s="83"/>
      <c r="BH45" s="83"/>
      <c r="BI45" s="83"/>
      <c r="BJ45" s="83"/>
      <c r="BK45" s="83"/>
      <c r="BL45" s="83"/>
      <c r="BM45" s="84"/>
      <c r="BN45" s="85"/>
      <c r="BO45" s="83"/>
      <c r="BP45" s="83"/>
      <c r="BQ45" s="83"/>
      <c r="BR45" s="83"/>
      <c r="BS45" s="83"/>
      <c r="BT45" s="83"/>
      <c r="BU45" s="83"/>
      <c r="BV45" s="83"/>
      <c r="BW45" s="83"/>
      <c r="BX45" s="83"/>
      <c r="BY45" s="83"/>
      <c r="BZ45" s="83"/>
      <c r="CA45" s="83"/>
      <c r="CB45" s="83"/>
      <c r="CC45" s="83"/>
      <c r="CD45" s="83"/>
      <c r="CE45" s="83"/>
      <c r="CF45" s="83"/>
      <c r="CG45" s="83"/>
      <c r="CH45" s="83"/>
      <c r="CI45" s="83"/>
      <c r="CJ45" s="83"/>
      <c r="CK45" s="83"/>
      <c r="CL45" s="83"/>
      <c r="CM45" s="83"/>
      <c r="CN45" s="83"/>
      <c r="CO45" s="83"/>
      <c r="CP45" s="83"/>
      <c r="CQ45" s="83"/>
      <c r="CR45" s="84"/>
      <c r="CS45" s="85"/>
      <c r="CT45" s="83"/>
      <c r="CU45" s="83"/>
      <c r="CV45" s="83"/>
      <c r="CW45" s="83"/>
      <c r="CX45" s="83"/>
      <c r="CY45" s="83"/>
      <c r="CZ45" s="83"/>
      <c r="DA45" s="83"/>
      <c r="DB45" s="83"/>
      <c r="DC45" s="83"/>
      <c r="DD45" s="83"/>
      <c r="DE45" s="83"/>
      <c r="DF45" s="83"/>
      <c r="DG45" s="83"/>
      <c r="DH45" s="83"/>
      <c r="DI45" s="83"/>
      <c r="DJ45" s="83"/>
      <c r="DK45" s="83"/>
      <c r="DL45" s="83"/>
      <c r="DM45" s="83"/>
      <c r="DN45" s="83"/>
      <c r="DO45" s="83"/>
      <c r="DP45" s="83"/>
      <c r="DQ45" s="83"/>
      <c r="DR45" s="83"/>
      <c r="DS45" s="83"/>
      <c r="DT45" s="83"/>
      <c r="DU45" s="83"/>
      <c r="DV45" s="84"/>
      <c r="DW45" s="85"/>
      <c r="DX45" s="83"/>
      <c r="DY45" s="83"/>
      <c r="DZ45" s="83"/>
      <c r="EA45" s="83"/>
      <c r="EB45" s="83"/>
      <c r="EC45" s="83"/>
      <c r="ED45" s="83"/>
      <c r="EE45" s="83"/>
      <c r="EF45" s="83"/>
      <c r="EG45" s="83"/>
      <c r="EH45" s="83"/>
      <c r="EI45" s="83"/>
      <c r="EJ45" s="83"/>
      <c r="EK45" s="83"/>
      <c r="EL45" s="83"/>
      <c r="EM45" s="83"/>
      <c r="EN45" s="83"/>
      <c r="EO45" s="83"/>
      <c r="EP45" s="83"/>
      <c r="EQ45" s="83"/>
      <c r="ER45" s="83"/>
      <c r="ES45" s="83"/>
      <c r="ET45" s="83"/>
      <c r="EU45" s="83"/>
      <c r="EV45" s="83"/>
      <c r="EW45" s="83"/>
      <c r="EX45" s="83"/>
      <c r="EY45" s="83"/>
      <c r="EZ45" s="83"/>
      <c r="FA45" s="84"/>
      <c r="FB45" s="85"/>
      <c r="FC45" s="83"/>
      <c r="FD45" s="83"/>
      <c r="FE45" s="83"/>
      <c r="FF45" s="83"/>
      <c r="FG45" s="83"/>
      <c r="FH45" s="83"/>
      <c r="FI45" s="83"/>
      <c r="FJ45" s="83"/>
      <c r="FK45" s="83"/>
      <c r="FL45" s="83"/>
      <c r="FM45" s="83"/>
      <c r="FN45" s="83"/>
      <c r="FO45" s="83"/>
      <c r="FP45" s="83"/>
      <c r="FQ45" s="83"/>
      <c r="FR45" s="83"/>
      <c r="FS45" s="83"/>
      <c r="FT45" s="83"/>
      <c r="FU45" s="83"/>
      <c r="FV45" s="83"/>
      <c r="FW45" s="83"/>
      <c r="FX45" s="83"/>
      <c r="FY45" s="83"/>
      <c r="FZ45" s="83"/>
      <c r="GA45" s="83"/>
      <c r="GB45" s="83"/>
      <c r="GC45" s="83"/>
      <c r="GD45" s="83"/>
      <c r="GE45" s="84"/>
      <c r="GF45" s="80"/>
      <c r="GG45" s="39"/>
      <c r="GH45" s="39"/>
      <c r="GI45" s="39"/>
      <c r="GJ45" s="39"/>
      <c r="GK45" s="39"/>
      <c r="GL45" s="39"/>
      <c r="GM45" s="39"/>
      <c r="GN45" s="39"/>
      <c r="GO45" s="39"/>
      <c r="GP45" s="39"/>
      <c r="GQ45" s="39"/>
      <c r="GR45" s="39"/>
      <c r="GS45" s="39"/>
      <c r="GT45" s="39"/>
      <c r="GU45" s="39"/>
      <c r="GV45" s="39"/>
      <c r="GW45" s="39"/>
      <c r="GX45" s="39"/>
      <c r="GY45" s="39"/>
      <c r="GZ45" s="39"/>
      <c r="HA45" s="39"/>
      <c r="HB45" s="39"/>
      <c r="HC45" s="39"/>
      <c r="HD45" s="39"/>
      <c r="HE45" s="39"/>
      <c r="HF45" s="39"/>
      <c r="HG45" s="39"/>
      <c r="HH45" s="39"/>
      <c r="HI45" s="39"/>
      <c r="HJ45" s="81"/>
    </row>
    <row r="46" spans="2:218" x14ac:dyDescent="0.25">
      <c r="B46" s="87">
        <v>40</v>
      </c>
      <c r="C46" s="101"/>
      <c r="D46" s="97"/>
      <c r="E46" s="90"/>
      <c r="F46" s="88"/>
      <c r="G46" s="88"/>
      <c r="H46" s="88"/>
      <c r="I46" s="88"/>
      <c r="J46" s="88"/>
      <c r="K46" s="88"/>
      <c r="L46" s="88"/>
      <c r="M46" s="88"/>
      <c r="N46" s="88"/>
      <c r="O46" s="88"/>
      <c r="P46" s="88"/>
      <c r="Q46" s="88"/>
      <c r="R46" s="88"/>
      <c r="S46" s="88"/>
      <c r="T46" s="88"/>
      <c r="U46" s="88"/>
      <c r="V46" s="88"/>
      <c r="W46" s="88"/>
      <c r="X46" s="88"/>
      <c r="Y46" s="88"/>
      <c r="Z46" s="88"/>
      <c r="AA46" s="88"/>
      <c r="AB46" s="88"/>
      <c r="AC46" s="88"/>
      <c r="AD46" s="88"/>
      <c r="AE46" s="88"/>
      <c r="AF46" s="88"/>
      <c r="AG46" s="88"/>
      <c r="AH46" s="89"/>
      <c r="AI46" s="91"/>
      <c r="AJ46" s="88"/>
      <c r="AK46" s="88"/>
      <c r="AL46" s="88"/>
      <c r="AM46" s="88"/>
      <c r="AN46" s="88"/>
      <c r="AO46" s="88"/>
      <c r="AP46" s="88"/>
      <c r="AQ46" s="88"/>
      <c r="AR46" s="88"/>
      <c r="AS46" s="88"/>
      <c r="AT46" s="88"/>
      <c r="AU46" s="88"/>
      <c r="AV46" s="88"/>
      <c r="AW46" s="88"/>
      <c r="AX46" s="88"/>
      <c r="AY46" s="88"/>
      <c r="AZ46" s="88"/>
      <c r="BA46" s="88"/>
      <c r="BB46" s="88"/>
      <c r="BC46" s="88"/>
      <c r="BD46" s="88"/>
      <c r="BE46" s="88"/>
      <c r="BF46" s="88"/>
      <c r="BG46" s="88"/>
      <c r="BH46" s="88"/>
      <c r="BI46" s="88"/>
      <c r="BJ46" s="88"/>
      <c r="BK46" s="88"/>
      <c r="BL46" s="88"/>
      <c r="BM46" s="89"/>
      <c r="BN46" s="90"/>
      <c r="BO46" s="88"/>
      <c r="BP46" s="88"/>
      <c r="BQ46" s="88"/>
      <c r="BR46" s="88"/>
      <c r="BS46" s="88"/>
      <c r="BT46" s="88"/>
      <c r="BU46" s="88"/>
      <c r="BV46" s="88"/>
      <c r="BW46" s="88"/>
      <c r="BX46" s="88"/>
      <c r="BY46" s="88"/>
      <c r="BZ46" s="88"/>
      <c r="CA46" s="88"/>
      <c r="CB46" s="88"/>
      <c r="CC46" s="88"/>
      <c r="CD46" s="88"/>
      <c r="CE46" s="88"/>
      <c r="CF46" s="88"/>
      <c r="CG46" s="88"/>
      <c r="CH46" s="88"/>
      <c r="CI46" s="88"/>
      <c r="CJ46" s="88"/>
      <c r="CK46" s="88"/>
      <c r="CL46" s="88"/>
      <c r="CM46" s="88"/>
      <c r="CN46" s="88"/>
      <c r="CO46" s="88"/>
      <c r="CP46" s="88"/>
      <c r="CQ46" s="88"/>
      <c r="CR46" s="89"/>
      <c r="CS46" s="90"/>
      <c r="CT46" s="88"/>
      <c r="CU46" s="88"/>
      <c r="CV46" s="88"/>
      <c r="CW46" s="88"/>
      <c r="CX46" s="88"/>
      <c r="CY46" s="88"/>
      <c r="CZ46" s="88"/>
      <c r="DA46" s="88"/>
      <c r="DB46" s="88"/>
      <c r="DC46" s="88"/>
      <c r="DD46" s="88"/>
      <c r="DE46" s="88"/>
      <c r="DF46" s="88"/>
      <c r="DG46" s="88"/>
      <c r="DH46" s="88"/>
      <c r="DI46" s="88"/>
      <c r="DJ46" s="88"/>
      <c r="DK46" s="88"/>
      <c r="DL46" s="88"/>
      <c r="DM46" s="88"/>
      <c r="DN46" s="88"/>
      <c r="DO46" s="88"/>
      <c r="DP46" s="88"/>
      <c r="DQ46" s="88"/>
      <c r="DR46" s="88"/>
      <c r="DS46" s="88"/>
      <c r="DT46" s="88"/>
      <c r="DU46" s="88"/>
      <c r="DV46" s="89"/>
      <c r="DW46" s="90"/>
      <c r="DX46" s="88"/>
      <c r="DY46" s="88"/>
      <c r="DZ46" s="88"/>
      <c r="EA46" s="88"/>
      <c r="EB46" s="88"/>
      <c r="EC46" s="88"/>
      <c r="ED46" s="88"/>
      <c r="EE46" s="88"/>
      <c r="EF46" s="88"/>
      <c r="EG46" s="88"/>
      <c r="EH46" s="88"/>
      <c r="EI46" s="88"/>
      <c r="EJ46" s="88"/>
      <c r="EK46" s="88"/>
      <c r="EL46" s="88"/>
      <c r="EM46" s="88"/>
      <c r="EN46" s="88"/>
      <c r="EO46" s="88"/>
      <c r="EP46" s="88"/>
      <c r="EQ46" s="88"/>
      <c r="ER46" s="88"/>
      <c r="ES46" s="88"/>
      <c r="ET46" s="88"/>
      <c r="EU46" s="88"/>
      <c r="EV46" s="88"/>
      <c r="EW46" s="88"/>
      <c r="EX46" s="88"/>
      <c r="EY46" s="88"/>
      <c r="EZ46" s="88"/>
      <c r="FA46" s="89"/>
      <c r="FB46" s="90"/>
      <c r="FC46" s="88"/>
      <c r="FD46" s="88"/>
      <c r="FE46" s="88"/>
      <c r="FF46" s="88"/>
      <c r="FG46" s="88"/>
      <c r="FH46" s="88"/>
      <c r="FI46" s="88"/>
      <c r="FJ46" s="88"/>
      <c r="FK46" s="88"/>
      <c r="FL46" s="88"/>
      <c r="FM46" s="88"/>
      <c r="FN46" s="88"/>
      <c r="FO46" s="88"/>
      <c r="FP46" s="88"/>
      <c r="FQ46" s="88"/>
      <c r="FR46" s="88"/>
      <c r="FS46" s="88"/>
      <c r="FT46" s="88"/>
      <c r="FU46" s="88"/>
      <c r="FV46" s="88"/>
      <c r="FW46" s="88"/>
      <c r="FX46" s="88"/>
      <c r="FY46" s="88"/>
      <c r="FZ46" s="88"/>
      <c r="GA46" s="88"/>
      <c r="GB46" s="88"/>
      <c r="GC46" s="88"/>
      <c r="GD46" s="88"/>
      <c r="GE46" s="89"/>
      <c r="GF46" s="90"/>
      <c r="GG46" s="88"/>
      <c r="GH46" s="88"/>
      <c r="GI46" s="88"/>
      <c r="GJ46" s="88"/>
      <c r="GK46" s="88"/>
      <c r="GL46" s="88"/>
      <c r="GM46" s="88"/>
      <c r="GN46" s="88"/>
      <c r="GO46" s="88"/>
      <c r="GP46" s="88"/>
      <c r="GQ46" s="88"/>
      <c r="GR46" s="88"/>
      <c r="GS46" s="88"/>
      <c r="GT46" s="88"/>
      <c r="GU46" s="88"/>
      <c r="GV46" s="88"/>
      <c r="GW46" s="88"/>
      <c r="GX46" s="88"/>
      <c r="GY46" s="88"/>
      <c r="GZ46" s="88"/>
      <c r="HA46" s="88"/>
      <c r="HB46" s="88"/>
      <c r="HC46" s="88"/>
      <c r="HD46" s="88"/>
      <c r="HE46" s="88"/>
      <c r="HF46" s="88"/>
      <c r="HG46" s="88"/>
      <c r="HH46" s="88"/>
      <c r="HI46" s="88"/>
      <c r="HJ46" s="89"/>
    </row>
    <row r="47" spans="2:218" x14ac:dyDescent="0.25"/>
    <row r="48" spans="2:218" ht="10.5" customHeight="1" thickBot="1" x14ac:dyDescent="0.3">
      <c r="C48" s="21"/>
      <c r="D48" s="21"/>
      <c r="E48" s="21"/>
      <c r="F48" s="21"/>
      <c r="G48" s="21"/>
      <c r="H48" s="21"/>
      <c r="I48" s="21"/>
      <c r="J48" s="21"/>
      <c r="K48" s="21"/>
      <c r="L48" s="21"/>
      <c r="M48" s="21"/>
      <c r="N48" s="21"/>
      <c r="O48" s="21"/>
      <c r="Q48" s="28"/>
      <c r="R48" s="28"/>
      <c r="S48" s="28"/>
      <c r="T48" s="28"/>
      <c r="U48" s="28"/>
      <c r="V48" s="28"/>
      <c r="W48" s="28"/>
      <c r="X48" s="28"/>
      <c r="Y48" s="28"/>
    </row>
    <row r="49" spans="3:25" ht="22.5" customHeight="1" thickBot="1" x14ac:dyDescent="0.3">
      <c r="C49" s="104" t="s">
        <v>8057</v>
      </c>
    </row>
    <row r="50" spans="3:25" ht="10.5" customHeight="1" x14ac:dyDescent="0.25">
      <c r="C50" s="21"/>
      <c r="D50" s="21"/>
      <c r="E50" s="21"/>
      <c r="F50" s="21"/>
      <c r="G50" s="21"/>
      <c r="H50" s="21"/>
      <c r="I50" s="21"/>
      <c r="J50" s="21"/>
      <c r="K50" s="21"/>
      <c r="L50" s="21"/>
      <c r="M50" s="21"/>
      <c r="N50" s="21"/>
      <c r="O50" s="21"/>
      <c r="Q50" s="28"/>
      <c r="R50" s="28"/>
      <c r="S50" s="28"/>
      <c r="T50" s="28"/>
      <c r="U50" s="28"/>
      <c r="V50" s="28"/>
      <c r="W50" s="28"/>
      <c r="X50" s="28"/>
      <c r="Y50" s="28"/>
    </row>
    <row r="51" spans="3:25" x14ac:dyDescent="0.25"/>
  </sheetData>
  <sheetProtection algorithmName="SHA-512" hashValue="/aXcV8+O3t1STHLbDgJ+V7rhL02FFvlcgg0L0cXKP0O1zdrO02b5VJydZrH3Lcg2BlxXrmBRssbFJI0s+VnesA==" saltValue="Q8eJGxvlBTVxGL4SI6tiDA==" spinCount="100000" sheet="1" objects="1" scenarios="1"/>
  <mergeCells count="8">
    <mergeCell ref="M3:R3"/>
    <mergeCell ref="DW5:FA5"/>
    <mergeCell ref="FB5:GE5"/>
    <mergeCell ref="GF5:HJ5"/>
    <mergeCell ref="CS5:DV5"/>
    <mergeCell ref="E5:AH5"/>
    <mergeCell ref="AI5:BM5"/>
    <mergeCell ref="BN5:CR5"/>
  </mergeCells>
  <conditionalFormatting sqref="C7:C46">
    <cfRule type="expression" dxfId="4" priority="1">
      <formula>IF(AND($C7="",$D7&lt;&gt;""),TRUE,FALSE)</formula>
    </cfRule>
  </conditionalFormatting>
  <conditionalFormatting sqref="D7:D46">
    <cfRule type="expression" dxfId="3" priority="5">
      <formula>IF(AND($C7&lt;&gt;"",$D7=""),TRUE,FALSE)</formula>
    </cfRule>
  </conditionalFormatting>
  <conditionalFormatting sqref="E6:HJ46">
    <cfRule type="expression" dxfId="2" priority="7">
      <formula>IF(WEEKDAY(E$6)&lt;6,FALSE,TRUE)</formula>
    </cfRule>
  </conditionalFormatting>
  <conditionalFormatting sqref="E7:HJ46">
    <cfRule type="expression" dxfId="1" priority="4" stopIfTrue="1">
      <formula>IF(AND($C7&lt;&gt;"",_xlfn.CONCAT($E7:$HJ7)=""),TRUE,FALSE)</formula>
    </cfRule>
    <cfRule type="cellIs" dxfId="0" priority="6" stopIfTrue="1" operator="equal">
      <formula>"x"</formula>
    </cfRule>
  </conditionalFormatting>
  <dataValidations count="3">
    <dataValidation type="list" allowBlank="1" showInputMessage="1" showErrorMessage="1" promptTitle="Komponen" prompt="Pilihlah komponen yang sesuai" sqref="C7:C46" xr:uid="{00000000-0002-0000-0A00-000000000000}">
      <formula1>_Komponen</formula1>
    </dataValidation>
    <dataValidation type="list" allowBlank="1" showInputMessage="1" showErrorMessage="1" promptTitle="Pilih Tgl" prompt="Masukkan &quot;X&quot; pada tanggal pelaksanaan" sqref="E7:HJ46" xr:uid="{00000000-0002-0000-0A00-000001000000}">
      <formula1>_Check</formula1>
    </dataValidation>
    <dataValidation allowBlank="1" showInputMessage="1" showErrorMessage="1" promptTitle="Kegiatan" prompt="Masukkan diskripsi singkat dari kegiatan yang dilakukan" sqref="D7:D46" xr:uid="{49FA7BBC-3ACE-4AC9-8999-15BA52AE5126}"/>
  </dataValidations>
  <hyperlinks>
    <hyperlink ref="C49" location="Link!C6" display="Lanjut &gt;&gt;" xr:uid="{9ACBC63B-7B8E-4C4C-8371-1EB0826EE08C}"/>
    <hyperlink ref="M3" location="Link!C6" display="Lanjut &gt;&gt;" xr:uid="{AB6C88F4-0B86-4CF8-8274-87B2270B87A4}"/>
  </hyperlinks>
  <pageMargins left="0.7" right="0.7" top="0.75" bottom="0.75" header="0.3" footer="0.3"/>
  <pageSetup paperSize="9" orientation="portrait" copies="0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A199A90-13DD-402B-B322-8099C79A5686}">
  <dimension ref="A1:E11"/>
  <sheetViews>
    <sheetView showGridLines="0" showRowColHeaders="0" workbookViewId="0">
      <selection activeCell="C6" sqref="C6"/>
    </sheetView>
  </sheetViews>
  <sheetFormatPr defaultColWidth="0" defaultRowHeight="15" zeroHeight="1" x14ac:dyDescent="0.25"/>
  <cols>
    <col min="1" max="1" width="6" customWidth="1"/>
    <col min="2" max="2" width="14.85546875" customWidth="1"/>
    <col min="3" max="3" width="24.28515625" bestFit="1" customWidth="1"/>
    <col min="4" max="4" width="12.42578125" customWidth="1"/>
    <col min="5" max="5" width="6" customWidth="1"/>
    <col min="6" max="16384" width="9.140625" hidden="1"/>
  </cols>
  <sheetData>
    <row r="1" spans="2:4" x14ac:dyDescent="0.25"/>
    <row r="2" spans="2:4" x14ac:dyDescent="0.25"/>
    <row r="3" spans="2:4" ht="41.25" customHeight="1" x14ac:dyDescent="0.25">
      <c r="B3" s="177" t="s">
        <v>8059</v>
      </c>
      <c r="C3" s="178"/>
      <c r="D3" s="178"/>
    </row>
    <row r="4" spans="2:4" x14ac:dyDescent="0.25"/>
    <row r="5" spans="2:4" ht="15.75" thickBot="1" x14ac:dyDescent="0.3"/>
    <row r="6" spans="2:4" ht="21" customHeight="1" thickBot="1" x14ac:dyDescent="0.3">
      <c r="B6" s="105" t="s">
        <v>7869</v>
      </c>
      <c r="C6" s="114" t="str">
        <f>HYPERLINK("https://docs.google.com/forms/d/e/1FAIpQLSek8pBEmCwGVOi1pTRP73y4Rr0pHrTnL8rl6eTq2E9_EPb_7A/viewform?usp=pp_url&amp;entry.375398784="&amp;_KEYID&amp;"&amp;entry.48301964="&amp;_NamaMadrasah&amp;"&amp;entry.666042064=Endline"," LINK KIRIM ! ")</f>
        <v xml:space="preserve"> LINK KIRIM ! </v>
      </c>
    </row>
    <row r="7" spans="2:4" x14ac:dyDescent="0.25"/>
    <row r="8" spans="2:4" x14ac:dyDescent="0.25"/>
    <row r="9" spans="2:4" x14ac:dyDescent="0.25">
      <c r="B9" s="179" t="s">
        <v>8058</v>
      </c>
      <c r="C9" s="179"/>
      <c r="D9" s="179"/>
    </row>
    <row r="10" spans="2:4" x14ac:dyDescent="0.25"/>
    <row r="11" spans="2:4" x14ac:dyDescent="0.25"/>
  </sheetData>
  <sheetProtection algorithmName="SHA-512" hashValue="2W3Ji0N762LfVt6KcFZe76BTp5jBBYOMroRAoZFWdo6/deACMC/5zWJtxHq2+t3r0KDci/nZHj4hj1xakwVl+g==" saltValue="RLA5flfYmPOYADd+zY5fMQ==" spinCount="100000" sheet="1" objects="1" scenarios="1"/>
  <mergeCells count="2">
    <mergeCell ref="B3:D3"/>
    <mergeCell ref="B9:D9"/>
  </mergeCells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 codeName="Sheet5"/>
  <dimension ref="B1:BA7231"/>
  <sheetViews>
    <sheetView workbookViewId="0">
      <selection activeCell="B6" sqref="B6"/>
    </sheetView>
  </sheetViews>
  <sheetFormatPr defaultRowHeight="15" x14ac:dyDescent="0.25"/>
  <cols>
    <col min="1" max="1" width="3.28515625" customWidth="1"/>
    <col min="2" max="2" width="21.5703125" bestFit="1" customWidth="1"/>
    <col min="3" max="3" width="3.5703125" customWidth="1"/>
    <col min="4" max="4" width="18.28515625" bestFit="1" customWidth="1"/>
    <col min="5" max="5" width="3.42578125" customWidth="1"/>
    <col min="6" max="6" width="18.5703125" bestFit="1" customWidth="1"/>
    <col min="7" max="7" width="3.42578125" customWidth="1"/>
    <col min="8" max="8" width="13.28515625" bestFit="1" customWidth="1"/>
    <col min="9" max="9" width="3.28515625" customWidth="1"/>
    <col min="10" max="10" width="9" bestFit="1" customWidth="1"/>
    <col min="11" max="11" width="4.140625" customWidth="1"/>
    <col min="12" max="12" width="26.28515625" bestFit="1" customWidth="1"/>
    <col min="13" max="13" width="4.140625" customWidth="1"/>
    <col min="15" max="20" width="3.28515625" style="24" customWidth="1"/>
    <col min="21" max="21" width="4.140625" customWidth="1"/>
    <col min="23" max="23" width="2.85546875" customWidth="1"/>
    <col min="24" max="24" width="18" bestFit="1" customWidth="1"/>
    <col min="25" max="25" width="4.7109375" customWidth="1"/>
    <col min="26" max="26" width="18" customWidth="1"/>
    <col min="27" max="27" width="4.42578125" customWidth="1"/>
    <col min="28" max="28" width="11.140625" bestFit="1" customWidth="1"/>
    <col min="30" max="30" width="11.140625" bestFit="1" customWidth="1"/>
    <col min="37" max="37" width="12.7109375" bestFit="1" customWidth="1"/>
    <col min="38" max="38" width="5.5703125" customWidth="1"/>
    <col min="39" max="39" width="7.7109375" bestFit="1" customWidth="1"/>
    <col min="45" max="45" width="30.7109375" bestFit="1" customWidth="1"/>
    <col min="48" max="48" width="41.7109375" bestFit="1" customWidth="1"/>
    <col min="50" max="50" width="41.7109375" bestFit="1" customWidth="1"/>
    <col min="51" max="51" width="43" bestFit="1" customWidth="1"/>
  </cols>
  <sheetData>
    <row r="1" spans="2:53" x14ac:dyDescent="0.25">
      <c r="B1" s="5" t="s">
        <v>7857</v>
      </c>
      <c r="D1" s="5" t="s">
        <v>21</v>
      </c>
      <c r="F1" s="5" t="s">
        <v>7845</v>
      </c>
      <c r="H1" s="5" t="s">
        <v>22</v>
      </c>
      <c r="J1" s="5" t="s">
        <v>25</v>
      </c>
      <c r="L1" s="5" t="s">
        <v>26</v>
      </c>
      <c r="N1" s="5" t="s">
        <v>0</v>
      </c>
      <c r="O1" s="180" t="s">
        <v>3</v>
      </c>
      <c r="P1" s="180"/>
      <c r="Q1" s="180"/>
      <c r="R1" s="180"/>
      <c r="S1" s="180"/>
      <c r="T1" s="180"/>
      <c r="V1" s="5" t="s">
        <v>2</v>
      </c>
      <c r="W1" s="5"/>
      <c r="X1" s="5" t="s">
        <v>7858</v>
      </c>
      <c r="Y1" s="5"/>
      <c r="Z1" s="5" t="s">
        <v>7862</v>
      </c>
      <c r="AB1" s="5" t="s">
        <v>34</v>
      </c>
      <c r="AC1" s="5"/>
      <c r="AD1" s="5" t="s">
        <v>34</v>
      </c>
      <c r="AE1" s="5" t="s">
        <v>4</v>
      </c>
      <c r="AF1" s="5"/>
      <c r="AG1" s="5" t="s">
        <v>7844</v>
      </c>
      <c r="AI1" s="5" t="s">
        <v>35</v>
      </c>
      <c r="AK1" s="5" t="s">
        <v>42</v>
      </c>
      <c r="AL1" s="5"/>
      <c r="AM1" s="5" t="s">
        <v>2</v>
      </c>
      <c r="AO1" s="5" t="s">
        <v>48</v>
      </c>
      <c r="AP1" s="5" t="s">
        <v>7852</v>
      </c>
      <c r="AQ1" t="s">
        <v>36</v>
      </c>
      <c r="AS1" s="5" t="s">
        <v>59</v>
      </c>
      <c r="AU1" s="5" t="s">
        <v>60</v>
      </c>
      <c r="AV1" s="5" t="s">
        <v>61</v>
      </c>
      <c r="AX1" s="5" t="s">
        <v>61</v>
      </c>
      <c r="AY1" s="5" t="s">
        <v>62</v>
      </c>
      <c r="BA1" t="s">
        <v>8021</v>
      </c>
    </row>
    <row r="2" spans="2:53" x14ac:dyDescent="0.25">
      <c r="B2" t="s">
        <v>8094</v>
      </c>
      <c r="D2" t="s">
        <v>5</v>
      </c>
      <c r="F2" t="s">
        <v>54</v>
      </c>
      <c r="H2" t="s">
        <v>23</v>
      </c>
      <c r="J2">
        <v>2022</v>
      </c>
      <c r="L2" t="s">
        <v>8034</v>
      </c>
      <c r="N2" t="s">
        <v>28</v>
      </c>
      <c r="O2" s="24" t="s">
        <v>55</v>
      </c>
      <c r="P2" s="24" t="s">
        <v>56</v>
      </c>
      <c r="Q2" s="25" t="s">
        <v>57</v>
      </c>
      <c r="R2" s="25" t="s">
        <v>57</v>
      </c>
      <c r="S2" s="25" t="s">
        <v>57</v>
      </c>
      <c r="T2" s="25" t="s">
        <v>57</v>
      </c>
      <c r="V2" t="s">
        <v>32</v>
      </c>
      <c r="X2" t="s">
        <v>55</v>
      </c>
      <c r="Z2" t="s">
        <v>7863</v>
      </c>
      <c r="AB2" t="s">
        <v>7842</v>
      </c>
      <c r="AD2" t="s">
        <v>7842</v>
      </c>
      <c r="AG2">
        <v>12</v>
      </c>
      <c r="AI2" s="17" t="s">
        <v>37</v>
      </c>
      <c r="AK2" s="17" t="s">
        <v>43</v>
      </c>
      <c r="AL2" s="17"/>
      <c r="AM2" s="17" t="s">
        <v>7850</v>
      </c>
      <c r="AO2" t="s">
        <v>49</v>
      </c>
      <c r="AP2">
        <v>2</v>
      </c>
      <c r="AQ2" t="s">
        <v>51</v>
      </c>
      <c r="AS2" t="s">
        <v>63</v>
      </c>
      <c r="AU2" t="s">
        <v>63</v>
      </c>
      <c r="AV2" t="s">
        <v>64</v>
      </c>
      <c r="AX2" t="s">
        <v>64</v>
      </c>
      <c r="AY2" t="s">
        <v>65</v>
      </c>
      <c r="BA2" t="s">
        <v>8022</v>
      </c>
    </row>
    <row r="3" spans="2:53" x14ac:dyDescent="0.25">
      <c r="B3" t="s">
        <v>8095</v>
      </c>
      <c r="D3" t="s">
        <v>6</v>
      </c>
      <c r="H3" t="s">
        <v>24</v>
      </c>
      <c r="J3">
        <v>2023</v>
      </c>
      <c r="L3" t="s">
        <v>8035</v>
      </c>
      <c r="N3" t="s">
        <v>29</v>
      </c>
      <c r="O3" s="24">
        <v>1</v>
      </c>
      <c r="P3" s="24">
        <v>2</v>
      </c>
      <c r="Q3" s="24">
        <v>3</v>
      </c>
      <c r="R3" s="24">
        <v>4</v>
      </c>
      <c r="S3" s="24">
        <v>5</v>
      </c>
      <c r="T3" s="24">
        <v>6</v>
      </c>
      <c r="V3" t="s">
        <v>33</v>
      </c>
      <c r="X3" t="s">
        <v>56</v>
      </c>
      <c r="Z3" t="s">
        <v>7864</v>
      </c>
      <c r="AB3" t="s">
        <v>7843</v>
      </c>
      <c r="AG3">
        <v>13</v>
      </c>
      <c r="AI3" s="17" t="s">
        <v>38</v>
      </c>
      <c r="AK3" s="17" t="s">
        <v>45</v>
      </c>
      <c r="AL3" s="17"/>
      <c r="AM3" s="17" t="s">
        <v>7848</v>
      </c>
      <c r="AO3" t="s">
        <v>50</v>
      </c>
      <c r="AP3">
        <v>1</v>
      </c>
      <c r="AQ3" t="s">
        <v>52</v>
      </c>
      <c r="AS3" t="s">
        <v>66</v>
      </c>
      <c r="AU3" t="s">
        <v>63</v>
      </c>
      <c r="AV3" t="s">
        <v>67</v>
      </c>
      <c r="AX3" t="s">
        <v>64</v>
      </c>
      <c r="AY3" t="s">
        <v>68</v>
      </c>
      <c r="BA3" t="s">
        <v>8023</v>
      </c>
    </row>
    <row r="4" spans="2:53" x14ac:dyDescent="0.25">
      <c r="B4" s="66">
        <v>719782</v>
      </c>
      <c r="D4" t="s">
        <v>7</v>
      </c>
      <c r="F4" s="5" t="s">
        <v>7846</v>
      </c>
      <c r="L4" t="s">
        <v>8036</v>
      </c>
      <c r="N4" t="s">
        <v>30</v>
      </c>
      <c r="O4" s="24">
        <v>7</v>
      </c>
      <c r="P4" s="24">
        <v>8</v>
      </c>
      <c r="Q4" s="24">
        <v>9</v>
      </c>
      <c r="R4" s="25" t="s">
        <v>57</v>
      </c>
      <c r="S4" s="25" t="s">
        <v>57</v>
      </c>
      <c r="T4" s="25" t="s">
        <v>57</v>
      </c>
      <c r="X4" t="s">
        <v>7859</v>
      </c>
      <c r="Z4" t="s">
        <v>7865</v>
      </c>
      <c r="AG4">
        <v>14</v>
      </c>
      <c r="AI4" s="17" t="s">
        <v>39</v>
      </c>
      <c r="AK4" s="18" t="s">
        <v>44</v>
      </c>
      <c r="AL4" s="18"/>
      <c r="AM4" s="17" t="s">
        <v>7849</v>
      </c>
      <c r="AP4">
        <v>0</v>
      </c>
      <c r="AS4" t="s">
        <v>69</v>
      </c>
      <c r="AU4" t="s">
        <v>63</v>
      </c>
      <c r="AV4" t="s">
        <v>70</v>
      </c>
      <c r="AX4" t="s">
        <v>64</v>
      </c>
      <c r="AY4" t="s">
        <v>71</v>
      </c>
    </row>
    <row r="5" spans="2:53" x14ac:dyDescent="0.25">
      <c r="B5" t="s">
        <v>8096</v>
      </c>
      <c r="D5" t="s">
        <v>8</v>
      </c>
      <c r="F5" t="s">
        <v>7847</v>
      </c>
      <c r="L5" t="s">
        <v>8041</v>
      </c>
      <c r="N5" t="s">
        <v>31</v>
      </c>
      <c r="O5" s="24">
        <v>10</v>
      </c>
      <c r="P5" s="24">
        <v>11</v>
      </c>
      <c r="Q5" s="24">
        <v>12</v>
      </c>
      <c r="R5" s="25" t="s">
        <v>57</v>
      </c>
      <c r="S5" s="25" t="s">
        <v>57</v>
      </c>
      <c r="T5" s="25" t="s">
        <v>57</v>
      </c>
      <c r="X5" t="s">
        <v>7860</v>
      </c>
      <c r="AG5">
        <v>15</v>
      </c>
      <c r="AI5" s="17" t="s">
        <v>40</v>
      </c>
      <c r="AK5" s="18" t="s">
        <v>46</v>
      </c>
      <c r="AL5" s="18"/>
      <c r="AM5" s="18" t="s">
        <v>7851</v>
      </c>
      <c r="AS5" t="s">
        <v>72</v>
      </c>
      <c r="AU5" t="s">
        <v>63</v>
      </c>
      <c r="AV5" t="s">
        <v>73</v>
      </c>
      <c r="AX5" t="s">
        <v>64</v>
      </c>
      <c r="AY5" t="s">
        <v>74</v>
      </c>
    </row>
    <row r="6" spans="2:53" x14ac:dyDescent="0.25">
      <c r="B6" t="s">
        <v>30</v>
      </c>
      <c r="D6" t="s">
        <v>9</v>
      </c>
      <c r="L6" t="s">
        <v>8042</v>
      </c>
      <c r="R6" s="25" t="s">
        <v>57</v>
      </c>
      <c r="S6" s="25" t="s">
        <v>57</v>
      </c>
      <c r="T6" s="25" t="s">
        <v>57</v>
      </c>
      <c r="X6" t="s">
        <v>7861</v>
      </c>
      <c r="AG6">
        <v>16</v>
      </c>
      <c r="AI6" s="17" t="s">
        <v>41</v>
      </c>
      <c r="AK6" s="18" t="s">
        <v>47</v>
      </c>
      <c r="AL6" s="18"/>
      <c r="AM6" s="18"/>
      <c r="AS6" t="s">
        <v>75</v>
      </c>
      <c r="AU6" t="s">
        <v>63</v>
      </c>
      <c r="AV6" t="s">
        <v>76</v>
      </c>
      <c r="AX6" t="s">
        <v>64</v>
      </c>
      <c r="AY6" t="s">
        <v>77</v>
      </c>
    </row>
    <row r="7" spans="2:53" x14ac:dyDescent="0.25">
      <c r="D7" t="s">
        <v>10</v>
      </c>
      <c r="L7" t="s">
        <v>8037</v>
      </c>
      <c r="R7" s="25"/>
      <c r="S7" s="25"/>
      <c r="T7" s="25"/>
      <c r="AG7">
        <v>17</v>
      </c>
      <c r="AI7" s="17"/>
      <c r="AK7" s="18"/>
      <c r="AL7" s="18"/>
      <c r="AM7" s="18"/>
      <c r="AS7" t="s">
        <v>78</v>
      </c>
      <c r="AU7" t="s">
        <v>63</v>
      </c>
      <c r="AV7" t="s">
        <v>79</v>
      </c>
      <c r="AX7" t="s">
        <v>64</v>
      </c>
      <c r="AY7" t="s">
        <v>80</v>
      </c>
    </row>
    <row r="8" spans="2:53" x14ac:dyDescent="0.25">
      <c r="D8" t="s">
        <v>11</v>
      </c>
      <c r="L8" t="s">
        <v>8040</v>
      </c>
      <c r="AG8">
        <v>18</v>
      </c>
      <c r="AM8" s="18"/>
      <c r="AS8" t="s">
        <v>81</v>
      </c>
      <c r="AU8" t="s">
        <v>63</v>
      </c>
      <c r="AV8" t="s">
        <v>82</v>
      </c>
      <c r="AX8" t="s">
        <v>64</v>
      </c>
      <c r="AY8" t="s">
        <v>83</v>
      </c>
    </row>
    <row r="9" spans="2:53" x14ac:dyDescent="0.25">
      <c r="D9" t="s">
        <v>12</v>
      </c>
      <c r="L9" t="s">
        <v>8038</v>
      </c>
      <c r="AG9">
        <v>19</v>
      </c>
      <c r="AM9" s="18"/>
      <c r="AS9" t="s">
        <v>84</v>
      </c>
      <c r="AU9" t="s">
        <v>63</v>
      </c>
      <c r="AV9" t="s">
        <v>85</v>
      </c>
      <c r="AX9" t="s">
        <v>64</v>
      </c>
      <c r="AY9" t="s">
        <v>86</v>
      </c>
    </row>
    <row r="10" spans="2:53" x14ac:dyDescent="0.25">
      <c r="D10" t="s">
        <v>13</v>
      </c>
      <c r="L10" t="s">
        <v>8039</v>
      </c>
      <c r="AG10">
        <v>20</v>
      </c>
      <c r="AS10" t="s">
        <v>87</v>
      </c>
      <c r="AU10" t="s">
        <v>63</v>
      </c>
      <c r="AV10" t="s">
        <v>88</v>
      </c>
      <c r="AX10" t="s">
        <v>64</v>
      </c>
      <c r="AY10" t="s">
        <v>89</v>
      </c>
    </row>
    <row r="11" spans="2:53" x14ac:dyDescent="0.25">
      <c r="D11" t="s">
        <v>14</v>
      </c>
      <c r="AG11">
        <v>21</v>
      </c>
      <c r="AS11" t="s">
        <v>90</v>
      </c>
      <c r="AU11" t="s">
        <v>63</v>
      </c>
      <c r="AV11" t="s">
        <v>91</v>
      </c>
      <c r="AX11" t="s">
        <v>64</v>
      </c>
      <c r="AY11" t="s">
        <v>92</v>
      </c>
    </row>
    <row r="12" spans="2:53" x14ac:dyDescent="0.25">
      <c r="D12" t="s">
        <v>15</v>
      </c>
      <c r="AG12">
        <v>22</v>
      </c>
      <c r="AS12" t="s">
        <v>93</v>
      </c>
      <c r="AU12" t="s">
        <v>63</v>
      </c>
      <c r="AV12" t="s">
        <v>94</v>
      </c>
      <c r="AX12" t="s">
        <v>64</v>
      </c>
      <c r="AY12" t="s">
        <v>95</v>
      </c>
    </row>
    <row r="13" spans="2:53" x14ac:dyDescent="0.25">
      <c r="D13" t="s">
        <v>16</v>
      </c>
      <c r="AG13">
        <v>23</v>
      </c>
      <c r="AS13" t="s">
        <v>96</v>
      </c>
      <c r="AU13" t="s">
        <v>63</v>
      </c>
      <c r="AV13" t="s">
        <v>97</v>
      </c>
      <c r="AX13" t="s">
        <v>64</v>
      </c>
      <c r="AY13" t="s">
        <v>98</v>
      </c>
    </row>
    <row r="14" spans="2:53" x14ac:dyDescent="0.25">
      <c r="D14" t="s">
        <v>17</v>
      </c>
      <c r="AG14">
        <v>24</v>
      </c>
      <c r="AS14" t="s">
        <v>99</v>
      </c>
      <c r="AU14" t="s">
        <v>63</v>
      </c>
      <c r="AV14" t="s">
        <v>100</v>
      </c>
      <c r="AX14" t="s">
        <v>67</v>
      </c>
      <c r="AY14" t="s">
        <v>101</v>
      </c>
    </row>
    <row r="15" spans="2:53" x14ac:dyDescent="0.25">
      <c r="D15" t="s">
        <v>18</v>
      </c>
      <c r="AG15">
        <v>25</v>
      </c>
      <c r="AS15" t="s">
        <v>102</v>
      </c>
      <c r="AU15" t="s">
        <v>63</v>
      </c>
      <c r="AV15" t="s">
        <v>103</v>
      </c>
      <c r="AX15" t="s">
        <v>67</v>
      </c>
      <c r="AY15" t="s">
        <v>104</v>
      </c>
    </row>
    <row r="16" spans="2:53" x14ac:dyDescent="0.25">
      <c r="D16" t="s">
        <v>19</v>
      </c>
      <c r="AS16" t="s">
        <v>105</v>
      </c>
      <c r="AU16" t="s">
        <v>63</v>
      </c>
      <c r="AV16" t="s">
        <v>106</v>
      </c>
      <c r="AX16" t="s">
        <v>67</v>
      </c>
      <c r="AY16" t="s">
        <v>107</v>
      </c>
    </row>
    <row r="17" spans="4:51" x14ac:dyDescent="0.25">
      <c r="D17" t="s">
        <v>20</v>
      </c>
      <c r="AS17" t="s">
        <v>108</v>
      </c>
      <c r="AU17" t="s">
        <v>63</v>
      </c>
      <c r="AV17" t="s">
        <v>109</v>
      </c>
      <c r="AX17" t="s">
        <v>67</v>
      </c>
      <c r="AY17" t="s">
        <v>110</v>
      </c>
    </row>
    <row r="18" spans="4:51" x14ac:dyDescent="0.25">
      <c r="AS18" t="s">
        <v>111</v>
      </c>
      <c r="AU18" t="s">
        <v>63</v>
      </c>
      <c r="AV18" t="s">
        <v>112</v>
      </c>
      <c r="AX18" t="s">
        <v>67</v>
      </c>
      <c r="AY18" t="s">
        <v>113</v>
      </c>
    </row>
    <row r="19" spans="4:51" x14ac:dyDescent="0.25">
      <c r="AS19" t="s">
        <v>114</v>
      </c>
      <c r="AU19" t="s">
        <v>63</v>
      </c>
      <c r="AV19" t="s">
        <v>115</v>
      </c>
      <c r="AX19" t="s">
        <v>67</v>
      </c>
      <c r="AY19" t="s">
        <v>116</v>
      </c>
    </row>
    <row r="20" spans="4:51" x14ac:dyDescent="0.25">
      <c r="AS20" t="s">
        <v>117</v>
      </c>
      <c r="AU20" t="s">
        <v>63</v>
      </c>
      <c r="AV20" t="s">
        <v>118</v>
      </c>
      <c r="AX20" t="s">
        <v>67</v>
      </c>
      <c r="AY20" t="s">
        <v>119</v>
      </c>
    </row>
    <row r="21" spans="4:51" x14ac:dyDescent="0.25">
      <c r="AS21" t="s">
        <v>120</v>
      </c>
      <c r="AU21" t="s">
        <v>63</v>
      </c>
      <c r="AV21" t="s">
        <v>121</v>
      </c>
      <c r="AX21" t="s">
        <v>67</v>
      </c>
      <c r="AY21" t="s">
        <v>122</v>
      </c>
    </row>
    <row r="22" spans="4:51" x14ac:dyDescent="0.25">
      <c r="AS22" t="s">
        <v>123</v>
      </c>
      <c r="AU22" t="s">
        <v>63</v>
      </c>
      <c r="AV22" t="s">
        <v>124</v>
      </c>
      <c r="AX22" t="s">
        <v>67</v>
      </c>
      <c r="AY22" t="s">
        <v>125</v>
      </c>
    </row>
    <row r="23" spans="4:51" x14ac:dyDescent="0.25">
      <c r="AS23" t="s">
        <v>126</v>
      </c>
      <c r="AU23" t="s">
        <v>63</v>
      </c>
      <c r="AV23" t="s">
        <v>127</v>
      </c>
      <c r="AX23" t="s">
        <v>70</v>
      </c>
      <c r="AY23" t="s">
        <v>128</v>
      </c>
    </row>
    <row r="24" spans="4:51" x14ac:dyDescent="0.25">
      <c r="AS24" t="s">
        <v>129</v>
      </c>
      <c r="AU24" t="s">
        <v>63</v>
      </c>
      <c r="AV24" t="s">
        <v>130</v>
      </c>
      <c r="AX24" t="s">
        <v>70</v>
      </c>
      <c r="AY24" t="s">
        <v>131</v>
      </c>
    </row>
    <row r="25" spans="4:51" x14ac:dyDescent="0.25">
      <c r="AS25" t="s">
        <v>132</v>
      </c>
      <c r="AU25" t="s">
        <v>66</v>
      </c>
      <c r="AV25" t="s">
        <v>133</v>
      </c>
      <c r="AX25" t="s">
        <v>70</v>
      </c>
      <c r="AY25" t="s">
        <v>134</v>
      </c>
    </row>
    <row r="26" spans="4:51" x14ac:dyDescent="0.25">
      <c r="AS26" t="s">
        <v>135</v>
      </c>
      <c r="AU26" t="s">
        <v>66</v>
      </c>
      <c r="AV26" t="s">
        <v>136</v>
      </c>
      <c r="AX26" t="s">
        <v>70</v>
      </c>
      <c r="AY26" t="s">
        <v>137</v>
      </c>
    </row>
    <row r="27" spans="4:51" x14ac:dyDescent="0.25">
      <c r="AS27" t="s">
        <v>138</v>
      </c>
      <c r="AU27" t="s">
        <v>66</v>
      </c>
      <c r="AV27" t="s">
        <v>139</v>
      </c>
      <c r="AX27" t="s">
        <v>70</v>
      </c>
      <c r="AY27" t="s">
        <v>140</v>
      </c>
    </row>
    <row r="28" spans="4:51" x14ac:dyDescent="0.25">
      <c r="AS28" t="s">
        <v>141</v>
      </c>
      <c r="AU28" t="s">
        <v>66</v>
      </c>
      <c r="AV28" t="s">
        <v>142</v>
      </c>
      <c r="AX28" t="s">
        <v>70</v>
      </c>
      <c r="AY28" t="s">
        <v>143</v>
      </c>
    </row>
    <row r="29" spans="4:51" x14ac:dyDescent="0.25">
      <c r="AS29" t="s">
        <v>144</v>
      </c>
      <c r="AU29" t="s">
        <v>66</v>
      </c>
      <c r="AV29" t="s">
        <v>145</v>
      </c>
      <c r="AX29" t="s">
        <v>70</v>
      </c>
      <c r="AY29" t="s">
        <v>146</v>
      </c>
    </row>
    <row r="30" spans="4:51" x14ac:dyDescent="0.25">
      <c r="AS30" t="s">
        <v>147</v>
      </c>
      <c r="AU30" t="s">
        <v>66</v>
      </c>
      <c r="AV30" t="s">
        <v>148</v>
      </c>
      <c r="AX30" t="s">
        <v>70</v>
      </c>
      <c r="AY30" t="s">
        <v>149</v>
      </c>
    </row>
    <row r="31" spans="4:51" x14ac:dyDescent="0.25">
      <c r="AS31" t="s">
        <v>150</v>
      </c>
      <c r="AU31" t="s">
        <v>66</v>
      </c>
      <c r="AV31" t="s">
        <v>151</v>
      </c>
      <c r="AX31" t="s">
        <v>70</v>
      </c>
      <c r="AY31" t="s">
        <v>152</v>
      </c>
    </row>
    <row r="32" spans="4:51" x14ac:dyDescent="0.25">
      <c r="AS32" t="s">
        <v>153</v>
      </c>
      <c r="AU32" t="s">
        <v>66</v>
      </c>
      <c r="AV32" t="s">
        <v>154</v>
      </c>
      <c r="AX32" t="s">
        <v>70</v>
      </c>
      <c r="AY32" t="s">
        <v>155</v>
      </c>
    </row>
    <row r="33" spans="45:51" x14ac:dyDescent="0.25">
      <c r="AS33" t="s">
        <v>156</v>
      </c>
      <c r="AU33" t="s">
        <v>66</v>
      </c>
      <c r="AV33" t="s">
        <v>157</v>
      </c>
      <c r="AX33" t="s">
        <v>70</v>
      </c>
      <c r="AY33" t="s">
        <v>158</v>
      </c>
    </row>
    <row r="34" spans="45:51" x14ac:dyDescent="0.25">
      <c r="AS34" t="s">
        <v>159</v>
      </c>
      <c r="AU34" t="s">
        <v>69</v>
      </c>
      <c r="AV34" t="s">
        <v>160</v>
      </c>
      <c r="AX34" t="s">
        <v>70</v>
      </c>
      <c r="AY34" t="s">
        <v>161</v>
      </c>
    </row>
    <row r="35" spans="45:51" x14ac:dyDescent="0.25">
      <c r="AS35" t="s">
        <v>162</v>
      </c>
      <c r="AU35" t="s">
        <v>69</v>
      </c>
      <c r="AV35" t="s">
        <v>163</v>
      </c>
      <c r="AX35" t="s">
        <v>70</v>
      </c>
      <c r="AY35" t="s">
        <v>164</v>
      </c>
    </row>
    <row r="36" spans="45:51" x14ac:dyDescent="0.25">
      <c r="AU36" t="s">
        <v>69</v>
      </c>
      <c r="AV36" t="s">
        <v>165</v>
      </c>
      <c r="AX36" t="s">
        <v>70</v>
      </c>
      <c r="AY36" t="s">
        <v>166</v>
      </c>
    </row>
    <row r="37" spans="45:51" x14ac:dyDescent="0.25">
      <c r="AU37" t="s">
        <v>69</v>
      </c>
      <c r="AV37" t="s">
        <v>167</v>
      </c>
      <c r="AX37" t="s">
        <v>70</v>
      </c>
      <c r="AY37" t="s">
        <v>168</v>
      </c>
    </row>
    <row r="38" spans="45:51" x14ac:dyDescent="0.25">
      <c r="AU38" t="s">
        <v>69</v>
      </c>
      <c r="AV38" t="s">
        <v>169</v>
      </c>
      <c r="AX38" t="s">
        <v>70</v>
      </c>
      <c r="AY38" t="s">
        <v>170</v>
      </c>
    </row>
    <row r="39" spans="45:51" x14ac:dyDescent="0.25">
      <c r="AU39" t="s">
        <v>69</v>
      </c>
      <c r="AV39" t="s">
        <v>171</v>
      </c>
      <c r="AX39" t="s">
        <v>70</v>
      </c>
      <c r="AY39" t="s">
        <v>172</v>
      </c>
    </row>
    <row r="40" spans="45:51" x14ac:dyDescent="0.25">
      <c r="AU40" t="s">
        <v>69</v>
      </c>
      <c r="AV40" t="s">
        <v>173</v>
      </c>
      <c r="AX40" t="s">
        <v>70</v>
      </c>
      <c r="AY40" t="s">
        <v>174</v>
      </c>
    </row>
    <row r="41" spans="45:51" x14ac:dyDescent="0.25">
      <c r="AU41" t="s">
        <v>69</v>
      </c>
      <c r="AV41" t="s">
        <v>175</v>
      </c>
      <c r="AX41" t="s">
        <v>70</v>
      </c>
      <c r="AY41" t="s">
        <v>176</v>
      </c>
    </row>
    <row r="42" spans="45:51" x14ac:dyDescent="0.25">
      <c r="AU42" t="s">
        <v>72</v>
      </c>
      <c r="AV42" t="s">
        <v>177</v>
      </c>
      <c r="AX42" t="s">
        <v>70</v>
      </c>
      <c r="AY42" t="s">
        <v>178</v>
      </c>
    </row>
    <row r="43" spans="45:51" x14ac:dyDescent="0.25">
      <c r="AU43" t="s">
        <v>72</v>
      </c>
      <c r="AV43" t="s">
        <v>179</v>
      </c>
      <c r="AX43" t="s">
        <v>70</v>
      </c>
      <c r="AY43" t="s">
        <v>180</v>
      </c>
    </row>
    <row r="44" spans="45:51" x14ac:dyDescent="0.25">
      <c r="AU44" t="s">
        <v>72</v>
      </c>
      <c r="AV44" t="s">
        <v>181</v>
      </c>
      <c r="AX44" t="s">
        <v>70</v>
      </c>
      <c r="AY44" t="s">
        <v>182</v>
      </c>
    </row>
    <row r="45" spans="45:51" x14ac:dyDescent="0.25">
      <c r="AU45" t="s">
        <v>72</v>
      </c>
      <c r="AV45" t="s">
        <v>183</v>
      </c>
      <c r="AX45" t="s">
        <v>70</v>
      </c>
      <c r="AY45" t="s">
        <v>184</v>
      </c>
    </row>
    <row r="46" spans="45:51" x14ac:dyDescent="0.25">
      <c r="AU46" t="s">
        <v>72</v>
      </c>
      <c r="AV46" t="s">
        <v>185</v>
      </c>
      <c r="AX46" t="s">
        <v>73</v>
      </c>
      <c r="AY46" t="s">
        <v>186</v>
      </c>
    </row>
    <row r="47" spans="45:51" x14ac:dyDescent="0.25">
      <c r="AU47" t="s">
        <v>72</v>
      </c>
      <c r="AV47" t="s">
        <v>187</v>
      </c>
      <c r="AX47" t="s">
        <v>73</v>
      </c>
      <c r="AY47" t="s">
        <v>188</v>
      </c>
    </row>
    <row r="48" spans="45:51" x14ac:dyDescent="0.25">
      <c r="AU48" t="s">
        <v>72</v>
      </c>
      <c r="AV48" t="s">
        <v>189</v>
      </c>
      <c r="AX48" t="s">
        <v>73</v>
      </c>
      <c r="AY48" t="s">
        <v>190</v>
      </c>
    </row>
    <row r="49" spans="47:51" x14ac:dyDescent="0.25">
      <c r="AU49" t="s">
        <v>72</v>
      </c>
      <c r="AV49" t="s">
        <v>191</v>
      </c>
      <c r="AX49" t="s">
        <v>73</v>
      </c>
      <c r="AY49" t="s">
        <v>192</v>
      </c>
    </row>
    <row r="50" spans="47:51" x14ac:dyDescent="0.25">
      <c r="AU50" t="s">
        <v>72</v>
      </c>
      <c r="AV50" t="s">
        <v>193</v>
      </c>
      <c r="AX50" t="s">
        <v>73</v>
      </c>
      <c r="AY50" t="s">
        <v>194</v>
      </c>
    </row>
    <row r="51" spans="47:51" x14ac:dyDescent="0.25">
      <c r="AU51" t="s">
        <v>72</v>
      </c>
      <c r="AV51" t="s">
        <v>195</v>
      </c>
      <c r="AX51" t="s">
        <v>73</v>
      </c>
      <c r="AY51" t="s">
        <v>196</v>
      </c>
    </row>
    <row r="52" spans="47:51" x14ac:dyDescent="0.25">
      <c r="AU52" t="s">
        <v>75</v>
      </c>
      <c r="AV52" t="s">
        <v>197</v>
      </c>
      <c r="AX52" t="s">
        <v>73</v>
      </c>
      <c r="AY52" t="s">
        <v>198</v>
      </c>
    </row>
    <row r="53" spans="47:51" x14ac:dyDescent="0.25">
      <c r="AU53" t="s">
        <v>75</v>
      </c>
      <c r="AV53" t="s">
        <v>199</v>
      </c>
      <c r="AX53" t="s">
        <v>73</v>
      </c>
      <c r="AY53" t="s">
        <v>200</v>
      </c>
    </row>
    <row r="54" spans="47:51" x14ac:dyDescent="0.25">
      <c r="AU54" t="s">
        <v>75</v>
      </c>
      <c r="AV54" t="s">
        <v>201</v>
      </c>
      <c r="AX54" t="s">
        <v>73</v>
      </c>
      <c r="AY54" t="s">
        <v>202</v>
      </c>
    </row>
    <row r="55" spans="47:51" x14ac:dyDescent="0.25">
      <c r="AU55" t="s">
        <v>75</v>
      </c>
      <c r="AV55" t="s">
        <v>203</v>
      </c>
      <c r="AX55" t="s">
        <v>76</v>
      </c>
      <c r="AY55" t="s">
        <v>204</v>
      </c>
    </row>
    <row r="56" spans="47:51" x14ac:dyDescent="0.25">
      <c r="AU56" t="s">
        <v>75</v>
      </c>
      <c r="AV56" t="s">
        <v>205</v>
      </c>
      <c r="AX56" t="s">
        <v>76</v>
      </c>
      <c r="AY56" t="s">
        <v>206</v>
      </c>
    </row>
    <row r="57" spans="47:51" x14ac:dyDescent="0.25">
      <c r="AU57" t="s">
        <v>78</v>
      </c>
      <c r="AV57" t="s">
        <v>207</v>
      </c>
      <c r="AX57" t="s">
        <v>76</v>
      </c>
      <c r="AY57" t="s">
        <v>208</v>
      </c>
    </row>
    <row r="58" spans="47:51" x14ac:dyDescent="0.25">
      <c r="AU58" t="s">
        <v>78</v>
      </c>
      <c r="AV58" t="s">
        <v>209</v>
      </c>
      <c r="AX58" t="s">
        <v>76</v>
      </c>
      <c r="AY58" t="s">
        <v>210</v>
      </c>
    </row>
    <row r="59" spans="47:51" x14ac:dyDescent="0.25">
      <c r="AU59" t="s">
        <v>78</v>
      </c>
      <c r="AV59" t="s">
        <v>211</v>
      </c>
      <c r="AX59" t="s">
        <v>76</v>
      </c>
      <c r="AY59" t="s">
        <v>212</v>
      </c>
    </row>
    <row r="60" spans="47:51" x14ac:dyDescent="0.25">
      <c r="AU60" t="s">
        <v>78</v>
      </c>
      <c r="AV60" t="s">
        <v>213</v>
      </c>
      <c r="AX60" t="s">
        <v>76</v>
      </c>
      <c r="AY60" t="s">
        <v>214</v>
      </c>
    </row>
    <row r="61" spans="47:51" x14ac:dyDescent="0.25">
      <c r="AU61" t="s">
        <v>78</v>
      </c>
      <c r="AV61" t="s">
        <v>215</v>
      </c>
      <c r="AX61" t="s">
        <v>76</v>
      </c>
      <c r="AY61" t="s">
        <v>216</v>
      </c>
    </row>
    <row r="62" spans="47:51" x14ac:dyDescent="0.25">
      <c r="AU62" t="s">
        <v>78</v>
      </c>
      <c r="AV62" t="s">
        <v>217</v>
      </c>
      <c r="AX62" t="s">
        <v>76</v>
      </c>
      <c r="AY62" t="s">
        <v>218</v>
      </c>
    </row>
    <row r="63" spans="47:51" x14ac:dyDescent="0.25">
      <c r="AU63" t="s">
        <v>81</v>
      </c>
      <c r="AV63" t="s">
        <v>219</v>
      </c>
      <c r="AX63" t="s">
        <v>76</v>
      </c>
      <c r="AY63" t="s">
        <v>220</v>
      </c>
    </row>
    <row r="64" spans="47:51" x14ac:dyDescent="0.25">
      <c r="AU64" t="s">
        <v>81</v>
      </c>
      <c r="AV64" t="s">
        <v>221</v>
      </c>
      <c r="AX64" t="s">
        <v>76</v>
      </c>
      <c r="AY64" t="s">
        <v>222</v>
      </c>
    </row>
    <row r="65" spans="47:51" x14ac:dyDescent="0.25">
      <c r="AU65" t="s">
        <v>81</v>
      </c>
      <c r="AV65" t="s">
        <v>223</v>
      </c>
      <c r="AX65" t="s">
        <v>76</v>
      </c>
      <c r="AY65" t="s">
        <v>224</v>
      </c>
    </row>
    <row r="66" spans="47:51" x14ac:dyDescent="0.25">
      <c r="AU66" t="s">
        <v>81</v>
      </c>
      <c r="AV66" t="s">
        <v>225</v>
      </c>
      <c r="AX66" t="s">
        <v>76</v>
      </c>
      <c r="AY66" t="s">
        <v>226</v>
      </c>
    </row>
    <row r="67" spans="47:51" x14ac:dyDescent="0.25">
      <c r="AU67" t="s">
        <v>81</v>
      </c>
      <c r="AV67" t="s">
        <v>227</v>
      </c>
      <c r="AX67" t="s">
        <v>76</v>
      </c>
      <c r="AY67" t="s">
        <v>228</v>
      </c>
    </row>
    <row r="68" spans="47:51" x14ac:dyDescent="0.25">
      <c r="AU68" t="s">
        <v>81</v>
      </c>
      <c r="AV68" t="s">
        <v>229</v>
      </c>
      <c r="AX68" t="s">
        <v>76</v>
      </c>
      <c r="AY68" t="s">
        <v>230</v>
      </c>
    </row>
    <row r="69" spans="47:51" x14ac:dyDescent="0.25">
      <c r="AU69" t="s">
        <v>84</v>
      </c>
      <c r="AV69" t="s">
        <v>231</v>
      </c>
      <c r="AX69" t="s">
        <v>76</v>
      </c>
      <c r="AY69" t="s">
        <v>232</v>
      </c>
    </row>
    <row r="70" spans="47:51" x14ac:dyDescent="0.25">
      <c r="AU70" t="s">
        <v>84</v>
      </c>
      <c r="AV70" t="s">
        <v>233</v>
      </c>
      <c r="AX70" t="s">
        <v>76</v>
      </c>
      <c r="AY70" t="s">
        <v>234</v>
      </c>
    </row>
    <row r="71" spans="47:51" x14ac:dyDescent="0.25">
      <c r="AU71" t="s">
        <v>84</v>
      </c>
      <c r="AV71" t="s">
        <v>235</v>
      </c>
      <c r="AX71" t="s">
        <v>76</v>
      </c>
      <c r="AY71" t="s">
        <v>236</v>
      </c>
    </row>
    <row r="72" spans="47:51" x14ac:dyDescent="0.25">
      <c r="AU72" t="s">
        <v>84</v>
      </c>
      <c r="AV72" t="s">
        <v>237</v>
      </c>
      <c r="AX72" t="s">
        <v>76</v>
      </c>
      <c r="AY72" t="s">
        <v>238</v>
      </c>
    </row>
    <row r="73" spans="47:51" x14ac:dyDescent="0.25">
      <c r="AU73" t="s">
        <v>84</v>
      </c>
      <c r="AV73" t="s">
        <v>239</v>
      </c>
      <c r="AX73" t="s">
        <v>79</v>
      </c>
      <c r="AY73" t="s">
        <v>240</v>
      </c>
    </row>
    <row r="74" spans="47:51" x14ac:dyDescent="0.25">
      <c r="AU74" t="s">
        <v>84</v>
      </c>
      <c r="AV74" t="s">
        <v>241</v>
      </c>
      <c r="AX74" t="s">
        <v>79</v>
      </c>
      <c r="AY74" t="s">
        <v>242</v>
      </c>
    </row>
    <row r="75" spans="47:51" x14ac:dyDescent="0.25">
      <c r="AU75" t="s">
        <v>84</v>
      </c>
      <c r="AV75" t="s">
        <v>243</v>
      </c>
      <c r="AX75" t="s">
        <v>79</v>
      </c>
      <c r="AY75" t="s">
        <v>244</v>
      </c>
    </row>
    <row r="76" spans="47:51" x14ac:dyDescent="0.25">
      <c r="AU76" t="s">
        <v>84</v>
      </c>
      <c r="AV76" t="s">
        <v>245</v>
      </c>
      <c r="AX76" t="s">
        <v>79</v>
      </c>
      <c r="AY76" t="s">
        <v>246</v>
      </c>
    </row>
    <row r="77" spans="47:51" x14ac:dyDescent="0.25">
      <c r="AU77" t="s">
        <v>84</v>
      </c>
      <c r="AV77" t="s">
        <v>247</v>
      </c>
      <c r="AX77" t="s">
        <v>79</v>
      </c>
      <c r="AY77" t="s">
        <v>248</v>
      </c>
    </row>
    <row r="78" spans="47:51" x14ac:dyDescent="0.25">
      <c r="AU78" t="s">
        <v>84</v>
      </c>
      <c r="AV78" t="s">
        <v>249</v>
      </c>
      <c r="AX78" t="s">
        <v>79</v>
      </c>
      <c r="AY78" t="s">
        <v>250</v>
      </c>
    </row>
    <row r="79" spans="47:51" x14ac:dyDescent="0.25">
      <c r="AU79" t="s">
        <v>84</v>
      </c>
      <c r="AV79" t="s">
        <v>251</v>
      </c>
      <c r="AX79" t="s">
        <v>79</v>
      </c>
      <c r="AY79" t="s">
        <v>252</v>
      </c>
    </row>
    <row r="80" spans="47:51" x14ac:dyDescent="0.25">
      <c r="AU80" t="s">
        <v>87</v>
      </c>
      <c r="AV80" t="s">
        <v>253</v>
      </c>
      <c r="AX80" t="s">
        <v>79</v>
      </c>
      <c r="AY80" t="s">
        <v>254</v>
      </c>
    </row>
    <row r="81" spans="47:51" x14ac:dyDescent="0.25">
      <c r="AU81" t="s">
        <v>87</v>
      </c>
      <c r="AV81" t="s">
        <v>255</v>
      </c>
      <c r="AX81" t="s">
        <v>79</v>
      </c>
      <c r="AY81" t="s">
        <v>256</v>
      </c>
    </row>
    <row r="82" spans="47:51" x14ac:dyDescent="0.25">
      <c r="AU82" t="s">
        <v>87</v>
      </c>
      <c r="AV82" t="s">
        <v>257</v>
      </c>
      <c r="AX82" t="s">
        <v>79</v>
      </c>
      <c r="AY82" t="s">
        <v>258</v>
      </c>
    </row>
    <row r="83" spans="47:51" x14ac:dyDescent="0.25">
      <c r="AU83" t="s">
        <v>87</v>
      </c>
      <c r="AV83" t="s">
        <v>259</v>
      </c>
      <c r="AX83" t="s">
        <v>79</v>
      </c>
      <c r="AY83" t="s">
        <v>260</v>
      </c>
    </row>
    <row r="84" spans="47:51" x14ac:dyDescent="0.25">
      <c r="AU84" t="s">
        <v>87</v>
      </c>
      <c r="AV84" t="s">
        <v>261</v>
      </c>
      <c r="AX84" t="s">
        <v>82</v>
      </c>
      <c r="AY84" t="s">
        <v>262</v>
      </c>
    </row>
    <row r="85" spans="47:51" x14ac:dyDescent="0.25">
      <c r="AU85" t="s">
        <v>87</v>
      </c>
      <c r="AV85" t="s">
        <v>263</v>
      </c>
      <c r="AX85" t="s">
        <v>82</v>
      </c>
      <c r="AY85" t="s">
        <v>264</v>
      </c>
    </row>
    <row r="86" spans="47:51" x14ac:dyDescent="0.25">
      <c r="AU86" t="s">
        <v>87</v>
      </c>
      <c r="AV86" t="s">
        <v>265</v>
      </c>
      <c r="AX86" t="s">
        <v>82</v>
      </c>
      <c r="AY86" t="s">
        <v>266</v>
      </c>
    </row>
    <row r="87" spans="47:51" x14ac:dyDescent="0.25">
      <c r="AU87" t="s">
        <v>87</v>
      </c>
      <c r="AV87" t="s">
        <v>267</v>
      </c>
      <c r="AX87" t="s">
        <v>82</v>
      </c>
      <c r="AY87" t="s">
        <v>268</v>
      </c>
    </row>
    <row r="88" spans="47:51" x14ac:dyDescent="0.25">
      <c r="AU88" t="s">
        <v>87</v>
      </c>
      <c r="AV88" t="s">
        <v>269</v>
      </c>
      <c r="AX88" t="s">
        <v>82</v>
      </c>
      <c r="AY88" t="s">
        <v>270</v>
      </c>
    </row>
    <row r="89" spans="47:51" x14ac:dyDescent="0.25">
      <c r="AU89" t="s">
        <v>87</v>
      </c>
      <c r="AV89" t="s">
        <v>271</v>
      </c>
      <c r="AX89" t="s">
        <v>82</v>
      </c>
      <c r="AY89" t="s">
        <v>272</v>
      </c>
    </row>
    <row r="90" spans="47:51" x14ac:dyDescent="0.25">
      <c r="AU90" t="s">
        <v>87</v>
      </c>
      <c r="AV90" t="s">
        <v>273</v>
      </c>
      <c r="AX90" t="s">
        <v>82</v>
      </c>
      <c r="AY90" t="s">
        <v>274</v>
      </c>
    </row>
    <row r="91" spans="47:51" x14ac:dyDescent="0.25">
      <c r="AU91" t="s">
        <v>87</v>
      </c>
      <c r="AV91" t="s">
        <v>275</v>
      </c>
      <c r="AX91" t="s">
        <v>82</v>
      </c>
      <c r="AY91" t="s">
        <v>276</v>
      </c>
    </row>
    <row r="92" spans="47:51" x14ac:dyDescent="0.25">
      <c r="AU92" t="s">
        <v>87</v>
      </c>
      <c r="AV92" t="s">
        <v>277</v>
      </c>
      <c r="AX92" t="s">
        <v>82</v>
      </c>
      <c r="AY92" t="s">
        <v>278</v>
      </c>
    </row>
    <row r="93" spans="47:51" x14ac:dyDescent="0.25">
      <c r="AU93" t="s">
        <v>87</v>
      </c>
      <c r="AV93" t="s">
        <v>279</v>
      </c>
      <c r="AX93" t="s">
        <v>82</v>
      </c>
      <c r="AY93" t="s">
        <v>280</v>
      </c>
    </row>
    <row r="94" spans="47:51" x14ac:dyDescent="0.25">
      <c r="AU94" t="s">
        <v>87</v>
      </c>
      <c r="AV94" t="s">
        <v>281</v>
      </c>
      <c r="AX94" t="s">
        <v>82</v>
      </c>
      <c r="AY94" t="s">
        <v>282</v>
      </c>
    </row>
    <row r="95" spans="47:51" x14ac:dyDescent="0.25">
      <c r="AU95" t="s">
        <v>87</v>
      </c>
      <c r="AV95" t="s">
        <v>283</v>
      </c>
      <c r="AX95" t="s">
        <v>82</v>
      </c>
      <c r="AY95" t="s">
        <v>284</v>
      </c>
    </row>
    <row r="96" spans="47:51" x14ac:dyDescent="0.25">
      <c r="AU96" t="s">
        <v>87</v>
      </c>
      <c r="AV96" t="s">
        <v>285</v>
      </c>
      <c r="AX96" t="s">
        <v>85</v>
      </c>
      <c r="AY96" t="s">
        <v>286</v>
      </c>
    </row>
    <row r="97" spans="47:51" x14ac:dyDescent="0.25">
      <c r="AU97" t="s">
        <v>87</v>
      </c>
      <c r="AV97" t="s">
        <v>287</v>
      </c>
      <c r="AX97" t="s">
        <v>85</v>
      </c>
      <c r="AY97" t="s">
        <v>288</v>
      </c>
    </row>
    <row r="98" spans="47:51" x14ac:dyDescent="0.25">
      <c r="AU98" t="s">
        <v>87</v>
      </c>
      <c r="AV98" t="s">
        <v>289</v>
      </c>
      <c r="AX98" t="s">
        <v>85</v>
      </c>
      <c r="AY98" t="s">
        <v>290</v>
      </c>
    </row>
    <row r="99" spans="47:51" x14ac:dyDescent="0.25">
      <c r="AU99" t="s">
        <v>87</v>
      </c>
      <c r="AV99" t="s">
        <v>291</v>
      </c>
      <c r="AX99" t="s">
        <v>85</v>
      </c>
      <c r="AY99" t="s">
        <v>292</v>
      </c>
    </row>
    <row r="100" spans="47:51" x14ac:dyDescent="0.25">
      <c r="AU100" t="s">
        <v>87</v>
      </c>
      <c r="AV100" t="s">
        <v>293</v>
      </c>
      <c r="AX100" t="s">
        <v>85</v>
      </c>
      <c r="AY100" t="s">
        <v>294</v>
      </c>
    </row>
    <row r="101" spans="47:51" x14ac:dyDescent="0.25">
      <c r="AU101" t="s">
        <v>87</v>
      </c>
      <c r="AV101" t="s">
        <v>295</v>
      </c>
      <c r="AX101" t="s">
        <v>85</v>
      </c>
      <c r="AY101" t="s">
        <v>296</v>
      </c>
    </row>
    <row r="102" spans="47:51" x14ac:dyDescent="0.25">
      <c r="AU102" t="s">
        <v>87</v>
      </c>
      <c r="AV102" t="s">
        <v>297</v>
      </c>
      <c r="AX102" t="s">
        <v>85</v>
      </c>
      <c r="AY102" t="s">
        <v>298</v>
      </c>
    </row>
    <row r="103" spans="47:51" x14ac:dyDescent="0.25">
      <c r="AU103" t="s">
        <v>87</v>
      </c>
      <c r="AV103" t="s">
        <v>299</v>
      </c>
      <c r="AX103" t="s">
        <v>85</v>
      </c>
      <c r="AY103" t="s">
        <v>300</v>
      </c>
    </row>
    <row r="104" spans="47:51" x14ac:dyDescent="0.25">
      <c r="AU104" t="s">
        <v>87</v>
      </c>
      <c r="AV104" t="s">
        <v>301</v>
      </c>
      <c r="AX104" t="s">
        <v>85</v>
      </c>
      <c r="AY104" t="s">
        <v>302</v>
      </c>
    </row>
    <row r="105" spans="47:51" x14ac:dyDescent="0.25">
      <c r="AU105" t="s">
        <v>87</v>
      </c>
      <c r="AV105" t="s">
        <v>303</v>
      </c>
      <c r="AX105" t="s">
        <v>85</v>
      </c>
      <c r="AY105" t="s">
        <v>304</v>
      </c>
    </row>
    <row r="106" spans="47:51" x14ac:dyDescent="0.25">
      <c r="AU106" t="s">
        <v>87</v>
      </c>
      <c r="AV106" t="s">
        <v>305</v>
      </c>
      <c r="AX106" t="s">
        <v>85</v>
      </c>
      <c r="AY106" t="s">
        <v>306</v>
      </c>
    </row>
    <row r="107" spans="47:51" x14ac:dyDescent="0.25">
      <c r="AU107" t="s">
        <v>90</v>
      </c>
      <c r="AV107" t="s">
        <v>307</v>
      </c>
      <c r="AX107" t="s">
        <v>85</v>
      </c>
      <c r="AY107" t="s">
        <v>308</v>
      </c>
    </row>
    <row r="108" spans="47:51" x14ac:dyDescent="0.25">
      <c r="AU108" t="s">
        <v>90</v>
      </c>
      <c r="AV108" t="s">
        <v>309</v>
      </c>
      <c r="AX108" t="s">
        <v>85</v>
      </c>
      <c r="AY108" t="s">
        <v>310</v>
      </c>
    </row>
    <row r="109" spans="47:51" x14ac:dyDescent="0.25">
      <c r="AU109" t="s">
        <v>90</v>
      </c>
      <c r="AV109" t="s">
        <v>311</v>
      </c>
      <c r="AX109" t="s">
        <v>85</v>
      </c>
      <c r="AY109" t="s">
        <v>312</v>
      </c>
    </row>
    <row r="110" spans="47:51" x14ac:dyDescent="0.25">
      <c r="AU110" t="s">
        <v>90</v>
      </c>
      <c r="AV110" t="s">
        <v>313</v>
      </c>
      <c r="AX110" t="s">
        <v>88</v>
      </c>
      <c r="AY110" t="s">
        <v>314</v>
      </c>
    </row>
    <row r="111" spans="47:51" x14ac:dyDescent="0.25">
      <c r="AU111" t="s">
        <v>90</v>
      </c>
      <c r="AV111" t="s">
        <v>315</v>
      </c>
      <c r="AX111" t="s">
        <v>88</v>
      </c>
      <c r="AY111" t="s">
        <v>316</v>
      </c>
    </row>
    <row r="112" spans="47:51" x14ac:dyDescent="0.25">
      <c r="AU112" t="s">
        <v>90</v>
      </c>
      <c r="AV112" t="s">
        <v>317</v>
      </c>
      <c r="AX112" t="s">
        <v>88</v>
      </c>
      <c r="AY112" t="s">
        <v>318</v>
      </c>
    </row>
    <row r="113" spans="47:51" x14ac:dyDescent="0.25">
      <c r="AU113" t="s">
        <v>90</v>
      </c>
      <c r="AV113" t="s">
        <v>319</v>
      </c>
      <c r="AX113" t="s">
        <v>88</v>
      </c>
      <c r="AY113" t="s">
        <v>320</v>
      </c>
    </row>
    <row r="114" spans="47:51" x14ac:dyDescent="0.25">
      <c r="AU114" t="s">
        <v>90</v>
      </c>
      <c r="AV114" t="s">
        <v>321</v>
      </c>
      <c r="AX114" t="s">
        <v>88</v>
      </c>
      <c r="AY114" t="s">
        <v>322</v>
      </c>
    </row>
    <row r="115" spans="47:51" x14ac:dyDescent="0.25">
      <c r="AU115" t="s">
        <v>90</v>
      </c>
      <c r="AV115" t="s">
        <v>323</v>
      </c>
      <c r="AX115" t="s">
        <v>88</v>
      </c>
      <c r="AY115" t="s">
        <v>324</v>
      </c>
    </row>
    <row r="116" spans="47:51" x14ac:dyDescent="0.25">
      <c r="AU116" t="s">
        <v>90</v>
      </c>
      <c r="AV116" t="s">
        <v>325</v>
      </c>
      <c r="AX116" t="s">
        <v>88</v>
      </c>
      <c r="AY116" t="s">
        <v>326</v>
      </c>
    </row>
    <row r="117" spans="47:51" x14ac:dyDescent="0.25">
      <c r="AU117" t="s">
        <v>90</v>
      </c>
      <c r="AV117" t="s">
        <v>327</v>
      </c>
      <c r="AX117" t="s">
        <v>88</v>
      </c>
      <c r="AY117" t="s">
        <v>328</v>
      </c>
    </row>
    <row r="118" spans="47:51" x14ac:dyDescent="0.25">
      <c r="AU118" t="s">
        <v>90</v>
      </c>
      <c r="AV118" t="s">
        <v>329</v>
      </c>
      <c r="AX118" t="s">
        <v>88</v>
      </c>
      <c r="AY118" t="s">
        <v>330</v>
      </c>
    </row>
    <row r="119" spans="47:51" x14ac:dyDescent="0.25">
      <c r="AU119" t="s">
        <v>90</v>
      </c>
      <c r="AV119" t="s">
        <v>331</v>
      </c>
      <c r="AX119" t="s">
        <v>88</v>
      </c>
      <c r="AY119" t="s">
        <v>332</v>
      </c>
    </row>
    <row r="120" spans="47:51" x14ac:dyDescent="0.25">
      <c r="AU120" t="s">
        <v>90</v>
      </c>
      <c r="AV120" t="s">
        <v>333</v>
      </c>
      <c r="AX120" t="s">
        <v>88</v>
      </c>
      <c r="AY120" t="s">
        <v>334</v>
      </c>
    </row>
    <row r="121" spans="47:51" x14ac:dyDescent="0.25">
      <c r="AU121" t="s">
        <v>90</v>
      </c>
      <c r="AV121" t="s">
        <v>335</v>
      </c>
      <c r="AX121" t="s">
        <v>88</v>
      </c>
      <c r="AY121" t="s">
        <v>336</v>
      </c>
    </row>
    <row r="122" spans="47:51" x14ac:dyDescent="0.25">
      <c r="AU122" t="s">
        <v>90</v>
      </c>
      <c r="AV122" t="s">
        <v>337</v>
      </c>
      <c r="AX122" t="s">
        <v>88</v>
      </c>
      <c r="AY122" t="s">
        <v>338</v>
      </c>
    </row>
    <row r="123" spans="47:51" x14ac:dyDescent="0.25">
      <c r="AU123" t="s">
        <v>90</v>
      </c>
      <c r="AV123" t="s">
        <v>339</v>
      </c>
      <c r="AX123" t="s">
        <v>88</v>
      </c>
      <c r="AY123" t="s">
        <v>340</v>
      </c>
    </row>
    <row r="124" spans="47:51" x14ac:dyDescent="0.25">
      <c r="AU124" t="s">
        <v>90</v>
      </c>
      <c r="AV124" t="s">
        <v>341</v>
      </c>
      <c r="AX124" t="s">
        <v>88</v>
      </c>
      <c r="AY124" t="s">
        <v>342</v>
      </c>
    </row>
    <row r="125" spans="47:51" x14ac:dyDescent="0.25">
      <c r="AU125" t="s">
        <v>90</v>
      </c>
      <c r="AV125" t="s">
        <v>343</v>
      </c>
      <c r="AX125" t="s">
        <v>88</v>
      </c>
      <c r="AY125" t="s">
        <v>344</v>
      </c>
    </row>
    <row r="126" spans="47:51" x14ac:dyDescent="0.25">
      <c r="AU126" t="s">
        <v>90</v>
      </c>
      <c r="AV126" t="s">
        <v>345</v>
      </c>
      <c r="AX126" t="s">
        <v>91</v>
      </c>
      <c r="AY126" t="s">
        <v>346</v>
      </c>
    </row>
    <row r="127" spans="47:51" x14ac:dyDescent="0.25">
      <c r="AU127" t="s">
        <v>90</v>
      </c>
      <c r="AV127" t="s">
        <v>347</v>
      </c>
      <c r="AX127" t="s">
        <v>91</v>
      </c>
      <c r="AY127" t="s">
        <v>348</v>
      </c>
    </row>
    <row r="128" spans="47:51" x14ac:dyDescent="0.25">
      <c r="AU128" t="s">
        <v>90</v>
      </c>
      <c r="AV128" t="s">
        <v>349</v>
      </c>
      <c r="AX128" t="s">
        <v>91</v>
      </c>
      <c r="AY128" t="s">
        <v>350</v>
      </c>
    </row>
    <row r="129" spans="47:51" x14ac:dyDescent="0.25">
      <c r="AU129" t="s">
        <v>90</v>
      </c>
      <c r="AV129" t="s">
        <v>351</v>
      </c>
      <c r="AX129" t="s">
        <v>91</v>
      </c>
      <c r="AY129" t="s">
        <v>352</v>
      </c>
    </row>
    <row r="130" spans="47:51" x14ac:dyDescent="0.25">
      <c r="AU130" t="s">
        <v>90</v>
      </c>
      <c r="AV130" t="s">
        <v>353</v>
      </c>
      <c r="AX130" t="s">
        <v>91</v>
      </c>
      <c r="AY130" t="s">
        <v>354</v>
      </c>
    </row>
    <row r="131" spans="47:51" x14ac:dyDescent="0.25">
      <c r="AU131" t="s">
        <v>90</v>
      </c>
      <c r="AV131" t="s">
        <v>355</v>
      </c>
      <c r="AX131" t="s">
        <v>91</v>
      </c>
      <c r="AY131" t="s">
        <v>356</v>
      </c>
    </row>
    <row r="132" spans="47:51" x14ac:dyDescent="0.25">
      <c r="AU132" t="s">
        <v>90</v>
      </c>
      <c r="AV132" t="s">
        <v>357</v>
      </c>
      <c r="AX132" t="s">
        <v>91</v>
      </c>
      <c r="AY132" t="s">
        <v>358</v>
      </c>
    </row>
    <row r="133" spans="47:51" x14ac:dyDescent="0.25">
      <c r="AU133" t="s">
        <v>90</v>
      </c>
      <c r="AV133" t="s">
        <v>359</v>
      </c>
      <c r="AX133" t="s">
        <v>91</v>
      </c>
      <c r="AY133" t="s">
        <v>360</v>
      </c>
    </row>
    <row r="134" spans="47:51" x14ac:dyDescent="0.25">
      <c r="AU134" t="s">
        <v>90</v>
      </c>
      <c r="AV134" t="s">
        <v>361</v>
      </c>
      <c r="AX134" t="s">
        <v>91</v>
      </c>
      <c r="AY134" t="s">
        <v>362</v>
      </c>
    </row>
    <row r="135" spans="47:51" x14ac:dyDescent="0.25">
      <c r="AU135" t="s">
        <v>90</v>
      </c>
      <c r="AV135" t="s">
        <v>363</v>
      </c>
      <c r="AX135" t="s">
        <v>91</v>
      </c>
      <c r="AY135" t="s">
        <v>364</v>
      </c>
    </row>
    <row r="136" spans="47:51" x14ac:dyDescent="0.25">
      <c r="AU136" t="s">
        <v>90</v>
      </c>
      <c r="AV136" t="s">
        <v>365</v>
      </c>
      <c r="AX136" t="s">
        <v>91</v>
      </c>
      <c r="AY136" t="s">
        <v>366</v>
      </c>
    </row>
    <row r="137" spans="47:51" x14ac:dyDescent="0.25">
      <c r="AU137" t="s">
        <v>90</v>
      </c>
      <c r="AV137" t="s">
        <v>367</v>
      </c>
      <c r="AX137" t="s">
        <v>91</v>
      </c>
      <c r="AY137" t="s">
        <v>368</v>
      </c>
    </row>
    <row r="138" spans="47:51" x14ac:dyDescent="0.25">
      <c r="AU138" t="s">
        <v>90</v>
      </c>
      <c r="AV138" t="s">
        <v>369</v>
      </c>
      <c r="AX138" t="s">
        <v>91</v>
      </c>
      <c r="AY138" t="s">
        <v>370</v>
      </c>
    </row>
    <row r="139" spans="47:51" x14ac:dyDescent="0.25">
      <c r="AU139" t="s">
        <v>90</v>
      </c>
      <c r="AV139" t="s">
        <v>371</v>
      </c>
      <c r="AX139" t="s">
        <v>91</v>
      </c>
      <c r="AY139" t="s">
        <v>372</v>
      </c>
    </row>
    <row r="140" spans="47:51" x14ac:dyDescent="0.25">
      <c r="AU140" t="s">
        <v>90</v>
      </c>
      <c r="AV140" t="s">
        <v>373</v>
      </c>
      <c r="AX140" t="s">
        <v>91</v>
      </c>
      <c r="AY140" t="s">
        <v>374</v>
      </c>
    </row>
    <row r="141" spans="47:51" x14ac:dyDescent="0.25">
      <c r="AU141" t="s">
        <v>90</v>
      </c>
      <c r="AV141" t="s">
        <v>375</v>
      </c>
      <c r="AX141" t="s">
        <v>91</v>
      </c>
      <c r="AY141" t="s">
        <v>376</v>
      </c>
    </row>
    <row r="142" spans="47:51" x14ac:dyDescent="0.25">
      <c r="AU142" t="s">
        <v>93</v>
      </c>
      <c r="AV142" t="s">
        <v>377</v>
      </c>
      <c r="AX142" t="s">
        <v>91</v>
      </c>
      <c r="AY142" t="s">
        <v>378</v>
      </c>
    </row>
    <row r="143" spans="47:51" x14ac:dyDescent="0.25">
      <c r="AU143" t="s">
        <v>93</v>
      </c>
      <c r="AV143" t="s">
        <v>379</v>
      </c>
      <c r="AX143" t="s">
        <v>91</v>
      </c>
      <c r="AY143" t="s">
        <v>380</v>
      </c>
    </row>
    <row r="144" spans="47:51" x14ac:dyDescent="0.25">
      <c r="AU144" t="s">
        <v>93</v>
      </c>
      <c r="AV144" t="s">
        <v>381</v>
      </c>
      <c r="AX144" t="s">
        <v>91</v>
      </c>
      <c r="AY144" t="s">
        <v>382</v>
      </c>
    </row>
    <row r="145" spans="47:51" x14ac:dyDescent="0.25">
      <c r="AU145" t="s">
        <v>93</v>
      </c>
      <c r="AV145" t="s">
        <v>383</v>
      </c>
      <c r="AX145" t="s">
        <v>91</v>
      </c>
      <c r="AY145" t="s">
        <v>384</v>
      </c>
    </row>
    <row r="146" spans="47:51" x14ac:dyDescent="0.25">
      <c r="AU146" t="s">
        <v>93</v>
      </c>
      <c r="AV146" t="s">
        <v>385</v>
      </c>
      <c r="AX146" t="s">
        <v>91</v>
      </c>
      <c r="AY146" t="s">
        <v>386</v>
      </c>
    </row>
    <row r="147" spans="47:51" x14ac:dyDescent="0.25">
      <c r="AU147" t="s">
        <v>93</v>
      </c>
      <c r="AV147" t="s">
        <v>387</v>
      </c>
      <c r="AX147" t="s">
        <v>91</v>
      </c>
      <c r="AY147" t="s">
        <v>388</v>
      </c>
    </row>
    <row r="148" spans="47:51" x14ac:dyDescent="0.25">
      <c r="AU148" t="s">
        <v>93</v>
      </c>
      <c r="AV148" t="s">
        <v>389</v>
      </c>
      <c r="AX148" t="s">
        <v>91</v>
      </c>
      <c r="AY148" t="s">
        <v>390</v>
      </c>
    </row>
    <row r="149" spans="47:51" x14ac:dyDescent="0.25">
      <c r="AU149" t="s">
        <v>93</v>
      </c>
      <c r="AV149" t="s">
        <v>391</v>
      </c>
      <c r="AX149" t="s">
        <v>91</v>
      </c>
      <c r="AY149" t="s">
        <v>392</v>
      </c>
    </row>
    <row r="150" spans="47:51" x14ac:dyDescent="0.25">
      <c r="AU150" t="s">
        <v>93</v>
      </c>
      <c r="AV150" t="s">
        <v>393</v>
      </c>
      <c r="AX150" t="s">
        <v>94</v>
      </c>
      <c r="AY150" t="s">
        <v>394</v>
      </c>
    </row>
    <row r="151" spans="47:51" x14ac:dyDescent="0.25">
      <c r="AU151" t="s">
        <v>93</v>
      </c>
      <c r="AV151" t="s">
        <v>395</v>
      </c>
      <c r="AX151" t="s">
        <v>94</v>
      </c>
      <c r="AY151" t="s">
        <v>396</v>
      </c>
    </row>
    <row r="152" spans="47:51" x14ac:dyDescent="0.25">
      <c r="AU152" t="s">
        <v>93</v>
      </c>
      <c r="AV152" t="s">
        <v>397</v>
      </c>
      <c r="AX152" t="s">
        <v>94</v>
      </c>
      <c r="AY152" t="s">
        <v>398</v>
      </c>
    </row>
    <row r="153" spans="47:51" x14ac:dyDescent="0.25">
      <c r="AU153" t="s">
        <v>93</v>
      </c>
      <c r="AV153" t="s">
        <v>399</v>
      </c>
      <c r="AX153" t="s">
        <v>94</v>
      </c>
      <c r="AY153" t="s">
        <v>400</v>
      </c>
    </row>
    <row r="154" spans="47:51" x14ac:dyDescent="0.25">
      <c r="AU154" t="s">
        <v>93</v>
      </c>
      <c r="AV154" t="s">
        <v>401</v>
      </c>
      <c r="AX154" t="s">
        <v>94</v>
      </c>
      <c r="AY154" t="s">
        <v>402</v>
      </c>
    </row>
    <row r="155" spans="47:51" x14ac:dyDescent="0.25">
      <c r="AU155" t="s">
        <v>93</v>
      </c>
      <c r="AV155" t="s">
        <v>403</v>
      </c>
      <c r="AX155" t="s">
        <v>94</v>
      </c>
      <c r="AY155" t="s">
        <v>404</v>
      </c>
    </row>
    <row r="156" spans="47:51" x14ac:dyDescent="0.25">
      <c r="AU156" t="s">
        <v>93</v>
      </c>
      <c r="AV156" t="s">
        <v>405</v>
      </c>
      <c r="AX156" t="s">
        <v>94</v>
      </c>
      <c r="AY156" t="s">
        <v>406</v>
      </c>
    </row>
    <row r="157" spans="47:51" x14ac:dyDescent="0.25">
      <c r="AU157" t="s">
        <v>93</v>
      </c>
      <c r="AV157" t="s">
        <v>407</v>
      </c>
      <c r="AX157" t="s">
        <v>94</v>
      </c>
      <c r="AY157" t="s">
        <v>408</v>
      </c>
    </row>
    <row r="158" spans="47:51" x14ac:dyDescent="0.25">
      <c r="AU158" t="s">
        <v>93</v>
      </c>
      <c r="AV158" t="s">
        <v>409</v>
      </c>
      <c r="AX158" t="s">
        <v>94</v>
      </c>
      <c r="AY158" t="s">
        <v>410</v>
      </c>
    </row>
    <row r="159" spans="47:51" x14ac:dyDescent="0.25">
      <c r="AU159" t="s">
        <v>93</v>
      </c>
      <c r="AV159" t="s">
        <v>411</v>
      </c>
      <c r="AX159" t="s">
        <v>94</v>
      </c>
      <c r="AY159" t="s">
        <v>412</v>
      </c>
    </row>
    <row r="160" spans="47:51" x14ac:dyDescent="0.25">
      <c r="AU160" t="s">
        <v>93</v>
      </c>
      <c r="AV160" t="s">
        <v>413</v>
      </c>
      <c r="AX160" t="s">
        <v>94</v>
      </c>
      <c r="AY160" t="s">
        <v>414</v>
      </c>
    </row>
    <row r="161" spans="47:51" x14ac:dyDescent="0.25">
      <c r="AU161" t="s">
        <v>93</v>
      </c>
      <c r="AV161" t="s">
        <v>415</v>
      </c>
      <c r="AX161" t="s">
        <v>94</v>
      </c>
      <c r="AY161" t="s">
        <v>416</v>
      </c>
    </row>
    <row r="162" spans="47:51" x14ac:dyDescent="0.25">
      <c r="AU162" t="s">
        <v>93</v>
      </c>
      <c r="AV162" t="s">
        <v>417</v>
      </c>
      <c r="AX162" t="s">
        <v>94</v>
      </c>
      <c r="AY162" t="s">
        <v>418</v>
      </c>
    </row>
    <row r="163" spans="47:51" x14ac:dyDescent="0.25">
      <c r="AU163" t="s">
        <v>93</v>
      </c>
      <c r="AV163" t="s">
        <v>419</v>
      </c>
      <c r="AX163" t="s">
        <v>94</v>
      </c>
      <c r="AY163" t="s">
        <v>420</v>
      </c>
    </row>
    <row r="164" spans="47:51" x14ac:dyDescent="0.25">
      <c r="AU164" t="s">
        <v>93</v>
      </c>
      <c r="AV164" t="s">
        <v>421</v>
      </c>
      <c r="AX164" t="s">
        <v>94</v>
      </c>
      <c r="AY164" t="s">
        <v>422</v>
      </c>
    </row>
    <row r="165" spans="47:51" x14ac:dyDescent="0.25">
      <c r="AU165" t="s">
        <v>93</v>
      </c>
      <c r="AV165" t="s">
        <v>423</v>
      </c>
      <c r="AX165" t="s">
        <v>94</v>
      </c>
      <c r="AY165" t="s">
        <v>424</v>
      </c>
    </row>
    <row r="166" spans="47:51" x14ac:dyDescent="0.25">
      <c r="AU166" t="s">
        <v>93</v>
      </c>
      <c r="AV166" t="s">
        <v>425</v>
      </c>
      <c r="AX166" t="s">
        <v>94</v>
      </c>
      <c r="AY166" t="s">
        <v>426</v>
      </c>
    </row>
    <row r="167" spans="47:51" x14ac:dyDescent="0.25">
      <c r="AU167" t="s">
        <v>93</v>
      </c>
      <c r="AV167" t="s">
        <v>427</v>
      </c>
      <c r="AX167" t="s">
        <v>94</v>
      </c>
      <c r="AY167" t="s">
        <v>428</v>
      </c>
    </row>
    <row r="168" spans="47:51" x14ac:dyDescent="0.25">
      <c r="AU168" t="s">
        <v>93</v>
      </c>
      <c r="AV168" t="s">
        <v>429</v>
      </c>
      <c r="AX168" t="s">
        <v>94</v>
      </c>
      <c r="AY168" t="s">
        <v>430</v>
      </c>
    </row>
    <row r="169" spans="47:51" x14ac:dyDescent="0.25">
      <c r="AU169" t="s">
        <v>93</v>
      </c>
      <c r="AV169" t="s">
        <v>431</v>
      </c>
      <c r="AX169" t="s">
        <v>94</v>
      </c>
      <c r="AY169" t="s">
        <v>432</v>
      </c>
    </row>
    <row r="170" spans="47:51" x14ac:dyDescent="0.25">
      <c r="AU170" t="s">
        <v>93</v>
      </c>
      <c r="AV170" t="s">
        <v>433</v>
      </c>
      <c r="AX170" t="s">
        <v>94</v>
      </c>
      <c r="AY170" t="s">
        <v>434</v>
      </c>
    </row>
    <row r="171" spans="47:51" x14ac:dyDescent="0.25">
      <c r="AU171" t="s">
        <v>93</v>
      </c>
      <c r="AV171" t="s">
        <v>435</v>
      </c>
      <c r="AX171" t="s">
        <v>94</v>
      </c>
      <c r="AY171" t="s">
        <v>436</v>
      </c>
    </row>
    <row r="172" spans="47:51" x14ac:dyDescent="0.25">
      <c r="AU172" t="s">
        <v>93</v>
      </c>
      <c r="AV172" t="s">
        <v>437</v>
      </c>
      <c r="AX172" t="s">
        <v>94</v>
      </c>
      <c r="AY172" t="s">
        <v>438</v>
      </c>
    </row>
    <row r="173" spans="47:51" x14ac:dyDescent="0.25">
      <c r="AU173" t="s">
        <v>93</v>
      </c>
      <c r="AV173" t="s">
        <v>439</v>
      </c>
      <c r="AX173" t="s">
        <v>94</v>
      </c>
      <c r="AY173" t="s">
        <v>440</v>
      </c>
    </row>
    <row r="174" spans="47:51" x14ac:dyDescent="0.25">
      <c r="AU174" t="s">
        <v>93</v>
      </c>
      <c r="AV174" t="s">
        <v>441</v>
      </c>
      <c r="AX174" t="s">
        <v>94</v>
      </c>
      <c r="AY174" t="s">
        <v>442</v>
      </c>
    </row>
    <row r="175" spans="47:51" x14ac:dyDescent="0.25">
      <c r="AU175" t="s">
        <v>93</v>
      </c>
      <c r="AV175" t="s">
        <v>443</v>
      </c>
      <c r="AX175" t="s">
        <v>94</v>
      </c>
      <c r="AY175" t="s">
        <v>444</v>
      </c>
    </row>
    <row r="176" spans="47:51" x14ac:dyDescent="0.25">
      <c r="AU176" t="s">
        <v>93</v>
      </c>
      <c r="AV176" t="s">
        <v>445</v>
      </c>
      <c r="AX176" t="s">
        <v>94</v>
      </c>
      <c r="AY176" t="s">
        <v>446</v>
      </c>
    </row>
    <row r="177" spans="47:51" x14ac:dyDescent="0.25">
      <c r="AU177" t="s">
        <v>93</v>
      </c>
      <c r="AV177" t="s">
        <v>447</v>
      </c>
      <c r="AX177" t="s">
        <v>207</v>
      </c>
      <c r="AY177" t="s">
        <v>448</v>
      </c>
    </row>
    <row r="178" spans="47:51" x14ac:dyDescent="0.25">
      <c r="AU178" t="s">
        <v>93</v>
      </c>
      <c r="AV178" t="s">
        <v>449</v>
      </c>
      <c r="AX178" t="s">
        <v>207</v>
      </c>
      <c r="AY178" t="s">
        <v>450</v>
      </c>
    </row>
    <row r="179" spans="47:51" x14ac:dyDescent="0.25">
      <c r="AU179" t="s">
        <v>93</v>
      </c>
      <c r="AV179" t="s">
        <v>451</v>
      </c>
      <c r="AX179" t="s">
        <v>452</v>
      </c>
      <c r="AY179" t="s">
        <v>453</v>
      </c>
    </row>
    <row r="180" spans="47:51" x14ac:dyDescent="0.25">
      <c r="AU180" t="s">
        <v>96</v>
      </c>
      <c r="AV180" t="s">
        <v>454</v>
      </c>
      <c r="AX180" t="s">
        <v>452</v>
      </c>
      <c r="AY180" t="s">
        <v>455</v>
      </c>
    </row>
    <row r="181" spans="47:51" x14ac:dyDescent="0.25">
      <c r="AU181" t="s">
        <v>96</v>
      </c>
      <c r="AV181" t="s">
        <v>456</v>
      </c>
      <c r="AX181" t="s">
        <v>452</v>
      </c>
      <c r="AY181" t="s">
        <v>457</v>
      </c>
    </row>
    <row r="182" spans="47:51" x14ac:dyDescent="0.25">
      <c r="AU182" t="s">
        <v>96</v>
      </c>
      <c r="AV182" t="s">
        <v>458</v>
      </c>
      <c r="AX182" t="s">
        <v>452</v>
      </c>
      <c r="AY182" t="s">
        <v>459</v>
      </c>
    </row>
    <row r="183" spans="47:51" x14ac:dyDescent="0.25">
      <c r="AU183" t="s">
        <v>96</v>
      </c>
      <c r="AV183" t="s">
        <v>460</v>
      </c>
      <c r="AX183" t="s">
        <v>452</v>
      </c>
      <c r="AY183" t="s">
        <v>461</v>
      </c>
    </row>
    <row r="184" spans="47:51" x14ac:dyDescent="0.25">
      <c r="AU184" t="s">
        <v>96</v>
      </c>
      <c r="AV184" t="s">
        <v>462</v>
      </c>
      <c r="AX184" t="s">
        <v>452</v>
      </c>
      <c r="AY184" t="s">
        <v>463</v>
      </c>
    </row>
    <row r="185" spans="47:51" x14ac:dyDescent="0.25">
      <c r="AU185" t="s">
        <v>96</v>
      </c>
      <c r="AV185" t="s">
        <v>464</v>
      </c>
      <c r="AX185" t="s">
        <v>452</v>
      </c>
      <c r="AY185" t="s">
        <v>465</v>
      </c>
    </row>
    <row r="186" spans="47:51" x14ac:dyDescent="0.25">
      <c r="AU186" t="s">
        <v>96</v>
      </c>
      <c r="AV186" t="s">
        <v>466</v>
      </c>
      <c r="AX186" t="s">
        <v>452</v>
      </c>
      <c r="AY186" t="s">
        <v>467</v>
      </c>
    </row>
    <row r="187" spans="47:51" x14ac:dyDescent="0.25">
      <c r="AU187" t="s">
        <v>96</v>
      </c>
      <c r="AV187" t="s">
        <v>468</v>
      </c>
      <c r="AX187" t="s">
        <v>452</v>
      </c>
      <c r="AY187" t="s">
        <v>469</v>
      </c>
    </row>
    <row r="188" spans="47:51" x14ac:dyDescent="0.25">
      <c r="AU188" t="s">
        <v>96</v>
      </c>
      <c r="AV188" t="s">
        <v>470</v>
      </c>
      <c r="AX188" t="s">
        <v>452</v>
      </c>
      <c r="AY188" t="s">
        <v>471</v>
      </c>
    </row>
    <row r="189" spans="47:51" x14ac:dyDescent="0.25">
      <c r="AU189" t="s">
        <v>96</v>
      </c>
      <c r="AV189" t="s">
        <v>472</v>
      </c>
      <c r="AX189" t="s">
        <v>452</v>
      </c>
      <c r="AY189" t="s">
        <v>473</v>
      </c>
    </row>
    <row r="190" spans="47:51" x14ac:dyDescent="0.25">
      <c r="AU190" t="s">
        <v>96</v>
      </c>
      <c r="AV190" t="s">
        <v>474</v>
      </c>
      <c r="AX190" t="s">
        <v>452</v>
      </c>
      <c r="AY190" t="s">
        <v>475</v>
      </c>
    </row>
    <row r="191" spans="47:51" x14ac:dyDescent="0.25">
      <c r="AU191" t="s">
        <v>96</v>
      </c>
      <c r="AV191" t="s">
        <v>476</v>
      </c>
      <c r="AX191" t="s">
        <v>452</v>
      </c>
      <c r="AY191" t="s">
        <v>477</v>
      </c>
    </row>
    <row r="192" spans="47:51" x14ac:dyDescent="0.25">
      <c r="AU192" t="s">
        <v>96</v>
      </c>
      <c r="AV192" t="s">
        <v>478</v>
      </c>
      <c r="AX192" t="s">
        <v>452</v>
      </c>
      <c r="AY192" t="s">
        <v>479</v>
      </c>
    </row>
    <row r="193" spans="47:51" x14ac:dyDescent="0.25">
      <c r="AU193" t="s">
        <v>96</v>
      </c>
      <c r="AV193" t="s">
        <v>480</v>
      </c>
      <c r="AX193" t="s">
        <v>452</v>
      </c>
      <c r="AY193" t="s">
        <v>481</v>
      </c>
    </row>
    <row r="194" spans="47:51" x14ac:dyDescent="0.25">
      <c r="AU194" t="s">
        <v>99</v>
      </c>
      <c r="AV194" t="s">
        <v>482</v>
      </c>
      <c r="AX194" t="s">
        <v>452</v>
      </c>
      <c r="AY194" t="s">
        <v>483</v>
      </c>
    </row>
    <row r="195" spans="47:51" x14ac:dyDescent="0.25">
      <c r="AU195" t="s">
        <v>99</v>
      </c>
      <c r="AV195" t="s">
        <v>484</v>
      </c>
      <c r="AX195" t="s">
        <v>485</v>
      </c>
      <c r="AY195" t="s">
        <v>486</v>
      </c>
    </row>
    <row r="196" spans="47:51" x14ac:dyDescent="0.25">
      <c r="AU196" t="s">
        <v>99</v>
      </c>
      <c r="AV196" t="s">
        <v>487</v>
      </c>
      <c r="AX196" t="s">
        <v>485</v>
      </c>
      <c r="AY196" t="s">
        <v>488</v>
      </c>
    </row>
    <row r="197" spans="47:51" x14ac:dyDescent="0.25">
      <c r="AU197" t="s">
        <v>99</v>
      </c>
      <c r="AV197" t="s">
        <v>489</v>
      </c>
      <c r="AX197" t="s">
        <v>485</v>
      </c>
      <c r="AY197" t="s">
        <v>490</v>
      </c>
    </row>
    <row r="198" spans="47:51" x14ac:dyDescent="0.25">
      <c r="AU198" t="s">
        <v>99</v>
      </c>
      <c r="AV198" t="s">
        <v>491</v>
      </c>
      <c r="AX198" t="s">
        <v>485</v>
      </c>
      <c r="AY198" t="s">
        <v>492</v>
      </c>
    </row>
    <row r="199" spans="47:51" x14ac:dyDescent="0.25">
      <c r="AU199" t="s">
        <v>99</v>
      </c>
      <c r="AV199" t="s">
        <v>493</v>
      </c>
      <c r="AX199" t="s">
        <v>485</v>
      </c>
      <c r="AY199" t="s">
        <v>494</v>
      </c>
    </row>
    <row r="200" spans="47:51" x14ac:dyDescent="0.25">
      <c r="AU200" t="s">
        <v>99</v>
      </c>
      <c r="AV200" t="s">
        <v>495</v>
      </c>
      <c r="AX200" t="s">
        <v>485</v>
      </c>
      <c r="AY200" t="s">
        <v>496</v>
      </c>
    </row>
    <row r="201" spans="47:51" x14ac:dyDescent="0.25">
      <c r="AU201" t="s">
        <v>99</v>
      </c>
      <c r="AV201" t="s">
        <v>497</v>
      </c>
      <c r="AX201" t="s">
        <v>485</v>
      </c>
      <c r="AY201" t="s">
        <v>498</v>
      </c>
    </row>
    <row r="202" spans="47:51" x14ac:dyDescent="0.25">
      <c r="AU202" t="s">
        <v>99</v>
      </c>
      <c r="AV202" t="s">
        <v>499</v>
      </c>
      <c r="AX202" t="s">
        <v>485</v>
      </c>
      <c r="AY202" t="s">
        <v>500</v>
      </c>
    </row>
    <row r="203" spans="47:51" x14ac:dyDescent="0.25">
      <c r="AU203" t="s">
        <v>99</v>
      </c>
      <c r="AV203" t="s">
        <v>501</v>
      </c>
      <c r="AX203" t="s">
        <v>485</v>
      </c>
      <c r="AY203" t="s">
        <v>502</v>
      </c>
    </row>
    <row r="204" spans="47:51" x14ac:dyDescent="0.25">
      <c r="AU204" t="s">
        <v>99</v>
      </c>
      <c r="AV204" t="s">
        <v>503</v>
      </c>
      <c r="AX204" t="s">
        <v>485</v>
      </c>
      <c r="AY204" t="s">
        <v>504</v>
      </c>
    </row>
    <row r="205" spans="47:51" x14ac:dyDescent="0.25">
      <c r="AU205" t="s">
        <v>99</v>
      </c>
      <c r="AV205" t="s">
        <v>505</v>
      </c>
      <c r="AX205" t="s">
        <v>485</v>
      </c>
      <c r="AY205" t="s">
        <v>506</v>
      </c>
    </row>
    <row r="206" spans="47:51" x14ac:dyDescent="0.25">
      <c r="AU206" t="s">
        <v>99</v>
      </c>
      <c r="AV206" t="s">
        <v>507</v>
      </c>
      <c r="AX206" t="s">
        <v>485</v>
      </c>
      <c r="AY206" t="s">
        <v>508</v>
      </c>
    </row>
    <row r="207" spans="47:51" x14ac:dyDescent="0.25">
      <c r="AU207" t="s">
        <v>102</v>
      </c>
      <c r="AV207" t="s">
        <v>509</v>
      </c>
      <c r="AX207" t="s">
        <v>485</v>
      </c>
      <c r="AY207" t="s">
        <v>510</v>
      </c>
    </row>
    <row r="208" spans="47:51" x14ac:dyDescent="0.25">
      <c r="AU208" t="s">
        <v>102</v>
      </c>
      <c r="AV208" t="s">
        <v>511</v>
      </c>
      <c r="AX208" t="s">
        <v>485</v>
      </c>
      <c r="AY208" t="s">
        <v>512</v>
      </c>
    </row>
    <row r="209" spans="47:51" x14ac:dyDescent="0.25">
      <c r="AU209" t="s">
        <v>102</v>
      </c>
      <c r="AV209" t="s">
        <v>513</v>
      </c>
      <c r="AX209" t="s">
        <v>485</v>
      </c>
      <c r="AY209" t="s">
        <v>514</v>
      </c>
    </row>
    <row r="210" spans="47:51" x14ac:dyDescent="0.25">
      <c r="AU210" t="s">
        <v>102</v>
      </c>
      <c r="AV210" t="s">
        <v>515</v>
      </c>
      <c r="AX210" t="s">
        <v>485</v>
      </c>
      <c r="AY210" t="s">
        <v>516</v>
      </c>
    </row>
    <row r="211" spans="47:51" x14ac:dyDescent="0.25">
      <c r="AU211" t="s">
        <v>102</v>
      </c>
      <c r="AV211" t="s">
        <v>517</v>
      </c>
      <c r="AX211" t="s">
        <v>485</v>
      </c>
      <c r="AY211" t="s">
        <v>518</v>
      </c>
    </row>
    <row r="212" spans="47:51" x14ac:dyDescent="0.25">
      <c r="AU212" t="s">
        <v>102</v>
      </c>
      <c r="AV212" t="s">
        <v>519</v>
      </c>
      <c r="AX212" t="s">
        <v>520</v>
      </c>
      <c r="AY212" t="s">
        <v>521</v>
      </c>
    </row>
    <row r="213" spans="47:51" x14ac:dyDescent="0.25">
      <c r="AU213" t="s">
        <v>102</v>
      </c>
      <c r="AV213" t="s">
        <v>522</v>
      </c>
      <c r="AX213" t="s">
        <v>520</v>
      </c>
      <c r="AY213" t="s">
        <v>523</v>
      </c>
    </row>
    <row r="214" spans="47:51" x14ac:dyDescent="0.25">
      <c r="AU214" t="s">
        <v>102</v>
      </c>
      <c r="AV214" t="s">
        <v>524</v>
      </c>
      <c r="AX214" t="s">
        <v>520</v>
      </c>
      <c r="AY214" t="s">
        <v>525</v>
      </c>
    </row>
    <row r="215" spans="47:51" x14ac:dyDescent="0.25">
      <c r="AU215" t="s">
        <v>102</v>
      </c>
      <c r="AV215" t="s">
        <v>526</v>
      </c>
      <c r="AX215" t="s">
        <v>520</v>
      </c>
      <c r="AY215" t="s">
        <v>527</v>
      </c>
    </row>
    <row r="216" spans="47:51" x14ac:dyDescent="0.25">
      <c r="AU216" t="s">
        <v>102</v>
      </c>
      <c r="AV216" t="s">
        <v>528</v>
      </c>
      <c r="AX216" t="s">
        <v>520</v>
      </c>
      <c r="AY216" t="s">
        <v>529</v>
      </c>
    </row>
    <row r="217" spans="47:51" x14ac:dyDescent="0.25">
      <c r="AU217" t="s">
        <v>102</v>
      </c>
      <c r="AV217" t="s">
        <v>530</v>
      </c>
      <c r="AX217" t="s">
        <v>520</v>
      </c>
      <c r="AY217" t="s">
        <v>531</v>
      </c>
    </row>
    <row r="218" spans="47:51" x14ac:dyDescent="0.25">
      <c r="AU218" t="s">
        <v>102</v>
      </c>
      <c r="AV218" t="s">
        <v>532</v>
      </c>
      <c r="AX218" t="s">
        <v>520</v>
      </c>
      <c r="AY218" t="s">
        <v>533</v>
      </c>
    </row>
    <row r="219" spans="47:51" x14ac:dyDescent="0.25">
      <c r="AU219" t="s">
        <v>102</v>
      </c>
      <c r="AV219" t="s">
        <v>534</v>
      </c>
      <c r="AX219" t="s">
        <v>520</v>
      </c>
      <c r="AY219" t="s">
        <v>535</v>
      </c>
    </row>
    <row r="220" spans="47:51" x14ac:dyDescent="0.25">
      <c r="AU220" t="s">
        <v>102</v>
      </c>
      <c r="AV220" t="s">
        <v>536</v>
      </c>
      <c r="AX220" t="s">
        <v>520</v>
      </c>
      <c r="AY220" t="s">
        <v>537</v>
      </c>
    </row>
    <row r="221" spans="47:51" x14ac:dyDescent="0.25">
      <c r="AU221" t="s">
        <v>105</v>
      </c>
      <c r="AV221" t="s">
        <v>538</v>
      </c>
      <c r="AX221" t="s">
        <v>520</v>
      </c>
      <c r="AY221" t="s">
        <v>539</v>
      </c>
    </row>
    <row r="222" spans="47:51" x14ac:dyDescent="0.25">
      <c r="AU222" t="s">
        <v>105</v>
      </c>
      <c r="AV222" t="s">
        <v>540</v>
      </c>
      <c r="AX222" t="s">
        <v>520</v>
      </c>
      <c r="AY222" t="s">
        <v>541</v>
      </c>
    </row>
    <row r="223" spans="47:51" x14ac:dyDescent="0.25">
      <c r="AU223" t="s">
        <v>105</v>
      </c>
      <c r="AV223" t="s">
        <v>542</v>
      </c>
      <c r="AX223" t="s">
        <v>520</v>
      </c>
      <c r="AY223" t="s">
        <v>543</v>
      </c>
    </row>
    <row r="224" spans="47:51" x14ac:dyDescent="0.25">
      <c r="AU224" t="s">
        <v>105</v>
      </c>
      <c r="AV224" t="s">
        <v>544</v>
      </c>
      <c r="AX224" t="s">
        <v>520</v>
      </c>
      <c r="AY224" t="s">
        <v>545</v>
      </c>
    </row>
    <row r="225" spans="47:51" x14ac:dyDescent="0.25">
      <c r="AU225" t="s">
        <v>105</v>
      </c>
      <c r="AV225" t="s">
        <v>546</v>
      </c>
      <c r="AX225" t="s">
        <v>520</v>
      </c>
      <c r="AY225" t="s">
        <v>547</v>
      </c>
    </row>
    <row r="226" spans="47:51" x14ac:dyDescent="0.25">
      <c r="AU226" t="s">
        <v>105</v>
      </c>
      <c r="AV226" t="s">
        <v>548</v>
      </c>
      <c r="AX226" t="s">
        <v>520</v>
      </c>
      <c r="AY226" t="s">
        <v>549</v>
      </c>
    </row>
    <row r="227" spans="47:51" x14ac:dyDescent="0.25">
      <c r="AU227" t="s">
        <v>105</v>
      </c>
      <c r="AV227" t="s">
        <v>550</v>
      </c>
      <c r="AX227" t="s">
        <v>520</v>
      </c>
      <c r="AY227" t="s">
        <v>551</v>
      </c>
    </row>
    <row r="228" spans="47:51" x14ac:dyDescent="0.25">
      <c r="AU228" t="s">
        <v>105</v>
      </c>
      <c r="AV228" t="s">
        <v>552</v>
      </c>
      <c r="AX228" t="s">
        <v>520</v>
      </c>
      <c r="AY228" t="s">
        <v>553</v>
      </c>
    </row>
    <row r="229" spans="47:51" x14ac:dyDescent="0.25">
      <c r="AU229" t="s">
        <v>105</v>
      </c>
      <c r="AV229" t="s">
        <v>554</v>
      </c>
      <c r="AX229" t="s">
        <v>520</v>
      </c>
      <c r="AY229" t="s">
        <v>555</v>
      </c>
    </row>
    <row r="230" spans="47:51" x14ac:dyDescent="0.25">
      <c r="AU230" t="s">
        <v>105</v>
      </c>
      <c r="AV230" t="s">
        <v>556</v>
      </c>
      <c r="AX230" t="s">
        <v>520</v>
      </c>
      <c r="AY230" t="s">
        <v>557</v>
      </c>
    </row>
    <row r="231" spans="47:51" x14ac:dyDescent="0.25">
      <c r="AU231" t="s">
        <v>108</v>
      </c>
      <c r="AV231" t="s">
        <v>558</v>
      </c>
      <c r="AX231" t="s">
        <v>520</v>
      </c>
      <c r="AY231" t="s">
        <v>559</v>
      </c>
    </row>
    <row r="232" spans="47:51" x14ac:dyDescent="0.25">
      <c r="AU232" t="s">
        <v>108</v>
      </c>
      <c r="AV232" t="s">
        <v>560</v>
      </c>
      <c r="AX232" t="s">
        <v>520</v>
      </c>
      <c r="AY232" t="s">
        <v>561</v>
      </c>
    </row>
    <row r="233" spans="47:51" x14ac:dyDescent="0.25">
      <c r="AU233" t="s">
        <v>108</v>
      </c>
      <c r="AV233" t="s">
        <v>562</v>
      </c>
      <c r="AX233" t="s">
        <v>520</v>
      </c>
      <c r="AY233" t="s">
        <v>563</v>
      </c>
    </row>
    <row r="234" spans="47:51" x14ac:dyDescent="0.25">
      <c r="AU234" t="s">
        <v>108</v>
      </c>
      <c r="AV234" t="s">
        <v>564</v>
      </c>
      <c r="AX234" t="s">
        <v>520</v>
      </c>
      <c r="AY234" t="s">
        <v>565</v>
      </c>
    </row>
    <row r="235" spans="47:51" x14ac:dyDescent="0.25">
      <c r="AU235" t="s">
        <v>108</v>
      </c>
      <c r="AV235" t="s">
        <v>566</v>
      </c>
      <c r="AX235" t="s">
        <v>520</v>
      </c>
      <c r="AY235" t="s">
        <v>567</v>
      </c>
    </row>
    <row r="236" spans="47:51" x14ac:dyDescent="0.25">
      <c r="AU236" t="s">
        <v>111</v>
      </c>
      <c r="AV236" t="s">
        <v>568</v>
      </c>
      <c r="AX236" t="s">
        <v>520</v>
      </c>
      <c r="AY236" t="s">
        <v>569</v>
      </c>
    </row>
    <row r="237" spans="47:51" x14ac:dyDescent="0.25">
      <c r="AU237" t="s">
        <v>111</v>
      </c>
      <c r="AV237" t="s">
        <v>570</v>
      </c>
      <c r="AX237" t="s">
        <v>571</v>
      </c>
      <c r="AY237" t="s">
        <v>572</v>
      </c>
    </row>
    <row r="238" spans="47:51" x14ac:dyDescent="0.25">
      <c r="AU238" t="s">
        <v>111</v>
      </c>
      <c r="AV238" t="s">
        <v>573</v>
      </c>
      <c r="AX238" t="s">
        <v>571</v>
      </c>
      <c r="AY238" t="s">
        <v>574</v>
      </c>
    </row>
    <row r="239" spans="47:51" x14ac:dyDescent="0.25">
      <c r="AU239" t="s">
        <v>111</v>
      </c>
      <c r="AV239" t="s">
        <v>575</v>
      </c>
      <c r="AX239" t="s">
        <v>571</v>
      </c>
      <c r="AY239" t="s">
        <v>576</v>
      </c>
    </row>
    <row r="240" spans="47:51" x14ac:dyDescent="0.25">
      <c r="AU240" t="s">
        <v>111</v>
      </c>
      <c r="AV240" t="s">
        <v>577</v>
      </c>
      <c r="AX240" t="s">
        <v>571</v>
      </c>
      <c r="AY240" t="s">
        <v>578</v>
      </c>
    </row>
    <row r="241" spans="47:51" x14ac:dyDescent="0.25">
      <c r="AU241" t="s">
        <v>111</v>
      </c>
      <c r="AV241" t="s">
        <v>579</v>
      </c>
      <c r="AX241" t="s">
        <v>571</v>
      </c>
      <c r="AY241" t="s">
        <v>580</v>
      </c>
    </row>
    <row r="242" spans="47:51" x14ac:dyDescent="0.25">
      <c r="AU242" t="s">
        <v>111</v>
      </c>
      <c r="AV242" t="s">
        <v>581</v>
      </c>
      <c r="AX242" t="s">
        <v>571</v>
      </c>
      <c r="AY242" t="s">
        <v>582</v>
      </c>
    </row>
    <row r="243" spans="47:51" x14ac:dyDescent="0.25">
      <c r="AU243" t="s">
        <v>114</v>
      </c>
      <c r="AV243" t="s">
        <v>583</v>
      </c>
      <c r="AX243" t="s">
        <v>571</v>
      </c>
      <c r="AY243" t="s">
        <v>584</v>
      </c>
    </row>
    <row r="244" spans="47:51" x14ac:dyDescent="0.25">
      <c r="AU244" t="s">
        <v>114</v>
      </c>
      <c r="AV244" t="s">
        <v>585</v>
      </c>
      <c r="AX244" t="s">
        <v>571</v>
      </c>
      <c r="AY244" t="s">
        <v>586</v>
      </c>
    </row>
    <row r="245" spans="47:51" x14ac:dyDescent="0.25">
      <c r="AU245" t="s">
        <v>114</v>
      </c>
      <c r="AV245" t="s">
        <v>587</v>
      </c>
      <c r="AX245" t="s">
        <v>571</v>
      </c>
      <c r="AY245" t="s">
        <v>588</v>
      </c>
    </row>
    <row r="246" spans="47:51" x14ac:dyDescent="0.25">
      <c r="AU246" t="s">
        <v>114</v>
      </c>
      <c r="AV246" t="s">
        <v>589</v>
      </c>
      <c r="AX246" t="s">
        <v>571</v>
      </c>
      <c r="AY246" t="s">
        <v>590</v>
      </c>
    </row>
    <row r="247" spans="47:51" x14ac:dyDescent="0.25">
      <c r="AU247" t="s">
        <v>114</v>
      </c>
      <c r="AV247" t="s">
        <v>591</v>
      </c>
      <c r="AX247" t="s">
        <v>571</v>
      </c>
      <c r="AY247" t="s">
        <v>592</v>
      </c>
    </row>
    <row r="248" spans="47:51" x14ac:dyDescent="0.25">
      <c r="AU248" t="s">
        <v>114</v>
      </c>
      <c r="AV248" t="s">
        <v>593</v>
      </c>
      <c r="AX248" t="s">
        <v>571</v>
      </c>
      <c r="AY248" t="s">
        <v>594</v>
      </c>
    </row>
    <row r="249" spans="47:51" x14ac:dyDescent="0.25">
      <c r="AU249" t="s">
        <v>114</v>
      </c>
      <c r="AV249" t="s">
        <v>595</v>
      </c>
      <c r="AX249" t="s">
        <v>571</v>
      </c>
      <c r="AY249" t="s">
        <v>596</v>
      </c>
    </row>
    <row r="250" spans="47:51" x14ac:dyDescent="0.25">
      <c r="AU250" t="s">
        <v>117</v>
      </c>
      <c r="AV250" t="s">
        <v>597</v>
      </c>
      <c r="AX250" t="s">
        <v>571</v>
      </c>
      <c r="AY250" t="s">
        <v>598</v>
      </c>
    </row>
    <row r="251" spans="47:51" x14ac:dyDescent="0.25">
      <c r="AU251" t="s">
        <v>117</v>
      </c>
      <c r="AV251" t="s">
        <v>599</v>
      </c>
      <c r="AX251" t="s">
        <v>571</v>
      </c>
      <c r="AY251" t="s">
        <v>600</v>
      </c>
    </row>
    <row r="252" spans="47:51" x14ac:dyDescent="0.25">
      <c r="AU252" t="s">
        <v>117</v>
      </c>
      <c r="AV252" t="s">
        <v>601</v>
      </c>
      <c r="AX252" t="s">
        <v>571</v>
      </c>
      <c r="AY252" t="s">
        <v>602</v>
      </c>
    </row>
    <row r="253" spans="47:51" x14ac:dyDescent="0.25">
      <c r="AU253" t="s">
        <v>117</v>
      </c>
      <c r="AV253" t="s">
        <v>603</v>
      </c>
      <c r="AX253" t="s">
        <v>571</v>
      </c>
      <c r="AY253" t="s">
        <v>604</v>
      </c>
    </row>
    <row r="254" spans="47:51" x14ac:dyDescent="0.25">
      <c r="AU254" t="s">
        <v>117</v>
      </c>
      <c r="AV254" t="s">
        <v>605</v>
      </c>
      <c r="AX254" t="s">
        <v>571</v>
      </c>
      <c r="AY254" t="s">
        <v>606</v>
      </c>
    </row>
    <row r="255" spans="47:51" x14ac:dyDescent="0.25">
      <c r="AU255" t="s">
        <v>117</v>
      </c>
      <c r="AV255" t="s">
        <v>607</v>
      </c>
      <c r="AX255" t="s">
        <v>571</v>
      </c>
      <c r="AY255" t="s">
        <v>608</v>
      </c>
    </row>
    <row r="256" spans="47:51" x14ac:dyDescent="0.25">
      <c r="AU256" t="s">
        <v>117</v>
      </c>
      <c r="AV256" t="s">
        <v>609</v>
      </c>
      <c r="AX256" t="s">
        <v>133</v>
      </c>
      <c r="AY256" t="s">
        <v>610</v>
      </c>
    </row>
    <row r="257" spans="47:51" x14ac:dyDescent="0.25">
      <c r="AU257" t="s">
        <v>117</v>
      </c>
      <c r="AV257" t="s">
        <v>611</v>
      </c>
      <c r="AX257" t="s">
        <v>133</v>
      </c>
      <c r="AY257" t="s">
        <v>612</v>
      </c>
    </row>
    <row r="258" spans="47:51" x14ac:dyDescent="0.25">
      <c r="AU258" t="s">
        <v>117</v>
      </c>
      <c r="AV258" t="s">
        <v>613</v>
      </c>
      <c r="AX258" t="s">
        <v>133</v>
      </c>
      <c r="AY258" t="s">
        <v>614</v>
      </c>
    </row>
    <row r="259" spans="47:51" x14ac:dyDescent="0.25">
      <c r="AU259" t="s">
        <v>117</v>
      </c>
      <c r="AV259" t="s">
        <v>615</v>
      </c>
      <c r="AX259" t="s">
        <v>133</v>
      </c>
      <c r="AY259" t="s">
        <v>616</v>
      </c>
    </row>
    <row r="260" spans="47:51" x14ac:dyDescent="0.25">
      <c r="AU260" t="s">
        <v>117</v>
      </c>
      <c r="AV260" t="s">
        <v>617</v>
      </c>
      <c r="AX260" t="s">
        <v>133</v>
      </c>
      <c r="AY260" t="s">
        <v>618</v>
      </c>
    </row>
    <row r="261" spans="47:51" x14ac:dyDescent="0.25">
      <c r="AU261" t="s">
        <v>117</v>
      </c>
      <c r="AV261" t="s">
        <v>619</v>
      </c>
      <c r="AX261" t="s">
        <v>133</v>
      </c>
      <c r="AY261" t="s">
        <v>620</v>
      </c>
    </row>
    <row r="262" spans="47:51" x14ac:dyDescent="0.25">
      <c r="AU262" t="s">
        <v>117</v>
      </c>
      <c r="AV262" t="s">
        <v>621</v>
      </c>
      <c r="AX262" t="s">
        <v>482</v>
      </c>
      <c r="AY262" t="s">
        <v>622</v>
      </c>
    </row>
    <row r="263" spans="47:51" x14ac:dyDescent="0.25">
      <c r="AU263" t="s">
        <v>117</v>
      </c>
      <c r="AV263" t="s">
        <v>623</v>
      </c>
      <c r="AX263" t="s">
        <v>482</v>
      </c>
      <c r="AY263" t="s">
        <v>624</v>
      </c>
    </row>
    <row r="264" spans="47:51" x14ac:dyDescent="0.25">
      <c r="AU264" t="s">
        <v>117</v>
      </c>
      <c r="AV264" t="s">
        <v>625</v>
      </c>
      <c r="AX264" t="s">
        <v>482</v>
      </c>
      <c r="AY264" t="s">
        <v>626</v>
      </c>
    </row>
    <row r="265" spans="47:51" x14ac:dyDescent="0.25">
      <c r="AU265" t="s">
        <v>120</v>
      </c>
      <c r="AV265" t="s">
        <v>627</v>
      </c>
      <c r="AX265" t="s">
        <v>482</v>
      </c>
      <c r="AY265" t="s">
        <v>628</v>
      </c>
    </row>
    <row r="266" spans="47:51" x14ac:dyDescent="0.25">
      <c r="AU266" t="s">
        <v>120</v>
      </c>
      <c r="AV266" t="s">
        <v>629</v>
      </c>
      <c r="AX266" t="s">
        <v>482</v>
      </c>
      <c r="AY266" t="s">
        <v>630</v>
      </c>
    </row>
    <row r="267" spans="47:51" x14ac:dyDescent="0.25">
      <c r="AU267" t="s">
        <v>120</v>
      </c>
      <c r="AV267" t="s">
        <v>631</v>
      </c>
      <c r="AX267" t="s">
        <v>482</v>
      </c>
      <c r="AY267" t="s">
        <v>632</v>
      </c>
    </row>
    <row r="268" spans="47:51" x14ac:dyDescent="0.25">
      <c r="AU268" t="s">
        <v>120</v>
      </c>
      <c r="AV268" t="s">
        <v>633</v>
      </c>
      <c r="AX268" t="s">
        <v>482</v>
      </c>
      <c r="AY268" t="s">
        <v>634</v>
      </c>
    </row>
    <row r="269" spans="47:51" x14ac:dyDescent="0.25">
      <c r="AU269" t="s">
        <v>120</v>
      </c>
      <c r="AV269" t="s">
        <v>635</v>
      </c>
      <c r="AX269" t="s">
        <v>482</v>
      </c>
      <c r="AY269" t="s">
        <v>636</v>
      </c>
    </row>
    <row r="270" spans="47:51" x14ac:dyDescent="0.25">
      <c r="AU270" t="s">
        <v>120</v>
      </c>
      <c r="AV270" t="s">
        <v>637</v>
      </c>
      <c r="AX270" t="s">
        <v>253</v>
      </c>
      <c r="AY270" t="s">
        <v>638</v>
      </c>
    </row>
    <row r="271" spans="47:51" x14ac:dyDescent="0.25">
      <c r="AU271" t="s">
        <v>120</v>
      </c>
      <c r="AV271" t="s">
        <v>639</v>
      </c>
      <c r="AX271" t="s">
        <v>253</v>
      </c>
      <c r="AY271" t="s">
        <v>640</v>
      </c>
    </row>
    <row r="272" spans="47:51" x14ac:dyDescent="0.25">
      <c r="AU272" t="s">
        <v>120</v>
      </c>
      <c r="AV272" t="s">
        <v>641</v>
      </c>
      <c r="AX272" t="s">
        <v>253</v>
      </c>
      <c r="AY272" t="s">
        <v>642</v>
      </c>
    </row>
    <row r="273" spans="47:51" x14ac:dyDescent="0.25">
      <c r="AU273" t="s">
        <v>120</v>
      </c>
      <c r="AV273" t="s">
        <v>643</v>
      </c>
      <c r="AX273" t="s">
        <v>253</v>
      </c>
      <c r="AY273" t="s">
        <v>644</v>
      </c>
    </row>
    <row r="274" spans="47:51" x14ac:dyDescent="0.25">
      <c r="AU274" t="s">
        <v>120</v>
      </c>
      <c r="AV274" t="s">
        <v>645</v>
      </c>
      <c r="AX274" t="s">
        <v>253</v>
      </c>
      <c r="AY274" t="s">
        <v>646</v>
      </c>
    </row>
    <row r="275" spans="47:51" x14ac:dyDescent="0.25">
      <c r="AU275" t="s">
        <v>120</v>
      </c>
      <c r="AV275" t="s">
        <v>647</v>
      </c>
      <c r="AX275" t="s">
        <v>253</v>
      </c>
      <c r="AY275" t="s">
        <v>648</v>
      </c>
    </row>
    <row r="276" spans="47:51" x14ac:dyDescent="0.25">
      <c r="AU276" t="s">
        <v>123</v>
      </c>
      <c r="AV276" t="s">
        <v>649</v>
      </c>
      <c r="AX276" t="s">
        <v>253</v>
      </c>
      <c r="AY276" t="s">
        <v>650</v>
      </c>
    </row>
    <row r="277" spans="47:51" x14ac:dyDescent="0.25">
      <c r="AU277" t="s">
        <v>123</v>
      </c>
      <c r="AV277" t="s">
        <v>651</v>
      </c>
      <c r="AX277" t="s">
        <v>253</v>
      </c>
      <c r="AY277" t="s">
        <v>652</v>
      </c>
    </row>
    <row r="278" spans="47:51" x14ac:dyDescent="0.25">
      <c r="AU278" t="s">
        <v>123</v>
      </c>
      <c r="AV278" t="s">
        <v>653</v>
      </c>
      <c r="AX278" t="s">
        <v>253</v>
      </c>
      <c r="AY278" t="s">
        <v>654</v>
      </c>
    </row>
    <row r="279" spans="47:51" x14ac:dyDescent="0.25">
      <c r="AU279" t="s">
        <v>123</v>
      </c>
      <c r="AV279" t="s">
        <v>655</v>
      </c>
      <c r="AX279" t="s">
        <v>253</v>
      </c>
      <c r="AY279" t="s">
        <v>656</v>
      </c>
    </row>
    <row r="280" spans="47:51" x14ac:dyDescent="0.25">
      <c r="AU280" t="s">
        <v>123</v>
      </c>
      <c r="AV280" t="s">
        <v>657</v>
      </c>
      <c r="AX280" t="s">
        <v>253</v>
      </c>
      <c r="AY280" t="s">
        <v>658</v>
      </c>
    </row>
    <row r="281" spans="47:51" x14ac:dyDescent="0.25">
      <c r="AU281" t="s">
        <v>123</v>
      </c>
      <c r="AV281" t="s">
        <v>659</v>
      </c>
      <c r="AX281" t="s">
        <v>253</v>
      </c>
      <c r="AY281" t="s">
        <v>660</v>
      </c>
    </row>
    <row r="282" spans="47:51" x14ac:dyDescent="0.25">
      <c r="AU282" t="s">
        <v>123</v>
      </c>
      <c r="AV282" t="s">
        <v>661</v>
      </c>
      <c r="AX282" t="s">
        <v>253</v>
      </c>
      <c r="AY282" t="s">
        <v>662</v>
      </c>
    </row>
    <row r="283" spans="47:51" x14ac:dyDescent="0.25">
      <c r="AU283" t="s">
        <v>123</v>
      </c>
      <c r="AV283" t="s">
        <v>663</v>
      </c>
      <c r="AX283" t="s">
        <v>253</v>
      </c>
      <c r="AY283" t="s">
        <v>664</v>
      </c>
    </row>
    <row r="284" spans="47:51" x14ac:dyDescent="0.25">
      <c r="AU284" t="s">
        <v>123</v>
      </c>
      <c r="AV284" t="s">
        <v>665</v>
      </c>
      <c r="AX284" t="s">
        <v>253</v>
      </c>
      <c r="AY284" t="s">
        <v>666</v>
      </c>
    </row>
    <row r="285" spans="47:51" x14ac:dyDescent="0.25">
      <c r="AU285" t="s">
        <v>123</v>
      </c>
      <c r="AV285" t="s">
        <v>667</v>
      </c>
      <c r="AX285" t="s">
        <v>253</v>
      </c>
      <c r="AY285" t="s">
        <v>668</v>
      </c>
    </row>
    <row r="286" spans="47:51" x14ac:dyDescent="0.25">
      <c r="AU286" t="s">
        <v>126</v>
      </c>
      <c r="AV286" t="s">
        <v>669</v>
      </c>
      <c r="AX286" t="s">
        <v>253</v>
      </c>
      <c r="AY286" t="s">
        <v>670</v>
      </c>
    </row>
    <row r="287" spans="47:51" x14ac:dyDescent="0.25">
      <c r="AU287" t="s">
        <v>126</v>
      </c>
      <c r="AV287" t="s">
        <v>671</v>
      </c>
      <c r="AX287" t="s">
        <v>253</v>
      </c>
      <c r="AY287" t="s">
        <v>672</v>
      </c>
    </row>
    <row r="288" spans="47:51" x14ac:dyDescent="0.25">
      <c r="AU288" t="s">
        <v>126</v>
      </c>
      <c r="AV288" t="s">
        <v>673</v>
      </c>
      <c r="AX288" t="s">
        <v>253</v>
      </c>
      <c r="AY288" t="s">
        <v>674</v>
      </c>
    </row>
    <row r="289" spans="47:51" x14ac:dyDescent="0.25">
      <c r="AU289" t="s">
        <v>126</v>
      </c>
      <c r="AV289" t="s">
        <v>675</v>
      </c>
      <c r="AX289" t="s">
        <v>253</v>
      </c>
      <c r="AY289" t="s">
        <v>676</v>
      </c>
    </row>
    <row r="290" spans="47:51" x14ac:dyDescent="0.25">
      <c r="AU290" t="s">
        <v>126</v>
      </c>
      <c r="AV290" t="s">
        <v>677</v>
      </c>
      <c r="AX290" t="s">
        <v>253</v>
      </c>
      <c r="AY290" t="s">
        <v>678</v>
      </c>
    </row>
    <row r="291" spans="47:51" x14ac:dyDescent="0.25">
      <c r="AU291" t="s">
        <v>126</v>
      </c>
      <c r="AV291" t="s">
        <v>679</v>
      </c>
      <c r="AX291" t="s">
        <v>253</v>
      </c>
      <c r="AY291" t="s">
        <v>680</v>
      </c>
    </row>
    <row r="292" spans="47:51" x14ac:dyDescent="0.25">
      <c r="AU292" t="s">
        <v>126</v>
      </c>
      <c r="AV292" t="s">
        <v>681</v>
      </c>
      <c r="AX292" t="s">
        <v>253</v>
      </c>
      <c r="AY292" t="s">
        <v>682</v>
      </c>
    </row>
    <row r="293" spans="47:51" x14ac:dyDescent="0.25">
      <c r="AU293" t="s">
        <v>126</v>
      </c>
      <c r="AV293" t="s">
        <v>683</v>
      </c>
      <c r="AX293" t="s">
        <v>253</v>
      </c>
      <c r="AY293" t="s">
        <v>684</v>
      </c>
    </row>
    <row r="294" spans="47:51" x14ac:dyDescent="0.25">
      <c r="AU294" t="s">
        <v>126</v>
      </c>
      <c r="AV294" t="s">
        <v>685</v>
      </c>
      <c r="AX294" t="s">
        <v>253</v>
      </c>
      <c r="AY294" t="s">
        <v>686</v>
      </c>
    </row>
    <row r="295" spans="47:51" x14ac:dyDescent="0.25">
      <c r="AU295" t="s">
        <v>126</v>
      </c>
      <c r="AV295" t="s">
        <v>687</v>
      </c>
      <c r="AX295" t="s">
        <v>253</v>
      </c>
      <c r="AY295" t="s">
        <v>688</v>
      </c>
    </row>
    <row r="296" spans="47:51" x14ac:dyDescent="0.25">
      <c r="AU296" t="s">
        <v>129</v>
      </c>
      <c r="AV296" t="s">
        <v>689</v>
      </c>
      <c r="AX296" t="s">
        <v>253</v>
      </c>
      <c r="AY296" t="s">
        <v>690</v>
      </c>
    </row>
    <row r="297" spans="47:51" x14ac:dyDescent="0.25">
      <c r="AU297" t="s">
        <v>129</v>
      </c>
      <c r="AV297" t="s">
        <v>485</v>
      </c>
      <c r="AX297" t="s">
        <v>253</v>
      </c>
      <c r="AY297" t="s">
        <v>691</v>
      </c>
    </row>
    <row r="298" spans="47:51" x14ac:dyDescent="0.25">
      <c r="AU298" t="s">
        <v>129</v>
      </c>
      <c r="AV298" t="s">
        <v>692</v>
      </c>
      <c r="AX298" t="s">
        <v>253</v>
      </c>
      <c r="AY298" t="s">
        <v>693</v>
      </c>
    </row>
    <row r="299" spans="47:51" x14ac:dyDescent="0.25">
      <c r="AU299" t="s">
        <v>129</v>
      </c>
      <c r="AV299" t="s">
        <v>694</v>
      </c>
      <c r="AX299" t="s">
        <v>253</v>
      </c>
      <c r="AY299" t="s">
        <v>695</v>
      </c>
    </row>
    <row r="300" spans="47:51" x14ac:dyDescent="0.25">
      <c r="AU300" t="s">
        <v>129</v>
      </c>
      <c r="AV300" t="s">
        <v>696</v>
      </c>
      <c r="AX300" t="s">
        <v>253</v>
      </c>
      <c r="AY300" t="s">
        <v>697</v>
      </c>
    </row>
    <row r="301" spans="47:51" x14ac:dyDescent="0.25">
      <c r="AU301" t="s">
        <v>129</v>
      </c>
      <c r="AV301" t="s">
        <v>698</v>
      </c>
      <c r="AX301" t="s">
        <v>255</v>
      </c>
      <c r="AY301" t="s">
        <v>699</v>
      </c>
    </row>
    <row r="302" spans="47:51" x14ac:dyDescent="0.25">
      <c r="AU302" t="s">
        <v>129</v>
      </c>
      <c r="AV302" t="s">
        <v>700</v>
      </c>
      <c r="AX302" t="s">
        <v>255</v>
      </c>
      <c r="AY302" t="s">
        <v>701</v>
      </c>
    </row>
    <row r="303" spans="47:51" x14ac:dyDescent="0.25">
      <c r="AU303" t="s">
        <v>129</v>
      </c>
      <c r="AV303" t="s">
        <v>702</v>
      </c>
      <c r="AX303" t="s">
        <v>255</v>
      </c>
      <c r="AY303" t="s">
        <v>703</v>
      </c>
    </row>
    <row r="304" spans="47:51" x14ac:dyDescent="0.25">
      <c r="AU304" t="s">
        <v>129</v>
      </c>
      <c r="AV304" t="s">
        <v>704</v>
      </c>
      <c r="AX304" t="s">
        <v>255</v>
      </c>
      <c r="AY304" t="s">
        <v>705</v>
      </c>
    </row>
    <row r="305" spans="47:51" x14ac:dyDescent="0.25">
      <c r="AU305" t="s">
        <v>129</v>
      </c>
      <c r="AV305" t="s">
        <v>706</v>
      </c>
      <c r="AX305" t="s">
        <v>255</v>
      </c>
      <c r="AY305" t="s">
        <v>707</v>
      </c>
    </row>
    <row r="306" spans="47:51" x14ac:dyDescent="0.25">
      <c r="AU306" t="s">
        <v>129</v>
      </c>
      <c r="AV306" t="s">
        <v>708</v>
      </c>
      <c r="AX306" t="s">
        <v>255</v>
      </c>
      <c r="AY306" t="s">
        <v>709</v>
      </c>
    </row>
    <row r="307" spans="47:51" x14ac:dyDescent="0.25">
      <c r="AU307" t="s">
        <v>129</v>
      </c>
      <c r="AV307" t="s">
        <v>710</v>
      </c>
      <c r="AX307" t="s">
        <v>255</v>
      </c>
      <c r="AY307" t="s">
        <v>711</v>
      </c>
    </row>
    <row r="308" spans="47:51" x14ac:dyDescent="0.25">
      <c r="AU308" t="s">
        <v>129</v>
      </c>
      <c r="AV308" t="s">
        <v>712</v>
      </c>
      <c r="AX308" t="s">
        <v>255</v>
      </c>
      <c r="AY308" t="s">
        <v>713</v>
      </c>
    </row>
    <row r="309" spans="47:51" x14ac:dyDescent="0.25">
      <c r="AU309" t="s">
        <v>129</v>
      </c>
      <c r="AV309" t="s">
        <v>714</v>
      </c>
      <c r="AX309" t="s">
        <v>255</v>
      </c>
      <c r="AY309" t="s">
        <v>715</v>
      </c>
    </row>
    <row r="310" spans="47:51" x14ac:dyDescent="0.25">
      <c r="AU310" t="s">
        <v>129</v>
      </c>
      <c r="AV310" t="s">
        <v>716</v>
      </c>
      <c r="AX310" t="s">
        <v>255</v>
      </c>
      <c r="AY310" t="s">
        <v>717</v>
      </c>
    </row>
    <row r="311" spans="47:51" x14ac:dyDescent="0.25">
      <c r="AU311" t="s">
        <v>129</v>
      </c>
      <c r="AV311" t="s">
        <v>718</v>
      </c>
      <c r="AX311" t="s">
        <v>255</v>
      </c>
      <c r="AY311" t="s">
        <v>719</v>
      </c>
    </row>
    <row r="312" spans="47:51" x14ac:dyDescent="0.25">
      <c r="AU312" t="s">
        <v>129</v>
      </c>
      <c r="AV312" t="s">
        <v>720</v>
      </c>
      <c r="AX312" t="s">
        <v>255</v>
      </c>
      <c r="AY312" t="s">
        <v>721</v>
      </c>
    </row>
    <row r="313" spans="47:51" x14ac:dyDescent="0.25">
      <c r="AU313" t="s">
        <v>129</v>
      </c>
      <c r="AV313" t="s">
        <v>722</v>
      </c>
      <c r="AX313" t="s">
        <v>255</v>
      </c>
      <c r="AY313" t="s">
        <v>723</v>
      </c>
    </row>
    <row r="314" spans="47:51" x14ac:dyDescent="0.25">
      <c r="AU314" t="s">
        <v>129</v>
      </c>
      <c r="AV314" t="s">
        <v>724</v>
      </c>
      <c r="AX314" t="s">
        <v>255</v>
      </c>
      <c r="AY314" t="s">
        <v>725</v>
      </c>
    </row>
    <row r="315" spans="47:51" x14ac:dyDescent="0.25">
      <c r="AU315" t="s">
        <v>129</v>
      </c>
      <c r="AV315" t="s">
        <v>726</v>
      </c>
      <c r="AX315" t="s">
        <v>255</v>
      </c>
      <c r="AY315" t="s">
        <v>727</v>
      </c>
    </row>
    <row r="316" spans="47:51" x14ac:dyDescent="0.25">
      <c r="AU316" t="s">
        <v>129</v>
      </c>
      <c r="AV316" t="s">
        <v>728</v>
      </c>
      <c r="AX316" t="s">
        <v>255</v>
      </c>
      <c r="AY316" t="s">
        <v>729</v>
      </c>
    </row>
    <row r="317" spans="47:51" x14ac:dyDescent="0.25">
      <c r="AU317" t="s">
        <v>129</v>
      </c>
      <c r="AV317" t="s">
        <v>730</v>
      </c>
      <c r="AX317" t="s">
        <v>731</v>
      </c>
      <c r="AY317" t="s">
        <v>732</v>
      </c>
    </row>
    <row r="318" spans="47:51" x14ac:dyDescent="0.25">
      <c r="AU318" t="s">
        <v>132</v>
      </c>
      <c r="AV318" t="s">
        <v>571</v>
      </c>
      <c r="AX318" t="s">
        <v>731</v>
      </c>
      <c r="AY318" t="s">
        <v>733</v>
      </c>
    </row>
    <row r="319" spans="47:51" x14ac:dyDescent="0.25">
      <c r="AU319" t="s">
        <v>132</v>
      </c>
      <c r="AV319" t="s">
        <v>734</v>
      </c>
      <c r="AX319" t="s">
        <v>731</v>
      </c>
      <c r="AY319" t="s">
        <v>735</v>
      </c>
    </row>
    <row r="320" spans="47:51" x14ac:dyDescent="0.25">
      <c r="AU320" t="s">
        <v>132</v>
      </c>
      <c r="AV320" t="s">
        <v>736</v>
      </c>
      <c r="AX320" t="s">
        <v>731</v>
      </c>
      <c r="AY320" t="s">
        <v>737</v>
      </c>
    </row>
    <row r="321" spans="47:51" x14ac:dyDescent="0.25">
      <c r="AU321" t="s">
        <v>132</v>
      </c>
      <c r="AV321" t="s">
        <v>738</v>
      </c>
      <c r="AX321" t="s">
        <v>731</v>
      </c>
      <c r="AY321" t="s">
        <v>739</v>
      </c>
    </row>
    <row r="322" spans="47:51" x14ac:dyDescent="0.25">
      <c r="AU322" t="s">
        <v>132</v>
      </c>
      <c r="AV322" t="s">
        <v>740</v>
      </c>
      <c r="AX322" t="s">
        <v>731</v>
      </c>
      <c r="AY322" t="s">
        <v>741</v>
      </c>
    </row>
    <row r="323" spans="47:51" x14ac:dyDescent="0.25">
      <c r="AU323" t="s">
        <v>132</v>
      </c>
      <c r="AV323" t="s">
        <v>742</v>
      </c>
      <c r="AX323" t="s">
        <v>731</v>
      </c>
      <c r="AY323" t="s">
        <v>743</v>
      </c>
    </row>
    <row r="324" spans="47:51" x14ac:dyDescent="0.25">
      <c r="AU324" t="s">
        <v>132</v>
      </c>
      <c r="AV324" t="s">
        <v>744</v>
      </c>
      <c r="AX324" t="s">
        <v>731</v>
      </c>
      <c r="AY324" t="s">
        <v>745</v>
      </c>
    </row>
    <row r="325" spans="47:51" x14ac:dyDescent="0.25">
      <c r="AU325" t="s">
        <v>132</v>
      </c>
      <c r="AV325" t="s">
        <v>746</v>
      </c>
      <c r="AX325" t="s">
        <v>731</v>
      </c>
      <c r="AY325" t="s">
        <v>747</v>
      </c>
    </row>
    <row r="326" spans="47:51" x14ac:dyDescent="0.25">
      <c r="AU326" t="s">
        <v>132</v>
      </c>
      <c r="AV326" t="s">
        <v>748</v>
      </c>
      <c r="AX326" t="s">
        <v>731</v>
      </c>
      <c r="AY326" t="s">
        <v>749</v>
      </c>
    </row>
    <row r="327" spans="47:51" x14ac:dyDescent="0.25">
      <c r="AU327" t="s">
        <v>132</v>
      </c>
      <c r="AV327" t="s">
        <v>750</v>
      </c>
      <c r="AX327" t="s">
        <v>731</v>
      </c>
      <c r="AY327" t="s">
        <v>751</v>
      </c>
    </row>
    <row r="328" spans="47:51" x14ac:dyDescent="0.25">
      <c r="AU328" t="s">
        <v>132</v>
      </c>
      <c r="AV328" t="s">
        <v>752</v>
      </c>
      <c r="AX328" t="s">
        <v>731</v>
      </c>
      <c r="AY328" t="s">
        <v>753</v>
      </c>
    </row>
    <row r="329" spans="47:51" x14ac:dyDescent="0.25">
      <c r="AU329" t="s">
        <v>132</v>
      </c>
      <c r="AV329" t="s">
        <v>754</v>
      </c>
      <c r="AX329" t="s">
        <v>731</v>
      </c>
      <c r="AY329" t="s">
        <v>755</v>
      </c>
    </row>
    <row r="330" spans="47:51" x14ac:dyDescent="0.25">
      <c r="AU330" t="s">
        <v>132</v>
      </c>
      <c r="AV330" t="s">
        <v>756</v>
      </c>
      <c r="AX330" t="s">
        <v>731</v>
      </c>
      <c r="AY330" t="s">
        <v>757</v>
      </c>
    </row>
    <row r="331" spans="47:51" x14ac:dyDescent="0.25">
      <c r="AU331" t="s">
        <v>132</v>
      </c>
      <c r="AV331" t="s">
        <v>758</v>
      </c>
      <c r="AX331" t="s">
        <v>731</v>
      </c>
      <c r="AY331" t="s">
        <v>759</v>
      </c>
    </row>
    <row r="332" spans="47:51" x14ac:dyDescent="0.25">
      <c r="AU332" t="s">
        <v>132</v>
      </c>
      <c r="AV332" t="s">
        <v>760</v>
      </c>
      <c r="AX332" t="s">
        <v>731</v>
      </c>
      <c r="AY332" t="s">
        <v>761</v>
      </c>
    </row>
    <row r="333" spans="47:51" x14ac:dyDescent="0.25">
      <c r="AU333" t="s">
        <v>132</v>
      </c>
      <c r="AV333" t="s">
        <v>762</v>
      </c>
      <c r="AX333" t="s">
        <v>731</v>
      </c>
      <c r="AY333" t="s">
        <v>763</v>
      </c>
    </row>
    <row r="334" spans="47:51" x14ac:dyDescent="0.25">
      <c r="AU334" t="s">
        <v>132</v>
      </c>
      <c r="AV334" t="s">
        <v>764</v>
      </c>
      <c r="AX334" t="s">
        <v>731</v>
      </c>
      <c r="AY334" t="s">
        <v>765</v>
      </c>
    </row>
    <row r="335" spans="47:51" x14ac:dyDescent="0.25">
      <c r="AU335" t="s">
        <v>132</v>
      </c>
      <c r="AV335" t="s">
        <v>766</v>
      </c>
      <c r="AX335" t="s">
        <v>731</v>
      </c>
      <c r="AY335" t="s">
        <v>767</v>
      </c>
    </row>
    <row r="336" spans="47:51" x14ac:dyDescent="0.25">
      <c r="AU336" t="s">
        <v>132</v>
      </c>
      <c r="AV336" t="s">
        <v>768</v>
      </c>
      <c r="AX336" t="s">
        <v>731</v>
      </c>
      <c r="AY336" t="s">
        <v>769</v>
      </c>
    </row>
    <row r="337" spans="47:51" x14ac:dyDescent="0.25">
      <c r="AU337" t="s">
        <v>132</v>
      </c>
      <c r="AV337" t="s">
        <v>770</v>
      </c>
      <c r="AX337" t="s">
        <v>731</v>
      </c>
      <c r="AY337" t="s">
        <v>771</v>
      </c>
    </row>
    <row r="338" spans="47:51" x14ac:dyDescent="0.25">
      <c r="AU338" t="s">
        <v>132</v>
      </c>
      <c r="AV338" t="s">
        <v>772</v>
      </c>
      <c r="AX338" t="s">
        <v>731</v>
      </c>
      <c r="AY338" t="s">
        <v>773</v>
      </c>
    </row>
    <row r="339" spans="47:51" x14ac:dyDescent="0.25">
      <c r="AU339" t="s">
        <v>132</v>
      </c>
      <c r="AV339" t="s">
        <v>774</v>
      </c>
      <c r="AX339" t="s">
        <v>731</v>
      </c>
      <c r="AY339" t="s">
        <v>775</v>
      </c>
    </row>
    <row r="340" spans="47:51" x14ac:dyDescent="0.25">
      <c r="AU340" t="s">
        <v>132</v>
      </c>
      <c r="AV340" t="s">
        <v>776</v>
      </c>
      <c r="AX340" t="s">
        <v>777</v>
      </c>
      <c r="AY340" t="s">
        <v>778</v>
      </c>
    </row>
    <row r="341" spans="47:51" x14ac:dyDescent="0.25">
      <c r="AU341" t="s">
        <v>132</v>
      </c>
      <c r="AV341" t="s">
        <v>779</v>
      </c>
      <c r="AX341" t="s">
        <v>777</v>
      </c>
      <c r="AY341" t="s">
        <v>780</v>
      </c>
    </row>
    <row r="342" spans="47:51" x14ac:dyDescent="0.25">
      <c r="AU342" t="s">
        <v>132</v>
      </c>
      <c r="AV342" t="s">
        <v>781</v>
      </c>
      <c r="AX342" t="s">
        <v>777</v>
      </c>
      <c r="AY342" t="s">
        <v>782</v>
      </c>
    </row>
    <row r="343" spans="47:51" x14ac:dyDescent="0.25">
      <c r="AU343" t="s">
        <v>132</v>
      </c>
      <c r="AV343" t="s">
        <v>783</v>
      </c>
      <c r="AX343" t="s">
        <v>777</v>
      </c>
      <c r="AY343" t="s">
        <v>784</v>
      </c>
    </row>
    <row r="344" spans="47:51" x14ac:dyDescent="0.25">
      <c r="AU344" t="s">
        <v>132</v>
      </c>
      <c r="AV344" t="s">
        <v>785</v>
      </c>
      <c r="AX344" t="s">
        <v>777</v>
      </c>
      <c r="AY344" t="s">
        <v>786</v>
      </c>
    </row>
    <row r="345" spans="47:51" x14ac:dyDescent="0.25">
      <c r="AU345" t="s">
        <v>132</v>
      </c>
      <c r="AV345" t="s">
        <v>787</v>
      </c>
      <c r="AX345" t="s">
        <v>777</v>
      </c>
      <c r="AY345" t="s">
        <v>788</v>
      </c>
    </row>
    <row r="346" spans="47:51" x14ac:dyDescent="0.25">
      <c r="AU346" t="s">
        <v>132</v>
      </c>
      <c r="AV346" t="s">
        <v>789</v>
      </c>
      <c r="AX346" t="s">
        <v>777</v>
      </c>
      <c r="AY346" t="s">
        <v>790</v>
      </c>
    </row>
    <row r="347" spans="47:51" x14ac:dyDescent="0.25">
      <c r="AU347" t="s">
        <v>135</v>
      </c>
      <c r="AV347" t="s">
        <v>791</v>
      </c>
      <c r="AX347" t="s">
        <v>777</v>
      </c>
      <c r="AY347" t="s">
        <v>792</v>
      </c>
    </row>
    <row r="348" spans="47:51" x14ac:dyDescent="0.25">
      <c r="AU348" t="s">
        <v>135</v>
      </c>
      <c r="AV348" t="s">
        <v>793</v>
      </c>
      <c r="AX348" t="s">
        <v>777</v>
      </c>
      <c r="AY348" t="s">
        <v>794</v>
      </c>
    </row>
    <row r="349" spans="47:51" x14ac:dyDescent="0.25">
      <c r="AU349" t="s">
        <v>135</v>
      </c>
      <c r="AV349" t="s">
        <v>795</v>
      </c>
      <c r="AX349" t="s">
        <v>777</v>
      </c>
      <c r="AY349" t="s">
        <v>796</v>
      </c>
    </row>
    <row r="350" spans="47:51" x14ac:dyDescent="0.25">
      <c r="AU350" t="s">
        <v>135</v>
      </c>
      <c r="AV350" t="s">
        <v>797</v>
      </c>
      <c r="AX350" t="s">
        <v>777</v>
      </c>
      <c r="AY350" t="s">
        <v>798</v>
      </c>
    </row>
    <row r="351" spans="47:51" x14ac:dyDescent="0.25">
      <c r="AU351" t="s">
        <v>135</v>
      </c>
      <c r="AV351" t="s">
        <v>799</v>
      </c>
      <c r="AX351" t="s">
        <v>777</v>
      </c>
      <c r="AY351" t="s">
        <v>800</v>
      </c>
    </row>
    <row r="352" spans="47:51" x14ac:dyDescent="0.25">
      <c r="AU352" t="s">
        <v>135</v>
      </c>
      <c r="AV352" t="s">
        <v>801</v>
      </c>
      <c r="AX352" t="s">
        <v>802</v>
      </c>
      <c r="AY352" t="s">
        <v>803</v>
      </c>
    </row>
    <row r="353" spans="47:51" x14ac:dyDescent="0.25">
      <c r="AU353" t="s">
        <v>135</v>
      </c>
      <c r="AV353" t="s">
        <v>804</v>
      </c>
      <c r="AX353" t="s">
        <v>802</v>
      </c>
      <c r="AY353" t="s">
        <v>805</v>
      </c>
    </row>
    <row r="354" spans="47:51" x14ac:dyDescent="0.25">
      <c r="AU354" t="s">
        <v>135</v>
      </c>
      <c r="AV354" t="s">
        <v>806</v>
      </c>
      <c r="AX354" t="s">
        <v>802</v>
      </c>
      <c r="AY354" t="s">
        <v>807</v>
      </c>
    </row>
    <row r="355" spans="47:51" x14ac:dyDescent="0.25">
      <c r="AU355" t="s">
        <v>135</v>
      </c>
      <c r="AV355" t="s">
        <v>808</v>
      </c>
      <c r="AX355" t="s">
        <v>802</v>
      </c>
      <c r="AY355" t="s">
        <v>809</v>
      </c>
    </row>
    <row r="356" spans="47:51" x14ac:dyDescent="0.25">
      <c r="AU356" t="s">
        <v>135</v>
      </c>
      <c r="AV356" t="s">
        <v>810</v>
      </c>
      <c r="AX356" t="s">
        <v>802</v>
      </c>
      <c r="AY356" t="s">
        <v>811</v>
      </c>
    </row>
    <row r="357" spans="47:51" x14ac:dyDescent="0.25">
      <c r="AU357" t="s">
        <v>135</v>
      </c>
      <c r="AV357" t="s">
        <v>812</v>
      </c>
      <c r="AX357" t="s">
        <v>802</v>
      </c>
      <c r="AY357" t="s">
        <v>813</v>
      </c>
    </row>
    <row r="358" spans="47:51" x14ac:dyDescent="0.25">
      <c r="AU358" t="s">
        <v>135</v>
      </c>
      <c r="AV358" t="s">
        <v>814</v>
      </c>
      <c r="AX358" t="s">
        <v>802</v>
      </c>
      <c r="AY358" t="s">
        <v>815</v>
      </c>
    </row>
    <row r="359" spans="47:51" x14ac:dyDescent="0.25">
      <c r="AU359" t="s">
        <v>135</v>
      </c>
      <c r="AV359" t="s">
        <v>816</v>
      </c>
      <c r="AX359" t="s">
        <v>568</v>
      </c>
      <c r="AY359" t="s">
        <v>817</v>
      </c>
    </row>
    <row r="360" spans="47:51" x14ac:dyDescent="0.25">
      <c r="AU360" t="s">
        <v>138</v>
      </c>
      <c r="AV360" t="s">
        <v>818</v>
      </c>
      <c r="AX360" t="s">
        <v>568</v>
      </c>
      <c r="AY360" t="s">
        <v>819</v>
      </c>
    </row>
    <row r="361" spans="47:51" x14ac:dyDescent="0.25">
      <c r="AU361" t="s">
        <v>138</v>
      </c>
      <c r="AV361" t="s">
        <v>820</v>
      </c>
      <c r="AX361" t="s">
        <v>568</v>
      </c>
      <c r="AY361" t="s">
        <v>821</v>
      </c>
    </row>
    <row r="362" spans="47:51" x14ac:dyDescent="0.25">
      <c r="AU362" t="s">
        <v>138</v>
      </c>
      <c r="AV362" t="s">
        <v>822</v>
      </c>
      <c r="AX362" t="s">
        <v>568</v>
      </c>
      <c r="AY362" t="s">
        <v>823</v>
      </c>
    </row>
    <row r="363" spans="47:51" x14ac:dyDescent="0.25">
      <c r="AU363" t="s">
        <v>138</v>
      </c>
      <c r="AV363" t="s">
        <v>824</v>
      </c>
      <c r="AX363" t="s">
        <v>568</v>
      </c>
      <c r="AY363" t="s">
        <v>825</v>
      </c>
    </row>
    <row r="364" spans="47:51" x14ac:dyDescent="0.25">
      <c r="AU364" t="s">
        <v>138</v>
      </c>
      <c r="AV364" t="s">
        <v>826</v>
      </c>
      <c r="AX364" t="s">
        <v>568</v>
      </c>
      <c r="AY364" t="s">
        <v>827</v>
      </c>
    </row>
    <row r="365" spans="47:51" x14ac:dyDescent="0.25">
      <c r="AU365" t="s">
        <v>138</v>
      </c>
      <c r="AV365" t="s">
        <v>828</v>
      </c>
      <c r="AX365" t="s">
        <v>568</v>
      </c>
      <c r="AY365" t="s">
        <v>829</v>
      </c>
    </row>
    <row r="366" spans="47:51" x14ac:dyDescent="0.25">
      <c r="AU366" t="s">
        <v>138</v>
      </c>
      <c r="AV366" t="s">
        <v>830</v>
      </c>
      <c r="AX366" t="s">
        <v>568</v>
      </c>
      <c r="AY366" t="s">
        <v>831</v>
      </c>
    </row>
    <row r="367" spans="47:51" x14ac:dyDescent="0.25">
      <c r="AU367" t="s">
        <v>138</v>
      </c>
      <c r="AV367" t="s">
        <v>832</v>
      </c>
      <c r="AX367" t="s">
        <v>570</v>
      </c>
      <c r="AY367" t="s">
        <v>833</v>
      </c>
    </row>
    <row r="368" spans="47:51" x14ac:dyDescent="0.25">
      <c r="AU368" t="s">
        <v>138</v>
      </c>
      <c r="AV368" t="s">
        <v>834</v>
      </c>
      <c r="AX368" t="s">
        <v>570</v>
      </c>
      <c r="AY368" t="s">
        <v>835</v>
      </c>
    </row>
    <row r="369" spans="47:51" x14ac:dyDescent="0.25">
      <c r="AU369" t="s">
        <v>138</v>
      </c>
      <c r="AV369" t="s">
        <v>836</v>
      </c>
      <c r="AX369" t="s">
        <v>570</v>
      </c>
      <c r="AY369" t="s">
        <v>837</v>
      </c>
    </row>
    <row r="370" spans="47:51" x14ac:dyDescent="0.25">
      <c r="AU370" t="s">
        <v>138</v>
      </c>
      <c r="AV370" t="s">
        <v>838</v>
      </c>
      <c r="AX370" t="s">
        <v>570</v>
      </c>
      <c r="AY370" t="s">
        <v>839</v>
      </c>
    </row>
    <row r="371" spans="47:51" x14ac:dyDescent="0.25">
      <c r="AU371" t="s">
        <v>138</v>
      </c>
      <c r="AV371" t="s">
        <v>840</v>
      </c>
      <c r="AX371" t="s">
        <v>570</v>
      </c>
      <c r="AY371" t="s">
        <v>841</v>
      </c>
    </row>
    <row r="372" spans="47:51" x14ac:dyDescent="0.25">
      <c r="AU372" t="s">
        <v>141</v>
      </c>
      <c r="AV372" t="s">
        <v>842</v>
      </c>
      <c r="AX372" t="s">
        <v>570</v>
      </c>
      <c r="AY372" t="s">
        <v>843</v>
      </c>
    </row>
    <row r="373" spans="47:51" x14ac:dyDescent="0.25">
      <c r="AU373" t="s">
        <v>141</v>
      </c>
      <c r="AV373" t="s">
        <v>844</v>
      </c>
      <c r="AX373" t="s">
        <v>573</v>
      </c>
      <c r="AY373" t="s">
        <v>845</v>
      </c>
    </row>
    <row r="374" spans="47:51" x14ac:dyDescent="0.25">
      <c r="AU374" t="s">
        <v>141</v>
      </c>
      <c r="AV374" t="s">
        <v>846</v>
      </c>
      <c r="AX374" t="s">
        <v>573</v>
      </c>
      <c r="AY374" t="s">
        <v>847</v>
      </c>
    </row>
    <row r="375" spans="47:51" x14ac:dyDescent="0.25">
      <c r="AU375" t="s">
        <v>141</v>
      </c>
      <c r="AV375" t="s">
        <v>848</v>
      </c>
      <c r="AX375" t="s">
        <v>573</v>
      </c>
      <c r="AY375" t="s">
        <v>849</v>
      </c>
    </row>
    <row r="376" spans="47:51" x14ac:dyDescent="0.25">
      <c r="AU376" t="s">
        <v>141</v>
      </c>
      <c r="AV376" t="s">
        <v>850</v>
      </c>
      <c r="AX376" t="s">
        <v>573</v>
      </c>
      <c r="AY376" t="s">
        <v>851</v>
      </c>
    </row>
    <row r="377" spans="47:51" x14ac:dyDescent="0.25">
      <c r="AU377" t="s">
        <v>141</v>
      </c>
      <c r="AV377" t="s">
        <v>852</v>
      </c>
      <c r="AX377" t="s">
        <v>573</v>
      </c>
      <c r="AY377" t="s">
        <v>853</v>
      </c>
    </row>
    <row r="378" spans="47:51" x14ac:dyDescent="0.25">
      <c r="AU378" t="s">
        <v>144</v>
      </c>
      <c r="AV378" t="s">
        <v>854</v>
      </c>
      <c r="AX378" t="s">
        <v>573</v>
      </c>
      <c r="AY378" t="s">
        <v>855</v>
      </c>
    </row>
    <row r="379" spans="47:51" x14ac:dyDescent="0.25">
      <c r="AU379" t="s">
        <v>144</v>
      </c>
      <c r="AV379" t="s">
        <v>856</v>
      </c>
      <c r="AX379" t="s">
        <v>573</v>
      </c>
      <c r="AY379" t="s">
        <v>857</v>
      </c>
    </row>
    <row r="380" spans="47:51" x14ac:dyDescent="0.25">
      <c r="AU380" t="s">
        <v>144</v>
      </c>
      <c r="AV380" t="s">
        <v>858</v>
      </c>
      <c r="AX380" t="s">
        <v>573</v>
      </c>
      <c r="AY380" t="s">
        <v>859</v>
      </c>
    </row>
    <row r="381" spans="47:51" x14ac:dyDescent="0.25">
      <c r="AU381" t="s">
        <v>144</v>
      </c>
      <c r="AV381" t="s">
        <v>860</v>
      </c>
      <c r="AX381" t="s">
        <v>575</v>
      </c>
      <c r="AY381" t="s">
        <v>861</v>
      </c>
    </row>
    <row r="382" spans="47:51" x14ac:dyDescent="0.25">
      <c r="AU382" t="s">
        <v>144</v>
      </c>
      <c r="AV382" t="s">
        <v>862</v>
      </c>
      <c r="AX382" t="s">
        <v>575</v>
      </c>
      <c r="AY382" t="s">
        <v>863</v>
      </c>
    </row>
    <row r="383" spans="47:51" x14ac:dyDescent="0.25">
      <c r="AU383" t="s">
        <v>144</v>
      </c>
      <c r="AV383" t="s">
        <v>864</v>
      </c>
      <c r="AX383" t="s">
        <v>575</v>
      </c>
      <c r="AY383" t="s">
        <v>865</v>
      </c>
    </row>
    <row r="384" spans="47:51" x14ac:dyDescent="0.25">
      <c r="AU384" t="s">
        <v>144</v>
      </c>
      <c r="AV384" t="s">
        <v>866</v>
      </c>
      <c r="AX384" t="s">
        <v>575</v>
      </c>
      <c r="AY384" t="s">
        <v>867</v>
      </c>
    </row>
    <row r="385" spans="47:51" x14ac:dyDescent="0.25">
      <c r="AU385" t="s">
        <v>144</v>
      </c>
      <c r="AV385" t="s">
        <v>868</v>
      </c>
      <c r="AX385" t="s">
        <v>575</v>
      </c>
      <c r="AY385" t="s">
        <v>869</v>
      </c>
    </row>
    <row r="386" spans="47:51" x14ac:dyDescent="0.25">
      <c r="AU386" t="s">
        <v>144</v>
      </c>
      <c r="AV386" t="s">
        <v>870</v>
      </c>
      <c r="AX386" t="s">
        <v>575</v>
      </c>
      <c r="AY386" t="s">
        <v>871</v>
      </c>
    </row>
    <row r="387" spans="47:51" x14ac:dyDescent="0.25">
      <c r="AU387" t="s">
        <v>144</v>
      </c>
      <c r="AV387" t="s">
        <v>872</v>
      </c>
      <c r="AX387" t="s">
        <v>377</v>
      </c>
      <c r="AY387" t="s">
        <v>873</v>
      </c>
    </row>
    <row r="388" spans="47:51" x14ac:dyDescent="0.25">
      <c r="AU388" t="s">
        <v>144</v>
      </c>
      <c r="AV388" t="s">
        <v>874</v>
      </c>
      <c r="AX388" t="s">
        <v>377</v>
      </c>
      <c r="AY388" t="s">
        <v>875</v>
      </c>
    </row>
    <row r="389" spans="47:51" x14ac:dyDescent="0.25">
      <c r="AU389" t="s">
        <v>144</v>
      </c>
      <c r="AV389" t="s">
        <v>876</v>
      </c>
      <c r="AX389" t="s">
        <v>377</v>
      </c>
      <c r="AY389" t="s">
        <v>877</v>
      </c>
    </row>
    <row r="390" spans="47:51" x14ac:dyDescent="0.25">
      <c r="AU390" t="s">
        <v>144</v>
      </c>
      <c r="AV390" t="s">
        <v>878</v>
      </c>
      <c r="AX390" t="s">
        <v>377</v>
      </c>
      <c r="AY390" t="s">
        <v>879</v>
      </c>
    </row>
    <row r="391" spans="47:51" x14ac:dyDescent="0.25">
      <c r="AU391" t="s">
        <v>144</v>
      </c>
      <c r="AV391" t="s">
        <v>880</v>
      </c>
      <c r="AX391" t="s">
        <v>377</v>
      </c>
      <c r="AY391" t="s">
        <v>881</v>
      </c>
    </row>
    <row r="392" spans="47:51" x14ac:dyDescent="0.25">
      <c r="AU392" t="s">
        <v>144</v>
      </c>
      <c r="AV392" t="s">
        <v>882</v>
      </c>
      <c r="AX392" t="s">
        <v>377</v>
      </c>
      <c r="AY392" t="s">
        <v>883</v>
      </c>
    </row>
    <row r="393" spans="47:51" x14ac:dyDescent="0.25">
      <c r="AU393" t="s">
        <v>144</v>
      </c>
      <c r="AV393" t="s">
        <v>884</v>
      </c>
      <c r="AX393" t="s">
        <v>377</v>
      </c>
      <c r="AY393" t="s">
        <v>885</v>
      </c>
    </row>
    <row r="394" spans="47:51" x14ac:dyDescent="0.25">
      <c r="AU394" t="s">
        <v>144</v>
      </c>
      <c r="AV394" t="s">
        <v>886</v>
      </c>
      <c r="AX394" t="s">
        <v>377</v>
      </c>
      <c r="AY394" t="s">
        <v>887</v>
      </c>
    </row>
    <row r="395" spans="47:51" x14ac:dyDescent="0.25">
      <c r="AU395" t="s">
        <v>144</v>
      </c>
      <c r="AV395" t="s">
        <v>888</v>
      </c>
      <c r="AX395" t="s">
        <v>377</v>
      </c>
      <c r="AY395" t="s">
        <v>889</v>
      </c>
    </row>
    <row r="396" spans="47:51" x14ac:dyDescent="0.25">
      <c r="AU396" t="s">
        <v>144</v>
      </c>
      <c r="AV396" t="s">
        <v>890</v>
      </c>
      <c r="AX396" t="s">
        <v>377</v>
      </c>
      <c r="AY396" t="s">
        <v>891</v>
      </c>
    </row>
    <row r="397" spans="47:51" x14ac:dyDescent="0.25">
      <c r="AU397" t="s">
        <v>144</v>
      </c>
      <c r="AV397" t="s">
        <v>892</v>
      </c>
      <c r="AX397" t="s">
        <v>377</v>
      </c>
      <c r="AY397" t="s">
        <v>893</v>
      </c>
    </row>
    <row r="398" spans="47:51" x14ac:dyDescent="0.25">
      <c r="AU398" t="s">
        <v>144</v>
      </c>
      <c r="AV398" t="s">
        <v>894</v>
      </c>
      <c r="AX398" t="s">
        <v>377</v>
      </c>
      <c r="AY398" t="s">
        <v>895</v>
      </c>
    </row>
    <row r="399" spans="47:51" x14ac:dyDescent="0.25">
      <c r="AU399" t="s">
        <v>144</v>
      </c>
      <c r="AV399" t="s">
        <v>896</v>
      </c>
      <c r="AX399" t="s">
        <v>377</v>
      </c>
      <c r="AY399" t="s">
        <v>897</v>
      </c>
    </row>
    <row r="400" spans="47:51" x14ac:dyDescent="0.25">
      <c r="AU400" t="s">
        <v>144</v>
      </c>
      <c r="AV400" t="s">
        <v>898</v>
      </c>
      <c r="AX400" t="s">
        <v>377</v>
      </c>
      <c r="AY400" t="s">
        <v>899</v>
      </c>
    </row>
    <row r="401" spans="47:51" x14ac:dyDescent="0.25">
      <c r="AU401" t="s">
        <v>144</v>
      </c>
      <c r="AV401" t="s">
        <v>900</v>
      </c>
      <c r="AX401" t="s">
        <v>377</v>
      </c>
      <c r="AY401" t="s">
        <v>901</v>
      </c>
    </row>
    <row r="402" spans="47:51" x14ac:dyDescent="0.25">
      <c r="AU402" t="s">
        <v>147</v>
      </c>
      <c r="AV402" t="s">
        <v>731</v>
      </c>
      <c r="AX402" t="s">
        <v>377</v>
      </c>
      <c r="AY402" t="s">
        <v>902</v>
      </c>
    </row>
    <row r="403" spans="47:51" x14ac:dyDescent="0.25">
      <c r="AU403" t="s">
        <v>147</v>
      </c>
      <c r="AV403" t="s">
        <v>777</v>
      </c>
      <c r="AX403" t="s">
        <v>377</v>
      </c>
      <c r="AY403" t="s">
        <v>903</v>
      </c>
    </row>
    <row r="404" spans="47:51" x14ac:dyDescent="0.25">
      <c r="AU404" t="s">
        <v>147</v>
      </c>
      <c r="AV404" t="s">
        <v>802</v>
      </c>
      <c r="AX404" t="s">
        <v>377</v>
      </c>
      <c r="AY404" t="s">
        <v>904</v>
      </c>
    </row>
    <row r="405" spans="47:51" x14ac:dyDescent="0.25">
      <c r="AU405" t="s">
        <v>147</v>
      </c>
      <c r="AV405" t="s">
        <v>905</v>
      </c>
      <c r="AX405" t="s">
        <v>136</v>
      </c>
      <c r="AY405" t="s">
        <v>906</v>
      </c>
    </row>
    <row r="406" spans="47:51" x14ac:dyDescent="0.25">
      <c r="AU406" t="s">
        <v>147</v>
      </c>
      <c r="AV406" t="s">
        <v>907</v>
      </c>
      <c r="AX406" t="s">
        <v>136</v>
      </c>
      <c r="AY406" t="s">
        <v>908</v>
      </c>
    </row>
    <row r="407" spans="47:51" x14ac:dyDescent="0.25">
      <c r="AU407" t="s">
        <v>147</v>
      </c>
      <c r="AV407" t="s">
        <v>909</v>
      </c>
      <c r="AX407" t="s">
        <v>136</v>
      </c>
      <c r="AY407" t="s">
        <v>910</v>
      </c>
    </row>
    <row r="408" spans="47:51" x14ac:dyDescent="0.25">
      <c r="AU408" t="s">
        <v>147</v>
      </c>
      <c r="AV408" t="s">
        <v>911</v>
      </c>
      <c r="AX408" t="s">
        <v>136</v>
      </c>
      <c r="AY408" t="s">
        <v>912</v>
      </c>
    </row>
    <row r="409" spans="47:51" x14ac:dyDescent="0.25">
      <c r="AU409" t="s">
        <v>147</v>
      </c>
      <c r="AV409" t="s">
        <v>913</v>
      </c>
      <c r="AX409" t="s">
        <v>484</v>
      </c>
      <c r="AY409" t="s">
        <v>914</v>
      </c>
    </row>
    <row r="410" spans="47:51" x14ac:dyDescent="0.25">
      <c r="AU410" t="s">
        <v>147</v>
      </c>
      <c r="AV410" t="s">
        <v>915</v>
      </c>
      <c r="AX410" t="s">
        <v>484</v>
      </c>
      <c r="AY410" t="s">
        <v>916</v>
      </c>
    </row>
    <row r="411" spans="47:51" x14ac:dyDescent="0.25">
      <c r="AU411" t="s">
        <v>147</v>
      </c>
      <c r="AV411" t="s">
        <v>917</v>
      </c>
      <c r="AX411" t="s">
        <v>484</v>
      </c>
      <c r="AY411" t="s">
        <v>918</v>
      </c>
    </row>
    <row r="412" spans="47:51" x14ac:dyDescent="0.25">
      <c r="AU412" t="s">
        <v>147</v>
      </c>
      <c r="AV412" t="s">
        <v>919</v>
      </c>
      <c r="AX412" t="s">
        <v>484</v>
      </c>
      <c r="AY412" t="s">
        <v>920</v>
      </c>
    </row>
    <row r="413" spans="47:51" x14ac:dyDescent="0.25">
      <c r="AU413" t="s">
        <v>147</v>
      </c>
      <c r="AV413" t="s">
        <v>921</v>
      </c>
      <c r="AX413" t="s">
        <v>484</v>
      </c>
      <c r="AY413" t="s">
        <v>922</v>
      </c>
    </row>
    <row r="414" spans="47:51" x14ac:dyDescent="0.25">
      <c r="AU414" t="s">
        <v>147</v>
      </c>
      <c r="AV414" t="s">
        <v>923</v>
      </c>
      <c r="AX414" t="s">
        <v>484</v>
      </c>
      <c r="AY414" t="s">
        <v>924</v>
      </c>
    </row>
    <row r="415" spans="47:51" x14ac:dyDescent="0.25">
      <c r="AU415" t="s">
        <v>150</v>
      </c>
      <c r="AV415" t="s">
        <v>925</v>
      </c>
      <c r="AX415" t="s">
        <v>484</v>
      </c>
      <c r="AY415" t="s">
        <v>926</v>
      </c>
    </row>
    <row r="416" spans="47:51" x14ac:dyDescent="0.25">
      <c r="AU416" t="s">
        <v>150</v>
      </c>
      <c r="AV416" t="s">
        <v>927</v>
      </c>
      <c r="AX416" t="s">
        <v>484</v>
      </c>
      <c r="AY416" t="s">
        <v>928</v>
      </c>
    </row>
    <row r="417" spans="47:51" x14ac:dyDescent="0.25">
      <c r="AU417" t="s">
        <v>150</v>
      </c>
      <c r="AV417" t="s">
        <v>929</v>
      </c>
      <c r="AX417" t="s">
        <v>484</v>
      </c>
      <c r="AY417" t="s">
        <v>930</v>
      </c>
    </row>
    <row r="418" spans="47:51" x14ac:dyDescent="0.25">
      <c r="AU418" t="s">
        <v>150</v>
      </c>
      <c r="AV418" t="s">
        <v>931</v>
      </c>
      <c r="AX418" t="s">
        <v>484</v>
      </c>
      <c r="AY418" t="s">
        <v>932</v>
      </c>
    </row>
    <row r="419" spans="47:51" x14ac:dyDescent="0.25">
      <c r="AU419" t="s">
        <v>150</v>
      </c>
      <c r="AV419" t="s">
        <v>933</v>
      </c>
      <c r="AX419" t="s">
        <v>484</v>
      </c>
      <c r="AY419" t="s">
        <v>934</v>
      </c>
    </row>
    <row r="420" spans="47:51" x14ac:dyDescent="0.25">
      <c r="AU420" t="s">
        <v>150</v>
      </c>
      <c r="AV420" t="s">
        <v>935</v>
      </c>
      <c r="AX420" t="s">
        <v>484</v>
      </c>
      <c r="AY420" t="s">
        <v>936</v>
      </c>
    </row>
    <row r="421" spans="47:51" x14ac:dyDescent="0.25">
      <c r="AU421" t="s">
        <v>150</v>
      </c>
      <c r="AV421" t="s">
        <v>937</v>
      </c>
      <c r="AX421" t="s">
        <v>484</v>
      </c>
      <c r="AY421" t="s">
        <v>938</v>
      </c>
    </row>
    <row r="422" spans="47:51" x14ac:dyDescent="0.25">
      <c r="AU422" t="s">
        <v>150</v>
      </c>
      <c r="AV422" t="s">
        <v>939</v>
      </c>
      <c r="AX422" t="s">
        <v>484</v>
      </c>
      <c r="AY422" t="s">
        <v>940</v>
      </c>
    </row>
    <row r="423" spans="47:51" x14ac:dyDescent="0.25">
      <c r="AU423" t="s">
        <v>150</v>
      </c>
      <c r="AV423" t="s">
        <v>941</v>
      </c>
      <c r="AX423" t="s">
        <v>484</v>
      </c>
      <c r="AY423" t="s">
        <v>942</v>
      </c>
    </row>
    <row r="424" spans="47:51" x14ac:dyDescent="0.25">
      <c r="AU424" t="s">
        <v>150</v>
      </c>
      <c r="AV424" t="s">
        <v>943</v>
      </c>
      <c r="AX424" t="s">
        <v>484</v>
      </c>
      <c r="AY424" t="s">
        <v>944</v>
      </c>
    </row>
    <row r="425" spans="47:51" x14ac:dyDescent="0.25">
      <c r="AU425" t="s">
        <v>150</v>
      </c>
      <c r="AV425" t="s">
        <v>945</v>
      </c>
      <c r="AX425" t="s">
        <v>484</v>
      </c>
      <c r="AY425" t="s">
        <v>946</v>
      </c>
    </row>
    <row r="426" spans="47:51" x14ac:dyDescent="0.25">
      <c r="AU426" t="s">
        <v>150</v>
      </c>
      <c r="AV426" t="s">
        <v>947</v>
      </c>
      <c r="AX426" t="s">
        <v>484</v>
      </c>
      <c r="AY426" t="s">
        <v>948</v>
      </c>
    </row>
    <row r="427" spans="47:51" x14ac:dyDescent="0.25">
      <c r="AU427" t="s">
        <v>150</v>
      </c>
      <c r="AV427" t="s">
        <v>949</v>
      </c>
      <c r="AX427" t="s">
        <v>484</v>
      </c>
      <c r="AY427" t="s">
        <v>950</v>
      </c>
    </row>
    <row r="428" spans="47:51" x14ac:dyDescent="0.25">
      <c r="AU428" t="s">
        <v>150</v>
      </c>
      <c r="AV428" t="s">
        <v>951</v>
      </c>
      <c r="AX428" t="s">
        <v>484</v>
      </c>
      <c r="AY428" t="s">
        <v>952</v>
      </c>
    </row>
    <row r="429" spans="47:51" x14ac:dyDescent="0.25">
      <c r="AU429" t="s">
        <v>150</v>
      </c>
      <c r="AV429" t="s">
        <v>953</v>
      </c>
      <c r="AX429" t="s">
        <v>307</v>
      </c>
      <c r="AY429" t="s">
        <v>954</v>
      </c>
    </row>
    <row r="430" spans="47:51" x14ac:dyDescent="0.25">
      <c r="AU430" t="s">
        <v>150</v>
      </c>
      <c r="AV430" t="s">
        <v>955</v>
      </c>
      <c r="AX430" t="s">
        <v>307</v>
      </c>
      <c r="AY430" t="s">
        <v>956</v>
      </c>
    </row>
    <row r="431" spans="47:51" x14ac:dyDescent="0.25">
      <c r="AU431" t="s">
        <v>150</v>
      </c>
      <c r="AV431" t="s">
        <v>957</v>
      </c>
      <c r="AX431" t="s">
        <v>307</v>
      </c>
      <c r="AY431" t="s">
        <v>958</v>
      </c>
    </row>
    <row r="432" spans="47:51" x14ac:dyDescent="0.25">
      <c r="AU432" t="s">
        <v>153</v>
      </c>
      <c r="AV432" t="s">
        <v>959</v>
      </c>
      <c r="AX432" t="s">
        <v>307</v>
      </c>
      <c r="AY432" t="s">
        <v>960</v>
      </c>
    </row>
    <row r="433" spans="47:51" x14ac:dyDescent="0.25">
      <c r="AU433" t="s">
        <v>153</v>
      </c>
      <c r="AV433" t="s">
        <v>961</v>
      </c>
      <c r="AX433" t="s">
        <v>307</v>
      </c>
      <c r="AY433" t="s">
        <v>962</v>
      </c>
    </row>
    <row r="434" spans="47:51" x14ac:dyDescent="0.25">
      <c r="AU434" t="s">
        <v>153</v>
      </c>
      <c r="AV434" t="s">
        <v>963</v>
      </c>
      <c r="AX434" t="s">
        <v>307</v>
      </c>
      <c r="AY434" t="s">
        <v>964</v>
      </c>
    </row>
    <row r="435" spans="47:51" x14ac:dyDescent="0.25">
      <c r="AU435" t="s">
        <v>153</v>
      </c>
      <c r="AV435" t="s">
        <v>965</v>
      </c>
      <c r="AX435" t="s">
        <v>307</v>
      </c>
      <c r="AY435" t="s">
        <v>966</v>
      </c>
    </row>
    <row r="436" spans="47:51" x14ac:dyDescent="0.25">
      <c r="AU436" t="s">
        <v>153</v>
      </c>
      <c r="AV436" t="s">
        <v>967</v>
      </c>
      <c r="AX436" t="s">
        <v>307</v>
      </c>
      <c r="AY436" t="s">
        <v>968</v>
      </c>
    </row>
    <row r="437" spans="47:51" x14ac:dyDescent="0.25">
      <c r="AU437" t="s">
        <v>153</v>
      </c>
      <c r="AV437" t="s">
        <v>969</v>
      </c>
      <c r="AX437" t="s">
        <v>307</v>
      </c>
      <c r="AY437" t="s">
        <v>970</v>
      </c>
    </row>
    <row r="438" spans="47:51" x14ac:dyDescent="0.25">
      <c r="AU438" t="s">
        <v>153</v>
      </c>
      <c r="AV438" t="s">
        <v>971</v>
      </c>
      <c r="AX438" t="s">
        <v>307</v>
      </c>
      <c r="AY438" t="s">
        <v>972</v>
      </c>
    </row>
    <row r="439" spans="47:51" x14ac:dyDescent="0.25">
      <c r="AU439" t="s">
        <v>153</v>
      </c>
      <c r="AV439" t="s">
        <v>973</v>
      </c>
      <c r="AX439" t="s">
        <v>307</v>
      </c>
      <c r="AY439" t="s">
        <v>974</v>
      </c>
    </row>
    <row r="440" spans="47:51" x14ac:dyDescent="0.25">
      <c r="AU440" t="s">
        <v>153</v>
      </c>
      <c r="AV440" t="s">
        <v>975</v>
      </c>
      <c r="AX440" t="s">
        <v>307</v>
      </c>
      <c r="AY440" t="s">
        <v>976</v>
      </c>
    </row>
    <row r="441" spans="47:51" x14ac:dyDescent="0.25">
      <c r="AU441" t="s">
        <v>153</v>
      </c>
      <c r="AV441" t="s">
        <v>977</v>
      </c>
      <c r="AX441" t="s">
        <v>307</v>
      </c>
      <c r="AY441" t="s">
        <v>978</v>
      </c>
    </row>
    <row r="442" spans="47:51" x14ac:dyDescent="0.25">
      <c r="AU442" t="s">
        <v>153</v>
      </c>
      <c r="AV442" t="s">
        <v>979</v>
      </c>
      <c r="AX442" t="s">
        <v>307</v>
      </c>
      <c r="AY442" t="s">
        <v>980</v>
      </c>
    </row>
    <row r="443" spans="47:51" x14ac:dyDescent="0.25">
      <c r="AU443" t="s">
        <v>153</v>
      </c>
      <c r="AV443" t="s">
        <v>981</v>
      </c>
      <c r="AX443" t="s">
        <v>307</v>
      </c>
      <c r="AY443" t="s">
        <v>982</v>
      </c>
    </row>
    <row r="444" spans="47:51" x14ac:dyDescent="0.25">
      <c r="AU444" t="s">
        <v>153</v>
      </c>
      <c r="AV444" t="s">
        <v>983</v>
      </c>
      <c r="AX444" t="s">
        <v>307</v>
      </c>
      <c r="AY444" t="s">
        <v>984</v>
      </c>
    </row>
    <row r="445" spans="47:51" x14ac:dyDescent="0.25">
      <c r="AU445" t="s">
        <v>153</v>
      </c>
      <c r="AV445" t="s">
        <v>985</v>
      </c>
      <c r="AX445" t="s">
        <v>307</v>
      </c>
      <c r="AY445" t="s">
        <v>986</v>
      </c>
    </row>
    <row r="446" spans="47:51" x14ac:dyDescent="0.25">
      <c r="AU446" t="s">
        <v>153</v>
      </c>
      <c r="AV446" t="s">
        <v>987</v>
      </c>
      <c r="AX446" t="s">
        <v>307</v>
      </c>
      <c r="AY446" t="s">
        <v>988</v>
      </c>
    </row>
    <row r="447" spans="47:51" x14ac:dyDescent="0.25">
      <c r="AU447" t="s">
        <v>156</v>
      </c>
      <c r="AV447" t="s">
        <v>452</v>
      </c>
      <c r="AX447" t="s">
        <v>307</v>
      </c>
      <c r="AY447" t="s">
        <v>989</v>
      </c>
    </row>
    <row r="448" spans="47:51" x14ac:dyDescent="0.25">
      <c r="AU448" t="s">
        <v>156</v>
      </c>
      <c r="AV448" t="s">
        <v>990</v>
      </c>
      <c r="AX448" t="s">
        <v>307</v>
      </c>
      <c r="AY448" t="s">
        <v>991</v>
      </c>
    </row>
    <row r="449" spans="47:51" x14ac:dyDescent="0.25">
      <c r="AU449" t="s">
        <v>156</v>
      </c>
      <c r="AV449" t="s">
        <v>992</v>
      </c>
      <c r="AX449" t="s">
        <v>854</v>
      </c>
      <c r="AY449" t="s">
        <v>993</v>
      </c>
    </row>
    <row r="450" spans="47:51" x14ac:dyDescent="0.25">
      <c r="AU450" t="s">
        <v>156</v>
      </c>
      <c r="AV450" t="s">
        <v>994</v>
      </c>
      <c r="AX450" t="s">
        <v>854</v>
      </c>
      <c r="AY450" t="s">
        <v>995</v>
      </c>
    </row>
    <row r="451" spans="47:51" x14ac:dyDescent="0.25">
      <c r="AU451" t="s">
        <v>156</v>
      </c>
      <c r="AV451" t="s">
        <v>996</v>
      </c>
      <c r="AX451" t="s">
        <v>854</v>
      </c>
      <c r="AY451" t="s">
        <v>997</v>
      </c>
    </row>
    <row r="452" spans="47:51" x14ac:dyDescent="0.25">
      <c r="AU452" t="s">
        <v>156</v>
      </c>
      <c r="AV452" t="s">
        <v>998</v>
      </c>
      <c r="AX452" t="s">
        <v>854</v>
      </c>
      <c r="AY452" t="s">
        <v>999</v>
      </c>
    </row>
    <row r="453" spans="47:51" x14ac:dyDescent="0.25">
      <c r="AU453" t="s">
        <v>156</v>
      </c>
      <c r="AV453" t="s">
        <v>1000</v>
      </c>
      <c r="AX453" t="s">
        <v>854</v>
      </c>
      <c r="AY453" t="s">
        <v>1001</v>
      </c>
    </row>
    <row r="454" spans="47:51" x14ac:dyDescent="0.25">
      <c r="AU454" t="s">
        <v>156</v>
      </c>
      <c r="AV454" t="s">
        <v>1002</v>
      </c>
      <c r="AX454" t="s">
        <v>854</v>
      </c>
      <c r="AY454" t="s">
        <v>1003</v>
      </c>
    </row>
    <row r="455" spans="47:51" x14ac:dyDescent="0.25">
      <c r="AU455" t="s">
        <v>156</v>
      </c>
      <c r="AV455" t="s">
        <v>1004</v>
      </c>
      <c r="AX455" t="s">
        <v>854</v>
      </c>
      <c r="AY455" t="s">
        <v>1005</v>
      </c>
    </row>
    <row r="456" spans="47:51" x14ac:dyDescent="0.25">
      <c r="AU456" t="s">
        <v>156</v>
      </c>
      <c r="AV456" t="s">
        <v>1006</v>
      </c>
      <c r="AX456" t="s">
        <v>854</v>
      </c>
      <c r="AY456" t="s">
        <v>1007</v>
      </c>
    </row>
    <row r="457" spans="47:51" x14ac:dyDescent="0.25">
      <c r="AU457" t="s">
        <v>156</v>
      </c>
      <c r="AV457" t="s">
        <v>1008</v>
      </c>
      <c r="AX457" t="s">
        <v>197</v>
      </c>
      <c r="AY457" t="s">
        <v>1009</v>
      </c>
    </row>
    <row r="458" spans="47:51" x14ac:dyDescent="0.25">
      <c r="AU458" t="s">
        <v>156</v>
      </c>
      <c r="AV458" t="s">
        <v>1010</v>
      </c>
      <c r="AX458" t="s">
        <v>197</v>
      </c>
      <c r="AY458" t="s">
        <v>1011</v>
      </c>
    </row>
    <row r="459" spans="47:51" x14ac:dyDescent="0.25">
      <c r="AU459" t="s">
        <v>156</v>
      </c>
      <c r="AV459" t="s">
        <v>1012</v>
      </c>
      <c r="AX459" t="s">
        <v>197</v>
      </c>
      <c r="AY459" t="s">
        <v>1013</v>
      </c>
    </row>
    <row r="460" spans="47:51" x14ac:dyDescent="0.25">
      <c r="AU460" t="s">
        <v>156</v>
      </c>
      <c r="AV460" t="s">
        <v>1014</v>
      </c>
      <c r="AX460" t="s">
        <v>197</v>
      </c>
      <c r="AY460" t="s">
        <v>1015</v>
      </c>
    </row>
    <row r="461" spans="47:51" x14ac:dyDescent="0.25">
      <c r="AU461" t="s">
        <v>156</v>
      </c>
      <c r="AV461" t="s">
        <v>1016</v>
      </c>
      <c r="AX461" t="s">
        <v>197</v>
      </c>
      <c r="AY461" t="s">
        <v>1017</v>
      </c>
    </row>
    <row r="462" spans="47:51" x14ac:dyDescent="0.25">
      <c r="AU462" t="s">
        <v>156</v>
      </c>
      <c r="AV462" t="s">
        <v>1018</v>
      </c>
      <c r="AX462" t="s">
        <v>197</v>
      </c>
      <c r="AY462" t="s">
        <v>1019</v>
      </c>
    </row>
    <row r="463" spans="47:51" x14ac:dyDescent="0.25">
      <c r="AU463" t="s">
        <v>156</v>
      </c>
      <c r="AV463" t="s">
        <v>1020</v>
      </c>
      <c r="AX463" t="s">
        <v>197</v>
      </c>
      <c r="AY463" t="s">
        <v>1021</v>
      </c>
    </row>
    <row r="464" spans="47:51" x14ac:dyDescent="0.25">
      <c r="AU464" t="s">
        <v>156</v>
      </c>
      <c r="AV464" t="s">
        <v>1022</v>
      </c>
      <c r="AX464" t="s">
        <v>197</v>
      </c>
      <c r="AY464" t="s">
        <v>1023</v>
      </c>
    </row>
    <row r="465" spans="47:51" x14ac:dyDescent="0.25">
      <c r="AU465" t="s">
        <v>156</v>
      </c>
      <c r="AV465" t="s">
        <v>1024</v>
      </c>
      <c r="AX465" t="s">
        <v>197</v>
      </c>
      <c r="AY465" t="s">
        <v>1025</v>
      </c>
    </row>
    <row r="466" spans="47:51" x14ac:dyDescent="0.25">
      <c r="AU466" t="s">
        <v>159</v>
      </c>
      <c r="AV466" t="s">
        <v>1026</v>
      </c>
      <c r="AX466" t="s">
        <v>197</v>
      </c>
      <c r="AY466" t="s">
        <v>1027</v>
      </c>
    </row>
    <row r="467" spans="47:51" x14ac:dyDescent="0.25">
      <c r="AU467" t="s">
        <v>159</v>
      </c>
      <c r="AV467" t="s">
        <v>1028</v>
      </c>
      <c r="AX467" t="s">
        <v>197</v>
      </c>
      <c r="AY467" t="s">
        <v>1029</v>
      </c>
    </row>
    <row r="468" spans="47:51" x14ac:dyDescent="0.25">
      <c r="AU468" t="s">
        <v>159</v>
      </c>
      <c r="AV468" t="s">
        <v>1030</v>
      </c>
      <c r="AX468" t="s">
        <v>197</v>
      </c>
      <c r="AY468" t="s">
        <v>1031</v>
      </c>
    </row>
    <row r="469" spans="47:51" x14ac:dyDescent="0.25">
      <c r="AU469" t="s">
        <v>159</v>
      </c>
      <c r="AV469" t="s">
        <v>1032</v>
      </c>
      <c r="AX469" t="s">
        <v>197</v>
      </c>
      <c r="AY469" t="s">
        <v>1033</v>
      </c>
    </row>
    <row r="470" spans="47:51" x14ac:dyDescent="0.25">
      <c r="AU470" t="s">
        <v>159</v>
      </c>
      <c r="AV470" t="s">
        <v>1034</v>
      </c>
      <c r="AX470" t="s">
        <v>197</v>
      </c>
      <c r="AY470" t="s">
        <v>1035</v>
      </c>
    </row>
    <row r="471" spans="47:51" x14ac:dyDescent="0.25">
      <c r="AU471" t="s">
        <v>159</v>
      </c>
      <c r="AV471" t="s">
        <v>1036</v>
      </c>
      <c r="AX471" t="s">
        <v>197</v>
      </c>
      <c r="AY471" t="s">
        <v>1037</v>
      </c>
    </row>
    <row r="472" spans="47:51" x14ac:dyDescent="0.25">
      <c r="AU472" t="s">
        <v>159</v>
      </c>
      <c r="AV472" t="s">
        <v>1038</v>
      </c>
      <c r="AX472" t="s">
        <v>197</v>
      </c>
      <c r="AY472" t="s">
        <v>1039</v>
      </c>
    </row>
    <row r="473" spans="47:51" x14ac:dyDescent="0.25">
      <c r="AU473" t="s">
        <v>159</v>
      </c>
      <c r="AV473" t="s">
        <v>1040</v>
      </c>
      <c r="AX473" t="s">
        <v>197</v>
      </c>
      <c r="AY473" t="s">
        <v>1041</v>
      </c>
    </row>
    <row r="474" spans="47:51" x14ac:dyDescent="0.25">
      <c r="AU474" t="s">
        <v>159</v>
      </c>
      <c r="AV474" t="s">
        <v>1042</v>
      </c>
      <c r="AX474" t="s">
        <v>1026</v>
      </c>
      <c r="AY474" t="s">
        <v>1043</v>
      </c>
    </row>
    <row r="475" spans="47:51" x14ac:dyDescent="0.25">
      <c r="AU475" t="s">
        <v>159</v>
      </c>
      <c r="AV475" t="s">
        <v>1044</v>
      </c>
      <c r="AX475" t="s">
        <v>1026</v>
      </c>
      <c r="AY475" t="s">
        <v>1045</v>
      </c>
    </row>
    <row r="476" spans="47:51" x14ac:dyDescent="0.25">
      <c r="AU476" t="s">
        <v>159</v>
      </c>
      <c r="AV476" t="s">
        <v>1046</v>
      </c>
      <c r="AX476" t="s">
        <v>1026</v>
      </c>
      <c r="AY476" t="s">
        <v>1047</v>
      </c>
    </row>
    <row r="477" spans="47:51" x14ac:dyDescent="0.25">
      <c r="AU477" t="s">
        <v>159</v>
      </c>
      <c r="AV477" t="s">
        <v>1048</v>
      </c>
      <c r="AX477" t="s">
        <v>1026</v>
      </c>
      <c r="AY477" t="s">
        <v>1049</v>
      </c>
    </row>
    <row r="478" spans="47:51" x14ac:dyDescent="0.25">
      <c r="AU478" t="s">
        <v>159</v>
      </c>
      <c r="AV478" t="s">
        <v>1050</v>
      </c>
      <c r="AX478" t="s">
        <v>1026</v>
      </c>
      <c r="AY478" t="s">
        <v>1051</v>
      </c>
    </row>
    <row r="479" spans="47:51" x14ac:dyDescent="0.25">
      <c r="AU479" t="s">
        <v>159</v>
      </c>
      <c r="AV479" t="s">
        <v>1052</v>
      </c>
      <c r="AX479" t="s">
        <v>1026</v>
      </c>
      <c r="AY479" t="s">
        <v>1053</v>
      </c>
    </row>
    <row r="480" spans="47:51" x14ac:dyDescent="0.25">
      <c r="AU480" t="s">
        <v>159</v>
      </c>
      <c r="AV480" t="s">
        <v>1054</v>
      </c>
      <c r="AX480" t="s">
        <v>1026</v>
      </c>
      <c r="AY480" t="s">
        <v>1055</v>
      </c>
    </row>
    <row r="481" spans="47:51" x14ac:dyDescent="0.25">
      <c r="AU481" t="s">
        <v>159</v>
      </c>
      <c r="AV481" t="s">
        <v>1056</v>
      </c>
      <c r="AX481" t="s">
        <v>1026</v>
      </c>
      <c r="AY481" t="s">
        <v>1057</v>
      </c>
    </row>
    <row r="482" spans="47:51" x14ac:dyDescent="0.25">
      <c r="AU482" t="s">
        <v>159</v>
      </c>
      <c r="AV482" t="s">
        <v>1058</v>
      </c>
      <c r="AX482" t="s">
        <v>1026</v>
      </c>
      <c r="AY482" t="s">
        <v>1059</v>
      </c>
    </row>
    <row r="483" spans="47:51" x14ac:dyDescent="0.25">
      <c r="AU483" t="s">
        <v>162</v>
      </c>
      <c r="AV483" t="s">
        <v>520</v>
      </c>
      <c r="AX483" t="s">
        <v>1026</v>
      </c>
      <c r="AY483" t="s">
        <v>1060</v>
      </c>
    </row>
    <row r="484" spans="47:51" x14ac:dyDescent="0.25">
      <c r="AU484" t="s">
        <v>162</v>
      </c>
      <c r="AV484" t="s">
        <v>1061</v>
      </c>
      <c r="AX484" t="s">
        <v>1026</v>
      </c>
      <c r="AY484" t="s">
        <v>1062</v>
      </c>
    </row>
    <row r="485" spans="47:51" x14ac:dyDescent="0.25">
      <c r="AU485" t="s">
        <v>162</v>
      </c>
      <c r="AV485" t="s">
        <v>1063</v>
      </c>
      <c r="AX485" t="s">
        <v>1026</v>
      </c>
      <c r="AY485" t="s">
        <v>1064</v>
      </c>
    </row>
    <row r="486" spans="47:51" x14ac:dyDescent="0.25">
      <c r="AU486" t="s">
        <v>162</v>
      </c>
      <c r="AV486" t="s">
        <v>1065</v>
      </c>
      <c r="AX486" t="s">
        <v>1026</v>
      </c>
      <c r="AY486" t="s">
        <v>1066</v>
      </c>
    </row>
    <row r="487" spans="47:51" x14ac:dyDescent="0.25">
      <c r="AU487" t="s">
        <v>162</v>
      </c>
      <c r="AV487" t="s">
        <v>1067</v>
      </c>
      <c r="AX487" t="s">
        <v>1026</v>
      </c>
      <c r="AY487" t="s">
        <v>1068</v>
      </c>
    </row>
    <row r="488" spans="47:51" x14ac:dyDescent="0.25">
      <c r="AU488" t="s">
        <v>162</v>
      </c>
      <c r="AV488" t="s">
        <v>1069</v>
      </c>
      <c r="AX488" t="s">
        <v>1026</v>
      </c>
      <c r="AY488" t="s">
        <v>1070</v>
      </c>
    </row>
    <row r="489" spans="47:51" x14ac:dyDescent="0.25">
      <c r="AU489" t="s">
        <v>162</v>
      </c>
      <c r="AV489" t="s">
        <v>1071</v>
      </c>
      <c r="AX489" t="s">
        <v>1026</v>
      </c>
      <c r="AY489" t="s">
        <v>1072</v>
      </c>
    </row>
    <row r="490" spans="47:51" x14ac:dyDescent="0.25">
      <c r="AU490" t="s">
        <v>162</v>
      </c>
      <c r="AV490" t="s">
        <v>1073</v>
      </c>
      <c r="AX490" t="s">
        <v>1026</v>
      </c>
      <c r="AY490" t="s">
        <v>1074</v>
      </c>
    </row>
    <row r="491" spans="47:51" x14ac:dyDescent="0.25">
      <c r="AU491" t="s">
        <v>162</v>
      </c>
      <c r="AV491" t="s">
        <v>1075</v>
      </c>
      <c r="AX491" t="s">
        <v>1026</v>
      </c>
      <c r="AY491" t="s">
        <v>1076</v>
      </c>
    </row>
    <row r="492" spans="47:51" x14ac:dyDescent="0.25">
      <c r="AU492" t="s">
        <v>162</v>
      </c>
      <c r="AV492" t="s">
        <v>1077</v>
      </c>
      <c r="AX492" t="s">
        <v>1026</v>
      </c>
      <c r="AY492" t="s">
        <v>1078</v>
      </c>
    </row>
    <row r="493" spans="47:51" x14ac:dyDescent="0.25">
      <c r="AU493" t="s">
        <v>162</v>
      </c>
      <c r="AV493" t="s">
        <v>1079</v>
      </c>
      <c r="AX493" t="s">
        <v>1026</v>
      </c>
      <c r="AY493" t="s">
        <v>1080</v>
      </c>
    </row>
    <row r="494" spans="47:51" x14ac:dyDescent="0.25">
      <c r="AU494" t="s">
        <v>162</v>
      </c>
      <c r="AV494" t="s">
        <v>1081</v>
      </c>
      <c r="AX494" t="s">
        <v>1026</v>
      </c>
      <c r="AY494" t="s">
        <v>1082</v>
      </c>
    </row>
    <row r="495" spans="47:51" x14ac:dyDescent="0.25">
      <c r="AU495" t="s">
        <v>162</v>
      </c>
      <c r="AV495" t="s">
        <v>1083</v>
      </c>
      <c r="AX495" t="s">
        <v>309</v>
      </c>
      <c r="AY495" t="s">
        <v>1084</v>
      </c>
    </row>
    <row r="496" spans="47:51" x14ac:dyDescent="0.25">
      <c r="AU496" t="s">
        <v>162</v>
      </c>
      <c r="AV496" t="s">
        <v>1085</v>
      </c>
      <c r="AX496" t="s">
        <v>309</v>
      </c>
      <c r="AY496" t="s">
        <v>1086</v>
      </c>
    </row>
    <row r="497" spans="47:51" x14ac:dyDescent="0.25">
      <c r="AU497" t="s">
        <v>162</v>
      </c>
      <c r="AV497" t="s">
        <v>1087</v>
      </c>
      <c r="AX497" t="s">
        <v>309</v>
      </c>
      <c r="AY497" t="s">
        <v>1088</v>
      </c>
    </row>
    <row r="498" spans="47:51" x14ac:dyDescent="0.25">
      <c r="AU498" t="s">
        <v>162</v>
      </c>
      <c r="AV498" t="s">
        <v>1089</v>
      </c>
      <c r="AX498" t="s">
        <v>309</v>
      </c>
      <c r="AY498" t="s">
        <v>1090</v>
      </c>
    </row>
    <row r="499" spans="47:51" x14ac:dyDescent="0.25">
      <c r="AU499" t="s">
        <v>162</v>
      </c>
      <c r="AV499" t="s">
        <v>1091</v>
      </c>
      <c r="AX499" t="s">
        <v>309</v>
      </c>
      <c r="AY499" t="s">
        <v>1092</v>
      </c>
    </row>
    <row r="500" spans="47:51" x14ac:dyDescent="0.25">
      <c r="AU500" t="s">
        <v>162</v>
      </c>
      <c r="AV500" t="s">
        <v>1093</v>
      </c>
      <c r="AX500" t="s">
        <v>309</v>
      </c>
      <c r="AY500" t="s">
        <v>1094</v>
      </c>
    </row>
    <row r="501" spans="47:51" x14ac:dyDescent="0.25">
      <c r="AU501" t="s">
        <v>162</v>
      </c>
      <c r="AV501" t="s">
        <v>1095</v>
      </c>
      <c r="AX501" t="s">
        <v>309</v>
      </c>
      <c r="AY501" t="s">
        <v>1096</v>
      </c>
    </row>
    <row r="502" spans="47:51" x14ac:dyDescent="0.25">
      <c r="AU502" t="s">
        <v>162</v>
      </c>
      <c r="AV502" t="s">
        <v>1097</v>
      </c>
      <c r="AX502" t="s">
        <v>309</v>
      </c>
      <c r="AY502" t="s">
        <v>1098</v>
      </c>
    </row>
    <row r="503" spans="47:51" x14ac:dyDescent="0.25">
      <c r="AU503" t="s">
        <v>162</v>
      </c>
      <c r="AV503" t="s">
        <v>1099</v>
      </c>
      <c r="AX503" t="s">
        <v>309</v>
      </c>
      <c r="AY503" t="s">
        <v>1100</v>
      </c>
    </row>
    <row r="504" spans="47:51" x14ac:dyDescent="0.25">
      <c r="AU504" t="s">
        <v>162</v>
      </c>
      <c r="AV504" t="s">
        <v>1101</v>
      </c>
      <c r="AX504" t="s">
        <v>309</v>
      </c>
      <c r="AY504" t="s">
        <v>1102</v>
      </c>
    </row>
    <row r="505" spans="47:51" x14ac:dyDescent="0.25">
      <c r="AU505" t="s">
        <v>162</v>
      </c>
      <c r="AV505" t="s">
        <v>1103</v>
      </c>
      <c r="AX505" t="s">
        <v>309</v>
      </c>
      <c r="AY505" t="s">
        <v>1104</v>
      </c>
    </row>
    <row r="506" spans="47:51" x14ac:dyDescent="0.25">
      <c r="AU506" t="s">
        <v>162</v>
      </c>
      <c r="AV506" t="s">
        <v>1105</v>
      </c>
      <c r="AX506" t="s">
        <v>309</v>
      </c>
      <c r="AY506" t="s">
        <v>1106</v>
      </c>
    </row>
    <row r="507" spans="47:51" x14ac:dyDescent="0.25">
      <c r="AU507" t="s">
        <v>162</v>
      </c>
      <c r="AV507" t="s">
        <v>1107</v>
      </c>
      <c r="AX507" t="s">
        <v>309</v>
      </c>
      <c r="AY507" t="s">
        <v>1108</v>
      </c>
    </row>
    <row r="508" spans="47:51" x14ac:dyDescent="0.25">
      <c r="AU508" t="s">
        <v>162</v>
      </c>
      <c r="AV508" t="s">
        <v>1109</v>
      </c>
      <c r="AX508" t="s">
        <v>309</v>
      </c>
      <c r="AY508" t="s">
        <v>1110</v>
      </c>
    </row>
    <row r="509" spans="47:51" x14ac:dyDescent="0.25">
      <c r="AU509" t="s">
        <v>162</v>
      </c>
      <c r="AV509" t="s">
        <v>1111</v>
      </c>
      <c r="AX509" t="s">
        <v>309</v>
      </c>
      <c r="AY509" t="s">
        <v>1112</v>
      </c>
    </row>
    <row r="510" spans="47:51" x14ac:dyDescent="0.25">
      <c r="AU510" t="s">
        <v>162</v>
      </c>
      <c r="AV510" t="s">
        <v>1113</v>
      </c>
      <c r="AX510" t="s">
        <v>309</v>
      </c>
      <c r="AY510" t="s">
        <v>1114</v>
      </c>
    </row>
    <row r="511" spans="47:51" x14ac:dyDescent="0.25">
      <c r="AU511" t="s">
        <v>162</v>
      </c>
      <c r="AV511" t="s">
        <v>1115</v>
      </c>
      <c r="AX511" t="s">
        <v>309</v>
      </c>
      <c r="AY511" t="s">
        <v>1116</v>
      </c>
    </row>
    <row r="512" spans="47:51" x14ac:dyDescent="0.25">
      <c r="AU512" t="s">
        <v>162</v>
      </c>
      <c r="AV512" t="s">
        <v>1117</v>
      </c>
      <c r="AX512" t="s">
        <v>309</v>
      </c>
      <c r="AY512" t="s">
        <v>1118</v>
      </c>
    </row>
    <row r="513" spans="47:51" x14ac:dyDescent="0.25">
      <c r="AU513" t="s">
        <v>162</v>
      </c>
      <c r="AV513" t="s">
        <v>1119</v>
      </c>
      <c r="AX513" t="s">
        <v>309</v>
      </c>
      <c r="AY513" t="s">
        <v>1120</v>
      </c>
    </row>
    <row r="514" spans="47:51" x14ac:dyDescent="0.25">
      <c r="AU514" t="s">
        <v>162</v>
      </c>
      <c r="AV514" t="s">
        <v>1121</v>
      </c>
      <c r="AX514" t="s">
        <v>309</v>
      </c>
      <c r="AY514" t="s">
        <v>1122</v>
      </c>
    </row>
    <row r="515" spans="47:51" x14ac:dyDescent="0.25">
      <c r="AU515" t="s">
        <v>162</v>
      </c>
      <c r="AV515" t="s">
        <v>1123</v>
      </c>
      <c r="AX515" t="s">
        <v>309</v>
      </c>
      <c r="AY515" t="s">
        <v>1124</v>
      </c>
    </row>
    <row r="516" spans="47:51" x14ac:dyDescent="0.25">
      <c r="AX516" t="s">
        <v>309</v>
      </c>
      <c r="AY516" t="s">
        <v>1125</v>
      </c>
    </row>
    <row r="517" spans="47:51" x14ac:dyDescent="0.25">
      <c r="AX517" t="s">
        <v>309</v>
      </c>
      <c r="AY517" t="s">
        <v>1126</v>
      </c>
    </row>
    <row r="518" spans="47:51" x14ac:dyDescent="0.25">
      <c r="AX518" t="s">
        <v>309</v>
      </c>
      <c r="AY518" t="s">
        <v>1127</v>
      </c>
    </row>
    <row r="519" spans="47:51" x14ac:dyDescent="0.25">
      <c r="AX519" t="s">
        <v>309</v>
      </c>
      <c r="AY519" t="s">
        <v>1128</v>
      </c>
    </row>
    <row r="520" spans="47:51" x14ac:dyDescent="0.25">
      <c r="AX520" t="s">
        <v>309</v>
      </c>
      <c r="AY520" t="s">
        <v>1129</v>
      </c>
    </row>
    <row r="521" spans="47:51" x14ac:dyDescent="0.25">
      <c r="AX521" t="s">
        <v>309</v>
      </c>
      <c r="AY521" t="s">
        <v>1130</v>
      </c>
    </row>
    <row r="522" spans="47:51" x14ac:dyDescent="0.25">
      <c r="AX522" t="s">
        <v>379</v>
      </c>
      <c r="AY522" t="s">
        <v>1131</v>
      </c>
    </row>
    <row r="523" spans="47:51" x14ac:dyDescent="0.25">
      <c r="AX523" t="s">
        <v>379</v>
      </c>
      <c r="AY523" t="s">
        <v>1132</v>
      </c>
    </row>
    <row r="524" spans="47:51" x14ac:dyDescent="0.25">
      <c r="AX524" t="s">
        <v>379</v>
      </c>
      <c r="AY524" t="s">
        <v>1133</v>
      </c>
    </row>
    <row r="525" spans="47:51" x14ac:dyDescent="0.25">
      <c r="AX525" t="s">
        <v>379</v>
      </c>
      <c r="AY525" t="s">
        <v>1134</v>
      </c>
    </row>
    <row r="526" spans="47:51" x14ac:dyDescent="0.25">
      <c r="AX526" t="s">
        <v>379</v>
      </c>
      <c r="AY526" t="s">
        <v>1135</v>
      </c>
    </row>
    <row r="527" spans="47:51" x14ac:dyDescent="0.25">
      <c r="AX527" t="s">
        <v>379</v>
      </c>
      <c r="AY527" t="s">
        <v>1136</v>
      </c>
    </row>
    <row r="528" spans="47:51" x14ac:dyDescent="0.25">
      <c r="AX528" t="s">
        <v>379</v>
      </c>
      <c r="AY528" t="s">
        <v>1137</v>
      </c>
    </row>
    <row r="529" spans="50:51" x14ac:dyDescent="0.25">
      <c r="AX529" t="s">
        <v>379</v>
      </c>
      <c r="AY529" t="s">
        <v>1138</v>
      </c>
    </row>
    <row r="530" spans="50:51" x14ac:dyDescent="0.25">
      <c r="AX530" t="s">
        <v>379</v>
      </c>
      <c r="AY530" t="s">
        <v>1139</v>
      </c>
    </row>
    <row r="531" spans="50:51" x14ac:dyDescent="0.25">
      <c r="AX531" t="s">
        <v>379</v>
      </c>
      <c r="AY531" t="s">
        <v>1140</v>
      </c>
    </row>
    <row r="532" spans="50:51" x14ac:dyDescent="0.25">
      <c r="AX532" t="s">
        <v>379</v>
      </c>
      <c r="AY532" t="s">
        <v>1141</v>
      </c>
    </row>
    <row r="533" spans="50:51" x14ac:dyDescent="0.25">
      <c r="AX533" t="s">
        <v>379</v>
      </c>
      <c r="AY533" t="s">
        <v>1142</v>
      </c>
    </row>
    <row r="534" spans="50:51" x14ac:dyDescent="0.25">
      <c r="AX534" t="s">
        <v>379</v>
      </c>
      <c r="AY534" t="s">
        <v>1143</v>
      </c>
    </row>
    <row r="535" spans="50:51" x14ac:dyDescent="0.25">
      <c r="AX535" t="s">
        <v>379</v>
      </c>
      <c r="AY535" t="s">
        <v>1144</v>
      </c>
    </row>
    <row r="536" spans="50:51" x14ac:dyDescent="0.25">
      <c r="AX536" t="s">
        <v>379</v>
      </c>
      <c r="AY536" t="s">
        <v>1145</v>
      </c>
    </row>
    <row r="537" spans="50:51" x14ac:dyDescent="0.25">
      <c r="AX537" t="s">
        <v>379</v>
      </c>
      <c r="AY537" t="s">
        <v>1146</v>
      </c>
    </row>
    <row r="538" spans="50:51" x14ac:dyDescent="0.25">
      <c r="AX538" t="s">
        <v>379</v>
      </c>
      <c r="AY538" t="s">
        <v>1147</v>
      </c>
    </row>
    <row r="539" spans="50:51" x14ac:dyDescent="0.25">
      <c r="AX539" t="s">
        <v>379</v>
      </c>
      <c r="AY539" t="s">
        <v>1148</v>
      </c>
    </row>
    <row r="540" spans="50:51" x14ac:dyDescent="0.25">
      <c r="AX540" t="s">
        <v>379</v>
      </c>
      <c r="AY540" t="s">
        <v>1149</v>
      </c>
    </row>
    <row r="541" spans="50:51" x14ac:dyDescent="0.25">
      <c r="AX541" t="s">
        <v>379</v>
      </c>
      <c r="AY541" t="s">
        <v>1150</v>
      </c>
    </row>
    <row r="542" spans="50:51" x14ac:dyDescent="0.25">
      <c r="AX542" t="s">
        <v>379</v>
      </c>
      <c r="AY542" t="s">
        <v>1151</v>
      </c>
    </row>
    <row r="543" spans="50:51" x14ac:dyDescent="0.25">
      <c r="AX543" t="s">
        <v>379</v>
      </c>
      <c r="AY543" t="s">
        <v>1152</v>
      </c>
    </row>
    <row r="544" spans="50:51" x14ac:dyDescent="0.25">
      <c r="AX544" t="s">
        <v>379</v>
      </c>
      <c r="AY544" t="s">
        <v>1153</v>
      </c>
    </row>
    <row r="545" spans="50:51" x14ac:dyDescent="0.25">
      <c r="AX545" t="s">
        <v>379</v>
      </c>
      <c r="AY545" t="s">
        <v>1154</v>
      </c>
    </row>
    <row r="546" spans="50:51" x14ac:dyDescent="0.25">
      <c r="AX546" t="s">
        <v>379</v>
      </c>
      <c r="AY546" t="s">
        <v>1155</v>
      </c>
    </row>
    <row r="547" spans="50:51" x14ac:dyDescent="0.25">
      <c r="AX547" t="s">
        <v>487</v>
      </c>
      <c r="AY547" t="s">
        <v>1156</v>
      </c>
    </row>
    <row r="548" spans="50:51" x14ac:dyDescent="0.25">
      <c r="AX548" t="s">
        <v>487</v>
      </c>
      <c r="AY548" t="s">
        <v>1157</v>
      </c>
    </row>
    <row r="549" spans="50:51" x14ac:dyDescent="0.25">
      <c r="AX549" t="s">
        <v>487</v>
      </c>
      <c r="AY549" t="s">
        <v>1158</v>
      </c>
    </row>
    <row r="550" spans="50:51" x14ac:dyDescent="0.25">
      <c r="AX550" t="s">
        <v>487</v>
      </c>
      <c r="AY550" t="s">
        <v>1159</v>
      </c>
    </row>
    <row r="551" spans="50:51" x14ac:dyDescent="0.25">
      <c r="AX551" t="s">
        <v>487</v>
      </c>
      <c r="AY551" t="s">
        <v>1160</v>
      </c>
    </row>
    <row r="552" spans="50:51" x14ac:dyDescent="0.25">
      <c r="AX552" t="s">
        <v>487</v>
      </c>
      <c r="AY552" t="s">
        <v>1161</v>
      </c>
    </row>
    <row r="553" spans="50:51" x14ac:dyDescent="0.25">
      <c r="AX553" t="s">
        <v>487</v>
      </c>
      <c r="AY553" t="s">
        <v>1162</v>
      </c>
    </row>
    <row r="554" spans="50:51" x14ac:dyDescent="0.25">
      <c r="AX554" t="s">
        <v>487</v>
      </c>
      <c r="AY554" t="s">
        <v>1163</v>
      </c>
    </row>
    <row r="555" spans="50:51" x14ac:dyDescent="0.25">
      <c r="AX555" t="s">
        <v>487</v>
      </c>
      <c r="AY555" t="s">
        <v>1164</v>
      </c>
    </row>
    <row r="556" spans="50:51" x14ac:dyDescent="0.25">
      <c r="AX556" t="s">
        <v>487</v>
      </c>
      <c r="AY556" t="s">
        <v>1165</v>
      </c>
    </row>
    <row r="557" spans="50:51" x14ac:dyDescent="0.25">
      <c r="AX557" t="s">
        <v>487</v>
      </c>
      <c r="AY557" t="s">
        <v>1166</v>
      </c>
    </row>
    <row r="558" spans="50:51" x14ac:dyDescent="0.25">
      <c r="AX558" t="s">
        <v>487</v>
      </c>
      <c r="AY558" t="s">
        <v>1167</v>
      </c>
    </row>
    <row r="559" spans="50:51" x14ac:dyDescent="0.25">
      <c r="AX559" t="s">
        <v>487</v>
      </c>
      <c r="AY559" t="s">
        <v>1168</v>
      </c>
    </row>
    <row r="560" spans="50:51" x14ac:dyDescent="0.25">
      <c r="AX560" t="s">
        <v>487</v>
      </c>
      <c r="AY560" t="s">
        <v>1169</v>
      </c>
    </row>
    <row r="561" spans="50:51" x14ac:dyDescent="0.25">
      <c r="AX561" t="s">
        <v>487</v>
      </c>
      <c r="AY561" t="s">
        <v>1170</v>
      </c>
    </row>
    <row r="562" spans="50:51" x14ac:dyDescent="0.25">
      <c r="AX562" t="s">
        <v>487</v>
      </c>
      <c r="AY562" t="s">
        <v>1171</v>
      </c>
    </row>
    <row r="563" spans="50:51" x14ac:dyDescent="0.25">
      <c r="AX563" t="s">
        <v>487</v>
      </c>
      <c r="AY563" t="s">
        <v>1172</v>
      </c>
    </row>
    <row r="564" spans="50:51" x14ac:dyDescent="0.25">
      <c r="AX564" t="s">
        <v>509</v>
      </c>
      <c r="AY564" t="s">
        <v>1173</v>
      </c>
    </row>
    <row r="565" spans="50:51" x14ac:dyDescent="0.25">
      <c r="AX565" t="s">
        <v>509</v>
      </c>
      <c r="AY565" t="s">
        <v>1174</v>
      </c>
    </row>
    <row r="566" spans="50:51" x14ac:dyDescent="0.25">
      <c r="AX566" t="s">
        <v>509</v>
      </c>
      <c r="AY566" t="s">
        <v>1175</v>
      </c>
    </row>
    <row r="567" spans="50:51" x14ac:dyDescent="0.25">
      <c r="AX567" t="s">
        <v>509</v>
      </c>
      <c r="AY567" t="s">
        <v>1176</v>
      </c>
    </row>
    <row r="568" spans="50:51" x14ac:dyDescent="0.25">
      <c r="AX568" t="s">
        <v>509</v>
      </c>
      <c r="AY568" t="s">
        <v>1177</v>
      </c>
    </row>
    <row r="569" spans="50:51" x14ac:dyDescent="0.25">
      <c r="AX569" t="s">
        <v>509</v>
      </c>
      <c r="AY569" t="s">
        <v>1178</v>
      </c>
    </row>
    <row r="570" spans="50:51" x14ac:dyDescent="0.25">
      <c r="AX570" t="s">
        <v>511</v>
      </c>
      <c r="AY570" t="s">
        <v>1179</v>
      </c>
    </row>
    <row r="571" spans="50:51" x14ac:dyDescent="0.25">
      <c r="AX571" t="s">
        <v>511</v>
      </c>
      <c r="AY571" t="s">
        <v>1180</v>
      </c>
    </row>
    <row r="572" spans="50:51" x14ac:dyDescent="0.25">
      <c r="AX572" t="s">
        <v>511</v>
      </c>
      <c r="AY572" t="s">
        <v>1181</v>
      </c>
    </row>
    <row r="573" spans="50:51" x14ac:dyDescent="0.25">
      <c r="AX573" t="s">
        <v>511</v>
      </c>
      <c r="AY573" t="s">
        <v>1182</v>
      </c>
    </row>
    <row r="574" spans="50:51" x14ac:dyDescent="0.25">
      <c r="AX574" t="s">
        <v>511</v>
      </c>
      <c r="AY574" t="s">
        <v>1183</v>
      </c>
    </row>
    <row r="575" spans="50:51" x14ac:dyDescent="0.25">
      <c r="AX575" t="s">
        <v>511</v>
      </c>
      <c r="AY575" t="s">
        <v>1184</v>
      </c>
    </row>
    <row r="576" spans="50:51" x14ac:dyDescent="0.25">
      <c r="AX576" t="s">
        <v>511</v>
      </c>
      <c r="AY576" t="s">
        <v>1185</v>
      </c>
    </row>
    <row r="577" spans="50:51" x14ac:dyDescent="0.25">
      <c r="AX577" t="s">
        <v>511</v>
      </c>
      <c r="AY577" t="s">
        <v>1186</v>
      </c>
    </row>
    <row r="578" spans="50:51" x14ac:dyDescent="0.25">
      <c r="AX578" t="s">
        <v>511</v>
      </c>
      <c r="AY578" t="s">
        <v>1187</v>
      </c>
    </row>
    <row r="579" spans="50:51" x14ac:dyDescent="0.25">
      <c r="AX579" t="s">
        <v>511</v>
      </c>
      <c r="AY579" t="s">
        <v>1188</v>
      </c>
    </row>
    <row r="580" spans="50:51" x14ac:dyDescent="0.25">
      <c r="AX580" t="s">
        <v>513</v>
      </c>
      <c r="AY580" t="s">
        <v>1189</v>
      </c>
    </row>
    <row r="581" spans="50:51" x14ac:dyDescent="0.25">
      <c r="AX581" t="s">
        <v>513</v>
      </c>
      <c r="AY581" t="s">
        <v>1190</v>
      </c>
    </row>
    <row r="582" spans="50:51" x14ac:dyDescent="0.25">
      <c r="AX582" t="s">
        <v>513</v>
      </c>
      <c r="AY582" t="s">
        <v>1191</v>
      </c>
    </row>
    <row r="583" spans="50:51" x14ac:dyDescent="0.25">
      <c r="AX583" t="s">
        <v>513</v>
      </c>
      <c r="AY583" t="s">
        <v>1192</v>
      </c>
    </row>
    <row r="584" spans="50:51" x14ac:dyDescent="0.25">
      <c r="AX584" t="s">
        <v>513</v>
      </c>
      <c r="AY584" t="s">
        <v>1193</v>
      </c>
    </row>
    <row r="585" spans="50:51" x14ac:dyDescent="0.25">
      <c r="AX585" t="s">
        <v>513</v>
      </c>
      <c r="AY585" t="s">
        <v>1194</v>
      </c>
    </row>
    <row r="586" spans="50:51" x14ac:dyDescent="0.25">
      <c r="AX586" t="s">
        <v>513</v>
      </c>
      <c r="AY586" t="s">
        <v>1195</v>
      </c>
    </row>
    <row r="587" spans="50:51" x14ac:dyDescent="0.25">
      <c r="AX587" t="s">
        <v>513</v>
      </c>
      <c r="AY587" t="s">
        <v>1196</v>
      </c>
    </row>
    <row r="588" spans="50:51" x14ac:dyDescent="0.25">
      <c r="AX588" t="s">
        <v>513</v>
      </c>
      <c r="AY588" t="s">
        <v>1197</v>
      </c>
    </row>
    <row r="589" spans="50:51" x14ac:dyDescent="0.25">
      <c r="AX589" t="s">
        <v>856</v>
      </c>
      <c r="AY589" t="s">
        <v>1198</v>
      </c>
    </row>
    <row r="590" spans="50:51" x14ac:dyDescent="0.25">
      <c r="AX590" t="s">
        <v>856</v>
      </c>
      <c r="AY590" t="s">
        <v>1199</v>
      </c>
    </row>
    <row r="591" spans="50:51" x14ac:dyDescent="0.25">
      <c r="AX591" t="s">
        <v>856</v>
      </c>
      <c r="AY591" t="s">
        <v>1200</v>
      </c>
    </row>
    <row r="592" spans="50:51" x14ac:dyDescent="0.25">
      <c r="AX592" t="s">
        <v>856</v>
      </c>
      <c r="AY592" t="s">
        <v>1201</v>
      </c>
    </row>
    <row r="593" spans="50:51" x14ac:dyDescent="0.25">
      <c r="AX593" t="s">
        <v>856</v>
      </c>
      <c r="AY593" t="s">
        <v>1202</v>
      </c>
    </row>
    <row r="594" spans="50:51" x14ac:dyDescent="0.25">
      <c r="AX594" t="s">
        <v>856</v>
      </c>
      <c r="AY594" t="s">
        <v>1203</v>
      </c>
    </row>
    <row r="595" spans="50:51" x14ac:dyDescent="0.25">
      <c r="AX595" t="s">
        <v>856</v>
      </c>
      <c r="AY595" t="s">
        <v>1204</v>
      </c>
    </row>
    <row r="596" spans="50:51" x14ac:dyDescent="0.25">
      <c r="AX596" t="s">
        <v>311</v>
      </c>
      <c r="AY596" t="s">
        <v>1205</v>
      </c>
    </row>
    <row r="597" spans="50:51" x14ac:dyDescent="0.25">
      <c r="AX597" t="s">
        <v>311</v>
      </c>
      <c r="AY597" t="s">
        <v>1206</v>
      </c>
    </row>
    <row r="598" spans="50:51" x14ac:dyDescent="0.25">
      <c r="AX598" t="s">
        <v>311</v>
      </c>
      <c r="AY598" t="s">
        <v>1207</v>
      </c>
    </row>
    <row r="599" spans="50:51" x14ac:dyDescent="0.25">
      <c r="AX599" t="s">
        <v>311</v>
      </c>
      <c r="AY599" t="s">
        <v>1208</v>
      </c>
    </row>
    <row r="600" spans="50:51" x14ac:dyDescent="0.25">
      <c r="AX600" t="s">
        <v>311</v>
      </c>
      <c r="AY600" t="s">
        <v>1209</v>
      </c>
    </row>
    <row r="601" spans="50:51" x14ac:dyDescent="0.25">
      <c r="AX601" t="s">
        <v>311</v>
      </c>
      <c r="AY601" t="s">
        <v>1210</v>
      </c>
    </row>
    <row r="602" spans="50:51" x14ac:dyDescent="0.25">
      <c r="AX602" t="s">
        <v>311</v>
      </c>
      <c r="AY602" t="s">
        <v>1211</v>
      </c>
    </row>
    <row r="603" spans="50:51" x14ac:dyDescent="0.25">
      <c r="AX603" t="s">
        <v>311</v>
      </c>
      <c r="AY603" t="s">
        <v>1212</v>
      </c>
    </row>
    <row r="604" spans="50:51" x14ac:dyDescent="0.25">
      <c r="AX604" t="s">
        <v>311</v>
      </c>
      <c r="AY604" t="s">
        <v>1213</v>
      </c>
    </row>
    <row r="605" spans="50:51" x14ac:dyDescent="0.25">
      <c r="AX605" t="s">
        <v>311</v>
      </c>
      <c r="AY605" t="s">
        <v>1214</v>
      </c>
    </row>
    <row r="606" spans="50:51" x14ac:dyDescent="0.25">
      <c r="AX606" t="s">
        <v>311</v>
      </c>
      <c r="AY606" t="s">
        <v>1215</v>
      </c>
    </row>
    <row r="607" spans="50:51" x14ac:dyDescent="0.25">
      <c r="AX607" t="s">
        <v>311</v>
      </c>
      <c r="AY607" t="s">
        <v>1216</v>
      </c>
    </row>
    <row r="608" spans="50:51" x14ac:dyDescent="0.25">
      <c r="AX608" t="s">
        <v>311</v>
      </c>
      <c r="AY608" t="s">
        <v>1217</v>
      </c>
    </row>
    <row r="609" spans="50:51" x14ac:dyDescent="0.25">
      <c r="AX609" t="s">
        <v>311</v>
      </c>
      <c r="AY609" t="s">
        <v>1218</v>
      </c>
    </row>
    <row r="610" spans="50:51" x14ac:dyDescent="0.25">
      <c r="AX610" t="s">
        <v>311</v>
      </c>
      <c r="AY610" t="s">
        <v>1219</v>
      </c>
    </row>
    <row r="611" spans="50:51" x14ac:dyDescent="0.25">
      <c r="AX611" t="s">
        <v>231</v>
      </c>
      <c r="AY611" t="s">
        <v>1220</v>
      </c>
    </row>
    <row r="612" spans="50:51" x14ac:dyDescent="0.25">
      <c r="AX612" t="s">
        <v>231</v>
      </c>
      <c r="AY612" t="s">
        <v>1221</v>
      </c>
    </row>
    <row r="613" spans="50:51" x14ac:dyDescent="0.25">
      <c r="AX613" t="s">
        <v>231</v>
      </c>
      <c r="AY613" t="s">
        <v>1222</v>
      </c>
    </row>
    <row r="614" spans="50:51" x14ac:dyDescent="0.25">
      <c r="AX614" t="s">
        <v>231</v>
      </c>
      <c r="AY614" t="s">
        <v>1223</v>
      </c>
    </row>
    <row r="615" spans="50:51" x14ac:dyDescent="0.25">
      <c r="AX615" t="s">
        <v>231</v>
      </c>
      <c r="AY615" t="s">
        <v>1224</v>
      </c>
    </row>
    <row r="616" spans="50:51" x14ac:dyDescent="0.25">
      <c r="AX616" t="s">
        <v>231</v>
      </c>
      <c r="AY616" t="s">
        <v>1225</v>
      </c>
    </row>
    <row r="617" spans="50:51" x14ac:dyDescent="0.25">
      <c r="AX617" t="s">
        <v>231</v>
      </c>
      <c r="AY617" t="s">
        <v>1226</v>
      </c>
    </row>
    <row r="618" spans="50:51" x14ac:dyDescent="0.25">
      <c r="AX618" t="s">
        <v>231</v>
      </c>
      <c r="AY618" t="s">
        <v>1227</v>
      </c>
    </row>
    <row r="619" spans="50:51" x14ac:dyDescent="0.25">
      <c r="AX619" t="s">
        <v>1061</v>
      </c>
      <c r="AY619" t="s">
        <v>1228</v>
      </c>
    </row>
    <row r="620" spans="50:51" x14ac:dyDescent="0.25">
      <c r="AX620" t="s">
        <v>1061</v>
      </c>
      <c r="AY620" t="s">
        <v>1229</v>
      </c>
    </row>
    <row r="621" spans="50:51" x14ac:dyDescent="0.25">
      <c r="AX621" t="s">
        <v>1061</v>
      </c>
      <c r="AY621" t="s">
        <v>1230</v>
      </c>
    </row>
    <row r="622" spans="50:51" x14ac:dyDescent="0.25">
      <c r="AX622" t="s">
        <v>1061</v>
      </c>
      <c r="AY622" t="s">
        <v>1231</v>
      </c>
    </row>
    <row r="623" spans="50:51" x14ac:dyDescent="0.25">
      <c r="AX623" t="s">
        <v>1061</v>
      </c>
      <c r="AY623" t="s">
        <v>1232</v>
      </c>
    </row>
    <row r="624" spans="50:51" x14ac:dyDescent="0.25">
      <c r="AX624" t="s">
        <v>1061</v>
      </c>
      <c r="AY624" t="s">
        <v>1233</v>
      </c>
    </row>
    <row r="625" spans="50:51" x14ac:dyDescent="0.25">
      <c r="AX625" t="s">
        <v>1061</v>
      </c>
      <c r="AY625" t="s">
        <v>1234</v>
      </c>
    </row>
    <row r="626" spans="50:51" x14ac:dyDescent="0.25">
      <c r="AX626" t="s">
        <v>1061</v>
      </c>
      <c r="AY626" t="s">
        <v>1235</v>
      </c>
    </row>
    <row r="627" spans="50:51" x14ac:dyDescent="0.25">
      <c r="AX627" t="s">
        <v>1061</v>
      </c>
      <c r="AY627" t="s">
        <v>1236</v>
      </c>
    </row>
    <row r="628" spans="50:51" x14ac:dyDescent="0.25">
      <c r="AX628" t="s">
        <v>1061</v>
      </c>
      <c r="AY628" t="s">
        <v>1237</v>
      </c>
    </row>
    <row r="629" spans="50:51" x14ac:dyDescent="0.25">
      <c r="AX629" t="s">
        <v>1061</v>
      </c>
      <c r="AY629" t="s">
        <v>1238</v>
      </c>
    </row>
    <row r="630" spans="50:51" x14ac:dyDescent="0.25">
      <c r="AX630" t="s">
        <v>1061</v>
      </c>
      <c r="AY630" t="s">
        <v>1239</v>
      </c>
    </row>
    <row r="631" spans="50:51" x14ac:dyDescent="0.25">
      <c r="AX631" t="s">
        <v>257</v>
      </c>
      <c r="AY631" t="s">
        <v>1240</v>
      </c>
    </row>
    <row r="632" spans="50:51" x14ac:dyDescent="0.25">
      <c r="AX632" t="s">
        <v>257</v>
      </c>
      <c r="AY632" t="s">
        <v>1241</v>
      </c>
    </row>
    <row r="633" spans="50:51" x14ac:dyDescent="0.25">
      <c r="AX633" t="s">
        <v>257</v>
      </c>
      <c r="AY633" t="s">
        <v>1242</v>
      </c>
    </row>
    <row r="634" spans="50:51" x14ac:dyDescent="0.25">
      <c r="AX634" t="s">
        <v>257</v>
      </c>
      <c r="AY634" t="s">
        <v>1243</v>
      </c>
    </row>
    <row r="635" spans="50:51" x14ac:dyDescent="0.25">
      <c r="AX635" t="s">
        <v>257</v>
      </c>
      <c r="AY635" t="s">
        <v>1244</v>
      </c>
    </row>
    <row r="636" spans="50:51" x14ac:dyDescent="0.25">
      <c r="AX636" t="s">
        <v>257</v>
      </c>
      <c r="AY636" t="s">
        <v>1245</v>
      </c>
    </row>
    <row r="637" spans="50:51" x14ac:dyDescent="0.25">
      <c r="AX637" t="s">
        <v>257</v>
      </c>
      <c r="AY637" t="s">
        <v>1246</v>
      </c>
    </row>
    <row r="638" spans="50:51" x14ac:dyDescent="0.25">
      <c r="AX638" t="s">
        <v>257</v>
      </c>
      <c r="AY638" t="s">
        <v>1247</v>
      </c>
    </row>
    <row r="639" spans="50:51" x14ac:dyDescent="0.25">
      <c r="AX639" t="s">
        <v>257</v>
      </c>
      <c r="AY639" t="s">
        <v>1248</v>
      </c>
    </row>
    <row r="640" spans="50:51" x14ac:dyDescent="0.25">
      <c r="AX640" t="s">
        <v>257</v>
      </c>
      <c r="AY640" t="s">
        <v>1249</v>
      </c>
    </row>
    <row r="641" spans="50:51" x14ac:dyDescent="0.25">
      <c r="AX641" t="s">
        <v>257</v>
      </c>
      <c r="AY641" t="s">
        <v>1250</v>
      </c>
    </row>
    <row r="642" spans="50:51" x14ac:dyDescent="0.25">
      <c r="AX642" t="s">
        <v>257</v>
      </c>
      <c r="AY642" t="s">
        <v>1251</v>
      </c>
    </row>
    <row r="643" spans="50:51" x14ac:dyDescent="0.25">
      <c r="AX643" t="s">
        <v>257</v>
      </c>
      <c r="AY643" t="s">
        <v>1252</v>
      </c>
    </row>
    <row r="644" spans="50:51" x14ac:dyDescent="0.25">
      <c r="AX644" t="s">
        <v>257</v>
      </c>
      <c r="AY644" t="s">
        <v>1253</v>
      </c>
    </row>
    <row r="645" spans="50:51" x14ac:dyDescent="0.25">
      <c r="AX645" t="s">
        <v>257</v>
      </c>
      <c r="AY645" t="s">
        <v>1254</v>
      </c>
    </row>
    <row r="646" spans="50:51" x14ac:dyDescent="0.25">
      <c r="AX646" t="s">
        <v>257</v>
      </c>
      <c r="AY646" t="s">
        <v>1255</v>
      </c>
    </row>
    <row r="647" spans="50:51" x14ac:dyDescent="0.25">
      <c r="AX647" t="s">
        <v>257</v>
      </c>
      <c r="AY647" t="s">
        <v>1256</v>
      </c>
    </row>
    <row r="648" spans="50:51" x14ac:dyDescent="0.25">
      <c r="AX648" t="s">
        <v>257</v>
      </c>
      <c r="AY648" t="s">
        <v>1257</v>
      </c>
    </row>
    <row r="649" spans="50:51" x14ac:dyDescent="0.25">
      <c r="AX649" t="s">
        <v>257</v>
      </c>
      <c r="AY649" t="s">
        <v>1258</v>
      </c>
    </row>
    <row r="650" spans="50:51" x14ac:dyDescent="0.25">
      <c r="AX650" t="s">
        <v>257</v>
      </c>
      <c r="AY650" t="s">
        <v>1259</v>
      </c>
    </row>
    <row r="651" spans="50:51" x14ac:dyDescent="0.25">
      <c r="AX651" t="s">
        <v>257</v>
      </c>
      <c r="AY651" t="s">
        <v>1260</v>
      </c>
    </row>
    <row r="652" spans="50:51" x14ac:dyDescent="0.25">
      <c r="AX652" t="s">
        <v>257</v>
      </c>
      <c r="AY652" t="s">
        <v>1261</v>
      </c>
    </row>
    <row r="653" spans="50:51" x14ac:dyDescent="0.25">
      <c r="AX653" t="s">
        <v>257</v>
      </c>
      <c r="AY653" t="s">
        <v>1262</v>
      </c>
    </row>
    <row r="654" spans="50:51" x14ac:dyDescent="0.25">
      <c r="AX654" t="s">
        <v>577</v>
      </c>
      <c r="AY654" t="s">
        <v>1263</v>
      </c>
    </row>
    <row r="655" spans="50:51" x14ac:dyDescent="0.25">
      <c r="AX655" t="s">
        <v>577</v>
      </c>
      <c r="AY655" t="s">
        <v>1264</v>
      </c>
    </row>
    <row r="656" spans="50:51" x14ac:dyDescent="0.25">
      <c r="AX656" t="s">
        <v>577</v>
      </c>
      <c r="AY656" t="s">
        <v>1265</v>
      </c>
    </row>
    <row r="657" spans="50:51" x14ac:dyDescent="0.25">
      <c r="AX657" t="s">
        <v>577</v>
      </c>
      <c r="AY657" t="s">
        <v>1266</v>
      </c>
    </row>
    <row r="658" spans="50:51" x14ac:dyDescent="0.25">
      <c r="AX658" t="s">
        <v>577</v>
      </c>
      <c r="AY658" t="s">
        <v>1267</v>
      </c>
    </row>
    <row r="659" spans="50:51" x14ac:dyDescent="0.25">
      <c r="AX659" t="s">
        <v>579</v>
      </c>
      <c r="AY659" t="s">
        <v>1268</v>
      </c>
    </row>
    <row r="660" spans="50:51" x14ac:dyDescent="0.25">
      <c r="AX660" t="s">
        <v>579</v>
      </c>
      <c r="AY660" t="s">
        <v>1269</v>
      </c>
    </row>
    <row r="661" spans="50:51" x14ac:dyDescent="0.25">
      <c r="AX661" t="s">
        <v>579</v>
      </c>
      <c r="AY661" t="s">
        <v>1270</v>
      </c>
    </row>
    <row r="662" spans="50:51" x14ac:dyDescent="0.25">
      <c r="AX662" t="s">
        <v>579</v>
      </c>
      <c r="AY662" t="s">
        <v>1271</v>
      </c>
    </row>
    <row r="663" spans="50:51" x14ac:dyDescent="0.25">
      <c r="AX663" t="s">
        <v>579</v>
      </c>
      <c r="AY663" t="s">
        <v>1272</v>
      </c>
    </row>
    <row r="664" spans="50:51" x14ac:dyDescent="0.25">
      <c r="AX664" t="s">
        <v>579</v>
      </c>
      <c r="AY664" t="s">
        <v>1273</v>
      </c>
    </row>
    <row r="665" spans="50:51" x14ac:dyDescent="0.25">
      <c r="AX665" t="s">
        <v>579</v>
      </c>
      <c r="AY665" t="s">
        <v>1274</v>
      </c>
    </row>
    <row r="666" spans="50:51" x14ac:dyDescent="0.25">
      <c r="AX666" t="s">
        <v>692</v>
      </c>
      <c r="AY666" t="s">
        <v>1275</v>
      </c>
    </row>
    <row r="667" spans="50:51" x14ac:dyDescent="0.25">
      <c r="AX667" t="s">
        <v>692</v>
      </c>
      <c r="AY667" t="s">
        <v>1276</v>
      </c>
    </row>
    <row r="668" spans="50:51" x14ac:dyDescent="0.25">
      <c r="AX668" t="s">
        <v>692</v>
      </c>
      <c r="AY668" t="s">
        <v>1277</v>
      </c>
    </row>
    <row r="669" spans="50:51" x14ac:dyDescent="0.25">
      <c r="AX669" t="s">
        <v>692</v>
      </c>
      <c r="AY669" t="s">
        <v>1278</v>
      </c>
    </row>
    <row r="670" spans="50:51" x14ac:dyDescent="0.25">
      <c r="AX670" t="s">
        <v>692</v>
      </c>
      <c r="AY670" t="s">
        <v>1279</v>
      </c>
    </row>
    <row r="671" spans="50:51" x14ac:dyDescent="0.25">
      <c r="AX671" t="s">
        <v>692</v>
      </c>
      <c r="AY671" t="s">
        <v>1280</v>
      </c>
    </row>
    <row r="672" spans="50:51" x14ac:dyDescent="0.25">
      <c r="AX672" t="s">
        <v>692</v>
      </c>
      <c r="AY672" t="s">
        <v>1281</v>
      </c>
    </row>
    <row r="673" spans="50:51" x14ac:dyDescent="0.25">
      <c r="AX673" t="s">
        <v>692</v>
      </c>
      <c r="AY673" t="s">
        <v>1282</v>
      </c>
    </row>
    <row r="674" spans="50:51" x14ac:dyDescent="0.25">
      <c r="AX674" t="s">
        <v>692</v>
      </c>
      <c r="AY674" t="s">
        <v>1283</v>
      </c>
    </row>
    <row r="675" spans="50:51" x14ac:dyDescent="0.25">
      <c r="AX675" t="s">
        <v>692</v>
      </c>
      <c r="AY675" t="s">
        <v>1284</v>
      </c>
    </row>
    <row r="676" spans="50:51" x14ac:dyDescent="0.25">
      <c r="AX676" t="s">
        <v>692</v>
      </c>
      <c r="AY676" t="s">
        <v>1285</v>
      </c>
    </row>
    <row r="677" spans="50:51" x14ac:dyDescent="0.25">
      <c r="AX677" t="s">
        <v>692</v>
      </c>
      <c r="AY677" t="s">
        <v>1286</v>
      </c>
    </row>
    <row r="678" spans="50:51" x14ac:dyDescent="0.25">
      <c r="AX678" t="s">
        <v>97</v>
      </c>
      <c r="AY678" t="s">
        <v>1287</v>
      </c>
    </row>
    <row r="679" spans="50:51" x14ac:dyDescent="0.25">
      <c r="AX679" t="s">
        <v>97</v>
      </c>
      <c r="AY679" t="s">
        <v>1288</v>
      </c>
    </row>
    <row r="680" spans="50:51" x14ac:dyDescent="0.25">
      <c r="AX680" t="s">
        <v>97</v>
      </c>
      <c r="AY680" t="s">
        <v>1289</v>
      </c>
    </row>
    <row r="681" spans="50:51" x14ac:dyDescent="0.25">
      <c r="AX681" t="s">
        <v>97</v>
      </c>
      <c r="AY681" t="s">
        <v>1290</v>
      </c>
    </row>
    <row r="682" spans="50:51" x14ac:dyDescent="0.25">
      <c r="AX682" t="s">
        <v>97</v>
      </c>
      <c r="AY682" t="s">
        <v>1291</v>
      </c>
    </row>
    <row r="683" spans="50:51" x14ac:dyDescent="0.25">
      <c r="AX683" t="s">
        <v>97</v>
      </c>
      <c r="AY683" t="s">
        <v>1292</v>
      </c>
    </row>
    <row r="684" spans="50:51" x14ac:dyDescent="0.25">
      <c r="AX684" t="s">
        <v>97</v>
      </c>
      <c r="AY684" t="s">
        <v>1293</v>
      </c>
    </row>
    <row r="685" spans="50:51" x14ac:dyDescent="0.25">
      <c r="AX685" t="s">
        <v>97</v>
      </c>
      <c r="AY685" t="s">
        <v>1294</v>
      </c>
    </row>
    <row r="686" spans="50:51" x14ac:dyDescent="0.25">
      <c r="AX686" t="s">
        <v>97</v>
      </c>
      <c r="AY686" t="s">
        <v>1295</v>
      </c>
    </row>
    <row r="687" spans="50:51" x14ac:dyDescent="0.25">
      <c r="AX687" t="s">
        <v>97</v>
      </c>
      <c r="AY687" t="s">
        <v>1296</v>
      </c>
    </row>
    <row r="688" spans="50:51" x14ac:dyDescent="0.25">
      <c r="AX688" t="s">
        <v>818</v>
      </c>
      <c r="AY688" t="s">
        <v>1297</v>
      </c>
    </row>
    <row r="689" spans="50:51" x14ac:dyDescent="0.25">
      <c r="AX689" t="s">
        <v>818</v>
      </c>
      <c r="AY689" t="s">
        <v>1298</v>
      </c>
    </row>
    <row r="690" spans="50:51" x14ac:dyDescent="0.25">
      <c r="AX690" t="s">
        <v>818</v>
      </c>
      <c r="AY690" t="s">
        <v>1299</v>
      </c>
    </row>
    <row r="691" spans="50:51" x14ac:dyDescent="0.25">
      <c r="AX691" t="s">
        <v>818</v>
      </c>
      <c r="AY691" t="s">
        <v>1300</v>
      </c>
    </row>
    <row r="692" spans="50:51" x14ac:dyDescent="0.25">
      <c r="AX692" t="s">
        <v>818</v>
      </c>
      <c r="AY692" t="s">
        <v>1301</v>
      </c>
    </row>
    <row r="693" spans="50:51" x14ac:dyDescent="0.25">
      <c r="AX693" t="s">
        <v>818</v>
      </c>
      <c r="AY693" t="s">
        <v>1302</v>
      </c>
    </row>
    <row r="694" spans="50:51" x14ac:dyDescent="0.25">
      <c r="AX694" t="s">
        <v>818</v>
      </c>
      <c r="AY694" t="s">
        <v>1303</v>
      </c>
    </row>
    <row r="695" spans="50:51" x14ac:dyDescent="0.25">
      <c r="AX695" t="s">
        <v>818</v>
      </c>
      <c r="AY695" t="s">
        <v>1304</v>
      </c>
    </row>
    <row r="696" spans="50:51" x14ac:dyDescent="0.25">
      <c r="AX696" t="s">
        <v>818</v>
      </c>
      <c r="AY696" t="s">
        <v>1305</v>
      </c>
    </row>
    <row r="697" spans="50:51" x14ac:dyDescent="0.25">
      <c r="AX697" t="s">
        <v>818</v>
      </c>
      <c r="AY697" t="s">
        <v>1306</v>
      </c>
    </row>
    <row r="698" spans="50:51" x14ac:dyDescent="0.25">
      <c r="AX698" t="s">
        <v>818</v>
      </c>
      <c r="AY698" t="s">
        <v>1307</v>
      </c>
    </row>
    <row r="699" spans="50:51" x14ac:dyDescent="0.25">
      <c r="AX699" t="s">
        <v>454</v>
      </c>
      <c r="AY699" t="s">
        <v>1308</v>
      </c>
    </row>
    <row r="700" spans="50:51" x14ac:dyDescent="0.25">
      <c r="AX700" t="s">
        <v>454</v>
      </c>
      <c r="AY700" t="s">
        <v>1309</v>
      </c>
    </row>
    <row r="701" spans="50:51" x14ac:dyDescent="0.25">
      <c r="AX701" t="s">
        <v>454</v>
      </c>
      <c r="AY701" t="s">
        <v>1310</v>
      </c>
    </row>
    <row r="702" spans="50:51" x14ac:dyDescent="0.25">
      <c r="AX702" t="s">
        <v>454</v>
      </c>
      <c r="AY702" t="s">
        <v>1311</v>
      </c>
    </row>
    <row r="703" spans="50:51" x14ac:dyDescent="0.25">
      <c r="AX703" t="s">
        <v>454</v>
      </c>
      <c r="AY703" t="s">
        <v>1312</v>
      </c>
    </row>
    <row r="704" spans="50:51" x14ac:dyDescent="0.25">
      <c r="AX704" t="s">
        <v>454</v>
      </c>
      <c r="AY704" t="s">
        <v>1313</v>
      </c>
    </row>
    <row r="705" spans="50:51" x14ac:dyDescent="0.25">
      <c r="AX705" t="s">
        <v>454</v>
      </c>
      <c r="AY705" t="s">
        <v>1314</v>
      </c>
    </row>
    <row r="706" spans="50:51" x14ac:dyDescent="0.25">
      <c r="AX706" t="s">
        <v>454</v>
      </c>
      <c r="AY706" t="s">
        <v>1315</v>
      </c>
    </row>
    <row r="707" spans="50:51" x14ac:dyDescent="0.25">
      <c r="AX707" t="s">
        <v>454</v>
      </c>
      <c r="AY707" t="s">
        <v>1316</v>
      </c>
    </row>
    <row r="708" spans="50:51" x14ac:dyDescent="0.25">
      <c r="AX708" t="s">
        <v>454</v>
      </c>
      <c r="AY708" t="s">
        <v>1317</v>
      </c>
    </row>
    <row r="709" spans="50:51" x14ac:dyDescent="0.25">
      <c r="AX709" t="s">
        <v>454</v>
      </c>
      <c r="AY709" t="s">
        <v>1318</v>
      </c>
    </row>
    <row r="710" spans="50:51" x14ac:dyDescent="0.25">
      <c r="AX710" t="s">
        <v>454</v>
      </c>
      <c r="AY710" t="s">
        <v>1319</v>
      </c>
    </row>
    <row r="711" spans="50:51" x14ac:dyDescent="0.25">
      <c r="AX711" t="s">
        <v>454</v>
      </c>
      <c r="AY711" t="s">
        <v>1320</v>
      </c>
    </row>
    <row r="712" spans="50:51" x14ac:dyDescent="0.25">
      <c r="AX712" t="s">
        <v>454</v>
      </c>
      <c r="AY712" t="s">
        <v>1321</v>
      </c>
    </row>
    <row r="713" spans="50:51" x14ac:dyDescent="0.25">
      <c r="AX713" t="s">
        <v>454</v>
      </c>
      <c r="AY713" t="s">
        <v>1322</v>
      </c>
    </row>
    <row r="714" spans="50:51" x14ac:dyDescent="0.25">
      <c r="AX714" t="s">
        <v>454</v>
      </c>
      <c r="AY714" t="s">
        <v>1323</v>
      </c>
    </row>
    <row r="715" spans="50:51" x14ac:dyDescent="0.25">
      <c r="AX715" t="s">
        <v>454</v>
      </c>
      <c r="AY715" t="s">
        <v>1324</v>
      </c>
    </row>
    <row r="716" spans="50:51" x14ac:dyDescent="0.25">
      <c r="AX716" t="s">
        <v>177</v>
      </c>
      <c r="AY716" t="s">
        <v>1325</v>
      </c>
    </row>
    <row r="717" spans="50:51" x14ac:dyDescent="0.25">
      <c r="AX717" t="s">
        <v>177</v>
      </c>
      <c r="AY717" t="s">
        <v>1326</v>
      </c>
    </row>
    <row r="718" spans="50:51" x14ac:dyDescent="0.25">
      <c r="AX718" t="s">
        <v>177</v>
      </c>
      <c r="AY718" t="s">
        <v>1327</v>
      </c>
    </row>
    <row r="719" spans="50:51" x14ac:dyDescent="0.25">
      <c r="AX719" t="s">
        <v>177</v>
      </c>
      <c r="AY719" t="s">
        <v>1328</v>
      </c>
    </row>
    <row r="720" spans="50:51" x14ac:dyDescent="0.25">
      <c r="AX720" t="s">
        <v>177</v>
      </c>
      <c r="AY720" t="s">
        <v>1329</v>
      </c>
    </row>
    <row r="721" spans="50:51" x14ac:dyDescent="0.25">
      <c r="AX721" t="s">
        <v>177</v>
      </c>
      <c r="AY721" t="s">
        <v>1330</v>
      </c>
    </row>
    <row r="722" spans="50:51" x14ac:dyDescent="0.25">
      <c r="AX722" t="s">
        <v>177</v>
      </c>
      <c r="AY722" t="s">
        <v>1331</v>
      </c>
    </row>
    <row r="723" spans="50:51" x14ac:dyDescent="0.25">
      <c r="AX723" t="s">
        <v>177</v>
      </c>
      <c r="AY723" t="s">
        <v>1332</v>
      </c>
    </row>
    <row r="724" spans="50:51" x14ac:dyDescent="0.25">
      <c r="AX724" t="s">
        <v>177</v>
      </c>
      <c r="AY724" t="s">
        <v>1333</v>
      </c>
    </row>
    <row r="725" spans="50:51" x14ac:dyDescent="0.25">
      <c r="AX725" t="s">
        <v>177</v>
      </c>
      <c r="AY725" t="s">
        <v>1334</v>
      </c>
    </row>
    <row r="726" spans="50:51" x14ac:dyDescent="0.25">
      <c r="AX726" t="s">
        <v>177</v>
      </c>
      <c r="AY726" t="s">
        <v>1335</v>
      </c>
    </row>
    <row r="727" spans="50:51" x14ac:dyDescent="0.25">
      <c r="AX727" t="s">
        <v>179</v>
      </c>
      <c r="AY727" t="s">
        <v>1336</v>
      </c>
    </row>
    <row r="728" spans="50:51" x14ac:dyDescent="0.25">
      <c r="AX728" t="s">
        <v>179</v>
      </c>
      <c r="AY728" t="s">
        <v>1337</v>
      </c>
    </row>
    <row r="729" spans="50:51" x14ac:dyDescent="0.25">
      <c r="AX729" t="s">
        <v>179</v>
      </c>
      <c r="AY729" t="s">
        <v>1338</v>
      </c>
    </row>
    <row r="730" spans="50:51" x14ac:dyDescent="0.25">
      <c r="AX730" t="s">
        <v>179</v>
      </c>
      <c r="AY730" t="s">
        <v>1339</v>
      </c>
    </row>
    <row r="731" spans="50:51" x14ac:dyDescent="0.25">
      <c r="AX731" t="s">
        <v>179</v>
      </c>
      <c r="AY731" t="s">
        <v>1340</v>
      </c>
    </row>
    <row r="732" spans="50:51" x14ac:dyDescent="0.25">
      <c r="AX732" t="s">
        <v>179</v>
      </c>
      <c r="AY732" t="s">
        <v>1341</v>
      </c>
    </row>
    <row r="733" spans="50:51" x14ac:dyDescent="0.25">
      <c r="AX733" t="s">
        <v>179</v>
      </c>
      <c r="AY733" t="s">
        <v>1342</v>
      </c>
    </row>
    <row r="734" spans="50:51" x14ac:dyDescent="0.25">
      <c r="AX734" t="s">
        <v>179</v>
      </c>
      <c r="AY734" t="s">
        <v>1343</v>
      </c>
    </row>
    <row r="735" spans="50:51" x14ac:dyDescent="0.25">
      <c r="AX735" t="s">
        <v>179</v>
      </c>
      <c r="AY735" t="s">
        <v>1344</v>
      </c>
    </row>
    <row r="736" spans="50:51" x14ac:dyDescent="0.25">
      <c r="AX736" t="s">
        <v>179</v>
      </c>
      <c r="AY736" t="s">
        <v>1345</v>
      </c>
    </row>
    <row r="737" spans="50:51" x14ac:dyDescent="0.25">
      <c r="AX737" t="s">
        <v>179</v>
      </c>
      <c r="AY737" t="s">
        <v>1346</v>
      </c>
    </row>
    <row r="738" spans="50:51" x14ac:dyDescent="0.25">
      <c r="AX738" t="s">
        <v>181</v>
      </c>
      <c r="AY738" t="s">
        <v>1347</v>
      </c>
    </row>
    <row r="739" spans="50:51" x14ac:dyDescent="0.25">
      <c r="AX739" t="s">
        <v>181</v>
      </c>
      <c r="AY739" t="s">
        <v>1348</v>
      </c>
    </row>
    <row r="740" spans="50:51" x14ac:dyDescent="0.25">
      <c r="AX740" t="s">
        <v>181</v>
      </c>
      <c r="AY740" t="s">
        <v>1349</v>
      </c>
    </row>
    <row r="741" spans="50:51" x14ac:dyDescent="0.25">
      <c r="AX741" t="s">
        <v>181</v>
      </c>
      <c r="AY741" t="s">
        <v>1350</v>
      </c>
    </row>
    <row r="742" spans="50:51" x14ac:dyDescent="0.25">
      <c r="AX742" t="s">
        <v>181</v>
      </c>
      <c r="AY742" t="s">
        <v>1351</v>
      </c>
    </row>
    <row r="743" spans="50:51" x14ac:dyDescent="0.25">
      <c r="AX743" t="s">
        <v>181</v>
      </c>
      <c r="AY743" t="s">
        <v>1352</v>
      </c>
    </row>
    <row r="744" spans="50:51" x14ac:dyDescent="0.25">
      <c r="AX744" t="s">
        <v>181</v>
      </c>
      <c r="AY744" t="s">
        <v>1353</v>
      </c>
    </row>
    <row r="745" spans="50:51" x14ac:dyDescent="0.25">
      <c r="AX745" t="s">
        <v>181</v>
      </c>
      <c r="AY745" t="s">
        <v>1354</v>
      </c>
    </row>
    <row r="746" spans="50:51" x14ac:dyDescent="0.25">
      <c r="AX746" t="s">
        <v>181</v>
      </c>
      <c r="AY746" t="s">
        <v>1355</v>
      </c>
    </row>
    <row r="747" spans="50:51" x14ac:dyDescent="0.25">
      <c r="AX747" t="s">
        <v>181</v>
      </c>
      <c r="AY747" t="s">
        <v>1356</v>
      </c>
    </row>
    <row r="748" spans="50:51" x14ac:dyDescent="0.25">
      <c r="AX748" t="s">
        <v>181</v>
      </c>
      <c r="AY748" t="s">
        <v>1357</v>
      </c>
    </row>
    <row r="749" spans="50:51" x14ac:dyDescent="0.25">
      <c r="AX749" t="s">
        <v>181</v>
      </c>
      <c r="AY749" t="s">
        <v>1358</v>
      </c>
    </row>
    <row r="750" spans="50:51" x14ac:dyDescent="0.25">
      <c r="AX750" t="s">
        <v>181</v>
      </c>
      <c r="AY750" t="s">
        <v>1359</v>
      </c>
    </row>
    <row r="751" spans="50:51" x14ac:dyDescent="0.25">
      <c r="AX751" t="s">
        <v>181</v>
      </c>
      <c r="AY751" t="s">
        <v>1360</v>
      </c>
    </row>
    <row r="752" spans="50:51" x14ac:dyDescent="0.25">
      <c r="AX752" t="s">
        <v>181</v>
      </c>
      <c r="AY752" t="s">
        <v>1361</v>
      </c>
    </row>
    <row r="753" spans="50:51" x14ac:dyDescent="0.25">
      <c r="AX753" t="s">
        <v>181</v>
      </c>
      <c r="AY753" t="s">
        <v>1362</v>
      </c>
    </row>
    <row r="754" spans="50:51" x14ac:dyDescent="0.25">
      <c r="AX754" t="s">
        <v>181</v>
      </c>
      <c r="AY754" t="s">
        <v>1363</v>
      </c>
    </row>
    <row r="755" spans="50:51" x14ac:dyDescent="0.25">
      <c r="AX755" t="s">
        <v>181</v>
      </c>
      <c r="AY755" t="s">
        <v>1364</v>
      </c>
    </row>
    <row r="756" spans="50:51" x14ac:dyDescent="0.25">
      <c r="AX756" t="s">
        <v>181</v>
      </c>
      <c r="AY756" t="s">
        <v>1365</v>
      </c>
    </row>
    <row r="757" spans="50:51" x14ac:dyDescent="0.25">
      <c r="AX757" t="s">
        <v>538</v>
      </c>
      <c r="AY757" t="s">
        <v>1366</v>
      </c>
    </row>
    <row r="758" spans="50:51" x14ac:dyDescent="0.25">
      <c r="AX758" t="s">
        <v>538</v>
      </c>
      <c r="AY758" t="s">
        <v>1367</v>
      </c>
    </row>
    <row r="759" spans="50:51" x14ac:dyDescent="0.25">
      <c r="AX759" t="s">
        <v>538</v>
      </c>
      <c r="AY759" t="s">
        <v>1368</v>
      </c>
    </row>
    <row r="760" spans="50:51" x14ac:dyDescent="0.25">
      <c r="AX760" t="s">
        <v>538</v>
      </c>
      <c r="AY760" t="s">
        <v>1369</v>
      </c>
    </row>
    <row r="761" spans="50:51" x14ac:dyDescent="0.25">
      <c r="AX761" t="s">
        <v>538</v>
      </c>
      <c r="AY761" t="s">
        <v>1370</v>
      </c>
    </row>
    <row r="762" spans="50:51" x14ac:dyDescent="0.25">
      <c r="AX762" t="s">
        <v>538</v>
      </c>
      <c r="AY762" t="s">
        <v>1371</v>
      </c>
    </row>
    <row r="763" spans="50:51" x14ac:dyDescent="0.25">
      <c r="AX763" t="s">
        <v>538</v>
      </c>
      <c r="AY763" t="s">
        <v>1372</v>
      </c>
    </row>
    <row r="764" spans="50:51" x14ac:dyDescent="0.25">
      <c r="AX764" t="s">
        <v>538</v>
      </c>
      <c r="AY764" t="s">
        <v>1373</v>
      </c>
    </row>
    <row r="765" spans="50:51" x14ac:dyDescent="0.25">
      <c r="AX765" t="s">
        <v>538</v>
      </c>
      <c r="AY765" t="s">
        <v>1374</v>
      </c>
    </row>
    <row r="766" spans="50:51" x14ac:dyDescent="0.25">
      <c r="AX766" t="s">
        <v>538</v>
      </c>
      <c r="AY766" t="s">
        <v>1375</v>
      </c>
    </row>
    <row r="767" spans="50:51" x14ac:dyDescent="0.25">
      <c r="AX767" t="s">
        <v>538</v>
      </c>
      <c r="AY767" t="s">
        <v>1376</v>
      </c>
    </row>
    <row r="768" spans="50:51" x14ac:dyDescent="0.25">
      <c r="AX768" t="s">
        <v>538</v>
      </c>
      <c r="AY768" t="s">
        <v>1377</v>
      </c>
    </row>
    <row r="769" spans="50:51" x14ac:dyDescent="0.25">
      <c r="AX769" t="s">
        <v>538</v>
      </c>
      <c r="AY769" t="s">
        <v>1378</v>
      </c>
    </row>
    <row r="770" spans="50:51" x14ac:dyDescent="0.25">
      <c r="AX770" t="s">
        <v>734</v>
      </c>
      <c r="AY770" t="s">
        <v>1379</v>
      </c>
    </row>
    <row r="771" spans="50:51" x14ac:dyDescent="0.25">
      <c r="AX771" t="s">
        <v>734</v>
      </c>
      <c r="AY771" t="s">
        <v>1380</v>
      </c>
    </row>
    <row r="772" spans="50:51" x14ac:dyDescent="0.25">
      <c r="AX772" t="s">
        <v>734</v>
      </c>
      <c r="AY772" t="s">
        <v>1381</v>
      </c>
    </row>
    <row r="773" spans="50:51" x14ac:dyDescent="0.25">
      <c r="AX773" t="s">
        <v>734</v>
      </c>
      <c r="AY773" t="s">
        <v>1382</v>
      </c>
    </row>
    <row r="774" spans="50:51" x14ac:dyDescent="0.25">
      <c r="AX774" t="s">
        <v>734</v>
      </c>
      <c r="AY774" t="s">
        <v>1383</v>
      </c>
    </row>
    <row r="775" spans="50:51" x14ac:dyDescent="0.25">
      <c r="AX775" t="s">
        <v>734</v>
      </c>
      <c r="AY775" t="s">
        <v>1384</v>
      </c>
    </row>
    <row r="776" spans="50:51" x14ac:dyDescent="0.25">
      <c r="AX776" t="s">
        <v>734</v>
      </c>
      <c r="AY776" t="s">
        <v>1385</v>
      </c>
    </row>
    <row r="777" spans="50:51" x14ac:dyDescent="0.25">
      <c r="AX777" t="s">
        <v>734</v>
      </c>
      <c r="AY777" t="s">
        <v>1386</v>
      </c>
    </row>
    <row r="778" spans="50:51" x14ac:dyDescent="0.25">
      <c r="AX778" t="s">
        <v>734</v>
      </c>
      <c r="AY778" t="s">
        <v>1387</v>
      </c>
    </row>
    <row r="779" spans="50:51" x14ac:dyDescent="0.25">
      <c r="AX779" t="s">
        <v>734</v>
      </c>
      <c r="AY779" t="s">
        <v>1388</v>
      </c>
    </row>
    <row r="780" spans="50:51" x14ac:dyDescent="0.25">
      <c r="AX780" t="s">
        <v>734</v>
      </c>
      <c r="AY780" t="s">
        <v>1389</v>
      </c>
    </row>
    <row r="781" spans="50:51" x14ac:dyDescent="0.25">
      <c r="AX781" t="s">
        <v>734</v>
      </c>
      <c r="AY781" t="s">
        <v>1390</v>
      </c>
    </row>
    <row r="782" spans="50:51" x14ac:dyDescent="0.25">
      <c r="AX782" t="s">
        <v>734</v>
      </c>
      <c r="AY782" t="s">
        <v>1391</v>
      </c>
    </row>
    <row r="783" spans="50:51" x14ac:dyDescent="0.25">
      <c r="AX783" t="s">
        <v>734</v>
      </c>
      <c r="AY783" t="s">
        <v>1392</v>
      </c>
    </row>
    <row r="784" spans="50:51" x14ac:dyDescent="0.25">
      <c r="AX784" t="s">
        <v>734</v>
      </c>
      <c r="AY784" t="s">
        <v>1393</v>
      </c>
    </row>
    <row r="785" spans="50:51" x14ac:dyDescent="0.25">
      <c r="AX785" t="s">
        <v>734</v>
      </c>
      <c r="AY785" t="s">
        <v>1394</v>
      </c>
    </row>
    <row r="786" spans="50:51" x14ac:dyDescent="0.25">
      <c r="AX786" t="s">
        <v>734</v>
      </c>
      <c r="AY786" t="s">
        <v>1395</v>
      </c>
    </row>
    <row r="787" spans="50:51" x14ac:dyDescent="0.25">
      <c r="AX787" t="s">
        <v>734</v>
      </c>
      <c r="AY787" t="s">
        <v>1396</v>
      </c>
    </row>
    <row r="788" spans="50:51" x14ac:dyDescent="0.25">
      <c r="AX788" t="s">
        <v>734</v>
      </c>
      <c r="AY788" t="s">
        <v>1397</v>
      </c>
    </row>
    <row r="789" spans="50:51" x14ac:dyDescent="0.25">
      <c r="AX789" t="s">
        <v>669</v>
      </c>
      <c r="AY789" t="s">
        <v>1398</v>
      </c>
    </row>
    <row r="790" spans="50:51" x14ac:dyDescent="0.25">
      <c r="AX790" t="s">
        <v>669</v>
      </c>
      <c r="AY790" t="s">
        <v>1399</v>
      </c>
    </row>
    <row r="791" spans="50:51" x14ac:dyDescent="0.25">
      <c r="AX791" t="s">
        <v>669</v>
      </c>
      <c r="AY791" t="s">
        <v>1400</v>
      </c>
    </row>
    <row r="792" spans="50:51" x14ac:dyDescent="0.25">
      <c r="AX792" t="s">
        <v>669</v>
      </c>
      <c r="AY792" t="s">
        <v>1401</v>
      </c>
    </row>
    <row r="793" spans="50:51" x14ac:dyDescent="0.25">
      <c r="AX793" t="s">
        <v>669</v>
      </c>
      <c r="AY793" t="s">
        <v>1402</v>
      </c>
    </row>
    <row r="794" spans="50:51" x14ac:dyDescent="0.25">
      <c r="AX794" t="s">
        <v>669</v>
      </c>
      <c r="AY794" t="s">
        <v>1403</v>
      </c>
    </row>
    <row r="795" spans="50:51" x14ac:dyDescent="0.25">
      <c r="AX795" t="s">
        <v>669</v>
      </c>
      <c r="AY795" t="s">
        <v>1404</v>
      </c>
    </row>
    <row r="796" spans="50:51" x14ac:dyDescent="0.25">
      <c r="AX796" t="s">
        <v>669</v>
      </c>
      <c r="AY796" t="s">
        <v>1405</v>
      </c>
    </row>
    <row r="797" spans="50:51" x14ac:dyDescent="0.25">
      <c r="AX797" t="s">
        <v>669</v>
      </c>
      <c r="AY797" t="s">
        <v>1406</v>
      </c>
    </row>
    <row r="798" spans="50:51" x14ac:dyDescent="0.25">
      <c r="AX798" t="s">
        <v>669</v>
      </c>
      <c r="AY798" t="s">
        <v>1407</v>
      </c>
    </row>
    <row r="799" spans="50:51" x14ac:dyDescent="0.25">
      <c r="AX799" t="s">
        <v>669</v>
      </c>
      <c r="AY799" t="s">
        <v>1408</v>
      </c>
    </row>
    <row r="800" spans="50:51" x14ac:dyDescent="0.25">
      <c r="AX800" t="s">
        <v>669</v>
      </c>
      <c r="AY800" t="s">
        <v>1409</v>
      </c>
    </row>
    <row r="801" spans="50:51" x14ac:dyDescent="0.25">
      <c r="AX801" t="s">
        <v>669</v>
      </c>
      <c r="AY801" t="s">
        <v>1410</v>
      </c>
    </row>
    <row r="802" spans="50:51" x14ac:dyDescent="0.25">
      <c r="AX802" t="s">
        <v>669</v>
      </c>
      <c r="AY802" t="s">
        <v>1411</v>
      </c>
    </row>
    <row r="803" spans="50:51" x14ac:dyDescent="0.25">
      <c r="AX803" t="s">
        <v>669</v>
      </c>
      <c r="AY803" t="s">
        <v>1412</v>
      </c>
    </row>
    <row r="804" spans="50:51" x14ac:dyDescent="0.25">
      <c r="AX804" t="s">
        <v>669</v>
      </c>
      <c r="AY804" t="s">
        <v>1413</v>
      </c>
    </row>
    <row r="805" spans="50:51" x14ac:dyDescent="0.25">
      <c r="AX805" t="s">
        <v>669</v>
      </c>
      <c r="AY805" t="s">
        <v>1414</v>
      </c>
    </row>
    <row r="806" spans="50:51" x14ac:dyDescent="0.25">
      <c r="AX806" t="s">
        <v>669</v>
      </c>
      <c r="AY806" t="s">
        <v>1415</v>
      </c>
    </row>
    <row r="807" spans="50:51" x14ac:dyDescent="0.25">
      <c r="AX807" t="s">
        <v>583</v>
      </c>
      <c r="AY807" t="s">
        <v>1416</v>
      </c>
    </row>
    <row r="808" spans="50:51" x14ac:dyDescent="0.25">
      <c r="AX808" t="s">
        <v>583</v>
      </c>
      <c r="AY808" t="s">
        <v>1417</v>
      </c>
    </row>
    <row r="809" spans="50:51" x14ac:dyDescent="0.25">
      <c r="AX809" t="s">
        <v>583</v>
      </c>
      <c r="AY809" t="s">
        <v>1418</v>
      </c>
    </row>
    <row r="810" spans="50:51" x14ac:dyDescent="0.25">
      <c r="AX810" t="s">
        <v>583</v>
      </c>
      <c r="AY810" t="s">
        <v>1419</v>
      </c>
    </row>
    <row r="811" spans="50:51" x14ac:dyDescent="0.25">
      <c r="AX811" t="s">
        <v>583</v>
      </c>
      <c r="AY811" t="s">
        <v>1420</v>
      </c>
    </row>
    <row r="812" spans="50:51" x14ac:dyDescent="0.25">
      <c r="AX812" t="s">
        <v>583</v>
      </c>
      <c r="AY812" t="s">
        <v>1421</v>
      </c>
    </row>
    <row r="813" spans="50:51" x14ac:dyDescent="0.25">
      <c r="AX813" t="s">
        <v>583</v>
      </c>
      <c r="AY813" t="s">
        <v>1422</v>
      </c>
    </row>
    <row r="814" spans="50:51" x14ac:dyDescent="0.25">
      <c r="AX814" t="s">
        <v>583</v>
      </c>
      <c r="AY814" t="s">
        <v>1423</v>
      </c>
    </row>
    <row r="815" spans="50:51" x14ac:dyDescent="0.25">
      <c r="AX815" t="s">
        <v>583</v>
      </c>
      <c r="AY815" t="s">
        <v>1424</v>
      </c>
    </row>
    <row r="816" spans="50:51" x14ac:dyDescent="0.25">
      <c r="AX816" t="s">
        <v>583</v>
      </c>
      <c r="AY816" t="s">
        <v>1425</v>
      </c>
    </row>
    <row r="817" spans="50:51" x14ac:dyDescent="0.25">
      <c r="AX817" t="s">
        <v>100</v>
      </c>
      <c r="AY817" t="s">
        <v>1426</v>
      </c>
    </row>
    <row r="818" spans="50:51" x14ac:dyDescent="0.25">
      <c r="AX818" t="s">
        <v>100</v>
      </c>
      <c r="AY818" t="s">
        <v>1427</v>
      </c>
    </row>
    <row r="819" spans="50:51" x14ac:dyDescent="0.25">
      <c r="AX819" t="s">
        <v>100</v>
      </c>
      <c r="AY819" t="s">
        <v>1428</v>
      </c>
    </row>
    <row r="820" spans="50:51" x14ac:dyDescent="0.25">
      <c r="AX820" t="s">
        <v>100</v>
      </c>
      <c r="AY820" t="s">
        <v>1429</v>
      </c>
    </row>
    <row r="821" spans="50:51" x14ac:dyDescent="0.25">
      <c r="AX821" t="s">
        <v>100</v>
      </c>
      <c r="AY821" t="s">
        <v>1430</v>
      </c>
    </row>
    <row r="822" spans="50:51" x14ac:dyDescent="0.25">
      <c r="AX822" t="s">
        <v>100</v>
      </c>
      <c r="AY822" t="s">
        <v>1431</v>
      </c>
    </row>
    <row r="823" spans="50:51" x14ac:dyDescent="0.25">
      <c r="AX823" t="s">
        <v>100</v>
      </c>
      <c r="AY823" t="s">
        <v>1432</v>
      </c>
    </row>
    <row r="824" spans="50:51" x14ac:dyDescent="0.25">
      <c r="AX824" t="s">
        <v>100</v>
      </c>
      <c r="AY824" t="s">
        <v>1433</v>
      </c>
    </row>
    <row r="825" spans="50:51" x14ac:dyDescent="0.25">
      <c r="AX825" t="s">
        <v>100</v>
      </c>
      <c r="AY825" t="s">
        <v>1434</v>
      </c>
    </row>
    <row r="826" spans="50:51" x14ac:dyDescent="0.25">
      <c r="AX826" t="s">
        <v>100</v>
      </c>
      <c r="AY826" t="s">
        <v>1435</v>
      </c>
    </row>
    <row r="827" spans="50:51" x14ac:dyDescent="0.25">
      <c r="AX827" t="s">
        <v>100</v>
      </c>
      <c r="AY827" t="s">
        <v>1436</v>
      </c>
    </row>
    <row r="828" spans="50:51" x14ac:dyDescent="0.25">
      <c r="AX828" t="s">
        <v>100</v>
      </c>
      <c r="AY828" t="s">
        <v>1437</v>
      </c>
    </row>
    <row r="829" spans="50:51" x14ac:dyDescent="0.25">
      <c r="AX829" t="s">
        <v>100</v>
      </c>
      <c r="AY829" t="s">
        <v>1438</v>
      </c>
    </row>
    <row r="830" spans="50:51" x14ac:dyDescent="0.25">
      <c r="AX830" t="s">
        <v>100</v>
      </c>
      <c r="AY830" t="s">
        <v>1439</v>
      </c>
    </row>
    <row r="831" spans="50:51" x14ac:dyDescent="0.25">
      <c r="AX831" t="s">
        <v>100</v>
      </c>
      <c r="AY831" t="s">
        <v>1440</v>
      </c>
    </row>
    <row r="832" spans="50:51" x14ac:dyDescent="0.25">
      <c r="AX832" t="s">
        <v>100</v>
      </c>
      <c r="AY832" t="s">
        <v>1441</v>
      </c>
    </row>
    <row r="833" spans="50:51" x14ac:dyDescent="0.25">
      <c r="AX833" t="s">
        <v>100</v>
      </c>
      <c r="AY833" t="s">
        <v>1442</v>
      </c>
    </row>
    <row r="834" spans="50:51" x14ac:dyDescent="0.25">
      <c r="AX834" t="s">
        <v>381</v>
      </c>
      <c r="AY834" t="s">
        <v>1443</v>
      </c>
    </row>
    <row r="835" spans="50:51" x14ac:dyDescent="0.25">
      <c r="AX835" t="s">
        <v>381</v>
      </c>
      <c r="AY835" t="s">
        <v>1444</v>
      </c>
    </row>
    <row r="836" spans="50:51" x14ac:dyDescent="0.25">
      <c r="AX836" t="s">
        <v>381</v>
      </c>
      <c r="AY836" t="s">
        <v>1445</v>
      </c>
    </row>
    <row r="837" spans="50:51" x14ac:dyDescent="0.25">
      <c r="AX837" t="s">
        <v>381</v>
      </c>
      <c r="AY837" t="s">
        <v>1446</v>
      </c>
    </row>
    <row r="838" spans="50:51" x14ac:dyDescent="0.25">
      <c r="AX838" t="s">
        <v>381</v>
      </c>
      <c r="AY838" t="s">
        <v>1447</v>
      </c>
    </row>
    <row r="839" spans="50:51" x14ac:dyDescent="0.25">
      <c r="AX839" t="s">
        <v>381</v>
      </c>
      <c r="AY839" t="s">
        <v>1448</v>
      </c>
    </row>
    <row r="840" spans="50:51" x14ac:dyDescent="0.25">
      <c r="AX840" t="s">
        <v>381</v>
      </c>
      <c r="AY840" t="s">
        <v>1449</v>
      </c>
    </row>
    <row r="841" spans="50:51" x14ac:dyDescent="0.25">
      <c r="AX841" t="s">
        <v>381</v>
      </c>
      <c r="AY841" t="s">
        <v>1450</v>
      </c>
    </row>
    <row r="842" spans="50:51" x14ac:dyDescent="0.25">
      <c r="AX842" t="s">
        <v>381</v>
      </c>
      <c r="AY842" t="s">
        <v>1451</v>
      </c>
    </row>
    <row r="843" spans="50:51" x14ac:dyDescent="0.25">
      <c r="AX843" t="s">
        <v>381</v>
      </c>
      <c r="AY843" t="s">
        <v>1452</v>
      </c>
    </row>
    <row r="844" spans="50:51" x14ac:dyDescent="0.25">
      <c r="AX844" t="s">
        <v>381</v>
      </c>
      <c r="AY844" t="s">
        <v>1453</v>
      </c>
    </row>
    <row r="845" spans="50:51" x14ac:dyDescent="0.25">
      <c r="AX845" t="s">
        <v>381</v>
      </c>
      <c r="AY845" t="s">
        <v>1454</v>
      </c>
    </row>
    <row r="846" spans="50:51" x14ac:dyDescent="0.25">
      <c r="AX846" t="s">
        <v>381</v>
      </c>
      <c r="AY846" t="s">
        <v>1455</v>
      </c>
    </row>
    <row r="847" spans="50:51" x14ac:dyDescent="0.25">
      <c r="AX847" t="s">
        <v>381</v>
      </c>
      <c r="AY847" t="s">
        <v>1456</v>
      </c>
    </row>
    <row r="848" spans="50:51" x14ac:dyDescent="0.25">
      <c r="AX848" t="s">
        <v>381</v>
      </c>
      <c r="AY848" t="s">
        <v>1457</v>
      </c>
    </row>
    <row r="849" spans="50:51" x14ac:dyDescent="0.25">
      <c r="AX849" t="s">
        <v>381</v>
      </c>
      <c r="AY849" t="s">
        <v>1458</v>
      </c>
    </row>
    <row r="850" spans="50:51" x14ac:dyDescent="0.25">
      <c r="AX850" t="s">
        <v>381</v>
      </c>
      <c r="AY850" t="s">
        <v>1459</v>
      </c>
    </row>
    <row r="851" spans="50:51" x14ac:dyDescent="0.25">
      <c r="AX851" t="s">
        <v>381</v>
      </c>
      <c r="AY851" t="s">
        <v>1460</v>
      </c>
    </row>
    <row r="852" spans="50:51" x14ac:dyDescent="0.25">
      <c r="AX852" t="s">
        <v>381</v>
      </c>
      <c r="AY852" t="s">
        <v>1461</v>
      </c>
    </row>
    <row r="853" spans="50:51" x14ac:dyDescent="0.25">
      <c r="AX853" t="s">
        <v>381</v>
      </c>
      <c r="AY853" t="s">
        <v>1462</v>
      </c>
    </row>
    <row r="854" spans="50:51" x14ac:dyDescent="0.25">
      <c r="AX854" t="s">
        <v>381</v>
      </c>
      <c r="AY854" t="s">
        <v>1463</v>
      </c>
    </row>
    <row r="855" spans="50:51" x14ac:dyDescent="0.25">
      <c r="AX855" t="s">
        <v>381</v>
      </c>
      <c r="AY855" t="s">
        <v>1464</v>
      </c>
    </row>
    <row r="856" spans="50:51" x14ac:dyDescent="0.25">
      <c r="AX856" t="s">
        <v>313</v>
      </c>
      <c r="AY856" t="s">
        <v>1465</v>
      </c>
    </row>
    <row r="857" spans="50:51" x14ac:dyDescent="0.25">
      <c r="AX857" t="s">
        <v>313</v>
      </c>
      <c r="AY857" t="s">
        <v>1466</v>
      </c>
    </row>
    <row r="858" spans="50:51" x14ac:dyDescent="0.25">
      <c r="AX858" t="s">
        <v>313</v>
      </c>
      <c r="AY858" t="s">
        <v>1467</v>
      </c>
    </row>
    <row r="859" spans="50:51" x14ac:dyDescent="0.25">
      <c r="AX859" t="s">
        <v>313</v>
      </c>
      <c r="AY859" t="s">
        <v>1468</v>
      </c>
    </row>
    <row r="860" spans="50:51" x14ac:dyDescent="0.25">
      <c r="AX860" t="s">
        <v>313</v>
      </c>
      <c r="AY860" t="s">
        <v>1469</v>
      </c>
    </row>
    <row r="861" spans="50:51" x14ac:dyDescent="0.25">
      <c r="AX861" t="s">
        <v>313</v>
      </c>
      <c r="AY861" t="s">
        <v>1470</v>
      </c>
    </row>
    <row r="862" spans="50:51" x14ac:dyDescent="0.25">
      <c r="AX862" t="s">
        <v>313</v>
      </c>
      <c r="AY862" t="s">
        <v>1471</v>
      </c>
    </row>
    <row r="863" spans="50:51" x14ac:dyDescent="0.25">
      <c r="AX863" t="s">
        <v>313</v>
      </c>
      <c r="AY863" t="s">
        <v>1472</v>
      </c>
    </row>
    <row r="864" spans="50:51" x14ac:dyDescent="0.25">
      <c r="AX864" t="s">
        <v>313</v>
      </c>
      <c r="AY864" t="s">
        <v>1473</v>
      </c>
    </row>
    <row r="865" spans="50:51" x14ac:dyDescent="0.25">
      <c r="AX865" t="s">
        <v>313</v>
      </c>
      <c r="AY865" t="s">
        <v>1474</v>
      </c>
    </row>
    <row r="866" spans="50:51" x14ac:dyDescent="0.25">
      <c r="AX866" t="s">
        <v>313</v>
      </c>
      <c r="AY866" t="s">
        <v>1475</v>
      </c>
    </row>
    <row r="867" spans="50:51" x14ac:dyDescent="0.25">
      <c r="AX867" t="s">
        <v>313</v>
      </c>
      <c r="AY867" t="s">
        <v>1476</v>
      </c>
    </row>
    <row r="868" spans="50:51" x14ac:dyDescent="0.25">
      <c r="AX868" t="s">
        <v>313</v>
      </c>
      <c r="AY868" t="s">
        <v>1477</v>
      </c>
    </row>
    <row r="869" spans="50:51" x14ac:dyDescent="0.25">
      <c r="AX869" t="s">
        <v>313</v>
      </c>
      <c r="AY869" t="s">
        <v>1478</v>
      </c>
    </row>
    <row r="870" spans="50:51" x14ac:dyDescent="0.25">
      <c r="AX870" t="s">
        <v>313</v>
      </c>
      <c r="AY870" t="s">
        <v>1479</v>
      </c>
    </row>
    <row r="871" spans="50:51" x14ac:dyDescent="0.25">
      <c r="AX871" t="s">
        <v>313</v>
      </c>
      <c r="AY871" t="s">
        <v>1480</v>
      </c>
    </row>
    <row r="872" spans="50:51" x14ac:dyDescent="0.25">
      <c r="AX872" t="s">
        <v>219</v>
      </c>
      <c r="AY872" t="s">
        <v>1481</v>
      </c>
    </row>
    <row r="873" spans="50:51" x14ac:dyDescent="0.25">
      <c r="AX873" t="s">
        <v>219</v>
      </c>
      <c r="AY873" t="s">
        <v>1482</v>
      </c>
    </row>
    <row r="874" spans="50:51" x14ac:dyDescent="0.25">
      <c r="AX874" t="s">
        <v>219</v>
      </c>
      <c r="AY874" t="s">
        <v>1483</v>
      </c>
    </row>
    <row r="875" spans="50:51" x14ac:dyDescent="0.25">
      <c r="AX875" t="s">
        <v>219</v>
      </c>
      <c r="AY875" t="s">
        <v>1484</v>
      </c>
    </row>
    <row r="876" spans="50:51" x14ac:dyDescent="0.25">
      <c r="AX876" t="s">
        <v>219</v>
      </c>
      <c r="AY876" t="s">
        <v>1485</v>
      </c>
    </row>
    <row r="877" spans="50:51" x14ac:dyDescent="0.25">
      <c r="AX877" t="s">
        <v>219</v>
      </c>
      <c r="AY877" t="s">
        <v>1486</v>
      </c>
    </row>
    <row r="878" spans="50:51" x14ac:dyDescent="0.25">
      <c r="AX878" t="s">
        <v>219</v>
      </c>
      <c r="AY878" t="s">
        <v>1487</v>
      </c>
    </row>
    <row r="879" spans="50:51" x14ac:dyDescent="0.25">
      <c r="AX879" t="s">
        <v>259</v>
      </c>
      <c r="AY879" t="s">
        <v>1488</v>
      </c>
    </row>
    <row r="880" spans="50:51" x14ac:dyDescent="0.25">
      <c r="AX880" t="s">
        <v>259</v>
      </c>
      <c r="AY880" t="s">
        <v>1489</v>
      </c>
    </row>
    <row r="881" spans="50:51" x14ac:dyDescent="0.25">
      <c r="AX881" t="s">
        <v>259</v>
      </c>
      <c r="AY881" t="s">
        <v>1490</v>
      </c>
    </row>
    <row r="882" spans="50:51" x14ac:dyDescent="0.25">
      <c r="AX882" t="s">
        <v>259</v>
      </c>
      <c r="AY882" t="s">
        <v>1491</v>
      </c>
    </row>
    <row r="883" spans="50:51" x14ac:dyDescent="0.25">
      <c r="AX883" t="s">
        <v>259</v>
      </c>
      <c r="AY883" t="s">
        <v>1492</v>
      </c>
    </row>
    <row r="884" spans="50:51" x14ac:dyDescent="0.25">
      <c r="AX884" t="s">
        <v>259</v>
      </c>
      <c r="AY884" t="s">
        <v>1493</v>
      </c>
    </row>
    <row r="885" spans="50:51" x14ac:dyDescent="0.25">
      <c r="AX885" t="s">
        <v>259</v>
      </c>
      <c r="AY885" t="s">
        <v>1494</v>
      </c>
    </row>
    <row r="886" spans="50:51" x14ac:dyDescent="0.25">
      <c r="AX886" t="s">
        <v>259</v>
      </c>
      <c r="AY886" t="s">
        <v>1495</v>
      </c>
    </row>
    <row r="887" spans="50:51" x14ac:dyDescent="0.25">
      <c r="AX887" t="s">
        <v>259</v>
      </c>
      <c r="AY887" t="s">
        <v>1496</v>
      </c>
    </row>
    <row r="888" spans="50:51" x14ac:dyDescent="0.25">
      <c r="AX888" t="s">
        <v>259</v>
      </c>
      <c r="AY888" t="s">
        <v>1497</v>
      </c>
    </row>
    <row r="889" spans="50:51" x14ac:dyDescent="0.25">
      <c r="AX889" t="s">
        <v>259</v>
      </c>
      <c r="AY889" t="s">
        <v>1498</v>
      </c>
    </row>
    <row r="890" spans="50:51" x14ac:dyDescent="0.25">
      <c r="AX890" t="s">
        <v>259</v>
      </c>
      <c r="AY890" t="s">
        <v>1499</v>
      </c>
    </row>
    <row r="891" spans="50:51" x14ac:dyDescent="0.25">
      <c r="AX891" t="s">
        <v>259</v>
      </c>
      <c r="AY891" t="s">
        <v>1500</v>
      </c>
    </row>
    <row r="892" spans="50:51" x14ac:dyDescent="0.25">
      <c r="AX892" t="s">
        <v>259</v>
      </c>
      <c r="AY892" t="s">
        <v>1501</v>
      </c>
    </row>
    <row r="893" spans="50:51" x14ac:dyDescent="0.25">
      <c r="AX893" t="s">
        <v>259</v>
      </c>
      <c r="AY893" t="s">
        <v>1502</v>
      </c>
    </row>
    <row r="894" spans="50:51" x14ac:dyDescent="0.25">
      <c r="AX894" t="s">
        <v>259</v>
      </c>
      <c r="AY894" t="s">
        <v>1503</v>
      </c>
    </row>
    <row r="895" spans="50:51" x14ac:dyDescent="0.25">
      <c r="AX895" t="s">
        <v>259</v>
      </c>
      <c r="AY895" t="s">
        <v>1504</v>
      </c>
    </row>
    <row r="896" spans="50:51" x14ac:dyDescent="0.25">
      <c r="AX896" t="s">
        <v>259</v>
      </c>
      <c r="AY896" t="s">
        <v>1505</v>
      </c>
    </row>
    <row r="897" spans="50:51" x14ac:dyDescent="0.25">
      <c r="AX897" t="s">
        <v>259</v>
      </c>
      <c r="AY897" t="s">
        <v>1506</v>
      </c>
    </row>
    <row r="898" spans="50:51" x14ac:dyDescent="0.25">
      <c r="AX898" t="s">
        <v>259</v>
      </c>
      <c r="AY898" t="s">
        <v>1507</v>
      </c>
    </row>
    <row r="899" spans="50:51" x14ac:dyDescent="0.25">
      <c r="AX899" t="s">
        <v>259</v>
      </c>
      <c r="AY899" t="s">
        <v>1508</v>
      </c>
    </row>
    <row r="900" spans="50:51" x14ac:dyDescent="0.25">
      <c r="AX900" t="s">
        <v>259</v>
      </c>
      <c r="AY900" t="s">
        <v>1509</v>
      </c>
    </row>
    <row r="901" spans="50:51" x14ac:dyDescent="0.25">
      <c r="AX901" t="s">
        <v>259</v>
      </c>
      <c r="AY901" t="s">
        <v>1510</v>
      </c>
    </row>
    <row r="902" spans="50:51" x14ac:dyDescent="0.25">
      <c r="AX902" t="s">
        <v>259</v>
      </c>
      <c r="AY902" t="s">
        <v>1511</v>
      </c>
    </row>
    <row r="903" spans="50:51" x14ac:dyDescent="0.25">
      <c r="AX903" t="s">
        <v>259</v>
      </c>
      <c r="AY903" t="s">
        <v>1512</v>
      </c>
    </row>
    <row r="904" spans="50:51" x14ac:dyDescent="0.25">
      <c r="AX904" t="s">
        <v>259</v>
      </c>
      <c r="AY904" t="s">
        <v>1513</v>
      </c>
    </row>
    <row r="905" spans="50:51" x14ac:dyDescent="0.25">
      <c r="AX905" t="s">
        <v>259</v>
      </c>
      <c r="AY905" t="s">
        <v>1514</v>
      </c>
    </row>
    <row r="906" spans="50:51" x14ac:dyDescent="0.25">
      <c r="AX906" t="s">
        <v>259</v>
      </c>
      <c r="AY906" t="s">
        <v>1515</v>
      </c>
    </row>
    <row r="907" spans="50:51" x14ac:dyDescent="0.25">
      <c r="AX907" t="s">
        <v>259</v>
      </c>
      <c r="AY907" t="s">
        <v>1516</v>
      </c>
    </row>
    <row r="908" spans="50:51" x14ac:dyDescent="0.25">
      <c r="AX908" t="s">
        <v>259</v>
      </c>
      <c r="AY908" t="s">
        <v>1517</v>
      </c>
    </row>
    <row r="909" spans="50:51" x14ac:dyDescent="0.25">
      <c r="AX909" t="s">
        <v>259</v>
      </c>
      <c r="AY909" t="s">
        <v>1518</v>
      </c>
    </row>
    <row r="910" spans="50:51" x14ac:dyDescent="0.25">
      <c r="AX910" t="s">
        <v>259</v>
      </c>
      <c r="AY910" t="s">
        <v>1519</v>
      </c>
    </row>
    <row r="911" spans="50:51" x14ac:dyDescent="0.25">
      <c r="AX911" t="s">
        <v>259</v>
      </c>
      <c r="AY911" t="s">
        <v>1520</v>
      </c>
    </row>
    <row r="912" spans="50:51" x14ac:dyDescent="0.25">
      <c r="AX912" t="s">
        <v>259</v>
      </c>
      <c r="AY912" t="s">
        <v>1521</v>
      </c>
    </row>
    <row r="913" spans="50:51" x14ac:dyDescent="0.25">
      <c r="AX913" t="s">
        <v>259</v>
      </c>
      <c r="AY913" t="s">
        <v>1522</v>
      </c>
    </row>
    <row r="914" spans="50:51" x14ac:dyDescent="0.25">
      <c r="AX914" t="s">
        <v>259</v>
      </c>
      <c r="AY914" t="s">
        <v>1523</v>
      </c>
    </row>
    <row r="915" spans="50:51" x14ac:dyDescent="0.25">
      <c r="AX915" t="s">
        <v>259</v>
      </c>
      <c r="AY915" t="s">
        <v>1524</v>
      </c>
    </row>
    <row r="916" spans="50:51" x14ac:dyDescent="0.25">
      <c r="AX916" t="s">
        <v>259</v>
      </c>
      <c r="AY916" t="s">
        <v>1525</v>
      </c>
    </row>
    <row r="917" spans="50:51" x14ac:dyDescent="0.25">
      <c r="AX917" t="s">
        <v>259</v>
      </c>
      <c r="AY917" t="s">
        <v>1526</v>
      </c>
    </row>
    <row r="918" spans="50:51" x14ac:dyDescent="0.25">
      <c r="AX918" t="s">
        <v>259</v>
      </c>
      <c r="AY918" t="s">
        <v>1527</v>
      </c>
    </row>
    <row r="919" spans="50:51" x14ac:dyDescent="0.25">
      <c r="AX919" t="s">
        <v>383</v>
      </c>
      <c r="AY919" t="s">
        <v>1528</v>
      </c>
    </row>
    <row r="920" spans="50:51" x14ac:dyDescent="0.25">
      <c r="AX920" t="s">
        <v>383</v>
      </c>
      <c r="AY920" t="s">
        <v>1529</v>
      </c>
    </row>
    <row r="921" spans="50:51" x14ac:dyDescent="0.25">
      <c r="AX921" t="s">
        <v>383</v>
      </c>
      <c r="AY921" t="s">
        <v>1530</v>
      </c>
    </row>
    <row r="922" spans="50:51" x14ac:dyDescent="0.25">
      <c r="AX922" t="s">
        <v>383</v>
      </c>
      <c r="AY922" t="s">
        <v>1531</v>
      </c>
    </row>
    <row r="923" spans="50:51" x14ac:dyDescent="0.25">
      <c r="AX923" t="s">
        <v>383</v>
      </c>
      <c r="AY923" t="s">
        <v>1532</v>
      </c>
    </row>
    <row r="924" spans="50:51" x14ac:dyDescent="0.25">
      <c r="AX924" t="s">
        <v>383</v>
      </c>
      <c r="AY924" t="s">
        <v>1533</v>
      </c>
    </row>
    <row r="925" spans="50:51" x14ac:dyDescent="0.25">
      <c r="AX925" t="s">
        <v>383</v>
      </c>
      <c r="AY925" t="s">
        <v>1534</v>
      </c>
    </row>
    <row r="926" spans="50:51" x14ac:dyDescent="0.25">
      <c r="AX926" t="s">
        <v>383</v>
      </c>
      <c r="AY926" t="s">
        <v>1535</v>
      </c>
    </row>
    <row r="927" spans="50:51" x14ac:dyDescent="0.25">
      <c r="AX927" t="s">
        <v>383</v>
      </c>
      <c r="AY927" t="s">
        <v>1536</v>
      </c>
    </row>
    <row r="928" spans="50:51" x14ac:dyDescent="0.25">
      <c r="AX928" t="s">
        <v>383</v>
      </c>
      <c r="AY928" t="s">
        <v>1537</v>
      </c>
    </row>
    <row r="929" spans="50:51" x14ac:dyDescent="0.25">
      <c r="AX929" t="s">
        <v>383</v>
      </c>
      <c r="AY929" t="s">
        <v>1538</v>
      </c>
    </row>
    <row r="930" spans="50:51" x14ac:dyDescent="0.25">
      <c r="AX930" t="s">
        <v>383</v>
      </c>
      <c r="AY930" t="s">
        <v>1539</v>
      </c>
    </row>
    <row r="931" spans="50:51" x14ac:dyDescent="0.25">
      <c r="AX931" t="s">
        <v>383</v>
      </c>
      <c r="AY931" t="s">
        <v>1540</v>
      </c>
    </row>
    <row r="932" spans="50:51" x14ac:dyDescent="0.25">
      <c r="AX932" t="s">
        <v>383</v>
      </c>
      <c r="AY932" t="s">
        <v>1541</v>
      </c>
    </row>
    <row r="933" spans="50:51" x14ac:dyDescent="0.25">
      <c r="AX933" t="s">
        <v>383</v>
      </c>
      <c r="AY933" t="s">
        <v>1542</v>
      </c>
    </row>
    <row r="934" spans="50:51" x14ac:dyDescent="0.25">
      <c r="AX934" t="s">
        <v>383</v>
      </c>
      <c r="AY934" t="s">
        <v>1543</v>
      </c>
    </row>
    <row r="935" spans="50:51" x14ac:dyDescent="0.25">
      <c r="AX935" t="s">
        <v>383</v>
      </c>
      <c r="AY935" t="s">
        <v>1544</v>
      </c>
    </row>
    <row r="936" spans="50:51" x14ac:dyDescent="0.25">
      <c r="AX936" t="s">
        <v>383</v>
      </c>
      <c r="AY936" t="s">
        <v>1545</v>
      </c>
    </row>
    <row r="937" spans="50:51" x14ac:dyDescent="0.25">
      <c r="AX937" t="s">
        <v>383</v>
      </c>
      <c r="AY937" t="s">
        <v>1546</v>
      </c>
    </row>
    <row r="938" spans="50:51" x14ac:dyDescent="0.25">
      <c r="AX938" t="s">
        <v>383</v>
      </c>
      <c r="AY938" t="s">
        <v>1547</v>
      </c>
    </row>
    <row r="939" spans="50:51" x14ac:dyDescent="0.25">
      <c r="AX939" t="s">
        <v>383</v>
      </c>
      <c r="AY939" t="s">
        <v>1548</v>
      </c>
    </row>
    <row r="940" spans="50:51" x14ac:dyDescent="0.25">
      <c r="AX940" t="s">
        <v>383</v>
      </c>
      <c r="AY940" t="s">
        <v>1549</v>
      </c>
    </row>
    <row r="941" spans="50:51" x14ac:dyDescent="0.25">
      <c r="AX941" t="s">
        <v>383</v>
      </c>
      <c r="AY941" t="s">
        <v>1550</v>
      </c>
    </row>
    <row r="942" spans="50:51" x14ac:dyDescent="0.25">
      <c r="AX942" t="s">
        <v>383</v>
      </c>
      <c r="AY942" t="s">
        <v>1551</v>
      </c>
    </row>
    <row r="943" spans="50:51" x14ac:dyDescent="0.25">
      <c r="AX943" t="s">
        <v>383</v>
      </c>
      <c r="AY943" t="s">
        <v>1552</v>
      </c>
    </row>
    <row r="944" spans="50:51" x14ac:dyDescent="0.25">
      <c r="AX944" t="s">
        <v>383</v>
      </c>
      <c r="AY944" t="s">
        <v>1553</v>
      </c>
    </row>
    <row r="945" spans="50:51" x14ac:dyDescent="0.25">
      <c r="AX945" t="s">
        <v>383</v>
      </c>
      <c r="AY945" t="s">
        <v>1554</v>
      </c>
    </row>
    <row r="946" spans="50:51" x14ac:dyDescent="0.25">
      <c r="AX946" t="s">
        <v>383</v>
      </c>
      <c r="AY946" t="s">
        <v>1555</v>
      </c>
    </row>
    <row r="947" spans="50:51" x14ac:dyDescent="0.25">
      <c r="AX947" t="s">
        <v>959</v>
      </c>
      <c r="AY947" t="s">
        <v>1556</v>
      </c>
    </row>
    <row r="948" spans="50:51" x14ac:dyDescent="0.25">
      <c r="AX948" t="s">
        <v>959</v>
      </c>
      <c r="AY948" t="s">
        <v>1557</v>
      </c>
    </row>
    <row r="949" spans="50:51" x14ac:dyDescent="0.25">
      <c r="AX949" t="s">
        <v>959</v>
      </c>
      <c r="AY949" t="s">
        <v>1558</v>
      </c>
    </row>
    <row r="950" spans="50:51" x14ac:dyDescent="0.25">
      <c r="AX950" t="s">
        <v>959</v>
      </c>
      <c r="AY950" t="s">
        <v>1559</v>
      </c>
    </row>
    <row r="951" spans="50:51" x14ac:dyDescent="0.25">
      <c r="AX951" t="s">
        <v>959</v>
      </c>
      <c r="AY951" t="s">
        <v>1560</v>
      </c>
    </row>
    <row r="952" spans="50:51" x14ac:dyDescent="0.25">
      <c r="AX952" t="s">
        <v>959</v>
      </c>
      <c r="AY952" t="s">
        <v>1561</v>
      </c>
    </row>
    <row r="953" spans="50:51" x14ac:dyDescent="0.25">
      <c r="AX953" t="s">
        <v>959</v>
      </c>
      <c r="AY953" t="s">
        <v>1562</v>
      </c>
    </row>
    <row r="954" spans="50:51" x14ac:dyDescent="0.25">
      <c r="AX954" t="s">
        <v>959</v>
      </c>
      <c r="AY954" t="s">
        <v>1563</v>
      </c>
    </row>
    <row r="955" spans="50:51" x14ac:dyDescent="0.25">
      <c r="AX955" t="s">
        <v>959</v>
      </c>
      <c r="AY955" t="s">
        <v>1564</v>
      </c>
    </row>
    <row r="956" spans="50:51" x14ac:dyDescent="0.25">
      <c r="AX956" t="s">
        <v>959</v>
      </c>
      <c r="AY956" t="s">
        <v>1565</v>
      </c>
    </row>
    <row r="957" spans="50:51" x14ac:dyDescent="0.25">
      <c r="AX957" t="s">
        <v>959</v>
      </c>
      <c r="AY957" t="s">
        <v>1566</v>
      </c>
    </row>
    <row r="958" spans="50:51" x14ac:dyDescent="0.25">
      <c r="AX958" t="s">
        <v>959</v>
      </c>
      <c r="AY958" t="s">
        <v>1567</v>
      </c>
    </row>
    <row r="959" spans="50:51" x14ac:dyDescent="0.25">
      <c r="AX959" t="s">
        <v>959</v>
      </c>
      <c r="AY959" t="s">
        <v>1568</v>
      </c>
    </row>
    <row r="960" spans="50:51" x14ac:dyDescent="0.25">
      <c r="AX960" t="s">
        <v>959</v>
      </c>
      <c r="AY960" t="s">
        <v>1569</v>
      </c>
    </row>
    <row r="961" spans="50:51" x14ac:dyDescent="0.25">
      <c r="AX961" t="s">
        <v>959</v>
      </c>
      <c r="AY961" t="s">
        <v>1570</v>
      </c>
    </row>
    <row r="962" spans="50:51" x14ac:dyDescent="0.25">
      <c r="AX962" t="s">
        <v>961</v>
      </c>
      <c r="AY962" t="s">
        <v>1571</v>
      </c>
    </row>
    <row r="963" spans="50:51" x14ac:dyDescent="0.25">
      <c r="AX963" t="s">
        <v>961</v>
      </c>
      <c r="AY963" t="s">
        <v>1572</v>
      </c>
    </row>
    <row r="964" spans="50:51" x14ac:dyDescent="0.25">
      <c r="AX964" t="s">
        <v>961</v>
      </c>
      <c r="AY964" t="s">
        <v>1573</v>
      </c>
    </row>
    <row r="965" spans="50:51" x14ac:dyDescent="0.25">
      <c r="AX965" t="s">
        <v>961</v>
      </c>
      <c r="AY965" t="s">
        <v>1574</v>
      </c>
    </row>
    <row r="966" spans="50:51" x14ac:dyDescent="0.25">
      <c r="AX966" t="s">
        <v>961</v>
      </c>
      <c r="AY966" t="s">
        <v>1575</v>
      </c>
    </row>
    <row r="967" spans="50:51" x14ac:dyDescent="0.25">
      <c r="AX967" t="s">
        <v>961</v>
      </c>
      <c r="AY967" t="s">
        <v>1576</v>
      </c>
    </row>
    <row r="968" spans="50:51" x14ac:dyDescent="0.25">
      <c r="AX968" t="s">
        <v>961</v>
      </c>
      <c r="AY968" t="s">
        <v>1577</v>
      </c>
    </row>
    <row r="969" spans="50:51" x14ac:dyDescent="0.25">
      <c r="AX969" t="s">
        <v>963</v>
      </c>
      <c r="AY969" t="s">
        <v>1578</v>
      </c>
    </row>
    <row r="970" spans="50:51" x14ac:dyDescent="0.25">
      <c r="AX970" t="s">
        <v>963</v>
      </c>
      <c r="AY970" t="s">
        <v>1579</v>
      </c>
    </row>
    <row r="971" spans="50:51" x14ac:dyDescent="0.25">
      <c r="AX971" t="s">
        <v>963</v>
      </c>
      <c r="AY971" t="s">
        <v>1580</v>
      </c>
    </row>
    <row r="972" spans="50:51" x14ac:dyDescent="0.25">
      <c r="AX972" t="s">
        <v>963</v>
      </c>
      <c r="AY972" t="s">
        <v>1581</v>
      </c>
    </row>
    <row r="973" spans="50:51" x14ac:dyDescent="0.25">
      <c r="AX973" t="s">
        <v>963</v>
      </c>
      <c r="AY973" t="s">
        <v>1582</v>
      </c>
    </row>
    <row r="974" spans="50:51" x14ac:dyDescent="0.25">
      <c r="AX974" t="s">
        <v>963</v>
      </c>
      <c r="AY974" t="s">
        <v>1583</v>
      </c>
    </row>
    <row r="975" spans="50:51" x14ac:dyDescent="0.25">
      <c r="AX975" t="s">
        <v>963</v>
      </c>
      <c r="AY975" t="s">
        <v>1584</v>
      </c>
    </row>
    <row r="976" spans="50:51" x14ac:dyDescent="0.25">
      <c r="AX976" t="s">
        <v>965</v>
      </c>
      <c r="AY976" t="s">
        <v>1585</v>
      </c>
    </row>
    <row r="977" spans="50:51" x14ac:dyDescent="0.25">
      <c r="AX977" t="s">
        <v>965</v>
      </c>
      <c r="AY977" t="s">
        <v>1586</v>
      </c>
    </row>
    <row r="978" spans="50:51" x14ac:dyDescent="0.25">
      <c r="AX978" t="s">
        <v>965</v>
      </c>
      <c r="AY978" t="s">
        <v>1587</v>
      </c>
    </row>
    <row r="979" spans="50:51" x14ac:dyDescent="0.25">
      <c r="AX979" t="s">
        <v>965</v>
      </c>
      <c r="AY979" t="s">
        <v>1588</v>
      </c>
    </row>
    <row r="980" spans="50:51" x14ac:dyDescent="0.25">
      <c r="AX980" t="s">
        <v>965</v>
      </c>
      <c r="AY980" t="s">
        <v>1589</v>
      </c>
    </row>
    <row r="981" spans="50:51" x14ac:dyDescent="0.25">
      <c r="AX981" t="s">
        <v>965</v>
      </c>
      <c r="AY981" t="s">
        <v>1590</v>
      </c>
    </row>
    <row r="982" spans="50:51" x14ac:dyDescent="0.25">
      <c r="AX982" t="s">
        <v>925</v>
      </c>
      <c r="AY982" t="s">
        <v>1591</v>
      </c>
    </row>
    <row r="983" spans="50:51" x14ac:dyDescent="0.25">
      <c r="AX983" t="s">
        <v>925</v>
      </c>
      <c r="AY983" t="s">
        <v>1592</v>
      </c>
    </row>
    <row r="984" spans="50:51" x14ac:dyDescent="0.25">
      <c r="AX984" t="s">
        <v>925</v>
      </c>
      <c r="AY984" t="s">
        <v>1593</v>
      </c>
    </row>
    <row r="985" spans="50:51" x14ac:dyDescent="0.25">
      <c r="AX985" t="s">
        <v>925</v>
      </c>
      <c r="AY985" t="s">
        <v>1594</v>
      </c>
    </row>
    <row r="986" spans="50:51" x14ac:dyDescent="0.25">
      <c r="AX986" t="s">
        <v>925</v>
      </c>
      <c r="AY986" t="s">
        <v>1595</v>
      </c>
    </row>
    <row r="987" spans="50:51" x14ac:dyDescent="0.25">
      <c r="AX987" t="s">
        <v>925</v>
      </c>
      <c r="AY987" t="s">
        <v>1596</v>
      </c>
    </row>
    <row r="988" spans="50:51" x14ac:dyDescent="0.25">
      <c r="AX988" t="s">
        <v>925</v>
      </c>
      <c r="AY988" t="s">
        <v>1597</v>
      </c>
    </row>
    <row r="989" spans="50:51" x14ac:dyDescent="0.25">
      <c r="AX989" t="s">
        <v>925</v>
      </c>
      <c r="AY989" t="s">
        <v>1598</v>
      </c>
    </row>
    <row r="990" spans="50:51" x14ac:dyDescent="0.25">
      <c r="AX990" t="s">
        <v>925</v>
      </c>
      <c r="AY990" t="s">
        <v>1599</v>
      </c>
    </row>
    <row r="991" spans="50:51" x14ac:dyDescent="0.25">
      <c r="AX991" t="s">
        <v>925</v>
      </c>
      <c r="AY991" t="s">
        <v>1600</v>
      </c>
    </row>
    <row r="992" spans="50:51" x14ac:dyDescent="0.25">
      <c r="AX992" t="s">
        <v>925</v>
      </c>
      <c r="AY992" t="s">
        <v>1601</v>
      </c>
    </row>
    <row r="993" spans="50:51" x14ac:dyDescent="0.25">
      <c r="AX993" t="s">
        <v>925</v>
      </c>
      <c r="AY993" t="s">
        <v>1602</v>
      </c>
    </row>
    <row r="994" spans="50:51" x14ac:dyDescent="0.25">
      <c r="AX994" t="s">
        <v>925</v>
      </c>
      <c r="AY994" t="s">
        <v>1603</v>
      </c>
    </row>
    <row r="995" spans="50:51" x14ac:dyDescent="0.25">
      <c r="AX995" t="s">
        <v>925</v>
      </c>
      <c r="AY995" t="s">
        <v>1604</v>
      </c>
    </row>
    <row r="996" spans="50:51" x14ac:dyDescent="0.25">
      <c r="AX996" t="s">
        <v>925</v>
      </c>
      <c r="AY996" t="s">
        <v>1605</v>
      </c>
    </row>
    <row r="997" spans="50:51" x14ac:dyDescent="0.25">
      <c r="AX997" t="s">
        <v>925</v>
      </c>
      <c r="AY997" t="s">
        <v>1606</v>
      </c>
    </row>
    <row r="998" spans="50:51" x14ac:dyDescent="0.25">
      <c r="AX998" t="s">
        <v>925</v>
      </c>
      <c r="AY998" t="s">
        <v>1607</v>
      </c>
    </row>
    <row r="999" spans="50:51" x14ac:dyDescent="0.25">
      <c r="AX999" t="s">
        <v>925</v>
      </c>
      <c r="AY999" t="s">
        <v>1608</v>
      </c>
    </row>
    <row r="1000" spans="50:51" x14ac:dyDescent="0.25">
      <c r="AX1000" t="s">
        <v>925</v>
      </c>
      <c r="AY1000" t="s">
        <v>1609</v>
      </c>
    </row>
    <row r="1001" spans="50:51" x14ac:dyDescent="0.25">
      <c r="AX1001" t="s">
        <v>925</v>
      </c>
      <c r="AY1001" t="s">
        <v>1610</v>
      </c>
    </row>
    <row r="1002" spans="50:51" x14ac:dyDescent="0.25">
      <c r="AX1002" t="s">
        <v>925</v>
      </c>
      <c r="AY1002" t="s">
        <v>1611</v>
      </c>
    </row>
    <row r="1003" spans="50:51" x14ac:dyDescent="0.25">
      <c r="AX1003" t="s">
        <v>925</v>
      </c>
      <c r="AY1003" t="s">
        <v>1612</v>
      </c>
    </row>
    <row r="1004" spans="50:51" x14ac:dyDescent="0.25">
      <c r="AX1004" t="s">
        <v>385</v>
      </c>
      <c r="AY1004" t="s">
        <v>1613</v>
      </c>
    </row>
    <row r="1005" spans="50:51" x14ac:dyDescent="0.25">
      <c r="AX1005" t="s">
        <v>385</v>
      </c>
      <c r="AY1005" t="s">
        <v>1614</v>
      </c>
    </row>
    <row r="1006" spans="50:51" x14ac:dyDescent="0.25">
      <c r="AX1006" t="s">
        <v>385</v>
      </c>
      <c r="AY1006" t="s">
        <v>1615</v>
      </c>
    </row>
    <row r="1007" spans="50:51" x14ac:dyDescent="0.25">
      <c r="AX1007" t="s">
        <v>385</v>
      </c>
      <c r="AY1007" t="s">
        <v>1616</v>
      </c>
    </row>
    <row r="1008" spans="50:51" x14ac:dyDescent="0.25">
      <c r="AX1008" t="s">
        <v>385</v>
      </c>
      <c r="AY1008" t="s">
        <v>1617</v>
      </c>
    </row>
    <row r="1009" spans="50:51" x14ac:dyDescent="0.25">
      <c r="AX1009" t="s">
        <v>385</v>
      </c>
      <c r="AY1009" t="s">
        <v>1618</v>
      </c>
    </row>
    <row r="1010" spans="50:51" x14ac:dyDescent="0.25">
      <c r="AX1010" t="s">
        <v>385</v>
      </c>
      <c r="AY1010" t="s">
        <v>1619</v>
      </c>
    </row>
    <row r="1011" spans="50:51" x14ac:dyDescent="0.25">
      <c r="AX1011" t="s">
        <v>385</v>
      </c>
      <c r="AY1011" t="s">
        <v>1620</v>
      </c>
    </row>
    <row r="1012" spans="50:51" x14ac:dyDescent="0.25">
      <c r="AX1012" t="s">
        <v>385</v>
      </c>
      <c r="AY1012" t="s">
        <v>1621</v>
      </c>
    </row>
    <row r="1013" spans="50:51" x14ac:dyDescent="0.25">
      <c r="AX1013" t="s">
        <v>385</v>
      </c>
      <c r="AY1013" t="s">
        <v>1622</v>
      </c>
    </row>
    <row r="1014" spans="50:51" x14ac:dyDescent="0.25">
      <c r="AX1014" t="s">
        <v>385</v>
      </c>
      <c r="AY1014" t="s">
        <v>1623</v>
      </c>
    </row>
    <row r="1015" spans="50:51" x14ac:dyDescent="0.25">
      <c r="AX1015" t="s">
        <v>385</v>
      </c>
      <c r="AY1015" t="s">
        <v>1624</v>
      </c>
    </row>
    <row r="1016" spans="50:51" x14ac:dyDescent="0.25">
      <c r="AX1016" t="s">
        <v>385</v>
      </c>
      <c r="AY1016" t="s">
        <v>1625</v>
      </c>
    </row>
    <row r="1017" spans="50:51" x14ac:dyDescent="0.25">
      <c r="AX1017" t="s">
        <v>385</v>
      </c>
      <c r="AY1017" t="s">
        <v>1626</v>
      </c>
    </row>
    <row r="1018" spans="50:51" x14ac:dyDescent="0.25">
      <c r="AX1018" t="s">
        <v>385</v>
      </c>
      <c r="AY1018" t="s">
        <v>1627</v>
      </c>
    </row>
    <row r="1019" spans="50:51" x14ac:dyDescent="0.25">
      <c r="AX1019" t="s">
        <v>385</v>
      </c>
      <c r="AY1019" t="s">
        <v>1628</v>
      </c>
    </row>
    <row r="1020" spans="50:51" x14ac:dyDescent="0.25">
      <c r="AX1020" t="s">
        <v>385</v>
      </c>
      <c r="AY1020" t="s">
        <v>1629</v>
      </c>
    </row>
    <row r="1021" spans="50:51" x14ac:dyDescent="0.25">
      <c r="AX1021" t="s">
        <v>385</v>
      </c>
      <c r="AY1021" t="s">
        <v>1630</v>
      </c>
    </row>
    <row r="1022" spans="50:51" x14ac:dyDescent="0.25">
      <c r="AX1022" t="s">
        <v>385</v>
      </c>
      <c r="AY1022" t="s">
        <v>1631</v>
      </c>
    </row>
    <row r="1023" spans="50:51" x14ac:dyDescent="0.25">
      <c r="AX1023" t="s">
        <v>385</v>
      </c>
      <c r="AY1023" t="s">
        <v>1632</v>
      </c>
    </row>
    <row r="1024" spans="50:51" x14ac:dyDescent="0.25">
      <c r="AX1024" t="s">
        <v>385</v>
      </c>
      <c r="AY1024" t="s">
        <v>1633</v>
      </c>
    </row>
    <row r="1025" spans="50:51" x14ac:dyDescent="0.25">
      <c r="AX1025" t="s">
        <v>385</v>
      </c>
      <c r="AY1025" t="s">
        <v>1634</v>
      </c>
    </row>
    <row r="1026" spans="50:51" x14ac:dyDescent="0.25">
      <c r="AX1026" t="s">
        <v>385</v>
      </c>
      <c r="AY1026" t="s">
        <v>1635</v>
      </c>
    </row>
    <row r="1027" spans="50:51" x14ac:dyDescent="0.25">
      <c r="AX1027" t="s">
        <v>858</v>
      </c>
      <c r="AY1027" t="s">
        <v>1636</v>
      </c>
    </row>
    <row r="1028" spans="50:51" x14ac:dyDescent="0.25">
      <c r="AX1028" t="s">
        <v>858</v>
      </c>
      <c r="AY1028" t="s">
        <v>1637</v>
      </c>
    </row>
    <row r="1029" spans="50:51" x14ac:dyDescent="0.25">
      <c r="AX1029" t="s">
        <v>858</v>
      </c>
      <c r="AY1029" t="s">
        <v>1638</v>
      </c>
    </row>
    <row r="1030" spans="50:51" x14ac:dyDescent="0.25">
      <c r="AX1030" t="s">
        <v>858</v>
      </c>
      <c r="AY1030" t="s">
        <v>1639</v>
      </c>
    </row>
    <row r="1031" spans="50:51" x14ac:dyDescent="0.25">
      <c r="AX1031" t="s">
        <v>858</v>
      </c>
      <c r="AY1031" t="s">
        <v>1640</v>
      </c>
    </row>
    <row r="1032" spans="50:51" x14ac:dyDescent="0.25">
      <c r="AX1032" t="s">
        <v>858</v>
      </c>
      <c r="AY1032" t="s">
        <v>1641</v>
      </c>
    </row>
    <row r="1033" spans="50:51" x14ac:dyDescent="0.25">
      <c r="AX1033" t="s">
        <v>858</v>
      </c>
      <c r="AY1033" t="s">
        <v>1642</v>
      </c>
    </row>
    <row r="1034" spans="50:51" x14ac:dyDescent="0.25">
      <c r="AX1034" t="s">
        <v>858</v>
      </c>
      <c r="AY1034" t="s">
        <v>1643</v>
      </c>
    </row>
    <row r="1035" spans="50:51" x14ac:dyDescent="0.25">
      <c r="AX1035" t="s">
        <v>858</v>
      </c>
      <c r="AY1035" t="s">
        <v>1644</v>
      </c>
    </row>
    <row r="1036" spans="50:51" x14ac:dyDescent="0.25">
      <c r="AX1036" t="s">
        <v>858</v>
      </c>
      <c r="AY1036" t="s">
        <v>1645</v>
      </c>
    </row>
    <row r="1037" spans="50:51" x14ac:dyDescent="0.25">
      <c r="AX1037" t="s">
        <v>858</v>
      </c>
      <c r="AY1037" t="s">
        <v>1646</v>
      </c>
    </row>
    <row r="1038" spans="50:51" x14ac:dyDescent="0.25">
      <c r="AX1038" t="s">
        <v>858</v>
      </c>
      <c r="AY1038" t="s">
        <v>1647</v>
      </c>
    </row>
    <row r="1039" spans="50:51" x14ac:dyDescent="0.25">
      <c r="AX1039" t="s">
        <v>858</v>
      </c>
      <c r="AY1039" t="s">
        <v>1648</v>
      </c>
    </row>
    <row r="1040" spans="50:51" x14ac:dyDescent="0.25">
      <c r="AX1040" t="s">
        <v>858</v>
      </c>
      <c r="AY1040" t="s">
        <v>1649</v>
      </c>
    </row>
    <row r="1041" spans="50:51" x14ac:dyDescent="0.25">
      <c r="AX1041" t="s">
        <v>858</v>
      </c>
      <c r="AY1041" t="s">
        <v>1650</v>
      </c>
    </row>
    <row r="1042" spans="50:51" x14ac:dyDescent="0.25">
      <c r="AX1042" t="s">
        <v>858</v>
      </c>
      <c r="AY1042" t="s">
        <v>1651</v>
      </c>
    </row>
    <row r="1043" spans="50:51" x14ac:dyDescent="0.25">
      <c r="AX1043" t="s">
        <v>858</v>
      </c>
      <c r="AY1043" t="s">
        <v>1652</v>
      </c>
    </row>
    <row r="1044" spans="50:51" x14ac:dyDescent="0.25">
      <c r="AX1044" t="s">
        <v>858</v>
      </c>
      <c r="AY1044" t="s">
        <v>1653</v>
      </c>
    </row>
    <row r="1045" spans="50:51" x14ac:dyDescent="0.25">
      <c r="AX1045" t="s">
        <v>858</v>
      </c>
      <c r="AY1045" t="s">
        <v>1654</v>
      </c>
    </row>
    <row r="1046" spans="50:51" x14ac:dyDescent="0.25">
      <c r="AX1046" t="s">
        <v>858</v>
      </c>
      <c r="AY1046" t="s">
        <v>1655</v>
      </c>
    </row>
    <row r="1047" spans="50:51" x14ac:dyDescent="0.25">
      <c r="AX1047" t="s">
        <v>858</v>
      </c>
      <c r="AY1047" t="s">
        <v>1656</v>
      </c>
    </row>
    <row r="1048" spans="50:51" x14ac:dyDescent="0.25">
      <c r="AX1048" t="s">
        <v>858</v>
      </c>
      <c r="AY1048" t="s">
        <v>1657</v>
      </c>
    </row>
    <row r="1049" spans="50:51" x14ac:dyDescent="0.25">
      <c r="AX1049" t="s">
        <v>858</v>
      </c>
      <c r="AY1049" t="s">
        <v>1658</v>
      </c>
    </row>
    <row r="1050" spans="50:51" x14ac:dyDescent="0.25">
      <c r="AX1050" t="s">
        <v>858</v>
      </c>
      <c r="AY1050" t="s">
        <v>1659</v>
      </c>
    </row>
    <row r="1051" spans="50:51" x14ac:dyDescent="0.25">
      <c r="AX1051" t="s">
        <v>858</v>
      </c>
      <c r="AY1051" t="s">
        <v>1660</v>
      </c>
    </row>
    <row r="1052" spans="50:51" x14ac:dyDescent="0.25">
      <c r="AX1052" t="s">
        <v>858</v>
      </c>
      <c r="AY1052" t="s">
        <v>1661</v>
      </c>
    </row>
    <row r="1053" spans="50:51" x14ac:dyDescent="0.25">
      <c r="AX1053" t="s">
        <v>858</v>
      </c>
      <c r="AY1053" t="s">
        <v>1662</v>
      </c>
    </row>
    <row r="1054" spans="50:51" x14ac:dyDescent="0.25">
      <c r="AX1054" t="s">
        <v>221</v>
      </c>
      <c r="AY1054" t="s">
        <v>1663</v>
      </c>
    </row>
    <row r="1055" spans="50:51" x14ac:dyDescent="0.25">
      <c r="AX1055" t="s">
        <v>221</v>
      </c>
      <c r="AY1055" t="s">
        <v>1664</v>
      </c>
    </row>
    <row r="1056" spans="50:51" x14ac:dyDescent="0.25">
      <c r="AX1056" t="s">
        <v>221</v>
      </c>
      <c r="AY1056" t="s">
        <v>1665</v>
      </c>
    </row>
    <row r="1057" spans="50:51" x14ac:dyDescent="0.25">
      <c r="AX1057" t="s">
        <v>221</v>
      </c>
      <c r="AY1057" t="s">
        <v>1666</v>
      </c>
    </row>
    <row r="1058" spans="50:51" x14ac:dyDescent="0.25">
      <c r="AX1058" t="s">
        <v>221</v>
      </c>
      <c r="AY1058" t="s">
        <v>1667</v>
      </c>
    </row>
    <row r="1059" spans="50:51" x14ac:dyDescent="0.25">
      <c r="AX1059" t="s">
        <v>221</v>
      </c>
      <c r="AY1059" t="s">
        <v>1668</v>
      </c>
    </row>
    <row r="1060" spans="50:51" x14ac:dyDescent="0.25">
      <c r="AX1060" t="s">
        <v>221</v>
      </c>
      <c r="AY1060" t="s">
        <v>1669</v>
      </c>
    </row>
    <row r="1061" spans="50:51" x14ac:dyDescent="0.25">
      <c r="AX1061" t="s">
        <v>221</v>
      </c>
      <c r="AY1061" t="s">
        <v>1670</v>
      </c>
    </row>
    <row r="1062" spans="50:51" x14ac:dyDescent="0.25">
      <c r="AX1062" t="s">
        <v>221</v>
      </c>
      <c r="AY1062" t="s">
        <v>1671</v>
      </c>
    </row>
    <row r="1063" spans="50:51" x14ac:dyDescent="0.25">
      <c r="AX1063" t="s">
        <v>221</v>
      </c>
      <c r="AY1063" t="s">
        <v>1672</v>
      </c>
    </row>
    <row r="1064" spans="50:51" x14ac:dyDescent="0.25">
      <c r="AX1064" t="s">
        <v>221</v>
      </c>
      <c r="AY1064" t="s">
        <v>1673</v>
      </c>
    </row>
    <row r="1065" spans="50:51" x14ac:dyDescent="0.25">
      <c r="AX1065" t="s">
        <v>221</v>
      </c>
      <c r="AY1065" t="s">
        <v>1674</v>
      </c>
    </row>
    <row r="1066" spans="50:51" x14ac:dyDescent="0.25">
      <c r="AX1066" t="s">
        <v>221</v>
      </c>
      <c r="AY1066" t="s">
        <v>1675</v>
      </c>
    </row>
    <row r="1067" spans="50:51" x14ac:dyDescent="0.25">
      <c r="AX1067" t="s">
        <v>221</v>
      </c>
      <c r="AY1067" t="s">
        <v>1676</v>
      </c>
    </row>
    <row r="1068" spans="50:51" x14ac:dyDescent="0.25">
      <c r="AX1068" t="s">
        <v>221</v>
      </c>
      <c r="AY1068" t="s">
        <v>1677</v>
      </c>
    </row>
    <row r="1069" spans="50:51" x14ac:dyDescent="0.25">
      <c r="AX1069" t="s">
        <v>221</v>
      </c>
      <c r="AY1069" t="s">
        <v>1678</v>
      </c>
    </row>
    <row r="1070" spans="50:51" x14ac:dyDescent="0.25">
      <c r="AX1070" t="s">
        <v>221</v>
      </c>
      <c r="AY1070" t="s">
        <v>1679</v>
      </c>
    </row>
    <row r="1071" spans="50:51" x14ac:dyDescent="0.25">
      <c r="AX1071" t="s">
        <v>221</v>
      </c>
      <c r="AY1071" t="s">
        <v>1680</v>
      </c>
    </row>
    <row r="1072" spans="50:51" x14ac:dyDescent="0.25">
      <c r="AX1072" t="s">
        <v>736</v>
      </c>
      <c r="AY1072" t="s">
        <v>1681</v>
      </c>
    </row>
    <row r="1073" spans="50:51" x14ac:dyDescent="0.25">
      <c r="AX1073" t="s">
        <v>736</v>
      </c>
      <c r="AY1073" t="s">
        <v>1682</v>
      </c>
    </row>
    <row r="1074" spans="50:51" x14ac:dyDescent="0.25">
      <c r="AX1074" t="s">
        <v>736</v>
      </c>
      <c r="AY1074" t="s">
        <v>1683</v>
      </c>
    </row>
    <row r="1075" spans="50:51" x14ac:dyDescent="0.25">
      <c r="AX1075" t="s">
        <v>736</v>
      </c>
      <c r="AY1075" t="s">
        <v>1684</v>
      </c>
    </row>
    <row r="1076" spans="50:51" x14ac:dyDescent="0.25">
      <c r="AX1076" t="s">
        <v>736</v>
      </c>
      <c r="AY1076" t="s">
        <v>1685</v>
      </c>
    </row>
    <row r="1077" spans="50:51" x14ac:dyDescent="0.25">
      <c r="AX1077" t="s">
        <v>736</v>
      </c>
      <c r="AY1077" t="s">
        <v>1686</v>
      </c>
    </row>
    <row r="1078" spans="50:51" x14ac:dyDescent="0.25">
      <c r="AX1078" t="s">
        <v>736</v>
      </c>
      <c r="AY1078" t="s">
        <v>1687</v>
      </c>
    </row>
    <row r="1079" spans="50:51" x14ac:dyDescent="0.25">
      <c r="AX1079" t="s">
        <v>736</v>
      </c>
      <c r="AY1079" t="s">
        <v>1688</v>
      </c>
    </row>
    <row r="1080" spans="50:51" x14ac:dyDescent="0.25">
      <c r="AX1080" t="s">
        <v>736</v>
      </c>
      <c r="AY1080" t="s">
        <v>1689</v>
      </c>
    </row>
    <row r="1081" spans="50:51" x14ac:dyDescent="0.25">
      <c r="AX1081" t="s">
        <v>736</v>
      </c>
      <c r="AY1081" t="s">
        <v>1690</v>
      </c>
    </row>
    <row r="1082" spans="50:51" x14ac:dyDescent="0.25">
      <c r="AX1082" t="s">
        <v>736</v>
      </c>
      <c r="AY1082" t="s">
        <v>1691</v>
      </c>
    </row>
    <row r="1083" spans="50:51" x14ac:dyDescent="0.25">
      <c r="AX1083" t="s">
        <v>736</v>
      </c>
      <c r="AY1083" t="s">
        <v>1692</v>
      </c>
    </row>
    <row r="1084" spans="50:51" x14ac:dyDescent="0.25">
      <c r="AX1084" t="s">
        <v>736</v>
      </c>
      <c r="AY1084" t="s">
        <v>1693</v>
      </c>
    </row>
    <row r="1085" spans="50:51" x14ac:dyDescent="0.25">
      <c r="AX1085" t="s">
        <v>736</v>
      </c>
      <c r="AY1085" t="s">
        <v>1694</v>
      </c>
    </row>
    <row r="1086" spans="50:51" x14ac:dyDescent="0.25">
      <c r="AX1086" t="s">
        <v>736</v>
      </c>
      <c r="AY1086" t="s">
        <v>1695</v>
      </c>
    </row>
    <row r="1087" spans="50:51" x14ac:dyDescent="0.25">
      <c r="AX1087" t="s">
        <v>736</v>
      </c>
      <c r="AY1087" t="s">
        <v>1696</v>
      </c>
    </row>
    <row r="1088" spans="50:51" x14ac:dyDescent="0.25">
      <c r="AX1088" t="s">
        <v>736</v>
      </c>
      <c r="AY1088" t="s">
        <v>1697</v>
      </c>
    </row>
    <row r="1089" spans="50:51" x14ac:dyDescent="0.25">
      <c r="AX1089" t="s">
        <v>736</v>
      </c>
      <c r="AY1089" t="s">
        <v>1698</v>
      </c>
    </row>
    <row r="1090" spans="50:51" x14ac:dyDescent="0.25">
      <c r="AX1090" t="s">
        <v>736</v>
      </c>
      <c r="AY1090" t="s">
        <v>1699</v>
      </c>
    </row>
    <row r="1091" spans="50:51" x14ac:dyDescent="0.25">
      <c r="AX1091" t="s">
        <v>736</v>
      </c>
      <c r="AY1091" t="s">
        <v>1700</v>
      </c>
    </row>
    <row r="1092" spans="50:51" x14ac:dyDescent="0.25">
      <c r="AX1092" t="s">
        <v>315</v>
      </c>
      <c r="AY1092" t="s">
        <v>1701</v>
      </c>
    </row>
    <row r="1093" spans="50:51" x14ac:dyDescent="0.25">
      <c r="AX1093" t="s">
        <v>315</v>
      </c>
      <c r="AY1093" t="s">
        <v>1702</v>
      </c>
    </row>
    <row r="1094" spans="50:51" x14ac:dyDescent="0.25">
      <c r="AX1094" t="s">
        <v>315</v>
      </c>
      <c r="AY1094" t="s">
        <v>1703</v>
      </c>
    </row>
    <row r="1095" spans="50:51" x14ac:dyDescent="0.25">
      <c r="AX1095" t="s">
        <v>315</v>
      </c>
      <c r="AY1095" t="s">
        <v>1704</v>
      </c>
    </row>
    <row r="1096" spans="50:51" x14ac:dyDescent="0.25">
      <c r="AX1096" t="s">
        <v>315</v>
      </c>
      <c r="AY1096" t="s">
        <v>1705</v>
      </c>
    </row>
    <row r="1097" spans="50:51" x14ac:dyDescent="0.25">
      <c r="AX1097" t="s">
        <v>315</v>
      </c>
      <c r="AY1097" t="s">
        <v>1706</v>
      </c>
    </row>
    <row r="1098" spans="50:51" x14ac:dyDescent="0.25">
      <c r="AX1098" t="s">
        <v>315</v>
      </c>
      <c r="AY1098" t="s">
        <v>1707</v>
      </c>
    </row>
    <row r="1099" spans="50:51" x14ac:dyDescent="0.25">
      <c r="AX1099" t="s">
        <v>315</v>
      </c>
      <c r="AY1099" t="s">
        <v>1708</v>
      </c>
    </row>
    <row r="1100" spans="50:51" x14ac:dyDescent="0.25">
      <c r="AX1100" t="s">
        <v>315</v>
      </c>
      <c r="AY1100" t="s">
        <v>1709</v>
      </c>
    </row>
    <row r="1101" spans="50:51" x14ac:dyDescent="0.25">
      <c r="AX1101" t="s">
        <v>315</v>
      </c>
      <c r="AY1101" t="s">
        <v>1710</v>
      </c>
    </row>
    <row r="1102" spans="50:51" x14ac:dyDescent="0.25">
      <c r="AX1102" t="s">
        <v>315</v>
      </c>
      <c r="AY1102" t="s">
        <v>1711</v>
      </c>
    </row>
    <row r="1103" spans="50:51" x14ac:dyDescent="0.25">
      <c r="AX1103" t="s">
        <v>315</v>
      </c>
      <c r="AY1103" t="s">
        <v>1712</v>
      </c>
    </row>
    <row r="1104" spans="50:51" x14ac:dyDescent="0.25">
      <c r="AX1104" t="s">
        <v>315</v>
      </c>
      <c r="AY1104" t="s">
        <v>1713</v>
      </c>
    </row>
    <row r="1105" spans="50:51" x14ac:dyDescent="0.25">
      <c r="AX1105" t="s">
        <v>315</v>
      </c>
      <c r="AY1105" t="s">
        <v>1714</v>
      </c>
    </row>
    <row r="1106" spans="50:51" x14ac:dyDescent="0.25">
      <c r="AX1106" t="s">
        <v>315</v>
      </c>
      <c r="AY1106" t="s">
        <v>1715</v>
      </c>
    </row>
    <row r="1107" spans="50:51" x14ac:dyDescent="0.25">
      <c r="AX1107" t="s">
        <v>315</v>
      </c>
      <c r="AY1107" t="s">
        <v>1716</v>
      </c>
    </row>
    <row r="1108" spans="50:51" x14ac:dyDescent="0.25">
      <c r="AX1108" t="s">
        <v>315</v>
      </c>
      <c r="AY1108" t="s">
        <v>1717</v>
      </c>
    </row>
    <row r="1109" spans="50:51" x14ac:dyDescent="0.25">
      <c r="AX1109" t="s">
        <v>315</v>
      </c>
      <c r="AY1109" t="s">
        <v>1718</v>
      </c>
    </row>
    <row r="1110" spans="50:51" x14ac:dyDescent="0.25">
      <c r="AX1110" t="s">
        <v>315</v>
      </c>
      <c r="AY1110" t="s">
        <v>1719</v>
      </c>
    </row>
    <row r="1111" spans="50:51" x14ac:dyDescent="0.25">
      <c r="AX1111" t="s">
        <v>315</v>
      </c>
      <c r="AY1111" t="s">
        <v>1720</v>
      </c>
    </row>
    <row r="1112" spans="50:51" x14ac:dyDescent="0.25">
      <c r="AX1112" t="s">
        <v>315</v>
      </c>
      <c r="AY1112" t="s">
        <v>1721</v>
      </c>
    </row>
    <row r="1113" spans="50:51" x14ac:dyDescent="0.25">
      <c r="AX1113" t="s">
        <v>315</v>
      </c>
      <c r="AY1113" t="s">
        <v>1722</v>
      </c>
    </row>
    <row r="1114" spans="50:51" x14ac:dyDescent="0.25">
      <c r="AX1114" t="s">
        <v>317</v>
      </c>
      <c r="AY1114" t="s">
        <v>1723</v>
      </c>
    </row>
    <row r="1115" spans="50:51" x14ac:dyDescent="0.25">
      <c r="AX1115" t="s">
        <v>317</v>
      </c>
      <c r="AY1115" t="s">
        <v>1724</v>
      </c>
    </row>
    <row r="1116" spans="50:51" x14ac:dyDescent="0.25">
      <c r="AX1116" t="s">
        <v>317</v>
      </c>
      <c r="AY1116" t="s">
        <v>1725</v>
      </c>
    </row>
    <row r="1117" spans="50:51" x14ac:dyDescent="0.25">
      <c r="AX1117" t="s">
        <v>317</v>
      </c>
      <c r="AY1117" t="s">
        <v>1726</v>
      </c>
    </row>
    <row r="1118" spans="50:51" x14ac:dyDescent="0.25">
      <c r="AX1118" t="s">
        <v>317</v>
      </c>
      <c r="AY1118" t="s">
        <v>1727</v>
      </c>
    </row>
    <row r="1119" spans="50:51" x14ac:dyDescent="0.25">
      <c r="AX1119" t="s">
        <v>317</v>
      </c>
      <c r="AY1119" t="s">
        <v>1728</v>
      </c>
    </row>
    <row r="1120" spans="50:51" x14ac:dyDescent="0.25">
      <c r="AX1120" t="s">
        <v>317</v>
      </c>
      <c r="AY1120" t="s">
        <v>1729</v>
      </c>
    </row>
    <row r="1121" spans="50:51" x14ac:dyDescent="0.25">
      <c r="AX1121" t="s">
        <v>317</v>
      </c>
      <c r="AY1121" t="s">
        <v>1730</v>
      </c>
    </row>
    <row r="1122" spans="50:51" x14ac:dyDescent="0.25">
      <c r="AX1122" t="s">
        <v>317</v>
      </c>
      <c r="AY1122" t="s">
        <v>1731</v>
      </c>
    </row>
    <row r="1123" spans="50:51" x14ac:dyDescent="0.25">
      <c r="AX1123" t="s">
        <v>317</v>
      </c>
      <c r="AY1123" t="s">
        <v>1732</v>
      </c>
    </row>
    <row r="1124" spans="50:51" x14ac:dyDescent="0.25">
      <c r="AX1124" t="s">
        <v>317</v>
      </c>
      <c r="AY1124" t="s">
        <v>1733</v>
      </c>
    </row>
    <row r="1125" spans="50:51" x14ac:dyDescent="0.25">
      <c r="AX1125" t="s">
        <v>317</v>
      </c>
      <c r="AY1125" t="s">
        <v>1734</v>
      </c>
    </row>
    <row r="1126" spans="50:51" x14ac:dyDescent="0.25">
      <c r="AX1126" t="s">
        <v>317</v>
      </c>
      <c r="AY1126" t="s">
        <v>1735</v>
      </c>
    </row>
    <row r="1127" spans="50:51" x14ac:dyDescent="0.25">
      <c r="AX1127" t="s">
        <v>317</v>
      </c>
      <c r="AY1127" t="s">
        <v>1736</v>
      </c>
    </row>
    <row r="1128" spans="50:51" x14ac:dyDescent="0.25">
      <c r="AX1128" t="s">
        <v>317</v>
      </c>
      <c r="AY1128" t="s">
        <v>1737</v>
      </c>
    </row>
    <row r="1129" spans="50:51" x14ac:dyDescent="0.25">
      <c r="AX1129" t="s">
        <v>317</v>
      </c>
      <c r="AY1129" t="s">
        <v>1738</v>
      </c>
    </row>
    <row r="1130" spans="50:51" x14ac:dyDescent="0.25">
      <c r="AX1130" t="s">
        <v>317</v>
      </c>
      <c r="AY1130" t="s">
        <v>1739</v>
      </c>
    </row>
    <row r="1131" spans="50:51" x14ac:dyDescent="0.25">
      <c r="AX1131" t="s">
        <v>139</v>
      </c>
      <c r="AY1131" t="s">
        <v>1740</v>
      </c>
    </row>
    <row r="1132" spans="50:51" x14ac:dyDescent="0.25">
      <c r="AX1132" t="s">
        <v>139</v>
      </c>
      <c r="AY1132" t="s">
        <v>1741</v>
      </c>
    </row>
    <row r="1133" spans="50:51" x14ac:dyDescent="0.25">
      <c r="AX1133" t="s">
        <v>139</v>
      </c>
      <c r="AY1133" t="s">
        <v>1742</v>
      </c>
    </row>
    <row r="1134" spans="50:51" x14ac:dyDescent="0.25">
      <c r="AX1134" t="s">
        <v>139</v>
      </c>
      <c r="AY1134" t="s">
        <v>1743</v>
      </c>
    </row>
    <row r="1135" spans="50:51" x14ac:dyDescent="0.25">
      <c r="AX1135" t="s">
        <v>139</v>
      </c>
      <c r="AY1135" t="s">
        <v>1744</v>
      </c>
    </row>
    <row r="1136" spans="50:51" x14ac:dyDescent="0.25">
      <c r="AX1136" t="s">
        <v>139</v>
      </c>
      <c r="AY1136" t="s">
        <v>1745</v>
      </c>
    </row>
    <row r="1137" spans="50:51" x14ac:dyDescent="0.25">
      <c r="AX1137" t="s">
        <v>139</v>
      </c>
      <c r="AY1137" t="s">
        <v>1746</v>
      </c>
    </row>
    <row r="1138" spans="50:51" x14ac:dyDescent="0.25">
      <c r="AX1138" t="s">
        <v>139</v>
      </c>
      <c r="AY1138" t="s">
        <v>1747</v>
      </c>
    </row>
    <row r="1139" spans="50:51" x14ac:dyDescent="0.25">
      <c r="AX1139" t="s">
        <v>139</v>
      </c>
      <c r="AY1139" t="s">
        <v>1748</v>
      </c>
    </row>
    <row r="1140" spans="50:51" x14ac:dyDescent="0.25">
      <c r="AX1140" t="s">
        <v>860</v>
      </c>
      <c r="AY1140" t="s">
        <v>1749</v>
      </c>
    </row>
    <row r="1141" spans="50:51" x14ac:dyDescent="0.25">
      <c r="AX1141" t="s">
        <v>860</v>
      </c>
      <c r="AY1141" t="s">
        <v>1750</v>
      </c>
    </row>
    <row r="1142" spans="50:51" x14ac:dyDescent="0.25">
      <c r="AX1142" t="s">
        <v>860</v>
      </c>
      <c r="AY1142" t="s">
        <v>1751</v>
      </c>
    </row>
    <row r="1143" spans="50:51" x14ac:dyDescent="0.25">
      <c r="AX1143" t="s">
        <v>860</v>
      </c>
      <c r="AY1143" t="s">
        <v>1752</v>
      </c>
    </row>
    <row r="1144" spans="50:51" x14ac:dyDescent="0.25">
      <c r="AX1144" t="s">
        <v>860</v>
      </c>
      <c r="AY1144" t="s">
        <v>1753</v>
      </c>
    </row>
    <row r="1145" spans="50:51" x14ac:dyDescent="0.25">
      <c r="AX1145" t="s">
        <v>860</v>
      </c>
      <c r="AY1145" t="s">
        <v>1754</v>
      </c>
    </row>
    <row r="1146" spans="50:51" x14ac:dyDescent="0.25">
      <c r="AX1146" t="s">
        <v>860</v>
      </c>
      <c r="AY1146" t="s">
        <v>1755</v>
      </c>
    </row>
    <row r="1147" spans="50:51" x14ac:dyDescent="0.25">
      <c r="AX1147" t="s">
        <v>860</v>
      </c>
      <c r="AY1147" t="s">
        <v>1756</v>
      </c>
    </row>
    <row r="1148" spans="50:51" x14ac:dyDescent="0.25">
      <c r="AX1148" t="s">
        <v>860</v>
      </c>
      <c r="AY1148" t="s">
        <v>1757</v>
      </c>
    </row>
    <row r="1149" spans="50:51" x14ac:dyDescent="0.25">
      <c r="AX1149" t="s">
        <v>860</v>
      </c>
      <c r="AY1149" t="s">
        <v>1758</v>
      </c>
    </row>
    <row r="1150" spans="50:51" x14ac:dyDescent="0.25">
      <c r="AX1150" t="s">
        <v>558</v>
      </c>
      <c r="AY1150" t="s">
        <v>1759</v>
      </c>
    </row>
    <row r="1151" spans="50:51" x14ac:dyDescent="0.25">
      <c r="AX1151" t="s">
        <v>558</v>
      </c>
      <c r="AY1151" t="s">
        <v>1760</v>
      </c>
    </row>
    <row r="1152" spans="50:51" x14ac:dyDescent="0.25">
      <c r="AX1152" t="s">
        <v>558</v>
      </c>
      <c r="AY1152" t="s">
        <v>1761</v>
      </c>
    </row>
    <row r="1153" spans="50:51" x14ac:dyDescent="0.25">
      <c r="AX1153" t="s">
        <v>558</v>
      </c>
      <c r="AY1153" t="s">
        <v>1762</v>
      </c>
    </row>
    <row r="1154" spans="50:51" x14ac:dyDescent="0.25">
      <c r="AX1154" t="s">
        <v>558</v>
      </c>
      <c r="AY1154" t="s">
        <v>1763</v>
      </c>
    </row>
    <row r="1155" spans="50:51" x14ac:dyDescent="0.25">
      <c r="AX1155" t="s">
        <v>558</v>
      </c>
      <c r="AY1155" t="s">
        <v>1764</v>
      </c>
    </row>
    <row r="1156" spans="50:51" x14ac:dyDescent="0.25">
      <c r="AX1156" t="s">
        <v>558</v>
      </c>
      <c r="AY1156" t="s">
        <v>1765</v>
      </c>
    </row>
    <row r="1157" spans="50:51" x14ac:dyDescent="0.25">
      <c r="AX1157" t="s">
        <v>558</v>
      </c>
      <c r="AY1157" t="s">
        <v>1766</v>
      </c>
    </row>
    <row r="1158" spans="50:51" x14ac:dyDescent="0.25">
      <c r="AX1158" t="s">
        <v>558</v>
      </c>
      <c r="AY1158" t="s">
        <v>1767</v>
      </c>
    </row>
    <row r="1159" spans="50:51" x14ac:dyDescent="0.25">
      <c r="AX1159" t="s">
        <v>558</v>
      </c>
      <c r="AY1159" t="s">
        <v>1768</v>
      </c>
    </row>
    <row r="1160" spans="50:51" x14ac:dyDescent="0.25">
      <c r="AX1160" t="s">
        <v>233</v>
      </c>
      <c r="AY1160" t="s">
        <v>1769</v>
      </c>
    </row>
    <row r="1161" spans="50:51" x14ac:dyDescent="0.25">
      <c r="AX1161" t="s">
        <v>233</v>
      </c>
      <c r="AY1161" t="s">
        <v>1770</v>
      </c>
    </row>
    <row r="1162" spans="50:51" x14ac:dyDescent="0.25">
      <c r="AX1162" t="s">
        <v>233</v>
      </c>
      <c r="AY1162" t="s">
        <v>1771</v>
      </c>
    </row>
    <row r="1163" spans="50:51" x14ac:dyDescent="0.25">
      <c r="AX1163" t="s">
        <v>233</v>
      </c>
      <c r="AY1163" t="s">
        <v>1772</v>
      </c>
    </row>
    <row r="1164" spans="50:51" x14ac:dyDescent="0.25">
      <c r="AX1164" t="s">
        <v>233</v>
      </c>
      <c r="AY1164" t="s">
        <v>1773</v>
      </c>
    </row>
    <row r="1165" spans="50:51" x14ac:dyDescent="0.25">
      <c r="AX1165" t="s">
        <v>233</v>
      </c>
      <c r="AY1165" t="s">
        <v>1774</v>
      </c>
    </row>
    <row r="1166" spans="50:51" x14ac:dyDescent="0.25">
      <c r="AX1166" t="s">
        <v>233</v>
      </c>
      <c r="AY1166" t="s">
        <v>1775</v>
      </c>
    </row>
    <row r="1167" spans="50:51" x14ac:dyDescent="0.25">
      <c r="AX1167" t="s">
        <v>233</v>
      </c>
      <c r="AY1167" t="s">
        <v>1776</v>
      </c>
    </row>
    <row r="1168" spans="50:51" x14ac:dyDescent="0.25">
      <c r="AX1168" t="s">
        <v>233</v>
      </c>
      <c r="AY1168" t="s">
        <v>1777</v>
      </c>
    </row>
    <row r="1169" spans="50:51" x14ac:dyDescent="0.25">
      <c r="AX1169" t="s">
        <v>233</v>
      </c>
      <c r="AY1169" t="s">
        <v>1778</v>
      </c>
    </row>
    <row r="1170" spans="50:51" x14ac:dyDescent="0.25">
      <c r="AX1170" t="s">
        <v>233</v>
      </c>
      <c r="AY1170" t="s">
        <v>1779</v>
      </c>
    </row>
    <row r="1171" spans="50:51" x14ac:dyDescent="0.25">
      <c r="AX1171" t="s">
        <v>233</v>
      </c>
      <c r="AY1171" t="s">
        <v>1780</v>
      </c>
    </row>
    <row r="1172" spans="50:51" x14ac:dyDescent="0.25">
      <c r="AX1172" t="s">
        <v>233</v>
      </c>
      <c r="AY1172" t="s">
        <v>1781</v>
      </c>
    </row>
    <row r="1173" spans="50:51" x14ac:dyDescent="0.25">
      <c r="AX1173" t="s">
        <v>233</v>
      </c>
      <c r="AY1173" t="s">
        <v>1782</v>
      </c>
    </row>
    <row r="1174" spans="50:51" x14ac:dyDescent="0.25">
      <c r="AX1174" t="s">
        <v>233</v>
      </c>
      <c r="AY1174" t="s">
        <v>1783</v>
      </c>
    </row>
    <row r="1175" spans="50:51" x14ac:dyDescent="0.25">
      <c r="AX1175" t="s">
        <v>233</v>
      </c>
      <c r="AY1175" t="s">
        <v>1784</v>
      </c>
    </row>
    <row r="1176" spans="50:51" x14ac:dyDescent="0.25">
      <c r="AX1176" t="s">
        <v>233</v>
      </c>
      <c r="AY1176" t="s">
        <v>1785</v>
      </c>
    </row>
    <row r="1177" spans="50:51" x14ac:dyDescent="0.25">
      <c r="AX1177" t="s">
        <v>905</v>
      </c>
      <c r="AY1177" t="s">
        <v>1786</v>
      </c>
    </row>
    <row r="1178" spans="50:51" x14ac:dyDescent="0.25">
      <c r="AX1178" t="s">
        <v>905</v>
      </c>
      <c r="AY1178" t="s">
        <v>1787</v>
      </c>
    </row>
    <row r="1179" spans="50:51" x14ac:dyDescent="0.25">
      <c r="AX1179" t="s">
        <v>905</v>
      </c>
      <c r="AY1179" t="s">
        <v>1788</v>
      </c>
    </row>
    <row r="1180" spans="50:51" x14ac:dyDescent="0.25">
      <c r="AX1180" t="s">
        <v>905</v>
      </c>
      <c r="AY1180" t="s">
        <v>1789</v>
      </c>
    </row>
    <row r="1181" spans="50:51" x14ac:dyDescent="0.25">
      <c r="AX1181" t="s">
        <v>905</v>
      </c>
      <c r="AY1181" t="s">
        <v>1790</v>
      </c>
    </row>
    <row r="1182" spans="50:51" x14ac:dyDescent="0.25">
      <c r="AX1182" t="s">
        <v>905</v>
      </c>
      <c r="AY1182" t="s">
        <v>1791</v>
      </c>
    </row>
    <row r="1183" spans="50:51" x14ac:dyDescent="0.25">
      <c r="AX1183" t="s">
        <v>905</v>
      </c>
      <c r="AY1183" t="s">
        <v>1792</v>
      </c>
    </row>
    <row r="1184" spans="50:51" x14ac:dyDescent="0.25">
      <c r="AX1184" t="s">
        <v>905</v>
      </c>
      <c r="AY1184" t="s">
        <v>1793</v>
      </c>
    </row>
    <row r="1185" spans="50:51" x14ac:dyDescent="0.25">
      <c r="AX1185" t="s">
        <v>905</v>
      </c>
      <c r="AY1185" t="s">
        <v>1794</v>
      </c>
    </row>
    <row r="1186" spans="50:51" x14ac:dyDescent="0.25">
      <c r="AX1186" t="s">
        <v>905</v>
      </c>
      <c r="AY1186" t="s">
        <v>1795</v>
      </c>
    </row>
    <row r="1187" spans="50:51" x14ac:dyDescent="0.25">
      <c r="AX1187" t="s">
        <v>905</v>
      </c>
      <c r="AY1187" t="s">
        <v>1796</v>
      </c>
    </row>
    <row r="1188" spans="50:51" x14ac:dyDescent="0.25">
      <c r="AX1188" t="s">
        <v>627</v>
      </c>
      <c r="AY1188" t="s">
        <v>1797</v>
      </c>
    </row>
    <row r="1189" spans="50:51" x14ac:dyDescent="0.25">
      <c r="AX1189" t="s">
        <v>627</v>
      </c>
      <c r="AY1189" t="s">
        <v>1798</v>
      </c>
    </row>
    <row r="1190" spans="50:51" x14ac:dyDescent="0.25">
      <c r="AX1190" t="s">
        <v>627</v>
      </c>
      <c r="AY1190" t="s">
        <v>1799</v>
      </c>
    </row>
    <row r="1191" spans="50:51" x14ac:dyDescent="0.25">
      <c r="AX1191" t="s">
        <v>627</v>
      </c>
      <c r="AY1191" t="s">
        <v>1800</v>
      </c>
    </row>
    <row r="1192" spans="50:51" x14ac:dyDescent="0.25">
      <c r="AX1192" t="s">
        <v>627</v>
      </c>
      <c r="AY1192" t="s">
        <v>1801</v>
      </c>
    </row>
    <row r="1193" spans="50:51" x14ac:dyDescent="0.25">
      <c r="AX1193" t="s">
        <v>627</v>
      </c>
      <c r="AY1193" t="s">
        <v>1802</v>
      </c>
    </row>
    <row r="1194" spans="50:51" x14ac:dyDescent="0.25">
      <c r="AX1194" t="s">
        <v>627</v>
      </c>
      <c r="AY1194" t="s">
        <v>1803</v>
      </c>
    </row>
    <row r="1195" spans="50:51" x14ac:dyDescent="0.25">
      <c r="AX1195" t="s">
        <v>627</v>
      </c>
      <c r="AY1195" t="s">
        <v>1804</v>
      </c>
    </row>
    <row r="1196" spans="50:51" x14ac:dyDescent="0.25">
      <c r="AX1196" t="s">
        <v>627</v>
      </c>
      <c r="AY1196" t="s">
        <v>1805</v>
      </c>
    </row>
    <row r="1197" spans="50:51" x14ac:dyDescent="0.25">
      <c r="AX1197" t="s">
        <v>627</v>
      </c>
      <c r="AY1197" t="s">
        <v>1806</v>
      </c>
    </row>
    <row r="1198" spans="50:51" x14ac:dyDescent="0.25">
      <c r="AX1198" t="s">
        <v>629</v>
      </c>
      <c r="AY1198" t="s">
        <v>1807</v>
      </c>
    </row>
    <row r="1199" spans="50:51" x14ac:dyDescent="0.25">
      <c r="AX1199" t="s">
        <v>629</v>
      </c>
      <c r="AY1199" t="s">
        <v>1808</v>
      </c>
    </row>
    <row r="1200" spans="50:51" x14ac:dyDescent="0.25">
      <c r="AX1200" t="s">
        <v>629</v>
      </c>
      <c r="AY1200" t="s">
        <v>1809</v>
      </c>
    </row>
    <row r="1201" spans="50:51" x14ac:dyDescent="0.25">
      <c r="AX1201" t="s">
        <v>629</v>
      </c>
      <c r="AY1201" t="s">
        <v>1810</v>
      </c>
    </row>
    <row r="1202" spans="50:51" x14ac:dyDescent="0.25">
      <c r="AX1202" t="s">
        <v>629</v>
      </c>
      <c r="AY1202" t="s">
        <v>1811</v>
      </c>
    </row>
    <row r="1203" spans="50:51" x14ac:dyDescent="0.25">
      <c r="AX1203" t="s">
        <v>629</v>
      </c>
      <c r="AY1203" t="s">
        <v>1812</v>
      </c>
    </row>
    <row r="1204" spans="50:51" x14ac:dyDescent="0.25">
      <c r="AX1204" t="s">
        <v>927</v>
      </c>
      <c r="AY1204" t="s">
        <v>1813</v>
      </c>
    </row>
    <row r="1205" spans="50:51" x14ac:dyDescent="0.25">
      <c r="AX1205" t="s">
        <v>927</v>
      </c>
      <c r="AY1205" t="s">
        <v>1814</v>
      </c>
    </row>
    <row r="1206" spans="50:51" x14ac:dyDescent="0.25">
      <c r="AX1206" t="s">
        <v>927</v>
      </c>
      <c r="AY1206" t="s">
        <v>1815</v>
      </c>
    </row>
    <row r="1207" spans="50:51" x14ac:dyDescent="0.25">
      <c r="AX1207" t="s">
        <v>927</v>
      </c>
      <c r="AY1207" t="s">
        <v>1816</v>
      </c>
    </row>
    <row r="1208" spans="50:51" x14ac:dyDescent="0.25">
      <c r="AX1208" t="s">
        <v>927</v>
      </c>
      <c r="AY1208" t="s">
        <v>1817</v>
      </c>
    </row>
    <row r="1209" spans="50:51" x14ac:dyDescent="0.25">
      <c r="AX1209" t="s">
        <v>927</v>
      </c>
      <c r="AY1209" t="s">
        <v>1818</v>
      </c>
    </row>
    <row r="1210" spans="50:51" x14ac:dyDescent="0.25">
      <c r="AX1210" t="s">
        <v>927</v>
      </c>
      <c r="AY1210" t="s">
        <v>1819</v>
      </c>
    </row>
    <row r="1211" spans="50:51" x14ac:dyDescent="0.25">
      <c r="AX1211" t="s">
        <v>929</v>
      </c>
      <c r="AY1211" t="s">
        <v>1820</v>
      </c>
    </row>
    <row r="1212" spans="50:51" x14ac:dyDescent="0.25">
      <c r="AX1212" t="s">
        <v>929</v>
      </c>
      <c r="AY1212" t="s">
        <v>1821</v>
      </c>
    </row>
    <row r="1213" spans="50:51" x14ac:dyDescent="0.25">
      <c r="AX1213" t="s">
        <v>929</v>
      </c>
      <c r="AY1213" t="s">
        <v>1822</v>
      </c>
    </row>
    <row r="1214" spans="50:51" x14ac:dyDescent="0.25">
      <c r="AX1214" t="s">
        <v>929</v>
      </c>
      <c r="AY1214" t="s">
        <v>1823</v>
      </c>
    </row>
    <row r="1215" spans="50:51" x14ac:dyDescent="0.25">
      <c r="AX1215" t="s">
        <v>929</v>
      </c>
      <c r="AY1215" t="s">
        <v>1824</v>
      </c>
    </row>
    <row r="1216" spans="50:51" x14ac:dyDescent="0.25">
      <c r="AX1216" t="s">
        <v>929</v>
      </c>
      <c r="AY1216" t="s">
        <v>1825</v>
      </c>
    </row>
    <row r="1217" spans="50:51" x14ac:dyDescent="0.25">
      <c r="AX1217" t="s">
        <v>929</v>
      </c>
      <c r="AY1217" t="s">
        <v>1826</v>
      </c>
    </row>
    <row r="1218" spans="50:51" x14ac:dyDescent="0.25">
      <c r="AX1218" t="s">
        <v>931</v>
      </c>
      <c r="AY1218" t="s">
        <v>1827</v>
      </c>
    </row>
    <row r="1219" spans="50:51" x14ac:dyDescent="0.25">
      <c r="AX1219" t="s">
        <v>931</v>
      </c>
      <c r="AY1219" t="s">
        <v>1828</v>
      </c>
    </row>
    <row r="1220" spans="50:51" x14ac:dyDescent="0.25">
      <c r="AX1220" t="s">
        <v>931</v>
      </c>
      <c r="AY1220" t="s">
        <v>1829</v>
      </c>
    </row>
    <row r="1221" spans="50:51" x14ac:dyDescent="0.25">
      <c r="AX1221" t="s">
        <v>931</v>
      </c>
      <c r="AY1221" t="s">
        <v>1830</v>
      </c>
    </row>
    <row r="1222" spans="50:51" x14ac:dyDescent="0.25">
      <c r="AX1222" t="s">
        <v>931</v>
      </c>
      <c r="AY1222" t="s">
        <v>1831</v>
      </c>
    </row>
    <row r="1223" spans="50:51" x14ac:dyDescent="0.25">
      <c r="AX1223" t="s">
        <v>931</v>
      </c>
      <c r="AY1223" t="s">
        <v>1832</v>
      </c>
    </row>
    <row r="1224" spans="50:51" x14ac:dyDescent="0.25">
      <c r="AX1224" t="s">
        <v>931</v>
      </c>
      <c r="AY1224" t="s">
        <v>1833</v>
      </c>
    </row>
    <row r="1225" spans="50:51" x14ac:dyDescent="0.25">
      <c r="AX1225" t="s">
        <v>933</v>
      </c>
      <c r="AY1225" t="s">
        <v>1834</v>
      </c>
    </row>
    <row r="1226" spans="50:51" x14ac:dyDescent="0.25">
      <c r="AX1226" t="s">
        <v>933</v>
      </c>
      <c r="AY1226" t="s">
        <v>1835</v>
      </c>
    </row>
    <row r="1227" spans="50:51" x14ac:dyDescent="0.25">
      <c r="AX1227" t="s">
        <v>933</v>
      </c>
      <c r="AY1227" t="s">
        <v>1836</v>
      </c>
    </row>
    <row r="1228" spans="50:51" x14ac:dyDescent="0.25">
      <c r="AX1228" t="s">
        <v>933</v>
      </c>
      <c r="AY1228" t="s">
        <v>1837</v>
      </c>
    </row>
    <row r="1229" spans="50:51" x14ac:dyDescent="0.25">
      <c r="AX1229" t="s">
        <v>933</v>
      </c>
      <c r="AY1229" t="s">
        <v>1838</v>
      </c>
    </row>
    <row r="1230" spans="50:51" x14ac:dyDescent="0.25">
      <c r="AX1230" t="s">
        <v>933</v>
      </c>
      <c r="AY1230" t="s">
        <v>1839</v>
      </c>
    </row>
    <row r="1231" spans="50:51" x14ac:dyDescent="0.25">
      <c r="AX1231" t="s">
        <v>261</v>
      </c>
      <c r="AY1231" t="s">
        <v>1840</v>
      </c>
    </row>
    <row r="1232" spans="50:51" x14ac:dyDescent="0.25">
      <c r="AX1232" t="s">
        <v>261</v>
      </c>
      <c r="AY1232" t="s">
        <v>1841</v>
      </c>
    </row>
    <row r="1233" spans="50:51" x14ac:dyDescent="0.25">
      <c r="AX1233" t="s">
        <v>261</v>
      </c>
      <c r="AY1233" t="s">
        <v>1842</v>
      </c>
    </row>
    <row r="1234" spans="50:51" x14ac:dyDescent="0.25">
      <c r="AX1234" t="s">
        <v>261</v>
      </c>
      <c r="AY1234" t="s">
        <v>1843</v>
      </c>
    </row>
    <row r="1235" spans="50:51" x14ac:dyDescent="0.25">
      <c r="AX1235" t="s">
        <v>261</v>
      </c>
      <c r="AY1235" t="s">
        <v>1844</v>
      </c>
    </row>
    <row r="1236" spans="50:51" x14ac:dyDescent="0.25">
      <c r="AX1236" t="s">
        <v>261</v>
      </c>
      <c r="AY1236" t="s">
        <v>1845</v>
      </c>
    </row>
    <row r="1237" spans="50:51" x14ac:dyDescent="0.25">
      <c r="AX1237" t="s">
        <v>261</v>
      </c>
      <c r="AY1237" t="s">
        <v>1846</v>
      </c>
    </row>
    <row r="1238" spans="50:51" x14ac:dyDescent="0.25">
      <c r="AX1238" t="s">
        <v>261</v>
      </c>
      <c r="AY1238" t="s">
        <v>1847</v>
      </c>
    </row>
    <row r="1239" spans="50:51" x14ac:dyDescent="0.25">
      <c r="AX1239" t="s">
        <v>261</v>
      </c>
      <c r="AY1239" t="s">
        <v>1848</v>
      </c>
    </row>
    <row r="1240" spans="50:51" x14ac:dyDescent="0.25">
      <c r="AX1240" t="s">
        <v>261</v>
      </c>
      <c r="AY1240" t="s">
        <v>1849</v>
      </c>
    </row>
    <row r="1241" spans="50:51" x14ac:dyDescent="0.25">
      <c r="AX1241" t="s">
        <v>261</v>
      </c>
      <c r="AY1241" t="s">
        <v>1850</v>
      </c>
    </row>
    <row r="1242" spans="50:51" x14ac:dyDescent="0.25">
      <c r="AX1242" t="s">
        <v>261</v>
      </c>
      <c r="AY1242" t="s">
        <v>1851</v>
      </c>
    </row>
    <row r="1243" spans="50:51" x14ac:dyDescent="0.25">
      <c r="AX1243" t="s">
        <v>261</v>
      </c>
      <c r="AY1243" t="s">
        <v>1852</v>
      </c>
    </row>
    <row r="1244" spans="50:51" x14ac:dyDescent="0.25">
      <c r="AX1244" t="s">
        <v>261</v>
      </c>
      <c r="AY1244" t="s">
        <v>1853</v>
      </c>
    </row>
    <row r="1245" spans="50:51" x14ac:dyDescent="0.25">
      <c r="AX1245" t="s">
        <v>261</v>
      </c>
      <c r="AY1245" t="s">
        <v>1854</v>
      </c>
    </row>
    <row r="1246" spans="50:51" x14ac:dyDescent="0.25">
      <c r="AX1246" t="s">
        <v>261</v>
      </c>
      <c r="AY1246" t="s">
        <v>1855</v>
      </c>
    </row>
    <row r="1247" spans="50:51" x14ac:dyDescent="0.25">
      <c r="AX1247" t="s">
        <v>261</v>
      </c>
      <c r="AY1247" t="s">
        <v>1856</v>
      </c>
    </row>
    <row r="1248" spans="50:51" x14ac:dyDescent="0.25">
      <c r="AX1248" t="s">
        <v>261</v>
      </c>
      <c r="AY1248" t="s">
        <v>1857</v>
      </c>
    </row>
    <row r="1249" spans="50:51" x14ac:dyDescent="0.25">
      <c r="AX1249" t="s">
        <v>261</v>
      </c>
      <c r="AY1249" t="s">
        <v>1858</v>
      </c>
    </row>
    <row r="1250" spans="50:51" x14ac:dyDescent="0.25">
      <c r="AX1250" t="s">
        <v>261</v>
      </c>
      <c r="AY1250" t="s">
        <v>1859</v>
      </c>
    </row>
    <row r="1251" spans="50:51" x14ac:dyDescent="0.25">
      <c r="AX1251" t="s">
        <v>261</v>
      </c>
      <c r="AY1251" t="s">
        <v>1860</v>
      </c>
    </row>
    <row r="1252" spans="50:51" x14ac:dyDescent="0.25">
      <c r="AX1252" t="s">
        <v>261</v>
      </c>
      <c r="AY1252" t="s">
        <v>1861</v>
      </c>
    </row>
    <row r="1253" spans="50:51" x14ac:dyDescent="0.25">
      <c r="AX1253" t="s">
        <v>261</v>
      </c>
      <c r="AY1253" t="s">
        <v>1862</v>
      </c>
    </row>
    <row r="1254" spans="50:51" x14ac:dyDescent="0.25">
      <c r="AX1254" t="s">
        <v>261</v>
      </c>
      <c r="AY1254" t="s">
        <v>1863</v>
      </c>
    </row>
    <row r="1255" spans="50:51" x14ac:dyDescent="0.25">
      <c r="AX1255" t="s">
        <v>261</v>
      </c>
      <c r="AY1255" t="s">
        <v>1864</v>
      </c>
    </row>
    <row r="1256" spans="50:51" x14ac:dyDescent="0.25">
      <c r="AX1256" t="s">
        <v>261</v>
      </c>
      <c r="AY1256" t="s">
        <v>1865</v>
      </c>
    </row>
    <row r="1257" spans="50:51" x14ac:dyDescent="0.25">
      <c r="AX1257" t="s">
        <v>261</v>
      </c>
      <c r="AY1257" t="s">
        <v>1866</v>
      </c>
    </row>
    <row r="1258" spans="50:51" x14ac:dyDescent="0.25">
      <c r="AX1258" t="s">
        <v>263</v>
      </c>
      <c r="AY1258" t="s">
        <v>1867</v>
      </c>
    </row>
    <row r="1259" spans="50:51" x14ac:dyDescent="0.25">
      <c r="AX1259" t="s">
        <v>263</v>
      </c>
      <c r="AY1259" t="s">
        <v>1868</v>
      </c>
    </row>
    <row r="1260" spans="50:51" x14ac:dyDescent="0.25">
      <c r="AX1260" t="s">
        <v>263</v>
      </c>
      <c r="AY1260" t="s">
        <v>1869</v>
      </c>
    </row>
    <row r="1261" spans="50:51" x14ac:dyDescent="0.25">
      <c r="AX1261" t="s">
        <v>263</v>
      </c>
      <c r="AY1261" t="s">
        <v>1870</v>
      </c>
    </row>
    <row r="1262" spans="50:51" x14ac:dyDescent="0.25">
      <c r="AX1262" t="s">
        <v>263</v>
      </c>
      <c r="AY1262" t="s">
        <v>1871</v>
      </c>
    </row>
    <row r="1263" spans="50:51" x14ac:dyDescent="0.25">
      <c r="AX1263" t="s">
        <v>263</v>
      </c>
      <c r="AY1263" t="s">
        <v>1872</v>
      </c>
    </row>
    <row r="1264" spans="50:51" x14ac:dyDescent="0.25">
      <c r="AX1264" t="s">
        <v>263</v>
      </c>
      <c r="AY1264" t="s">
        <v>1873</v>
      </c>
    </row>
    <row r="1265" spans="50:51" x14ac:dyDescent="0.25">
      <c r="AX1265" t="s">
        <v>263</v>
      </c>
      <c r="AY1265" t="s">
        <v>1874</v>
      </c>
    </row>
    <row r="1266" spans="50:51" x14ac:dyDescent="0.25">
      <c r="AX1266" t="s">
        <v>263</v>
      </c>
      <c r="AY1266" t="s">
        <v>1875</v>
      </c>
    </row>
    <row r="1267" spans="50:51" x14ac:dyDescent="0.25">
      <c r="AX1267" t="s">
        <v>263</v>
      </c>
      <c r="AY1267" t="s">
        <v>1876</v>
      </c>
    </row>
    <row r="1268" spans="50:51" x14ac:dyDescent="0.25">
      <c r="AX1268" t="s">
        <v>263</v>
      </c>
      <c r="AY1268" t="s">
        <v>1877</v>
      </c>
    </row>
    <row r="1269" spans="50:51" x14ac:dyDescent="0.25">
      <c r="AX1269" t="s">
        <v>263</v>
      </c>
      <c r="AY1269" t="s">
        <v>1878</v>
      </c>
    </row>
    <row r="1270" spans="50:51" x14ac:dyDescent="0.25">
      <c r="AX1270" t="s">
        <v>263</v>
      </c>
      <c r="AY1270" t="s">
        <v>1879</v>
      </c>
    </row>
    <row r="1271" spans="50:51" x14ac:dyDescent="0.25">
      <c r="AX1271" t="s">
        <v>263</v>
      </c>
      <c r="AY1271" t="s">
        <v>1880</v>
      </c>
    </row>
    <row r="1272" spans="50:51" x14ac:dyDescent="0.25">
      <c r="AX1272" t="s">
        <v>263</v>
      </c>
      <c r="AY1272" t="s">
        <v>1881</v>
      </c>
    </row>
    <row r="1273" spans="50:51" x14ac:dyDescent="0.25">
      <c r="AX1273" t="s">
        <v>263</v>
      </c>
      <c r="AY1273" t="s">
        <v>1882</v>
      </c>
    </row>
    <row r="1274" spans="50:51" x14ac:dyDescent="0.25">
      <c r="AX1274" t="s">
        <v>263</v>
      </c>
      <c r="AY1274" t="s">
        <v>1883</v>
      </c>
    </row>
    <row r="1275" spans="50:51" x14ac:dyDescent="0.25">
      <c r="AX1275" t="s">
        <v>263</v>
      </c>
      <c r="AY1275" t="s">
        <v>1884</v>
      </c>
    </row>
    <row r="1276" spans="50:51" x14ac:dyDescent="0.25">
      <c r="AX1276" t="s">
        <v>263</v>
      </c>
      <c r="AY1276" t="s">
        <v>1885</v>
      </c>
    </row>
    <row r="1277" spans="50:51" x14ac:dyDescent="0.25">
      <c r="AX1277" t="s">
        <v>263</v>
      </c>
      <c r="AY1277" t="s">
        <v>1886</v>
      </c>
    </row>
    <row r="1278" spans="50:51" x14ac:dyDescent="0.25">
      <c r="AX1278" t="s">
        <v>263</v>
      </c>
      <c r="AY1278" t="s">
        <v>1887</v>
      </c>
    </row>
    <row r="1279" spans="50:51" x14ac:dyDescent="0.25">
      <c r="AX1279" t="s">
        <v>263</v>
      </c>
      <c r="AY1279" t="s">
        <v>1888</v>
      </c>
    </row>
    <row r="1280" spans="50:51" x14ac:dyDescent="0.25">
      <c r="AX1280" t="s">
        <v>263</v>
      </c>
      <c r="AY1280" t="s">
        <v>1889</v>
      </c>
    </row>
    <row r="1281" spans="50:51" x14ac:dyDescent="0.25">
      <c r="AX1281" t="s">
        <v>263</v>
      </c>
      <c r="AY1281" t="s">
        <v>1890</v>
      </c>
    </row>
    <row r="1282" spans="50:51" x14ac:dyDescent="0.25">
      <c r="AX1282" t="s">
        <v>263</v>
      </c>
      <c r="AY1282" t="s">
        <v>1891</v>
      </c>
    </row>
    <row r="1283" spans="50:51" x14ac:dyDescent="0.25">
      <c r="AX1283" t="s">
        <v>263</v>
      </c>
      <c r="AY1283" t="s">
        <v>1892</v>
      </c>
    </row>
    <row r="1284" spans="50:51" x14ac:dyDescent="0.25">
      <c r="AX1284" t="s">
        <v>263</v>
      </c>
      <c r="AY1284" t="s">
        <v>1893</v>
      </c>
    </row>
    <row r="1285" spans="50:51" x14ac:dyDescent="0.25">
      <c r="AX1285" t="s">
        <v>263</v>
      </c>
      <c r="AY1285" t="s">
        <v>1894</v>
      </c>
    </row>
    <row r="1286" spans="50:51" x14ac:dyDescent="0.25">
      <c r="AX1286" t="s">
        <v>263</v>
      </c>
      <c r="AY1286" t="s">
        <v>1895</v>
      </c>
    </row>
    <row r="1287" spans="50:51" x14ac:dyDescent="0.25">
      <c r="AX1287" t="s">
        <v>263</v>
      </c>
      <c r="AY1287" t="s">
        <v>1896</v>
      </c>
    </row>
    <row r="1288" spans="50:51" x14ac:dyDescent="0.25">
      <c r="AX1288" t="s">
        <v>263</v>
      </c>
      <c r="AY1288" t="s">
        <v>1897</v>
      </c>
    </row>
    <row r="1289" spans="50:51" x14ac:dyDescent="0.25">
      <c r="AX1289" t="s">
        <v>263</v>
      </c>
      <c r="AY1289" t="s">
        <v>1898</v>
      </c>
    </row>
    <row r="1290" spans="50:51" x14ac:dyDescent="0.25">
      <c r="AX1290" t="s">
        <v>319</v>
      </c>
      <c r="AY1290" t="s">
        <v>1899</v>
      </c>
    </row>
    <row r="1291" spans="50:51" x14ac:dyDescent="0.25">
      <c r="AX1291" t="s">
        <v>319</v>
      </c>
      <c r="AY1291" t="s">
        <v>1900</v>
      </c>
    </row>
    <row r="1292" spans="50:51" x14ac:dyDescent="0.25">
      <c r="AX1292" t="s">
        <v>319</v>
      </c>
      <c r="AY1292" t="s">
        <v>1901</v>
      </c>
    </row>
    <row r="1293" spans="50:51" x14ac:dyDescent="0.25">
      <c r="AX1293" t="s">
        <v>319</v>
      </c>
      <c r="AY1293" t="s">
        <v>1902</v>
      </c>
    </row>
    <row r="1294" spans="50:51" x14ac:dyDescent="0.25">
      <c r="AX1294" t="s">
        <v>319</v>
      </c>
      <c r="AY1294" t="s">
        <v>1903</v>
      </c>
    </row>
    <row r="1295" spans="50:51" x14ac:dyDescent="0.25">
      <c r="AX1295" t="s">
        <v>319</v>
      </c>
      <c r="AY1295" t="s">
        <v>1904</v>
      </c>
    </row>
    <row r="1296" spans="50:51" x14ac:dyDescent="0.25">
      <c r="AX1296" t="s">
        <v>319</v>
      </c>
      <c r="AY1296" t="s">
        <v>1905</v>
      </c>
    </row>
    <row r="1297" spans="50:51" x14ac:dyDescent="0.25">
      <c r="AX1297" t="s">
        <v>319</v>
      </c>
      <c r="AY1297" t="s">
        <v>1906</v>
      </c>
    </row>
    <row r="1298" spans="50:51" x14ac:dyDescent="0.25">
      <c r="AX1298" t="s">
        <v>319</v>
      </c>
      <c r="AY1298" t="s">
        <v>1907</v>
      </c>
    </row>
    <row r="1299" spans="50:51" x14ac:dyDescent="0.25">
      <c r="AX1299" t="s">
        <v>319</v>
      </c>
      <c r="AY1299" t="s">
        <v>1908</v>
      </c>
    </row>
    <row r="1300" spans="50:51" x14ac:dyDescent="0.25">
      <c r="AX1300" t="s">
        <v>319</v>
      </c>
      <c r="AY1300" t="s">
        <v>1909</v>
      </c>
    </row>
    <row r="1301" spans="50:51" x14ac:dyDescent="0.25">
      <c r="AX1301" t="s">
        <v>319</v>
      </c>
      <c r="AY1301" t="s">
        <v>1910</v>
      </c>
    </row>
    <row r="1302" spans="50:51" x14ac:dyDescent="0.25">
      <c r="AX1302" t="s">
        <v>319</v>
      </c>
      <c r="AY1302" t="s">
        <v>1911</v>
      </c>
    </row>
    <row r="1303" spans="50:51" x14ac:dyDescent="0.25">
      <c r="AX1303" t="s">
        <v>319</v>
      </c>
      <c r="AY1303" t="s">
        <v>1912</v>
      </c>
    </row>
    <row r="1304" spans="50:51" x14ac:dyDescent="0.25">
      <c r="AX1304" t="s">
        <v>319</v>
      </c>
      <c r="AY1304" t="s">
        <v>1913</v>
      </c>
    </row>
    <row r="1305" spans="50:51" x14ac:dyDescent="0.25">
      <c r="AX1305" t="s">
        <v>319</v>
      </c>
      <c r="AY1305" t="s">
        <v>1914</v>
      </c>
    </row>
    <row r="1306" spans="50:51" x14ac:dyDescent="0.25">
      <c r="AX1306" t="s">
        <v>319</v>
      </c>
      <c r="AY1306" t="s">
        <v>1915</v>
      </c>
    </row>
    <row r="1307" spans="50:51" x14ac:dyDescent="0.25">
      <c r="AX1307" t="s">
        <v>319</v>
      </c>
      <c r="AY1307" t="s">
        <v>1916</v>
      </c>
    </row>
    <row r="1308" spans="50:51" x14ac:dyDescent="0.25">
      <c r="AX1308" t="s">
        <v>319</v>
      </c>
      <c r="AY1308" t="s">
        <v>1917</v>
      </c>
    </row>
    <row r="1309" spans="50:51" x14ac:dyDescent="0.25">
      <c r="AX1309" t="s">
        <v>319</v>
      </c>
      <c r="AY1309" t="s">
        <v>1918</v>
      </c>
    </row>
    <row r="1310" spans="50:51" x14ac:dyDescent="0.25">
      <c r="AX1310" t="s">
        <v>319</v>
      </c>
      <c r="AY1310" t="s">
        <v>1919</v>
      </c>
    </row>
    <row r="1311" spans="50:51" x14ac:dyDescent="0.25">
      <c r="AX1311" t="s">
        <v>319</v>
      </c>
      <c r="AY1311" t="s">
        <v>1920</v>
      </c>
    </row>
    <row r="1312" spans="50:51" x14ac:dyDescent="0.25">
      <c r="AX1312" t="s">
        <v>319</v>
      </c>
      <c r="AY1312" t="s">
        <v>1921</v>
      </c>
    </row>
    <row r="1313" spans="50:51" x14ac:dyDescent="0.25">
      <c r="AX1313" t="s">
        <v>319</v>
      </c>
      <c r="AY1313" t="s">
        <v>1922</v>
      </c>
    </row>
    <row r="1314" spans="50:51" x14ac:dyDescent="0.25">
      <c r="AX1314" t="s">
        <v>265</v>
      </c>
      <c r="AY1314" t="s">
        <v>1923</v>
      </c>
    </row>
    <row r="1315" spans="50:51" x14ac:dyDescent="0.25">
      <c r="AX1315" t="s">
        <v>265</v>
      </c>
      <c r="AY1315" t="s">
        <v>1924</v>
      </c>
    </row>
    <row r="1316" spans="50:51" x14ac:dyDescent="0.25">
      <c r="AX1316" t="s">
        <v>265</v>
      </c>
      <c r="AY1316" t="s">
        <v>1925</v>
      </c>
    </row>
    <row r="1317" spans="50:51" x14ac:dyDescent="0.25">
      <c r="AX1317" t="s">
        <v>265</v>
      </c>
      <c r="AY1317" t="s">
        <v>1926</v>
      </c>
    </row>
    <row r="1318" spans="50:51" x14ac:dyDescent="0.25">
      <c r="AX1318" t="s">
        <v>265</v>
      </c>
      <c r="AY1318" t="s">
        <v>1927</v>
      </c>
    </row>
    <row r="1319" spans="50:51" x14ac:dyDescent="0.25">
      <c r="AX1319" t="s">
        <v>265</v>
      </c>
      <c r="AY1319" t="s">
        <v>1928</v>
      </c>
    </row>
    <row r="1320" spans="50:51" x14ac:dyDescent="0.25">
      <c r="AX1320" t="s">
        <v>265</v>
      </c>
      <c r="AY1320" t="s">
        <v>1929</v>
      </c>
    </row>
    <row r="1321" spans="50:51" x14ac:dyDescent="0.25">
      <c r="AX1321" t="s">
        <v>265</v>
      </c>
      <c r="AY1321" t="s">
        <v>1930</v>
      </c>
    </row>
    <row r="1322" spans="50:51" x14ac:dyDescent="0.25">
      <c r="AX1322" t="s">
        <v>265</v>
      </c>
      <c r="AY1322" t="s">
        <v>1931</v>
      </c>
    </row>
    <row r="1323" spans="50:51" x14ac:dyDescent="0.25">
      <c r="AX1323" t="s">
        <v>265</v>
      </c>
      <c r="AY1323" t="s">
        <v>1932</v>
      </c>
    </row>
    <row r="1324" spans="50:51" x14ac:dyDescent="0.25">
      <c r="AX1324" t="s">
        <v>265</v>
      </c>
      <c r="AY1324" t="s">
        <v>1933</v>
      </c>
    </row>
    <row r="1325" spans="50:51" x14ac:dyDescent="0.25">
      <c r="AX1325" t="s">
        <v>265</v>
      </c>
      <c r="AY1325" t="s">
        <v>1934</v>
      </c>
    </row>
    <row r="1326" spans="50:51" x14ac:dyDescent="0.25">
      <c r="AX1326" t="s">
        <v>265</v>
      </c>
      <c r="AY1326" t="s">
        <v>1935</v>
      </c>
    </row>
    <row r="1327" spans="50:51" x14ac:dyDescent="0.25">
      <c r="AX1327" t="s">
        <v>265</v>
      </c>
      <c r="AY1327" t="s">
        <v>1936</v>
      </c>
    </row>
    <row r="1328" spans="50:51" x14ac:dyDescent="0.25">
      <c r="AX1328" t="s">
        <v>265</v>
      </c>
      <c r="AY1328" t="s">
        <v>1937</v>
      </c>
    </row>
    <row r="1329" spans="50:51" x14ac:dyDescent="0.25">
      <c r="AX1329" t="s">
        <v>265</v>
      </c>
      <c r="AY1329" t="s">
        <v>1938</v>
      </c>
    </row>
    <row r="1330" spans="50:51" x14ac:dyDescent="0.25">
      <c r="AX1330" t="s">
        <v>265</v>
      </c>
      <c r="AY1330" t="s">
        <v>1939</v>
      </c>
    </row>
    <row r="1331" spans="50:51" x14ac:dyDescent="0.25">
      <c r="AX1331" t="s">
        <v>265</v>
      </c>
      <c r="AY1331" t="s">
        <v>1940</v>
      </c>
    </row>
    <row r="1332" spans="50:51" x14ac:dyDescent="0.25">
      <c r="AX1332" t="s">
        <v>265</v>
      </c>
      <c r="AY1332" t="s">
        <v>1941</v>
      </c>
    </row>
    <row r="1333" spans="50:51" x14ac:dyDescent="0.25">
      <c r="AX1333" t="s">
        <v>265</v>
      </c>
      <c r="AY1333" t="s">
        <v>1942</v>
      </c>
    </row>
    <row r="1334" spans="50:51" x14ac:dyDescent="0.25">
      <c r="AX1334" t="s">
        <v>265</v>
      </c>
      <c r="AY1334" t="s">
        <v>1943</v>
      </c>
    </row>
    <row r="1335" spans="50:51" x14ac:dyDescent="0.25">
      <c r="AX1335" t="s">
        <v>265</v>
      </c>
      <c r="AY1335" t="s">
        <v>1944</v>
      </c>
    </row>
    <row r="1336" spans="50:51" x14ac:dyDescent="0.25">
      <c r="AX1336" t="s">
        <v>265</v>
      </c>
      <c r="AY1336" t="s">
        <v>1945</v>
      </c>
    </row>
    <row r="1337" spans="50:51" x14ac:dyDescent="0.25">
      <c r="AX1337" t="s">
        <v>265</v>
      </c>
      <c r="AY1337" t="s">
        <v>1946</v>
      </c>
    </row>
    <row r="1338" spans="50:51" x14ac:dyDescent="0.25">
      <c r="AX1338" t="s">
        <v>265</v>
      </c>
      <c r="AY1338" t="s">
        <v>1947</v>
      </c>
    </row>
    <row r="1339" spans="50:51" x14ac:dyDescent="0.25">
      <c r="AX1339" t="s">
        <v>265</v>
      </c>
      <c r="AY1339" t="s">
        <v>1948</v>
      </c>
    </row>
    <row r="1340" spans="50:51" x14ac:dyDescent="0.25">
      <c r="AX1340" t="s">
        <v>265</v>
      </c>
      <c r="AY1340" t="s">
        <v>1949</v>
      </c>
    </row>
    <row r="1341" spans="50:51" x14ac:dyDescent="0.25">
      <c r="AX1341" t="s">
        <v>265</v>
      </c>
      <c r="AY1341" t="s">
        <v>1950</v>
      </c>
    </row>
    <row r="1342" spans="50:51" x14ac:dyDescent="0.25">
      <c r="AX1342" t="s">
        <v>265</v>
      </c>
      <c r="AY1342" t="s">
        <v>1951</v>
      </c>
    </row>
    <row r="1343" spans="50:51" x14ac:dyDescent="0.25">
      <c r="AX1343" t="s">
        <v>265</v>
      </c>
      <c r="AY1343" t="s">
        <v>1952</v>
      </c>
    </row>
    <row r="1344" spans="50:51" x14ac:dyDescent="0.25">
      <c r="AX1344" t="s">
        <v>265</v>
      </c>
      <c r="AY1344" t="s">
        <v>1953</v>
      </c>
    </row>
    <row r="1345" spans="50:51" x14ac:dyDescent="0.25">
      <c r="AX1345" t="s">
        <v>265</v>
      </c>
      <c r="AY1345" t="s">
        <v>1954</v>
      </c>
    </row>
    <row r="1346" spans="50:51" x14ac:dyDescent="0.25">
      <c r="AX1346" t="s">
        <v>265</v>
      </c>
      <c r="AY1346" t="s">
        <v>1955</v>
      </c>
    </row>
    <row r="1347" spans="50:51" x14ac:dyDescent="0.25">
      <c r="AX1347" t="s">
        <v>265</v>
      </c>
      <c r="AY1347" t="s">
        <v>1956</v>
      </c>
    </row>
    <row r="1348" spans="50:51" x14ac:dyDescent="0.25">
      <c r="AX1348" t="s">
        <v>265</v>
      </c>
      <c r="AY1348" t="s">
        <v>1957</v>
      </c>
    </row>
    <row r="1349" spans="50:51" x14ac:dyDescent="0.25">
      <c r="AX1349" t="s">
        <v>265</v>
      </c>
      <c r="AY1349" t="s">
        <v>1958</v>
      </c>
    </row>
    <row r="1350" spans="50:51" x14ac:dyDescent="0.25">
      <c r="AX1350" t="s">
        <v>265</v>
      </c>
      <c r="AY1350" t="s">
        <v>1959</v>
      </c>
    </row>
    <row r="1351" spans="50:51" x14ac:dyDescent="0.25">
      <c r="AX1351" t="s">
        <v>265</v>
      </c>
      <c r="AY1351" t="s">
        <v>1960</v>
      </c>
    </row>
    <row r="1352" spans="50:51" x14ac:dyDescent="0.25">
      <c r="AX1352" t="s">
        <v>265</v>
      </c>
      <c r="AY1352" t="s">
        <v>1961</v>
      </c>
    </row>
    <row r="1353" spans="50:51" x14ac:dyDescent="0.25">
      <c r="AX1353" t="s">
        <v>265</v>
      </c>
      <c r="AY1353" t="s">
        <v>1962</v>
      </c>
    </row>
    <row r="1354" spans="50:51" x14ac:dyDescent="0.25">
      <c r="AX1354" t="s">
        <v>1063</v>
      </c>
      <c r="AY1354" t="s">
        <v>1963</v>
      </c>
    </row>
    <row r="1355" spans="50:51" x14ac:dyDescent="0.25">
      <c r="AX1355" t="s">
        <v>1063</v>
      </c>
      <c r="AY1355" t="s">
        <v>1964</v>
      </c>
    </row>
    <row r="1356" spans="50:51" x14ac:dyDescent="0.25">
      <c r="AX1356" t="s">
        <v>1063</v>
      </c>
      <c r="AY1356" t="s">
        <v>1965</v>
      </c>
    </row>
    <row r="1357" spans="50:51" x14ac:dyDescent="0.25">
      <c r="AX1357" t="s">
        <v>1063</v>
      </c>
      <c r="AY1357" t="s">
        <v>1966</v>
      </c>
    </row>
    <row r="1358" spans="50:51" x14ac:dyDescent="0.25">
      <c r="AX1358" t="s">
        <v>1063</v>
      </c>
      <c r="AY1358" t="s">
        <v>1967</v>
      </c>
    </row>
    <row r="1359" spans="50:51" x14ac:dyDescent="0.25">
      <c r="AX1359" t="s">
        <v>1063</v>
      </c>
      <c r="AY1359" t="s">
        <v>1968</v>
      </c>
    </row>
    <row r="1360" spans="50:51" x14ac:dyDescent="0.25">
      <c r="AX1360" t="s">
        <v>1063</v>
      </c>
      <c r="AY1360" t="s">
        <v>1969</v>
      </c>
    </row>
    <row r="1361" spans="50:51" x14ac:dyDescent="0.25">
      <c r="AX1361" t="s">
        <v>1063</v>
      </c>
      <c r="AY1361" t="s">
        <v>1970</v>
      </c>
    </row>
    <row r="1362" spans="50:51" x14ac:dyDescent="0.25">
      <c r="AX1362" t="s">
        <v>1063</v>
      </c>
      <c r="AY1362" t="s">
        <v>1971</v>
      </c>
    </row>
    <row r="1363" spans="50:51" x14ac:dyDescent="0.25">
      <c r="AX1363" t="s">
        <v>1063</v>
      </c>
      <c r="AY1363" t="s">
        <v>1972</v>
      </c>
    </row>
    <row r="1364" spans="50:51" x14ac:dyDescent="0.25">
      <c r="AX1364" t="s">
        <v>1063</v>
      </c>
      <c r="AY1364" t="s">
        <v>1973</v>
      </c>
    </row>
    <row r="1365" spans="50:51" x14ac:dyDescent="0.25">
      <c r="AX1365" t="s">
        <v>1063</v>
      </c>
      <c r="AY1365" t="s">
        <v>1974</v>
      </c>
    </row>
    <row r="1366" spans="50:51" x14ac:dyDescent="0.25">
      <c r="AX1366" t="s">
        <v>1063</v>
      </c>
      <c r="AY1366" t="s">
        <v>1975</v>
      </c>
    </row>
    <row r="1367" spans="50:51" x14ac:dyDescent="0.25">
      <c r="AX1367" t="s">
        <v>1063</v>
      </c>
      <c r="AY1367" t="s">
        <v>1976</v>
      </c>
    </row>
    <row r="1368" spans="50:51" x14ac:dyDescent="0.25">
      <c r="AX1368" t="s">
        <v>1063</v>
      </c>
      <c r="AY1368" t="s">
        <v>1977</v>
      </c>
    </row>
    <row r="1369" spans="50:51" x14ac:dyDescent="0.25">
      <c r="AX1369" t="s">
        <v>738</v>
      </c>
      <c r="AY1369" t="s">
        <v>1978</v>
      </c>
    </row>
    <row r="1370" spans="50:51" x14ac:dyDescent="0.25">
      <c r="AX1370" t="s">
        <v>738</v>
      </c>
      <c r="AY1370" t="s">
        <v>1979</v>
      </c>
    </row>
    <row r="1371" spans="50:51" x14ac:dyDescent="0.25">
      <c r="AX1371" t="s">
        <v>738</v>
      </c>
      <c r="AY1371" t="s">
        <v>1980</v>
      </c>
    </row>
    <row r="1372" spans="50:51" x14ac:dyDescent="0.25">
      <c r="AX1372" t="s">
        <v>738</v>
      </c>
      <c r="AY1372" t="s">
        <v>1981</v>
      </c>
    </row>
    <row r="1373" spans="50:51" x14ac:dyDescent="0.25">
      <c r="AX1373" t="s">
        <v>738</v>
      </c>
      <c r="AY1373" t="s">
        <v>1982</v>
      </c>
    </row>
    <row r="1374" spans="50:51" x14ac:dyDescent="0.25">
      <c r="AX1374" t="s">
        <v>1065</v>
      </c>
      <c r="AY1374" t="s">
        <v>1983</v>
      </c>
    </row>
    <row r="1375" spans="50:51" x14ac:dyDescent="0.25">
      <c r="AX1375" t="s">
        <v>1065</v>
      </c>
      <c r="AY1375" t="s">
        <v>1984</v>
      </c>
    </row>
    <row r="1376" spans="50:51" x14ac:dyDescent="0.25">
      <c r="AX1376" t="s">
        <v>1065</v>
      </c>
      <c r="AY1376" t="s">
        <v>1985</v>
      </c>
    </row>
    <row r="1377" spans="50:51" x14ac:dyDescent="0.25">
      <c r="AX1377" t="s">
        <v>1065</v>
      </c>
      <c r="AY1377" t="s">
        <v>1986</v>
      </c>
    </row>
    <row r="1378" spans="50:51" x14ac:dyDescent="0.25">
      <c r="AX1378" t="s">
        <v>1065</v>
      </c>
      <c r="AY1378" t="s">
        <v>1987</v>
      </c>
    </row>
    <row r="1379" spans="50:51" x14ac:dyDescent="0.25">
      <c r="AX1379" t="s">
        <v>1065</v>
      </c>
      <c r="AY1379" t="s">
        <v>1988</v>
      </c>
    </row>
    <row r="1380" spans="50:51" x14ac:dyDescent="0.25">
      <c r="AX1380" t="s">
        <v>1065</v>
      </c>
      <c r="AY1380" t="s">
        <v>1989</v>
      </c>
    </row>
    <row r="1381" spans="50:51" x14ac:dyDescent="0.25">
      <c r="AX1381" t="s">
        <v>1065</v>
      </c>
      <c r="AY1381" t="s">
        <v>1990</v>
      </c>
    </row>
    <row r="1382" spans="50:51" x14ac:dyDescent="0.25">
      <c r="AX1382" t="s">
        <v>1065</v>
      </c>
      <c r="AY1382" t="s">
        <v>1991</v>
      </c>
    </row>
    <row r="1383" spans="50:51" x14ac:dyDescent="0.25">
      <c r="AX1383" t="s">
        <v>1065</v>
      </c>
      <c r="AY1383" t="s">
        <v>1992</v>
      </c>
    </row>
    <row r="1384" spans="50:51" x14ac:dyDescent="0.25">
      <c r="AX1384" t="s">
        <v>1065</v>
      </c>
      <c r="AY1384" t="s">
        <v>1993</v>
      </c>
    </row>
    <row r="1385" spans="50:51" x14ac:dyDescent="0.25">
      <c r="AX1385" t="s">
        <v>1065</v>
      </c>
      <c r="AY1385" t="s">
        <v>1994</v>
      </c>
    </row>
    <row r="1386" spans="50:51" x14ac:dyDescent="0.25">
      <c r="AX1386" t="s">
        <v>1065</v>
      </c>
      <c r="AY1386" t="s">
        <v>1995</v>
      </c>
    </row>
    <row r="1387" spans="50:51" x14ac:dyDescent="0.25">
      <c r="AX1387" t="s">
        <v>1065</v>
      </c>
      <c r="AY1387" t="s">
        <v>1996</v>
      </c>
    </row>
    <row r="1388" spans="50:51" x14ac:dyDescent="0.25">
      <c r="AX1388" t="s">
        <v>1065</v>
      </c>
      <c r="AY1388" t="s">
        <v>1997</v>
      </c>
    </row>
    <row r="1389" spans="50:51" x14ac:dyDescent="0.25">
      <c r="AX1389" t="s">
        <v>1065</v>
      </c>
      <c r="AY1389" t="s">
        <v>1998</v>
      </c>
    </row>
    <row r="1390" spans="50:51" x14ac:dyDescent="0.25">
      <c r="AX1390" t="s">
        <v>1065</v>
      </c>
      <c r="AY1390" t="s">
        <v>1999</v>
      </c>
    </row>
    <row r="1391" spans="50:51" x14ac:dyDescent="0.25">
      <c r="AX1391" t="s">
        <v>1065</v>
      </c>
      <c r="AY1391" t="s">
        <v>2000</v>
      </c>
    </row>
    <row r="1392" spans="50:51" x14ac:dyDescent="0.25">
      <c r="AX1392" t="s">
        <v>1065</v>
      </c>
      <c r="AY1392" t="s">
        <v>2001</v>
      </c>
    </row>
    <row r="1393" spans="50:51" x14ac:dyDescent="0.25">
      <c r="AX1393" t="s">
        <v>1065</v>
      </c>
      <c r="AY1393" t="s">
        <v>2002</v>
      </c>
    </row>
    <row r="1394" spans="50:51" x14ac:dyDescent="0.25">
      <c r="AX1394" t="s">
        <v>1065</v>
      </c>
      <c r="AY1394" t="s">
        <v>2003</v>
      </c>
    </row>
    <row r="1395" spans="50:51" x14ac:dyDescent="0.25">
      <c r="AX1395" t="s">
        <v>1065</v>
      </c>
      <c r="AY1395" t="s">
        <v>2004</v>
      </c>
    </row>
    <row r="1396" spans="50:51" x14ac:dyDescent="0.25">
      <c r="AX1396" t="s">
        <v>321</v>
      </c>
      <c r="AY1396" t="s">
        <v>2005</v>
      </c>
    </row>
    <row r="1397" spans="50:51" x14ac:dyDescent="0.25">
      <c r="AX1397" t="s">
        <v>321</v>
      </c>
      <c r="AY1397" t="s">
        <v>2006</v>
      </c>
    </row>
    <row r="1398" spans="50:51" x14ac:dyDescent="0.25">
      <c r="AX1398" t="s">
        <v>321</v>
      </c>
      <c r="AY1398" t="s">
        <v>2007</v>
      </c>
    </row>
    <row r="1399" spans="50:51" x14ac:dyDescent="0.25">
      <c r="AX1399" t="s">
        <v>321</v>
      </c>
      <c r="AY1399" t="s">
        <v>2008</v>
      </c>
    </row>
    <row r="1400" spans="50:51" x14ac:dyDescent="0.25">
      <c r="AX1400" t="s">
        <v>321</v>
      </c>
      <c r="AY1400" t="s">
        <v>2009</v>
      </c>
    </row>
    <row r="1401" spans="50:51" x14ac:dyDescent="0.25">
      <c r="AX1401" t="s">
        <v>321</v>
      </c>
      <c r="AY1401" t="s">
        <v>2010</v>
      </c>
    </row>
    <row r="1402" spans="50:51" x14ac:dyDescent="0.25">
      <c r="AX1402" t="s">
        <v>321</v>
      </c>
      <c r="AY1402" t="s">
        <v>2011</v>
      </c>
    </row>
    <row r="1403" spans="50:51" x14ac:dyDescent="0.25">
      <c r="AX1403" t="s">
        <v>321</v>
      </c>
      <c r="AY1403" t="s">
        <v>2012</v>
      </c>
    </row>
    <row r="1404" spans="50:51" x14ac:dyDescent="0.25">
      <c r="AX1404" t="s">
        <v>321</v>
      </c>
      <c r="AY1404" t="s">
        <v>2013</v>
      </c>
    </row>
    <row r="1405" spans="50:51" x14ac:dyDescent="0.25">
      <c r="AX1405" t="s">
        <v>321</v>
      </c>
      <c r="AY1405" t="s">
        <v>2014</v>
      </c>
    </row>
    <row r="1406" spans="50:51" x14ac:dyDescent="0.25">
      <c r="AX1406" t="s">
        <v>321</v>
      </c>
      <c r="AY1406" t="s">
        <v>2015</v>
      </c>
    </row>
    <row r="1407" spans="50:51" x14ac:dyDescent="0.25">
      <c r="AX1407" t="s">
        <v>321</v>
      </c>
      <c r="AY1407" t="s">
        <v>2016</v>
      </c>
    </row>
    <row r="1408" spans="50:51" x14ac:dyDescent="0.25">
      <c r="AX1408" t="s">
        <v>321</v>
      </c>
      <c r="AY1408" t="s">
        <v>2017</v>
      </c>
    </row>
    <row r="1409" spans="50:51" x14ac:dyDescent="0.25">
      <c r="AX1409" t="s">
        <v>321</v>
      </c>
      <c r="AY1409" t="s">
        <v>2018</v>
      </c>
    </row>
    <row r="1410" spans="50:51" x14ac:dyDescent="0.25">
      <c r="AX1410" t="s">
        <v>990</v>
      </c>
      <c r="AY1410" t="s">
        <v>2019</v>
      </c>
    </row>
    <row r="1411" spans="50:51" x14ac:dyDescent="0.25">
      <c r="AX1411" t="s">
        <v>990</v>
      </c>
      <c r="AY1411" t="s">
        <v>2020</v>
      </c>
    </row>
    <row r="1412" spans="50:51" x14ac:dyDescent="0.25">
      <c r="AX1412" t="s">
        <v>990</v>
      </c>
      <c r="AY1412" t="s">
        <v>2021</v>
      </c>
    </row>
    <row r="1413" spans="50:51" x14ac:dyDescent="0.25">
      <c r="AX1413" t="s">
        <v>990</v>
      </c>
      <c r="AY1413" t="s">
        <v>2022</v>
      </c>
    </row>
    <row r="1414" spans="50:51" x14ac:dyDescent="0.25">
      <c r="AX1414" t="s">
        <v>990</v>
      </c>
      <c r="AY1414" t="s">
        <v>2023</v>
      </c>
    </row>
    <row r="1415" spans="50:51" x14ac:dyDescent="0.25">
      <c r="AX1415" t="s">
        <v>990</v>
      </c>
      <c r="AY1415" t="s">
        <v>2024</v>
      </c>
    </row>
    <row r="1416" spans="50:51" x14ac:dyDescent="0.25">
      <c r="AX1416" t="s">
        <v>990</v>
      </c>
      <c r="AY1416" t="s">
        <v>2025</v>
      </c>
    </row>
    <row r="1417" spans="50:51" x14ac:dyDescent="0.25">
      <c r="AX1417" t="s">
        <v>990</v>
      </c>
      <c r="AY1417" t="s">
        <v>2026</v>
      </c>
    </row>
    <row r="1418" spans="50:51" x14ac:dyDescent="0.25">
      <c r="AX1418" t="s">
        <v>990</v>
      </c>
      <c r="AY1418" t="s">
        <v>2027</v>
      </c>
    </row>
    <row r="1419" spans="50:51" x14ac:dyDescent="0.25">
      <c r="AX1419" t="s">
        <v>990</v>
      </c>
      <c r="AY1419" t="s">
        <v>2028</v>
      </c>
    </row>
    <row r="1420" spans="50:51" x14ac:dyDescent="0.25">
      <c r="AX1420" t="s">
        <v>990</v>
      </c>
      <c r="AY1420" t="s">
        <v>2029</v>
      </c>
    </row>
    <row r="1421" spans="50:51" x14ac:dyDescent="0.25">
      <c r="AX1421" t="s">
        <v>740</v>
      </c>
      <c r="AY1421" t="s">
        <v>2030</v>
      </c>
    </row>
    <row r="1422" spans="50:51" x14ac:dyDescent="0.25">
      <c r="AX1422" t="s">
        <v>740</v>
      </c>
      <c r="AY1422" t="s">
        <v>2031</v>
      </c>
    </row>
    <row r="1423" spans="50:51" x14ac:dyDescent="0.25">
      <c r="AX1423" t="s">
        <v>740</v>
      </c>
      <c r="AY1423" t="s">
        <v>2032</v>
      </c>
    </row>
    <row r="1424" spans="50:51" x14ac:dyDescent="0.25">
      <c r="AX1424" t="s">
        <v>740</v>
      </c>
      <c r="AY1424" t="s">
        <v>2033</v>
      </c>
    </row>
    <row r="1425" spans="50:51" x14ac:dyDescent="0.25">
      <c r="AX1425" t="s">
        <v>740</v>
      </c>
      <c r="AY1425" t="s">
        <v>2034</v>
      </c>
    </row>
    <row r="1426" spans="50:51" x14ac:dyDescent="0.25">
      <c r="AX1426" t="s">
        <v>740</v>
      </c>
      <c r="AY1426" t="s">
        <v>2035</v>
      </c>
    </row>
    <row r="1427" spans="50:51" x14ac:dyDescent="0.25">
      <c r="AX1427" t="s">
        <v>740</v>
      </c>
      <c r="AY1427" t="s">
        <v>2036</v>
      </c>
    </row>
    <row r="1428" spans="50:51" x14ac:dyDescent="0.25">
      <c r="AX1428" t="s">
        <v>740</v>
      </c>
      <c r="AY1428" t="s">
        <v>2037</v>
      </c>
    </row>
    <row r="1429" spans="50:51" x14ac:dyDescent="0.25">
      <c r="AX1429" t="s">
        <v>740</v>
      </c>
      <c r="AY1429" t="s">
        <v>2038</v>
      </c>
    </row>
    <row r="1430" spans="50:51" x14ac:dyDescent="0.25">
      <c r="AX1430" t="s">
        <v>740</v>
      </c>
      <c r="AY1430" t="s">
        <v>2039</v>
      </c>
    </row>
    <row r="1431" spans="50:51" x14ac:dyDescent="0.25">
      <c r="AX1431" t="s">
        <v>671</v>
      </c>
      <c r="AY1431" t="s">
        <v>2040</v>
      </c>
    </row>
    <row r="1432" spans="50:51" x14ac:dyDescent="0.25">
      <c r="AX1432" t="s">
        <v>671</v>
      </c>
      <c r="AY1432" t="s">
        <v>2041</v>
      </c>
    </row>
    <row r="1433" spans="50:51" x14ac:dyDescent="0.25">
      <c r="AX1433" t="s">
        <v>671</v>
      </c>
      <c r="AY1433" t="s">
        <v>2042</v>
      </c>
    </row>
    <row r="1434" spans="50:51" x14ac:dyDescent="0.25">
      <c r="AX1434" t="s">
        <v>671</v>
      </c>
      <c r="AY1434" t="s">
        <v>2043</v>
      </c>
    </row>
    <row r="1435" spans="50:51" x14ac:dyDescent="0.25">
      <c r="AX1435" t="s">
        <v>671</v>
      </c>
      <c r="AY1435" t="s">
        <v>2044</v>
      </c>
    </row>
    <row r="1436" spans="50:51" x14ac:dyDescent="0.25">
      <c r="AX1436" t="s">
        <v>671</v>
      </c>
      <c r="AY1436" t="s">
        <v>2045</v>
      </c>
    </row>
    <row r="1437" spans="50:51" x14ac:dyDescent="0.25">
      <c r="AX1437" t="s">
        <v>671</v>
      </c>
      <c r="AY1437" t="s">
        <v>2046</v>
      </c>
    </row>
    <row r="1438" spans="50:51" x14ac:dyDescent="0.25">
      <c r="AX1438" t="s">
        <v>671</v>
      </c>
      <c r="AY1438" t="s">
        <v>2047</v>
      </c>
    </row>
    <row r="1439" spans="50:51" x14ac:dyDescent="0.25">
      <c r="AX1439" t="s">
        <v>907</v>
      </c>
      <c r="AY1439" t="s">
        <v>2048</v>
      </c>
    </row>
    <row r="1440" spans="50:51" x14ac:dyDescent="0.25">
      <c r="AX1440" t="s">
        <v>907</v>
      </c>
      <c r="AY1440" t="s">
        <v>2049</v>
      </c>
    </row>
    <row r="1441" spans="50:51" x14ac:dyDescent="0.25">
      <c r="AX1441" t="s">
        <v>907</v>
      </c>
      <c r="AY1441" t="s">
        <v>2050</v>
      </c>
    </row>
    <row r="1442" spans="50:51" x14ac:dyDescent="0.25">
      <c r="AX1442" t="s">
        <v>907</v>
      </c>
      <c r="AY1442" t="s">
        <v>2051</v>
      </c>
    </row>
    <row r="1443" spans="50:51" x14ac:dyDescent="0.25">
      <c r="AX1443" t="s">
        <v>907</v>
      </c>
      <c r="AY1443" t="s">
        <v>2052</v>
      </c>
    </row>
    <row r="1444" spans="50:51" x14ac:dyDescent="0.25">
      <c r="AX1444" t="s">
        <v>907</v>
      </c>
      <c r="AY1444" t="s">
        <v>2053</v>
      </c>
    </row>
    <row r="1445" spans="50:51" x14ac:dyDescent="0.25">
      <c r="AX1445" t="s">
        <v>907</v>
      </c>
      <c r="AY1445" t="s">
        <v>2054</v>
      </c>
    </row>
    <row r="1446" spans="50:51" x14ac:dyDescent="0.25">
      <c r="AX1446" t="s">
        <v>907</v>
      </c>
      <c r="AY1446" t="s">
        <v>2055</v>
      </c>
    </row>
    <row r="1447" spans="50:51" x14ac:dyDescent="0.25">
      <c r="AX1447" t="s">
        <v>907</v>
      </c>
      <c r="AY1447" t="s">
        <v>2056</v>
      </c>
    </row>
    <row r="1448" spans="50:51" x14ac:dyDescent="0.25">
      <c r="AX1448" t="s">
        <v>907</v>
      </c>
      <c r="AY1448" t="s">
        <v>2057</v>
      </c>
    </row>
    <row r="1449" spans="50:51" x14ac:dyDescent="0.25">
      <c r="AX1449" t="s">
        <v>907</v>
      </c>
      <c r="AY1449" t="s">
        <v>2058</v>
      </c>
    </row>
    <row r="1450" spans="50:51" x14ac:dyDescent="0.25">
      <c r="AX1450" t="s">
        <v>907</v>
      </c>
      <c r="AY1450" t="s">
        <v>2059</v>
      </c>
    </row>
    <row r="1451" spans="50:51" x14ac:dyDescent="0.25">
      <c r="AX1451" t="s">
        <v>907</v>
      </c>
      <c r="AY1451" t="s">
        <v>2060</v>
      </c>
    </row>
    <row r="1452" spans="50:51" x14ac:dyDescent="0.25">
      <c r="AX1452" t="s">
        <v>907</v>
      </c>
      <c r="AY1452" t="s">
        <v>2061</v>
      </c>
    </row>
    <row r="1453" spans="50:51" x14ac:dyDescent="0.25">
      <c r="AX1453" t="s">
        <v>907</v>
      </c>
      <c r="AY1453" t="s">
        <v>2062</v>
      </c>
    </row>
    <row r="1454" spans="50:51" x14ac:dyDescent="0.25">
      <c r="AX1454" t="s">
        <v>907</v>
      </c>
      <c r="AY1454" t="s">
        <v>2063</v>
      </c>
    </row>
    <row r="1455" spans="50:51" x14ac:dyDescent="0.25">
      <c r="AX1455" t="s">
        <v>1028</v>
      </c>
      <c r="AY1455" t="s">
        <v>2064</v>
      </c>
    </row>
    <row r="1456" spans="50:51" x14ac:dyDescent="0.25">
      <c r="AX1456" t="s">
        <v>1028</v>
      </c>
      <c r="AY1456" t="s">
        <v>2065</v>
      </c>
    </row>
    <row r="1457" spans="50:51" x14ac:dyDescent="0.25">
      <c r="AX1457" t="s">
        <v>1028</v>
      </c>
      <c r="AY1457" t="s">
        <v>2066</v>
      </c>
    </row>
    <row r="1458" spans="50:51" x14ac:dyDescent="0.25">
      <c r="AX1458" t="s">
        <v>1028</v>
      </c>
      <c r="AY1458" t="s">
        <v>2067</v>
      </c>
    </row>
    <row r="1459" spans="50:51" x14ac:dyDescent="0.25">
      <c r="AX1459" t="s">
        <v>1028</v>
      </c>
      <c r="AY1459" t="s">
        <v>2068</v>
      </c>
    </row>
    <row r="1460" spans="50:51" x14ac:dyDescent="0.25">
      <c r="AX1460" t="s">
        <v>1028</v>
      </c>
      <c r="AY1460" t="s">
        <v>2069</v>
      </c>
    </row>
    <row r="1461" spans="50:51" x14ac:dyDescent="0.25">
      <c r="AX1461" t="s">
        <v>1028</v>
      </c>
      <c r="AY1461" t="s">
        <v>2070</v>
      </c>
    </row>
    <row r="1462" spans="50:51" x14ac:dyDescent="0.25">
      <c r="AX1462" t="s">
        <v>1028</v>
      </c>
      <c r="AY1462" t="s">
        <v>2071</v>
      </c>
    </row>
    <row r="1463" spans="50:51" x14ac:dyDescent="0.25">
      <c r="AX1463" t="s">
        <v>1028</v>
      </c>
      <c r="AY1463" t="s">
        <v>2072</v>
      </c>
    </row>
    <row r="1464" spans="50:51" x14ac:dyDescent="0.25">
      <c r="AX1464" t="s">
        <v>1028</v>
      </c>
      <c r="AY1464" t="s">
        <v>2073</v>
      </c>
    </row>
    <row r="1465" spans="50:51" x14ac:dyDescent="0.25">
      <c r="AX1465" t="s">
        <v>694</v>
      </c>
      <c r="AY1465" t="s">
        <v>2074</v>
      </c>
    </row>
    <row r="1466" spans="50:51" x14ac:dyDescent="0.25">
      <c r="AX1466" t="s">
        <v>694</v>
      </c>
      <c r="AY1466" t="s">
        <v>2075</v>
      </c>
    </row>
    <row r="1467" spans="50:51" x14ac:dyDescent="0.25">
      <c r="AX1467" t="s">
        <v>694</v>
      </c>
      <c r="AY1467" t="s">
        <v>2076</v>
      </c>
    </row>
    <row r="1468" spans="50:51" x14ac:dyDescent="0.25">
      <c r="AX1468" t="s">
        <v>694</v>
      </c>
      <c r="AY1468" t="s">
        <v>2077</v>
      </c>
    </row>
    <row r="1469" spans="50:51" x14ac:dyDescent="0.25">
      <c r="AX1469" t="s">
        <v>694</v>
      </c>
      <c r="AY1469" t="s">
        <v>2078</v>
      </c>
    </row>
    <row r="1470" spans="50:51" x14ac:dyDescent="0.25">
      <c r="AX1470" t="s">
        <v>694</v>
      </c>
      <c r="AY1470" t="s">
        <v>2079</v>
      </c>
    </row>
    <row r="1471" spans="50:51" x14ac:dyDescent="0.25">
      <c r="AX1471" t="s">
        <v>694</v>
      </c>
      <c r="AY1471" t="s">
        <v>2080</v>
      </c>
    </row>
    <row r="1472" spans="50:51" x14ac:dyDescent="0.25">
      <c r="AX1472" t="s">
        <v>694</v>
      </c>
      <c r="AY1472" t="s">
        <v>2081</v>
      </c>
    </row>
    <row r="1473" spans="50:51" x14ac:dyDescent="0.25">
      <c r="AX1473" t="s">
        <v>694</v>
      </c>
      <c r="AY1473" t="s">
        <v>2082</v>
      </c>
    </row>
    <row r="1474" spans="50:51" x14ac:dyDescent="0.25">
      <c r="AX1474" t="s">
        <v>694</v>
      </c>
      <c r="AY1474" t="s">
        <v>2083</v>
      </c>
    </row>
    <row r="1475" spans="50:51" x14ac:dyDescent="0.25">
      <c r="AX1475" t="s">
        <v>694</v>
      </c>
      <c r="AY1475" t="s">
        <v>2084</v>
      </c>
    </row>
    <row r="1476" spans="50:51" x14ac:dyDescent="0.25">
      <c r="AX1476" t="s">
        <v>694</v>
      </c>
      <c r="AY1476" t="s">
        <v>2085</v>
      </c>
    </row>
    <row r="1477" spans="50:51" x14ac:dyDescent="0.25">
      <c r="AX1477" t="s">
        <v>694</v>
      </c>
      <c r="AY1477" t="s">
        <v>2086</v>
      </c>
    </row>
    <row r="1478" spans="50:51" x14ac:dyDescent="0.25">
      <c r="AX1478" t="s">
        <v>694</v>
      </c>
      <c r="AY1478" t="s">
        <v>2087</v>
      </c>
    </row>
    <row r="1479" spans="50:51" x14ac:dyDescent="0.25">
      <c r="AX1479" t="s">
        <v>694</v>
      </c>
      <c r="AY1479" t="s">
        <v>2088</v>
      </c>
    </row>
    <row r="1480" spans="50:51" x14ac:dyDescent="0.25">
      <c r="AX1480" t="s">
        <v>694</v>
      </c>
      <c r="AY1480" t="s">
        <v>2089</v>
      </c>
    </row>
    <row r="1481" spans="50:51" x14ac:dyDescent="0.25">
      <c r="AX1481" t="s">
        <v>694</v>
      </c>
      <c r="AY1481" t="s">
        <v>2090</v>
      </c>
    </row>
    <row r="1482" spans="50:51" x14ac:dyDescent="0.25">
      <c r="AX1482" t="s">
        <v>694</v>
      </c>
      <c r="AY1482" t="s">
        <v>2091</v>
      </c>
    </row>
    <row r="1483" spans="50:51" x14ac:dyDescent="0.25">
      <c r="AX1483" t="s">
        <v>694</v>
      </c>
      <c r="AY1483" t="s">
        <v>2092</v>
      </c>
    </row>
    <row r="1484" spans="50:51" x14ac:dyDescent="0.25">
      <c r="AX1484" t="s">
        <v>694</v>
      </c>
      <c r="AY1484" t="s">
        <v>2093</v>
      </c>
    </row>
    <row r="1485" spans="50:51" x14ac:dyDescent="0.25">
      <c r="AX1485" t="s">
        <v>694</v>
      </c>
      <c r="AY1485" t="s">
        <v>2094</v>
      </c>
    </row>
    <row r="1486" spans="50:51" x14ac:dyDescent="0.25">
      <c r="AX1486" t="s">
        <v>862</v>
      </c>
      <c r="AY1486" t="s">
        <v>2095</v>
      </c>
    </row>
    <row r="1487" spans="50:51" x14ac:dyDescent="0.25">
      <c r="AX1487" t="s">
        <v>862</v>
      </c>
      <c r="AY1487" t="s">
        <v>2096</v>
      </c>
    </row>
    <row r="1488" spans="50:51" x14ac:dyDescent="0.25">
      <c r="AX1488" t="s">
        <v>862</v>
      </c>
      <c r="AY1488" t="s">
        <v>2097</v>
      </c>
    </row>
    <row r="1489" spans="50:51" x14ac:dyDescent="0.25">
      <c r="AX1489" t="s">
        <v>862</v>
      </c>
      <c r="AY1489" t="s">
        <v>2098</v>
      </c>
    </row>
    <row r="1490" spans="50:51" x14ac:dyDescent="0.25">
      <c r="AX1490" t="s">
        <v>862</v>
      </c>
      <c r="AY1490" t="s">
        <v>2099</v>
      </c>
    </row>
    <row r="1491" spans="50:51" x14ac:dyDescent="0.25">
      <c r="AX1491" t="s">
        <v>862</v>
      </c>
      <c r="AY1491" t="s">
        <v>2100</v>
      </c>
    </row>
    <row r="1492" spans="50:51" x14ac:dyDescent="0.25">
      <c r="AX1492" t="s">
        <v>862</v>
      </c>
      <c r="AY1492" t="s">
        <v>2101</v>
      </c>
    </row>
    <row r="1493" spans="50:51" x14ac:dyDescent="0.25">
      <c r="AX1493" t="s">
        <v>862</v>
      </c>
      <c r="AY1493" t="s">
        <v>2102</v>
      </c>
    </row>
    <row r="1494" spans="50:51" x14ac:dyDescent="0.25">
      <c r="AX1494" t="s">
        <v>862</v>
      </c>
      <c r="AY1494" t="s">
        <v>2103</v>
      </c>
    </row>
    <row r="1495" spans="50:51" x14ac:dyDescent="0.25">
      <c r="AX1495" t="s">
        <v>862</v>
      </c>
      <c r="AY1495" t="s">
        <v>2104</v>
      </c>
    </row>
    <row r="1496" spans="50:51" x14ac:dyDescent="0.25">
      <c r="AX1496" t="s">
        <v>862</v>
      </c>
      <c r="AY1496" t="s">
        <v>2105</v>
      </c>
    </row>
    <row r="1497" spans="50:51" x14ac:dyDescent="0.25">
      <c r="AX1497" t="s">
        <v>862</v>
      </c>
      <c r="AY1497" t="s">
        <v>2106</v>
      </c>
    </row>
    <row r="1498" spans="50:51" x14ac:dyDescent="0.25">
      <c r="AX1498" t="s">
        <v>791</v>
      </c>
      <c r="AY1498" t="s">
        <v>2107</v>
      </c>
    </row>
    <row r="1499" spans="50:51" x14ac:dyDescent="0.25">
      <c r="AX1499" t="s">
        <v>791</v>
      </c>
      <c r="AY1499" t="s">
        <v>2108</v>
      </c>
    </row>
    <row r="1500" spans="50:51" x14ac:dyDescent="0.25">
      <c r="AX1500" t="s">
        <v>791</v>
      </c>
      <c r="AY1500" t="s">
        <v>2109</v>
      </c>
    </row>
    <row r="1501" spans="50:51" x14ac:dyDescent="0.25">
      <c r="AX1501" t="s">
        <v>791</v>
      </c>
      <c r="AY1501" t="s">
        <v>2110</v>
      </c>
    </row>
    <row r="1502" spans="50:51" x14ac:dyDescent="0.25">
      <c r="AX1502" t="s">
        <v>791</v>
      </c>
      <c r="AY1502" t="s">
        <v>2111</v>
      </c>
    </row>
    <row r="1503" spans="50:51" x14ac:dyDescent="0.25">
      <c r="AX1503" t="s">
        <v>791</v>
      </c>
      <c r="AY1503" t="s">
        <v>2112</v>
      </c>
    </row>
    <row r="1504" spans="50:51" x14ac:dyDescent="0.25">
      <c r="AX1504" t="s">
        <v>791</v>
      </c>
      <c r="AY1504" t="s">
        <v>2113</v>
      </c>
    </row>
    <row r="1505" spans="50:51" x14ac:dyDescent="0.25">
      <c r="AX1505" t="s">
        <v>791</v>
      </c>
      <c r="AY1505" t="s">
        <v>2114</v>
      </c>
    </row>
    <row r="1506" spans="50:51" x14ac:dyDescent="0.25">
      <c r="AX1506" t="s">
        <v>791</v>
      </c>
      <c r="AY1506" t="s">
        <v>2115</v>
      </c>
    </row>
    <row r="1507" spans="50:51" x14ac:dyDescent="0.25">
      <c r="AX1507" t="s">
        <v>791</v>
      </c>
      <c r="AY1507" t="s">
        <v>2116</v>
      </c>
    </row>
    <row r="1508" spans="50:51" x14ac:dyDescent="0.25">
      <c r="AX1508" t="s">
        <v>791</v>
      </c>
      <c r="AY1508" t="s">
        <v>2117</v>
      </c>
    </row>
    <row r="1509" spans="50:51" x14ac:dyDescent="0.25">
      <c r="AX1509" t="s">
        <v>791</v>
      </c>
      <c r="AY1509" t="s">
        <v>2118</v>
      </c>
    </row>
    <row r="1510" spans="50:51" x14ac:dyDescent="0.25">
      <c r="AX1510" t="s">
        <v>791</v>
      </c>
      <c r="AY1510" t="s">
        <v>2119</v>
      </c>
    </row>
    <row r="1511" spans="50:51" x14ac:dyDescent="0.25">
      <c r="AX1511" t="s">
        <v>791</v>
      </c>
      <c r="AY1511" t="s">
        <v>2120</v>
      </c>
    </row>
    <row r="1512" spans="50:51" x14ac:dyDescent="0.25">
      <c r="AX1512" t="s">
        <v>791</v>
      </c>
      <c r="AY1512" t="s">
        <v>2121</v>
      </c>
    </row>
    <row r="1513" spans="50:51" x14ac:dyDescent="0.25">
      <c r="AX1513" t="s">
        <v>791</v>
      </c>
      <c r="AY1513" t="s">
        <v>2122</v>
      </c>
    </row>
    <row r="1514" spans="50:51" x14ac:dyDescent="0.25">
      <c r="AX1514" t="s">
        <v>791</v>
      </c>
      <c r="AY1514" t="s">
        <v>2123</v>
      </c>
    </row>
    <row r="1515" spans="50:51" x14ac:dyDescent="0.25">
      <c r="AX1515" t="s">
        <v>696</v>
      </c>
      <c r="AY1515" t="s">
        <v>2124</v>
      </c>
    </row>
    <row r="1516" spans="50:51" x14ac:dyDescent="0.25">
      <c r="AX1516" t="s">
        <v>696</v>
      </c>
      <c r="AY1516" t="s">
        <v>2125</v>
      </c>
    </row>
    <row r="1517" spans="50:51" x14ac:dyDescent="0.25">
      <c r="AX1517" t="s">
        <v>696</v>
      </c>
      <c r="AY1517" t="s">
        <v>2126</v>
      </c>
    </row>
    <row r="1518" spans="50:51" x14ac:dyDescent="0.25">
      <c r="AX1518" t="s">
        <v>696</v>
      </c>
      <c r="AY1518" t="s">
        <v>2127</v>
      </c>
    </row>
    <row r="1519" spans="50:51" x14ac:dyDescent="0.25">
      <c r="AX1519" t="s">
        <v>696</v>
      </c>
      <c r="AY1519" t="s">
        <v>2128</v>
      </c>
    </row>
    <row r="1520" spans="50:51" x14ac:dyDescent="0.25">
      <c r="AX1520" t="s">
        <v>696</v>
      </c>
      <c r="AY1520" t="s">
        <v>2129</v>
      </c>
    </row>
    <row r="1521" spans="50:51" x14ac:dyDescent="0.25">
      <c r="AX1521" t="s">
        <v>696</v>
      </c>
      <c r="AY1521" t="s">
        <v>2130</v>
      </c>
    </row>
    <row r="1522" spans="50:51" x14ac:dyDescent="0.25">
      <c r="AX1522" t="s">
        <v>696</v>
      </c>
      <c r="AY1522" t="s">
        <v>2131</v>
      </c>
    </row>
    <row r="1523" spans="50:51" x14ac:dyDescent="0.25">
      <c r="AX1523" t="s">
        <v>696</v>
      </c>
      <c r="AY1523" t="s">
        <v>2132</v>
      </c>
    </row>
    <row r="1524" spans="50:51" x14ac:dyDescent="0.25">
      <c r="AX1524" t="s">
        <v>696</v>
      </c>
      <c r="AY1524" t="s">
        <v>2133</v>
      </c>
    </row>
    <row r="1525" spans="50:51" x14ac:dyDescent="0.25">
      <c r="AX1525" t="s">
        <v>696</v>
      </c>
      <c r="AY1525" t="s">
        <v>2134</v>
      </c>
    </row>
    <row r="1526" spans="50:51" x14ac:dyDescent="0.25">
      <c r="AX1526" t="s">
        <v>696</v>
      </c>
      <c r="AY1526" t="s">
        <v>2135</v>
      </c>
    </row>
    <row r="1527" spans="50:51" x14ac:dyDescent="0.25">
      <c r="AX1527" t="s">
        <v>696</v>
      </c>
      <c r="AY1527" t="s">
        <v>2136</v>
      </c>
    </row>
    <row r="1528" spans="50:51" x14ac:dyDescent="0.25">
      <c r="AX1528" t="s">
        <v>696</v>
      </c>
      <c r="AY1528" t="s">
        <v>2137</v>
      </c>
    </row>
    <row r="1529" spans="50:51" x14ac:dyDescent="0.25">
      <c r="AX1529" t="s">
        <v>696</v>
      </c>
      <c r="AY1529" t="s">
        <v>2138</v>
      </c>
    </row>
    <row r="1530" spans="50:51" x14ac:dyDescent="0.25">
      <c r="AX1530" t="s">
        <v>696</v>
      </c>
      <c r="AY1530" t="s">
        <v>2139</v>
      </c>
    </row>
    <row r="1531" spans="50:51" x14ac:dyDescent="0.25">
      <c r="AX1531" t="s">
        <v>696</v>
      </c>
      <c r="AY1531" t="s">
        <v>2140</v>
      </c>
    </row>
    <row r="1532" spans="50:51" x14ac:dyDescent="0.25">
      <c r="AX1532" t="s">
        <v>696</v>
      </c>
      <c r="AY1532" t="s">
        <v>2141</v>
      </c>
    </row>
    <row r="1533" spans="50:51" x14ac:dyDescent="0.25">
      <c r="AX1533" t="s">
        <v>696</v>
      </c>
      <c r="AY1533" t="s">
        <v>2142</v>
      </c>
    </row>
    <row r="1534" spans="50:51" x14ac:dyDescent="0.25">
      <c r="AX1534" t="s">
        <v>267</v>
      </c>
      <c r="AY1534" t="s">
        <v>2143</v>
      </c>
    </row>
    <row r="1535" spans="50:51" x14ac:dyDescent="0.25">
      <c r="AX1535" t="s">
        <v>267</v>
      </c>
      <c r="AY1535" t="s">
        <v>2144</v>
      </c>
    </row>
    <row r="1536" spans="50:51" x14ac:dyDescent="0.25">
      <c r="AX1536" t="s">
        <v>267</v>
      </c>
      <c r="AY1536" t="s">
        <v>2145</v>
      </c>
    </row>
    <row r="1537" spans="50:51" x14ac:dyDescent="0.25">
      <c r="AX1537" t="s">
        <v>267</v>
      </c>
      <c r="AY1537" t="s">
        <v>2146</v>
      </c>
    </row>
    <row r="1538" spans="50:51" x14ac:dyDescent="0.25">
      <c r="AX1538" t="s">
        <v>267</v>
      </c>
      <c r="AY1538" t="s">
        <v>2147</v>
      </c>
    </row>
    <row r="1539" spans="50:51" x14ac:dyDescent="0.25">
      <c r="AX1539" t="s">
        <v>267</v>
      </c>
      <c r="AY1539" t="s">
        <v>2148</v>
      </c>
    </row>
    <row r="1540" spans="50:51" x14ac:dyDescent="0.25">
      <c r="AX1540" t="s">
        <v>267</v>
      </c>
      <c r="AY1540" t="s">
        <v>2149</v>
      </c>
    </row>
    <row r="1541" spans="50:51" x14ac:dyDescent="0.25">
      <c r="AX1541" t="s">
        <v>267</v>
      </c>
      <c r="AY1541" t="s">
        <v>2150</v>
      </c>
    </row>
    <row r="1542" spans="50:51" x14ac:dyDescent="0.25">
      <c r="AX1542" t="s">
        <v>267</v>
      </c>
      <c r="AY1542" t="s">
        <v>2151</v>
      </c>
    </row>
    <row r="1543" spans="50:51" x14ac:dyDescent="0.25">
      <c r="AX1543" t="s">
        <v>267</v>
      </c>
      <c r="AY1543" t="s">
        <v>2152</v>
      </c>
    </row>
    <row r="1544" spans="50:51" x14ac:dyDescent="0.25">
      <c r="AX1544" t="s">
        <v>267</v>
      </c>
      <c r="AY1544" t="s">
        <v>2153</v>
      </c>
    </row>
    <row r="1545" spans="50:51" x14ac:dyDescent="0.25">
      <c r="AX1545" t="s">
        <v>267</v>
      </c>
      <c r="AY1545" t="s">
        <v>2154</v>
      </c>
    </row>
    <row r="1546" spans="50:51" x14ac:dyDescent="0.25">
      <c r="AX1546" t="s">
        <v>267</v>
      </c>
      <c r="AY1546" t="s">
        <v>2155</v>
      </c>
    </row>
    <row r="1547" spans="50:51" x14ac:dyDescent="0.25">
      <c r="AX1547" t="s">
        <v>267</v>
      </c>
      <c r="AY1547" t="s">
        <v>2156</v>
      </c>
    </row>
    <row r="1548" spans="50:51" x14ac:dyDescent="0.25">
      <c r="AX1548" t="s">
        <v>267</v>
      </c>
      <c r="AY1548" t="s">
        <v>2157</v>
      </c>
    </row>
    <row r="1549" spans="50:51" x14ac:dyDescent="0.25">
      <c r="AX1549" t="s">
        <v>267</v>
      </c>
      <c r="AY1549" t="s">
        <v>2158</v>
      </c>
    </row>
    <row r="1550" spans="50:51" x14ac:dyDescent="0.25">
      <c r="AX1550" t="s">
        <v>267</v>
      </c>
      <c r="AY1550" t="s">
        <v>2159</v>
      </c>
    </row>
    <row r="1551" spans="50:51" x14ac:dyDescent="0.25">
      <c r="AX1551" t="s">
        <v>267</v>
      </c>
      <c r="AY1551" t="s">
        <v>2160</v>
      </c>
    </row>
    <row r="1552" spans="50:51" x14ac:dyDescent="0.25">
      <c r="AX1552" t="s">
        <v>267</v>
      </c>
      <c r="AY1552" t="s">
        <v>2161</v>
      </c>
    </row>
    <row r="1553" spans="50:51" x14ac:dyDescent="0.25">
      <c r="AX1553" t="s">
        <v>267</v>
      </c>
      <c r="AY1553" t="s">
        <v>2162</v>
      </c>
    </row>
    <row r="1554" spans="50:51" x14ac:dyDescent="0.25">
      <c r="AX1554" t="s">
        <v>267</v>
      </c>
      <c r="AY1554" t="s">
        <v>2163</v>
      </c>
    </row>
    <row r="1555" spans="50:51" x14ac:dyDescent="0.25">
      <c r="AX1555" t="s">
        <v>267</v>
      </c>
      <c r="AY1555" t="s">
        <v>2164</v>
      </c>
    </row>
    <row r="1556" spans="50:51" x14ac:dyDescent="0.25">
      <c r="AX1556" t="s">
        <v>267</v>
      </c>
      <c r="AY1556" t="s">
        <v>2165</v>
      </c>
    </row>
    <row r="1557" spans="50:51" x14ac:dyDescent="0.25">
      <c r="AX1557" t="s">
        <v>267</v>
      </c>
      <c r="AY1557" t="s">
        <v>2166</v>
      </c>
    </row>
    <row r="1558" spans="50:51" x14ac:dyDescent="0.25">
      <c r="AX1558" t="s">
        <v>267</v>
      </c>
      <c r="AY1558" t="s">
        <v>2167</v>
      </c>
    </row>
    <row r="1559" spans="50:51" x14ac:dyDescent="0.25">
      <c r="AX1559" t="s">
        <v>267</v>
      </c>
      <c r="AY1559" t="s">
        <v>2168</v>
      </c>
    </row>
    <row r="1560" spans="50:51" x14ac:dyDescent="0.25">
      <c r="AX1560" t="s">
        <v>267</v>
      </c>
      <c r="AY1560" t="s">
        <v>2169</v>
      </c>
    </row>
    <row r="1561" spans="50:51" x14ac:dyDescent="0.25">
      <c r="AX1561" t="s">
        <v>267</v>
      </c>
      <c r="AY1561" t="s">
        <v>2170</v>
      </c>
    </row>
    <row r="1562" spans="50:51" x14ac:dyDescent="0.25">
      <c r="AX1562" t="s">
        <v>267</v>
      </c>
      <c r="AY1562" t="s">
        <v>2171</v>
      </c>
    </row>
    <row r="1563" spans="50:51" x14ac:dyDescent="0.25">
      <c r="AX1563" t="s">
        <v>267</v>
      </c>
      <c r="AY1563" t="s">
        <v>2172</v>
      </c>
    </row>
    <row r="1564" spans="50:51" x14ac:dyDescent="0.25">
      <c r="AX1564" t="s">
        <v>267</v>
      </c>
      <c r="AY1564" t="s">
        <v>2173</v>
      </c>
    </row>
    <row r="1565" spans="50:51" x14ac:dyDescent="0.25">
      <c r="AX1565" t="s">
        <v>267</v>
      </c>
      <c r="AY1565" t="s">
        <v>2174</v>
      </c>
    </row>
    <row r="1566" spans="50:51" x14ac:dyDescent="0.25">
      <c r="AX1566" t="s">
        <v>267</v>
      </c>
      <c r="AY1566" t="s">
        <v>2175</v>
      </c>
    </row>
    <row r="1567" spans="50:51" x14ac:dyDescent="0.25">
      <c r="AX1567" t="s">
        <v>267</v>
      </c>
      <c r="AY1567" t="s">
        <v>2176</v>
      </c>
    </row>
    <row r="1568" spans="50:51" x14ac:dyDescent="0.25">
      <c r="AX1568" t="s">
        <v>267</v>
      </c>
      <c r="AY1568" t="s">
        <v>2177</v>
      </c>
    </row>
    <row r="1569" spans="50:51" x14ac:dyDescent="0.25">
      <c r="AX1569" t="s">
        <v>267</v>
      </c>
      <c r="AY1569" t="s">
        <v>2178</v>
      </c>
    </row>
    <row r="1570" spans="50:51" x14ac:dyDescent="0.25">
      <c r="AX1570" t="s">
        <v>267</v>
      </c>
      <c r="AY1570" t="s">
        <v>2179</v>
      </c>
    </row>
    <row r="1571" spans="50:51" x14ac:dyDescent="0.25">
      <c r="AX1571" t="s">
        <v>267</v>
      </c>
      <c r="AY1571" t="s">
        <v>2180</v>
      </c>
    </row>
    <row r="1572" spans="50:51" x14ac:dyDescent="0.25">
      <c r="AX1572" t="s">
        <v>267</v>
      </c>
      <c r="AY1572" t="s">
        <v>2181</v>
      </c>
    </row>
    <row r="1573" spans="50:51" x14ac:dyDescent="0.25">
      <c r="AX1573" t="s">
        <v>267</v>
      </c>
      <c r="AY1573" t="s">
        <v>2182</v>
      </c>
    </row>
    <row r="1574" spans="50:51" x14ac:dyDescent="0.25">
      <c r="AX1574" t="s">
        <v>267</v>
      </c>
      <c r="AY1574" t="s">
        <v>2183</v>
      </c>
    </row>
    <row r="1575" spans="50:51" x14ac:dyDescent="0.25">
      <c r="AX1575" t="s">
        <v>267</v>
      </c>
      <c r="AY1575" t="s">
        <v>2184</v>
      </c>
    </row>
    <row r="1576" spans="50:51" x14ac:dyDescent="0.25">
      <c r="AX1576" t="s">
        <v>103</v>
      </c>
      <c r="AY1576" t="s">
        <v>2185</v>
      </c>
    </row>
    <row r="1577" spans="50:51" x14ac:dyDescent="0.25">
      <c r="AX1577" t="s">
        <v>103</v>
      </c>
      <c r="AY1577" t="s">
        <v>2186</v>
      </c>
    </row>
    <row r="1578" spans="50:51" x14ac:dyDescent="0.25">
      <c r="AX1578" t="s">
        <v>103</v>
      </c>
      <c r="AY1578" t="s">
        <v>2187</v>
      </c>
    </row>
    <row r="1579" spans="50:51" x14ac:dyDescent="0.25">
      <c r="AX1579" t="s">
        <v>103</v>
      </c>
      <c r="AY1579" t="s">
        <v>2188</v>
      </c>
    </row>
    <row r="1580" spans="50:51" x14ac:dyDescent="0.25">
      <c r="AX1580" t="s">
        <v>103</v>
      </c>
      <c r="AY1580" t="s">
        <v>2189</v>
      </c>
    </row>
    <row r="1581" spans="50:51" x14ac:dyDescent="0.25">
      <c r="AX1581" t="s">
        <v>103</v>
      </c>
      <c r="AY1581" t="s">
        <v>2190</v>
      </c>
    </row>
    <row r="1582" spans="50:51" x14ac:dyDescent="0.25">
      <c r="AX1582" t="s">
        <v>103</v>
      </c>
      <c r="AY1582" t="s">
        <v>2191</v>
      </c>
    </row>
    <row r="1583" spans="50:51" x14ac:dyDescent="0.25">
      <c r="AX1583" t="s">
        <v>103</v>
      </c>
      <c r="AY1583" t="s">
        <v>2192</v>
      </c>
    </row>
    <row r="1584" spans="50:51" x14ac:dyDescent="0.25">
      <c r="AX1584" t="s">
        <v>103</v>
      </c>
      <c r="AY1584" t="s">
        <v>2193</v>
      </c>
    </row>
    <row r="1585" spans="50:51" x14ac:dyDescent="0.25">
      <c r="AX1585" t="s">
        <v>103</v>
      </c>
      <c r="AY1585" t="s">
        <v>2194</v>
      </c>
    </row>
    <row r="1586" spans="50:51" x14ac:dyDescent="0.25">
      <c r="AX1586" t="s">
        <v>103</v>
      </c>
      <c r="AY1586" t="s">
        <v>2195</v>
      </c>
    </row>
    <row r="1587" spans="50:51" x14ac:dyDescent="0.25">
      <c r="AX1587" t="s">
        <v>142</v>
      </c>
      <c r="AY1587" t="s">
        <v>2196</v>
      </c>
    </row>
    <row r="1588" spans="50:51" x14ac:dyDescent="0.25">
      <c r="AX1588" t="s">
        <v>142</v>
      </c>
      <c r="AY1588" t="s">
        <v>2197</v>
      </c>
    </row>
    <row r="1589" spans="50:51" x14ac:dyDescent="0.25">
      <c r="AX1589" t="s">
        <v>142</v>
      </c>
      <c r="AY1589" t="s">
        <v>2198</v>
      </c>
    </row>
    <row r="1590" spans="50:51" x14ac:dyDescent="0.25">
      <c r="AX1590" t="s">
        <v>142</v>
      </c>
      <c r="AY1590" t="s">
        <v>2199</v>
      </c>
    </row>
    <row r="1591" spans="50:51" x14ac:dyDescent="0.25">
      <c r="AX1591" t="s">
        <v>142</v>
      </c>
      <c r="AY1591" t="s">
        <v>2200</v>
      </c>
    </row>
    <row r="1592" spans="50:51" x14ac:dyDescent="0.25">
      <c r="AX1592" t="s">
        <v>142</v>
      </c>
      <c r="AY1592" t="s">
        <v>2201</v>
      </c>
    </row>
    <row r="1593" spans="50:51" x14ac:dyDescent="0.25">
      <c r="AX1593" t="s">
        <v>142</v>
      </c>
      <c r="AY1593" t="s">
        <v>2202</v>
      </c>
    </row>
    <row r="1594" spans="50:51" x14ac:dyDescent="0.25">
      <c r="AX1594" t="s">
        <v>223</v>
      </c>
      <c r="AY1594" t="s">
        <v>2203</v>
      </c>
    </row>
    <row r="1595" spans="50:51" x14ac:dyDescent="0.25">
      <c r="AX1595" t="s">
        <v>223</v>
      </c>
      <c r="AY1595" t="s">
        <v>2204</v>
      </c>
    </row>
    <row r="1596" spans="50:51" x14ac:dyDescent="0.25">
      <c r="AX1596" t="s">
        <v>223</v>
      </c>
      <c r="AY1596" t="s">
        <v>2205</v>
      </c>
    </row>
    <row r="1597" spans="50:51" x14ac:dyDescent="0.25">
      <c r="AX1597" t="s">
        <v>223</v>
      </c>
      <c r="AY1597" t="s">
        <v>2206</v>
      </c>
    </row>
    <row r="1598" spans="50:51" x14ac:dyDescent="0.25">
      <c r="AX1598" t="s">
        <v>223</v>
      </c>
      <c r="AY1598" t="s">
        <v>2207</v>
      </c>
    </row>
    <row r="1599" spans="50:51" x14ac:dyDescent="0.25">
      <c r="AX1599" t="s">
        <v>223</v>
      </c>
      <c r="AY1599" t="s">
        <v>2208</v>
      </c>
    </row>
    <row r="1600" spans="50:51" x14ac:dyDescent="0.25">
      <c r="AX1600" t="s">
        <v>223</v>
      </c>
      <c r="AY1600" t="s">
        <v>2209</v>
      </c>
    </row>
    <row r="1601" spans="50:51" x14ac:dyDescent="0.25">
      <c r="AX1601" t="s">
        <v>223</v>
      </c>
      <c r="AY1601" t="s">
        <v>2210</v>
      </c>
    </row>
    <row r="1602" spans="50:51" x14ac:dyDescent="0.25">
      <c r="AX1602" t="s">
        <v>223</v>
      </c>
      <c r="AY1602" t="s">
        <v>2211</v>
      </c>
    </row>
    <row r="1603" spans="50:51" x14ac:dyDescent="0.25">
      <c r="AX1603" t="s">
        <v>223</v>
      </c>
      <c r="AY1603" t="s">
        <v>2212</v>
      </c>
    </row>
    <row r="1604" spans="50:51" x14ac:dyDescent="0.25">
      <c r="AX1604" t="s">
        <v>223</v>
      </c>
      <c r="AY1604" t="s">
        <v>2213</v>
      </c>
    </row>
    <row r="1605" spans="50:51" x14ac:dyDescent="0.25">
      <c r="AX1605" t="s">
        <v>223</v>
      </c>
      <c r="AY1605" t="s">
        <v>2214</v>
      </c>
    </row>
    <row r="1606" spans="50:51" x14ac:dyDescent="0.25">
      <c r="AX1606" t="s">
        <v>223</v>
      </c>
      <c r="AY1606" t="s">
        <v>2215</v>
      </c>
    </row>
    <row r="1607" spans="50:51" x14ac:dyDescent="0.25">
      <c r="AX1607" t="s">
        <v>223</v>
      </c>
      <c r="AY1607" t="s">
        <v>2216</v>
      </c>
    </row>
    <row r="1608" spans="50:51" x14ac:dyDescent="0.25">
      <c r="AX1608" t="s">
        <v>223</v>
      </c>
      <c r="AY1608" t="s">
        <v>2217</v>
      </c>
    </row>
    <row r="1609" spans="50:51" x14ac:dyDescent="0.25">
      <c r="AX1609" t="s">
        <v>223</v>
      </c>
      <c r="AY1609" t="s">
        <v>2218</v>
      </c>
    </row>
    <row r="1610" spans="50:51" x14ac:dyDescent="0.25">
      <c r="AX1610" t="s">
        <v>223</v>
      </c>
      <c r="AY1610" t="s">
        <v>2219</v>
      </c>
    </row>
    <row r="1611" spans="50:51" x14ac:dyDescent="0.25">
      <c r="AX1611" t="s">
        <v>223</v>
      </c>
      <c r="AY1611" t="s">
        <v>2220</v>
      </c>
    </row>
    <row r="1612" spans="50:51" x14ac:dyDescent="0.25">
      <c r="AX1612" t="s">
        <v>223</v>
      </c>
      <c r="AY1612" t="s">
        <v>2221</v>
      </c>
    </row>
    <row r="1613" spans="50:51" x14ac:dyDescent="0.25">
      <c r="AX1613" t="s">
        <v>225</v>
      </c>
      <c r="AY1613" t="s">
        <v>2222</v>
      </c>
    </row>
    <row r="1614" spans="50:51" x14ac:dyDescent="0.25">
      <c r="AX1614" t="s">
        <v>225</v>
      </c>
      <c r="AY1614" t="s">
        <v>2223</v>
      </c>
    </row>
    <row r="1615" spans="50:51" x14ac:dyDescent="0.25">
      <c r="AX1615" t="s">
        <v>225</v>
      </c>
      <c r="AY1615" t="s">
        <v>2224</v>
      </c>
    </row>
    <row r="1616" spans="50:51" x14ac:dyDescent="0.25">
      <c r="AX1616" t="s">
        <v>225</v>
      </c>
      <c r="AY1616" t="s">
        <v>2225</v>
      </c>
    </row>
    <row r="1617" spans="50:51" x14ac:dyDescent="0.25">
      <c r="AX1617" t="s">
        <v>225</v>
      </c>
      <c r="AY1617" t="s">
        <v>2226</v>
      </c>
    </row>
    <row r="1618" spans="50:51" x14ac:dyDescent="0.25">
      <c r="AX1618" t="s">
        <v>225</v>
      </c>
      <c r="AY1618" t="s">
        <v>2227</v>
      </c>
    </row>
    <row r="1619" spans="50:51" x14ac:dyDescent="0.25">
      <c r="AX1619" t="s">
        <v>225</v>
      </c>
      <c r="AY1619" t="s">
        <v>2228</v>
      </c>
    </row>
    <row r="1620" spans="50:51" x14ac:dyDescent="0.25">
      <c r="AX1620" t="s">
        <v>225</v>
      </c>
      <c r="AY1620" t="s">
        <v>2229</v>
      </c>
    </row>
    <row r="1621" spans="50:51" x14ac:dyDescent="0.25">
      <c r="AX1621" t="s">
        <v>225</v>
      </c>
      <c r="AY1621" t="s">
        <v>2230</v>
      </c>
    </row>
    <row r="1622" spans="50:51" x14ac:dyDescent="0.25">
      <c r="AX1622" t="s">
        <v>225</v>
      </c>
      <c r="AY1622" t="s">
        <v>2231</v>
      </c>
    </row>
    <row r="1623" spans="50:51" x14ac:dyDescent="0.25">
      <c r="AX1623" t="s">
        <v>225</v>
      </c>
      <c r="AY1623" t="s">
        <v>2232</v>
      </c>
    </row>
    <row r="1624" spans="50:51" x14ac:dyDescent="0.25">
      <c r="AX1624" t="s">
        <v>864</v>
      </c>
      <c r="AY1624" t="s">
        <v>2233</v>
      </c>
    </row>
    <row r="1625" spans="50:51" x14ac:dyDescent="0.25">
      <c r="AX1625" t="s">
        <v>864</v>
      </c>
      <c r="AY1625" t="s">
        <v>2234</v>
      </c>
    </row>
    <row r="1626" spans="50:51" x14ac:dyDescent="0.25">
      <c r="AX1626" t="s">
        <v>864</v>
      </c>
      <c r="AY1626" t="s">
        <v>2235</v>
      </c>
    </row>
    <row r="1627" spans="50:51" x14ac:dyDescent="0.25">
      <c r="AX1627" t="s">
        <v>864</v>
      </c>
      <c r="AY1627" t="s">
        <v>2236</v>
      </c>
    </row>
    <row r="1628" spans="50:51" x14ac:dyDescent="0.25">
      <c r="AX1628" t="s">
        <v>864</v>
      </c>
      <c r="AY1628" t="s">
        <v>2237</v>
      </c>
    </row>
    <row r="1629" spans="50:51" x14ac:dyDescent="0.25">
      <c r="AX1629" t="s">
        <v>864</v>
      </c>
      <c r="AY1629" t="s">
        <v>2238</v>
      </c>
    </row>
    <row r="1630" spans="50:51" x14ac:dyDescent="0.25">
      <c r="AX1630" t="s">
        <v>864</v>
      </c>
      <c r="AY1630" t="s">
        <v>2239</v>
      </c>
    </row>
    <row r="1631" spans="50:51" x14ac:dyDescent="0.25">
      <c r="AX1631" t="s">
        <v>864</v>
      </c>
      <c r="AY1631" t="s">
        <v>2240</v>
      </c>
    </row>
    <row r="1632" spans="50:51" x14ac:dyDescent="0.25">
      <c r="AX1632" t="s">
        <v>864</v>
      </c>
      <c r="AY1632" t="s">
        <v>2241</v>
      </c>
    </row>
    <row r="1633" spans="50:51" x14ac:dyDescent="0.25">
      <c r="AX1633" t="s">
        <v>864</v>
      </c>
      <c r="AY1633" t="s">
        <v>2242</v>
      </c>
    </row>
    <row r="1634" spans="50:51" x14ac:dyDescent="0.25">
      <c r="AX1634" t="s">
        <v>864</v>
      </c>
      <c r="AY1634" t="s">
        <v>2243</v>
      </c>
    </row>
    <row r="1635" spans="50:51" x14ac:dyDescent="0.25">
      <c r="AX1635" t="s">
        <v>864</v>
      </c>
      <c r="AY1635" t="s">
        <v>2244</v>
      </c>
    </row>
    <row r="1636" spans="50:51" x14ac:dyDescent="0.25">
      <c r="AX1636" t="s">
        <v>864</v>
      </c>
      <c r="AY1636" t="s">
        <v>2245</v>
      </c>
    </row>
    <row r="1637" spans="50:51" x14ac:dyDescent="0.25">
      <c r="AX1637" t="s">
        <v>864</v>
      </c>
      <c r="AY1637" t="s">
        <v>2246</v>
      </c>
    </row>
    <row r="1638" spans="50:51" x14ac:dyDescent="0.25">
      <c r="AX1638" t="s">
        <v>864</v>
      </c>
      <c r="AY1638" t="s">
        <v>2247</v>
      </c>
    </row>
    <row r="1639" spans="50:51" x14ac:dyDescent="0.25">
      <c r="AX1639" t="s">
        <v>864</v>
      </c>
      <c r="AY1639" t="s">
        <v>2248</v>
      </c>
    </row>
    <row r="1640" spans="50:51" x14ac:dyDescent="0.25">
      <c r="AX1640" t="s">
        <v>864</v>
      </c>
      <c r="AY1640" t="s">
        <v>2249</v>
      </c>
    </row>
    <row r="1641" spans="50:51" x14ac:dyDescent="0.25">
      <c r="AX1641" t="s">
        <v>864</v>
      </c>
      <c r="AY1641" t="s">
        <v>2250</v>
      </c>
    </row>
    <row r="1642" spans="50:51" x14ac:dyDescent="0.25">
      <c r="AX1642" t="s">
        <v>387</v>
      </c>
      <c r="AY1642" t="s">
        <v>2251</v>
      </c>
    </row>
    <row r="1643" spans="50:51" x14ac:dyDescent="0.25">
      <c r="AX1643" t="s">
        <v>387</v>
      </c>
      <c r="AY1643" t="s">
        <v>2252</v>
      </c>
    </row>
    <row r="1644" spans="50:51" x14ac:dyDescent="0.25">
      <c r="AX1644" t="s">
        <v>387</v>
      </c>
      <c r="AY1644" t="s">
        <v>2253</v>
      </c>
    </row>
    <row r="1645" spans="50:51" x14ac:dyDescent="0.25">
      <c r="AX1645" t="s">
        <v>387</v>
      </c>
      <c r="AY1645" t="s">
        <v>2254</v>
      </c>
    </row>
    <row r="1646" spans="50:51" x14ac:dyDescent="0.25">
      <c r="AX1646" t="s">
        <v>387</v>
      </c>
      <c r="AY1646" t="s">
        <v>2255</v>
      </c>
    </row>
    <row r="1647" spans="50:51" x14ac:dyDescent="0.25">
      <c r="AX1647" t="s">
        <v>387</v>
      </c>
      <c r="AY1647" t="s">
        <v>2256</v>
      </c>
    </row>
    <row r="1648" spans="50:51" x14ac:dyDescent="0.25">
      <c r="AX1648" t="s">
        <v>387</v>
      </c>
      <c r="AY1648" t="s">
        <v>2257</v>
      </c>
    </row>
    <row r="1649" spans="50:51" x14ac:dyDescent="0.25">
      <c r="AX1649" t="s">
        <v>387</v>
      </c>
      <c r="AY1649" t="s">
        <v>2258</v>
      </c>
    </row>
    <row r="1650" spans="50:51" x14ac:dyDescent="0.25">
      <c r="AX1650" t="s">
        <v>387</v>
      </c>
      <c r="AY1650" t="s">
        <v>2259</v>
      </c>
    </row>
    <row r="1651" spans="50:51" x14ac:dyDescent="0.25">
      <c r="AX1651" t="s">
        <v>387</v>
      </c>
      <c r="AY1651" t="s">
        <v>2260</v>
      </c>
    </row>
    <row r="1652" spans="50:51" x14ac:dyDescent="0.25">
      <c r="AX1652" t="s">
        <v>387</v>
      </c>
      <c r="AY1652" t="s">
        <v>2261</v>
      </c>
    </row>
    <row r="1653" spans="50:51" x14ac:dyDescent="0.25">
      <c r="AX1653" t="s">
        <v>387</v>
      </c>
      <c r="AY1653" t="s">
        <v>2262</v>
      </c>
    </row>
    <row r="1654" spans="50:51" x14ac:dyDescent="0.25">
      <c r="AX1654" t="s">
        <v>387</v>
      </c>
      <c r="AY1654" t="s">
        <v>2263</v>
      </c>
    </row>
    <row r="1655" spans="50:51" x14ac:dyDescent="0.25">
      <c r="AX1655" t="s">
        <v>387</v>
      </c>
      <c r="AY1655" t="s">
        <v>2264</v>
      </c>
    </row>
    <row r="1656" spans="50:51" x14ac:dyDescent="0.25">
      <c r="AX1656" t="s">
        <v>387</v>
      </c>
      <c r="AY1656" t="s">
        <v>2265</v>
      </c>
    </row>
    <row r="1657" spans="50:51" x14ac:dyDescent="0.25">
      <c r="AX1657" t="s">
        <v>387</v>
      </c>
      <c r="AY1657" t="s">
        <v>2266</v>
      </c>
    </row>
    <row r="1658" spans="50:51" x14ac:dyDescent="0.25">
      <c r="AX1658" t="s">
        <v>387</v>
      </c>
      <c r="AY1658" t="s">
        <v>2267</v>
      </c>
    </row>
    <row r="1659" spans="50:51" x14ac:dyDescent="0.25">
      <c r="AX1659" t="s">
        <v>387</v>
      </c>
      <c r="AY1659" t="s">
        <v>2268</v>
      </c>
    </row>
    <row r="1660" spans="50:51" x14ac:dyDescent="0.25">
      <c r="AX1660" t="s">
        <v>323</v>
      </c>
      <c r="AY1660" t="s">
        <v>2269</v>
      </c>
    </row>
    <row r="1661" spans="50:51" x14ac:dyDescent="0.25">
      <c r="AX1661" t="s">
        <v>323</v>
      </c>
      <c r="AY1661" t="s">
        <v>2270</v>
      </c>
    </row>
    <row r="1662" spans="50:51" x14ac:dyDescent="0.25">
      <c r="AX1662" t="s">
        <v>323</v>
      </c>
      <c r="AY1662" t="s">
        <v>2271</v>
      </c>
    </row>
    <row r="1663" spans="50:51" x14ac:dyDescent="0.25">
      <c r="AX1663" t="s">
        <v>323</v>
      </c>
      <c r="AY1663" t="s">
        <v>2272</v>
      </c>
    </row>
    <row r="1664" spans="50:51" x14ac:dyDescent="0.25">
      <c r="AX1664" t="s">
        <v>323</v>
      </c>
      <c r="AY1664" t="s">
        <v>2273</v>
      </c>
    </row>
    <row r="1665" spans="50:51" x14ac:dyDescent="0.25">
      <c r="AX1665" t="s">
        <v>323</v>
      </c>
      <c r="AY1665" t="s">
        <v>2274</v>
      </c>
    </row>
    <row r="1666" spans="50:51" x14ac:dyDescent="0.25">
      <c r="AX1666" t="s">
        <v>323</v>
      </c>
      <c r="AY1666" t="s">
        <v>2275</v>
      </c>
    </row>
    <row r="1667" spans="50:51" x14ac:dyDescent="0.25">
      <c r="AX1667" t="s">
        <v>323</v>
      </c>
      <c r="AY1667" t="s">
        <v>2276</v>
      </c>
    </row>
    <row r="1668" spans="50:51" x14ac:dyDescent="0.25">
      <c r="AX1668" t="s">
        <v>323</v>
      </c>
      <c r="AY1668" t="s">
        <v>2277</v>
      </c>
    </row>
    <row r="1669" spans="50:51" x14ac:dyDescent="0.25">
      <c r="AX1669" t="s">
        <v>323</v>
      </c>
      <c r="AY1669" t="s">
        <v>2278</v>
      </c>
    </row>
    <row r="1670" spans="50:51" x14ac:dyDescent="0.25">
      <c r="AX1670" t="s">
        <v>323</v>
      </c>
      <c r="AY1670" t="s">
        <v>2279</v>
      </c>
    </row>
    <row r="1671" spans="50:51" x14ac:dyDescent="0.25">
      <c r="AX1671" t="s">
        <v>323</v>
      </c>
      <c r="AY1671" t="s">
        <v>2280</v>
      </c>
    </row>
    <row r="1672" spans="50:51" x14ac:dyDescent="0.25">
      <c r="AX1672" t="s">
        <v>323</v>
      </c>
      <c r="AY1672" t="s">
        <v>2281</v>
      </c>
    </row>
    <row r="1673" spans="50:51" x14ac:dyDescent="0.25">
      <c r="AX1673" t="s">
        <v>323</v>
      </c>
      <c r="AY1673" t="s">
        <v>2282</v>
      </c>
    </row>
    <row r="1674" spans="50:51" x14ac:dyDescent="0.25">
      <c r="AX1674" t="s">
        <v>323</v>
      </c>
      <c r="AY1674" t="s">
        <v>2283</v>
      </c>
    </row>
    <row r="1675" spans="50:51" x14ac:dyDescent="0.25">
      <c r="AX1675" t="s">
        <v>323</v>
      </c>
      <c r="AY1675" t="s">
        <v>2284</v>
      </c>
    </row>
    <row r="1676" spans="50:51" x14ac:dyDescent="0.25">
      <c r="AX1676" t="s">
        <v>323</v>
      </c>
      <c r="AY1676" t="s">
        <v>2285</v>
      </c>
    </row>
    <row r="1677" spans="50:51" x14ac:dyDescent="0.25">
      <c r="AX1677" t="s">
        <v>323</v>
      </c>
      <c r="AY1677" t="s">
        <v>2286</v>
      </c>
    </row>
    <row r="1678" spans="50:51" x14ac:dyDescent="0.25">
      <c r="AX1678" t="s">
        <v>323</v>
      </c>
      <c r="AY1678" t="s">
        <v>2287</v>
      </c>
    </row>
    <row r="1679" spans="50:51" x14ac:dyDescent="0.25">
      <c r="AX1679" t="s">
        <v>515</v>
      </c>
      <c r="AY1679" t="s">
        <v>2288</v>
      </c>
    </row>
    <row r="1680" spans="50:51" x14ac:dyDescent="0.25">
      <c r="AX1680" t="s">
        <v>515</v>
      </c>
      <c r="AY1680" t="s">
        <v>2289</v>
      </c>
    </row>
    <row r="1681" spans="50:51" x14ac:dyDescent="0.25">
      <c r="AX1681" t="s">
        <v>515</v>
      </c>
      <c r="AY1681" t="s">
        <v>2290</v>
      </c>
    </row>
    <row r="1682" spans="50:51" x14ac:dyDescent="0.25">
      <c r="AX1682" t="s">
        <v>515</v>
      </c>
      <c r="AY1682" t="s">
        <v>2291</v>
      </c>
    </row>
    <row r="1683" spans="50:51" x14ac:dyDescent="0.25">
      <c r="AX1683" t="s">
        <v>515</v>
      </c>
      <c r="AY1683" t="s">
        <v>2292</v>
      </c>
    </row>
    <row r="1684" spans="50:51" x14ac:dyDescent="0.25">
      <c r="AX1684" t="s">
        <v>515</v>
      </c>
      <c r="AY1684" t="s">
        <v>2293</v>
      </c>
    </row>
    <row r="1685" spans="50:51" x14ac:dyDescent="0.25">
      <c r="AX1685" t="s">
        <v>515</v>
      </c>
      <c r="AY1685" t="s">
        <v>2294</v>
      </c>
    </row>
    <row r="1686" spans="50:51" x14ac:dyDescent="0.25">
      <c r="AX1686" t="s">
        <v>515</v>
      </c>
      <c r="AY1686" t="s">
        <v>2295</v>
      </c>
    </row>
    <row r="1687" spans="50:51" x14ac:dyDescent="0.25">
      <c r="AX1687" t="s">
        <v>515</v>
      </c>
      <c r="AY1687" t="s">
        <v>2296</v>
      </c>
    </row>
    <row r="1688" spans="50:51" x14ac:dyDescent="0.25">
      <c r="AX1688" t="s">
        <v>515</v>
      </c>
      <c r="AY1688" t="s">
        <v>2297</v>
      </c>
    </row>
    <row r="1689" spans="50:51" x14ac:dyDescent="0.25">
      <c r="AX1689" t="s">
        <v>515</v>
      </c>
      <c r="AY1689" t="s">
        <v>2298</v>
      </c>
    </row>
    <row r="1690" spans="50:51" x14ac:dyDescent="0.25">
      <c r="AX1690" t="s">
        <v>515</v>
      </c>
      <c r="AY1690" t="s">
        <v>2299</v>
      </c>
    </row>
    <row r="1691" spans="50:51" x14ac:dyDescent="0.25">
      <c r="AX1691" t="s">
        <v>199</v>
      </c>
      <c r="AY1691" t="s">
        <v>2300</v>
      </c>
    </row>
    <row r="1692" spans="50:51" x14ac:dyDescent="0.25">
      <c r="AX1692" t="s">
        <v>199</v>
      </c>
      <c r="AY1692" t="s">
        <v>2301</v>
      </c>
    </row>
    <row r="1693" spans="50:51" x14ac:dyDescent="0.25">
      <c r="AX1693" t="s">
        <v>199</v>
      </c>
      <c r="AY1693" t="s">
        <v>2302</v>
      </c>
    </row>
    <row r="1694" spans="50:51" x14ac:dyDescent="0.25">
      <c r="AX1694" t="s">
        <v>199</v>
      </c>
      <c r="AY1694" t="s">
        <v>2303</v>
      </c>
    </row>
    <row r="1695" spans="50:51" x14ac:dyDescent="0.25">
      <c r="AX1695" t="s">
        <v>199</v>
      </c>
      <c r="AY1695" t="s">
        <v>2304</v>
      </c>
    </row>
    <row r="1696" spans="50:51" x14ac:dyDescent="0.25">
      <c r="AX1696" t="s">
        <v>199</v>
      </c>
      <c r="AY1696" t="s">
        <v>2305</v>
      </c>
    </row>
    <row r="1697" spans="50:51" x14ac:dyDescent="0.25">
      <c r="AX1697" t="s">
        <v>199</v>
      </c>
      <c r="AY1697" t="s">
        <v>2306</v>
      </c>
    </row>
    <row r="1698" spans="50:51" x14ac:dyDescent="0.25">
      <c r="AX1698" t="s">
        <v>199</v>
      </c>
      <c r="AY1698" t="s">
        <v>2307</v>
      </c>
    </row>
    <row r="1699" spans="50:51" x14ac:dyDescent="0.25">
      <c r="AX1699" t="s">
        <v>199</v>
      </c>
      <c r="AY1699" t="s">
        <v>2308</v>
      </c>
    </row>
    <row r="1700" spans="50:51" x14ac:dyDescent="0.25">
      <c r="AX1700" t="s">
        <v>199</v>
      </c>
      <c r="AY1700" t="s">
        <v>2309</v>
      </c>
    </row>
    <row r="1701" spans="50:51" x14ac:dyDescent="0.25">
      <c r="AX1701" t="s">
        <v>199</v>
      </c>
      <c r="AY1701" t="s">
        <v>2310</v>
      </c>
    </row>
    <row r="1702" spans="50:51" x14ac:dyDescent="0.25">
      <c r="AX1702" t="s">
        <v>199</v>
      </c>
      <c r="AY1702" t="s">
        <v>2311</v>
      </c>
    </row>
    <row r="1703" spans="50:51" x14ac:dyDescent="0.25">
      <c r="AX1703" t="s">
        <v>199</v>
      </c>
      <c r="AY1703" t="s">
        <v>2312</v>
      </c>
    </row>
    <row r="1704" spans="50:51" x14ac:dyDescent="0.25">
      <c r="AX1704" t="s">
        <v>199</v>
      </c>
      <c r="AY1704" t="s">
        <v>2313</v>
      </c>
    </row>
    <row r="1705" spans="50:51" x14ac:dyDescent="0.25">
      <c r="AX1705" t="s">
        <v>199</v>
      </c>
      <c r="AY1705" t="s">
        <v>2314</v>
      </c>
    </row>
    <row r="1706" spans="50:51" x14ac:dyDescent="0.25">
      <c r="AX1706" t="s">
        <v>199</v>
      </c>
      <c r="AY1706" t="s">
        <v>2315</v>
      </c>
    </row>
    <row r="1707" spans="50:51" x14ac:dyDescent="0.25">
      <c r="AX1707" t="s">
        <v>199</v>
      </c>
      <c r="AY1707" t="s">
        <v>2316</v>
      </c>
    </row>
    <row r="1708" spans="50:51" x14ac:dyDescent="0.25">
      <c r="AX1708" t="s">
        <v>199</v>
      </c>
      <c r="AY1708" t="s">
        <v>2317</v>
      </c>
    </row>
    <row r="1709" spans="50:51" x14ac:dyDescent="0.25">
      <c r="AX1709" t="s">
        <v>649</v>
      </c>
      <c r="AY1709" t="s">
        <v>2318</v>
      </c>
    </row>
    <row r="1710" spans="50:51" x14ac:dyDescent="0.25">
      <c r="AX1710" t="s">
        <v>649</v>
      </c>
      <c r="AY1710" t="s">
        <v>2319</v>
      </c>
    </row>
    <row r="1711" spans="50:51" x14ac:dyDescent="0.25">
      <c r="AX1711" t="s">
        <v>649</v>
      </c>
      <c r="AY1711" t="s">
        <v>2320</v>
      </c>
    </row>
    <row r="1712" spans="50:51" x14ac:dyDescent="0.25">
      <c r="AX1712" t="s">
        <v>649</v>
      </c>
      <c r="AY1712" t="s">
        <v>2321</v>
      </c>
    </row>
    <row r="1713" spans="50:51" x14ac:dyDescent="0.25">
      <c r="AX1713" t="s">
        <v>649</v>
      </c>
      <c r="AY1713" t="s">
        <v>2322</v>
      </c>
    </row>
    <row r="1714" spans="50:51" x14ac:dyDescent="0.25">
      <c r="AX1714" t="s">
        <v>649</v>
      </c>
      <c r="AY1714" t="s">
        <v>2323</v>
      </c>
    </row>
    <row r="1715" spans="50:51" x14ac:dyDescent="0.25">
      <c r="AX1715" t="s">
        <v>649</v>
      </c>
      <c r="AY1715" t="s">
        <v>2324</v>
      </c>
    </row>
    <row r="1716" spans="50:51" x14ac:dyDescent="0.25">
      <c r="AX1716" t="s">
        <v>649</v>
      </c>
      <c r="AY1716" t="s">
        <v>2325</v>
      </c>
    </row>
    <row r="1717" spans="50:51" x14ac:dyDescent="0.25">
      <c r="AX1717" t="s">
        <v>651</v>
      </c>
      <c r="AY1717" t="s">
        <v>2326</v>
      </c>
    </row>
    <row r="1718" spans="50:51" x14ac:dyDescent="0.25">
      <c r="AX1718" t="s">
        <v>651</v>
      </c>
      <c r="AY1718" t="s">
        <v>2327</v>
      </c>
    </row>
    <row r="1719" spans="50:51" x14ac:dyDescent="0.25">
      <c r="AX1719" t="s">
        <v>651</v>
      </c>
      <c r="AY1719" t="s">
        <v>2328</v>
      </c>
    </row>
    <row r="1720" spans="50:51" x14ac:dyDescent="0.25">
      <c r="AX1720" t="s">
        <v>651</v>
      </c>
      <c r="AY1720" t="s">
        <v>2329</v>
      </c>
    </row>
    <row r="1721" spans="50:51" x14ac:dyDescent="0.25">
      <c r="AX1721" t="s">
        <v>651</v>
      </c>
      <c r="AY1721" t="s">
        <v>2330</v>
      </c>
    </row>
    <row r="1722" spans="50:51" x14ac:dyDescent="0.25">
      <c r="AX1722" t="s">
        <v>651</v>
      </c>
      <c r="AY1722" t="s">
        <v>2331</v>
      </c>
    </row>
    <row r="1723" spans="50:51" x14ac:dyDescent="0.25">
      <c r="AX1723" t="s">
        <v>651</v>
      </c>
      <c r="AY1723" t="s">
        <v>2332</v>
      </c>
    </row>
    <row r="1724" spans="50:51" x14ac:dyDescent="0.25">
      <c r="AX1724" t="s">
        <v>651</v>
      </c>
      <c r="AY1724" t="s">
        <v>2333</v>
      </c>
    </row>
    <row r="1725" spans="50:51" x14ac:dyDescent="0.25">
      <c r="AX1725" t="s">
        <v>651</v>
      </c>
      <c r="AY1725" t="s">
        <v>2334</v>
      </c>
    </row>
    <row r="1726" spans="50:51" x14ac:dyDescent="0.25">
      <c r="AX1726" t="s">
        <v>651</v>
      </c>
      <c r="AY1726" t="s">
        <v>2335</v>
      </c>
    </row>
    <row r="1727" spans="50:51" x14ac:dyDescent="0.25">
      <c r="AX1727" t="s">
        <v>651</v>
      </c>
      <c r="AY1727" t="s">
        <v>2336</v>
      </c>
    </row>
    <row r="1728" spans="50:51" x14ac:dyDescent="0.25">
      <c r="AX1728" t="s">
        <v>651</v>
      </c>
      <c r="AY1728" t="s">
        <v>2337</v>
      </c>
    </row>
    <row r="1729" spans="50:51" x14ac:dyDescent="0.25">
      <c r="AX1729" t="s">
        <v>651</v>
      </c>
      <c r="AY1729" t="s">
        <v>2338</v>
      </c>
    </row>
    <row r="1730" spans="50:51" x14ac:dyDescent="0.25">
      <c r="AX1730" t="s">
        <v>651</v>
      </c>
      <c r="AY1730" t="s">
        <v>2339</v>
      </c>
    </row>
    <row r="1731" spans="50:51" x14ac:dyDescent="0.25">
      <c r="AX1731" t="s">
        <v>651</v>
      </c>
      <c r="AY1731" t="s">
        <v>2340</v>
      </c>
    </row>
    <row r="1732" spans="50:51" x14ac:dyDescent="0.25">
      <c r="AX1732" t="s">
        <v>651</v>
      </c>
      <c r="AY1732" t="s">
        <v>2341</v>
      </c>
    </row>
    <row r="1733" spans="50:51" x14ac:dyDescent="0.25">
      <c r="AX1733" t="s">
        <v>651</v>
      </c>
      <c r="AY1733" t="s">
        <v>2342</v>
      </c>
    </row>
    <row r="1734" spans="50:51" x14ac:dyDescent="0.25">
      <c r="AX1734" t="s">
        <v>651</v>
      </c>
      <c r="AY1734" t="s">
        <v>2343</v>
      </c>
    </row>
    <row r="1735" spans="50:51" x14ac:dyDescent="0.25">
      <c r="AX1735" t="s">
        <v>651</v>
      </c>
      <c r="AY1735" t="s">
        <v>2344</v>
      </c>
    </row>
    <row r="1736" spans="50:51" x14ac:dyDescent="0.25">
      <c r="AX1736" t="s">
        <v>651</v>
      </c>
      <c r="AY1736" t="s">
        <v>2345</v>
      </c>
    </row>
    <row r="1737" spans="50:51" x14ac:dyDescent="0.25">
      <c r="AX1737" t="s">
        <v>651</v>
      </c>
      <c r="AY1737" t="s">
        <v>2346</v>
      </c>
    </row>
    <row r="1738" spans="50:51" x14ac:dyDescent="0.25">
      <c r="AX1738" t="s">
        <v>651</v>
      </c>
      <c r="AY1738" t="s">
        <v>2347</v>
      </c>
    </row>
    <row r="1739" spans="50:51" x14ac:dyDescent="0.25">
      <c r="AX1739" t="s">
        <v>651</v>
      </c>
      <c r="AY1739" t="s">
        <v>2348</v>
      </c>
    </row>
    <row r="1740" spans="50:51" x14ac:dyDescent="0.25">
      <c r="AX1740" t="s">
        <v>651</v>
      </c>
      <c r="AY1740" t="s">
        <v>2349</v>
      </c>
    </row>
    <row r="1741" spans="50:51" x14ac:dyDescent="0.25">
      <c r="AX1741" t="s">
        <v>651</v>
      </c>
      <c r="AY1741" t="s">
        <v>2350</v>
      </c>
    </row>
    <row r="1742" spans="50:51" x14ac:dyDescent="0.25">
      <c r="AX1742" t="s">
        <v>651</v>
      </c>
      <c r="AY1742" t="s">
        <v>2351</v>
      </c>
    </row>
    <row r="1743" spans="50:51" x14ac:dyDescent="0.25">
      <c r="AX1743" t="s">
        <v>651</v>
      </c>
      <c r="AY1743" t="s">
        <v>2352</v>
      </c>
    </row>
    <row r="1744" spans="50:51" x14ac:dyDescent="0.25">
      <c r="AX1744" t="s">
        <v>651</v>
      </c>
      <c r="AY1744" t="s">
        <v>2353</v>
      </c>
    </row>
    <row r="1745" spans="50:51" x14ac:dyDescent="0.25">
      <c r="AX1745" t="s">
        <v>651</v>
      </c>
      <c r="AY1745" t="s">
        <v>2354</v>
      </c>
    </row>
    <row r="1746" spans="50:51" x14ac:dyDescent="0.25">
      <c r="AX1746" t="s">
        <v>651</v>
      </c>
      <c r="AY1746" t="s">
        <v>2355</v>
      </c>
    </row>
    <row r="1747" spans="50:51" x14ac:dyDescent="0.25">
      <c r="AX1747" t="s">
        <v>653</v>
      </c>
      <c r="AY1747" t="s">
        <v>2356</v>
      </c>
    </row>
    <row r="1748" spans="50:51" x14ac:dyDescent="0.25">
      <c r="AX1748" t="s">
        <v>653</v>
      </c>
      <c r="AY1748" t="s">
        <v>2357</v>
      </c>
    </row>
    <row r="1749" spans="50:51" x14ac:dyDescent="0.25">
      <c r="AX1749" t="s">
        <v>653</v>
      </c>
      <c r="AY1749" t="s">
        <v>2358</v>
      </c>
    </row>
    <row r="1750" spans="50:51" x14ac:dyDescent="0.25">
      <c r="AX1750" t="s">
        <v>653</v>
      </c>
      <c r="AY1750" t="s">
        <v>2359</v>
      </c>
    </row>
    <row r="1751" spans="50:51" x14ac:dyDescent="0.25">
      <c r="AX1751" t="s">
        <v>653</v>
      </c>
      <c r="AY1751" t="s">
        <v>2360</v>
      </c>
    </row>
    <row r="1752" spans="50:51" x14ac:dyDescent="0.25">
      <c r="AX1752" t="s">
        <v>653</v>
      </c>
      <c r="AY1752" t="s">
        <v>2361</v>
      </c>
    </row>
    <row r="1753" spans="50:51" x14ac:dyDescent="0.25">
      <c r="AX1753" t="s">
        <v>653</v>
      </c>
      <c r="AY1753" t="s">
        <v>2362</v>
      </c>
    </row>
    <row r="1754" spans="50:51" x14ac:dyDescent="0.25">
      <c r="AX1754" t="s">
        <v>653</v>
      </c>
      <c r="AY1754" t="s">
        <v>2363</v>
      </c>
    </row>
    <row r="1755" spans="50:51" x14ac:dyDescent="0.25">
      <c r="AX1755" t="s">
        <v>653</v>
      </c>
      <c r="AY1755" t="s">
        <v>2364</v>
      </c>
    </row>
    <row r="1756" spans="50:51" x14ac:dyDescent="0.25">
      <c r="AX1756" t="s">
        <v>653</v>
      </c>
      <c r="AY1756" t="s">
        <v>2365</v>
      </c>
    </row>
    <row r="1757" spans="50:51" x14ac:dyDescent="0.25">
      <c r="AX1757" t="s">
        <v>655</v>
      </c>
      <c r="AY1757" t="s">
        <v>2366</v>
      </c>
    </row>
    <row r="1758" spans="50:51" x14ac:dyDescent="0.25">
      <c r="AX1758" t="s">
        <v>655</v>
      </c>
      <c r="AY1758" t="s">
        <v>2367</v>
      </c>
    </row>
    <row r="1759" spans="50:51" x14ac:dyDescent="0.25">
      <c r="AX1759" t="s">
        <v>655</v>
      </c>
      <c r="AY1759" t="s">
        <v>2368</v>
      </c>
    </row>
    <row r="1760" spans="50:51" x14ac:dyDescent="0.25">
      <c r="AX1760" t="s">
        <v>655</v>
      </c>
      <c r="AY1760" t="s">
        <v>2369</v>
      </c>
    </row>
    <row r="1761" spans="50:51" x14ac:dyDescent="0.25">
      <c r="AX1761" t="s">
        <v>655</v>
      </c>
      <c r="AY1761" t="s">
        <v>2370</v>
      </c>
    </row>
    <row r="1762" spans="50:51" x14ac:dyDescent="0.25">
      <c r="AX1762" t="s">
        <v>655</v>
      </c>
      <c r="AY1762" t="s">
        <v>2371</v>
      </c>
    </row>
    <row r="1763" spans="50:51" x14ac:dyDescent="0.25">
      <c r="AX1763" t="s">
        <v>655</v>
      </c>
      <c r="AY1763" t="s">
        <v>2372</v>
      </c>
    </row>
    <row r="1764" spans="50:51" x14ac:dyDescent="0.25">
      <c r="AX1764" t="s">
        <v>655</v>
      </c>
      <c r="AY1764" t="s">
        <v>2373</v>
      </c>
    </row>
    <row r="1765" spans="50:51" x14ac:dyDescent="0.25">
      <c r="AX1765" t="s">
        <v>655</v>
      </c>
      <c r="AY1765" t="s">
        <v>2374</v>
      </c>
    </row>
    <row r="1766" spans="50:51" x14ac:dyDescent="0.25">
      <c r="AX1766" t="s">
        <v>655</v>
      </c>
      <c r="AY1766" t="s">
        <v>2375</v>
      </c>
    </row>
    <row r="1767" spans="50:51" x14ac:dyDescent="0.25">
      <c r="AX1767" t="s">
        <v>657</v>
      </c>
      <c r="AY1767" t="s">
        <v>2376</v>
      </c>
    </row>
    <row r="1768" spans="50:51" x14ac:dyDescent="0.25">
      <c r="AX1768" t="s">
        <v>657</v>
      </c>
      <c r="AY1768" t="s">
        <v>2377</v>
      </c>
    </row>
    <row r="1769" spans="50:51" x14ac:dyDescent="0.25">
      <c r="AX1769" t="s">
        <v>657</v>
      </c>
      <c r="AY1769" t="s">
        <v>2378</v>
      </c>
    </row>
    <row r="1770" spans="50:51" x14ac:dyDescent="0.25">
      <c r="AX1770" t="s">
        <v>657</v>
      </c>
      <c r="AY1770" t="s">
        <v>2379</v>
      </c>
    </row>
    <row r="1771" spans="50:51" x14ac:dyDescent="0.25">
      <c r="AX1771" t="s">
        <v>657</v>
      </c>
      <c r="AY1771" t="s">
        <v>2380</v>
      </c>
    </row>
    <row r="1772" spans="50:51" x14ac:dyDescent="0.25">
      <c r="AX1772" t="s">
        <v>657</v>
      </c>
      <c r="AY1772" t="s">
        <v>2381</v>
      </c>
    </row>
    <row r="1773" spans="50:51" x14ac:dyDescent="0.25">
      <c r="AX1773" t="s">
        <v>657</v>
      </c>
      <c r="AY1773" t="s">
        <v>2382</v>
      </c>
    </row>
    <row r="1774" spans="50:51" x14ac:dyDescent="0.25">
      <c r="AX1774" t="s">
        <v>657</v>
      </c>
      <c r="AY1774" t="s">
        <v>2383</v>
      </c>
    </row>
    <row r="1775" spans="50:51" x14ac:dyDescent="0.25">
      <c r="AX1775" t="s">
        <v>657</v>
      </c>
      <c r="AY1775" t="s">
        <v>2384</v>
      </c>
    </row>
    <row r="1776" spans="50:51" x14ac:dyDescent="0.25">
      <c r="AX1776" t="s">
        <v>657</v>
      </c>
      <c r="AY1776" t="s">
        <v>2385</v>
      </c>
    </row>
    <row r="1777" spans="50:51" x14ac:dyDescent="0.25">
      <c r="AX1777" t="s">
        <v>657</v>
      </c>
      <c r="AY1777" t="s">
        <v>2386</v>
      </c>
    </row>
    <row r="1778" spans="50:51" x14ac:dyDescent="0.25">
      <c r="AX1778" t="s">
        <v>657</v>
      </c>
      <c r="AY1778" t="s">
        <v>2387</v>
      </c>
    </row>
    <row r="1779" spans="50:51" x14ac:dyDescent="0.25">
      <c r="AX1779" t="s">
        <v>657</v>
      </c>
      <c r="AY1779" t="s">
        <v>2388</v>
      </c>
    </row>
    <row r="1780" spans="50:51" x14ac:dyDescent="0.25">
      <c r="AX1780" t="s">
        <v>657</v>
      </c>
      <c r="AY1780" t="s">
        <v>2389</v>
      </c>
    </row>
    <row r="1781" spans="50:51" x14ac:dyDescent="0.25">
      <c r="AX1781" t="s">
        <v>657</v>
      </c>
      <c r="AY1781" t="s">
        <v>2390</v>
      </c>
    </row>
    <row r="1782" spans="50:51" x14ac:dyDescent="0.25">
      <c r="AX1782" t="s">
        <v>657</v>
      </c>
      <c r="AY1782" t="s">
        <v>2391</v>
      </c>
    </row>
    <row r="1783" spans="50:51" x14ac:dyDescent="0.25">
      <c r="AX1783" t="s">
        <v>657</v>
      </c>
      <c r="AY1783" t="s">
        <v>2392</v>
      </c>
    </row>
    <row r="1784" spans="50:51" x14ac:dyDescent="0.25">
      <c r="AX1784" t="s">
        <v>489</v>
      </c>
      <c r="AY1784" t="s">
        <v>2393</v>
      </c>
    </row>
    <row r="1785" spans="50:51" x14ac:dyDescent="0.25">
      <c r="AX1785" t="s">
        <v>489</v>
      </c>
      <c r="AY1785" t="s">
        <v>2394</v>
      </c>
    </row>
    <row r="1786" spans="50:51" x14ac:dyDescent="0.25">
      <c r="AX1786" t="s">
        <v>489</v>
      </c>
      <c r="AY1786" t="s">
        <v>2395</v>
      </c>
    </row>
    <row r="1787" spans="50:51" x14ac:dyDescent="0.25">
      <c r="AX1787" t="s">
        <v>489</v>
      </c>
      <c r="AY1787" t="s">
        <v>2396</v>
      </c>
    </row>
    <row r="1788" spans="50:51" x14ac:dyDescent="0.25">
      <c r="AX1788" t="s">
        <v>489</v>
      </c>
      <c r="AY1788" t="s">
        <v>2397</v>
      </c>
    </row>
    <row r="1789" spans="50:51" x14ac:dyDescent="0.25">
      <c r="AX1789" t="s">
        <v>489</v>
      </c>
      <c r="AY1789" t="s">
        <v>2398</v>
      </c>
    </row>
    <row r="1790" spans="50:51" x14ac:dyDescent="0.25">
      <c r="AX1790" t="s">
        <v>489</v>
      </c>
      <c r="AY1790" t="s">
        <v>2399</v>
      </c>
    </row>
    <row r="1791" spans="50:51" x14ac:dyDescent="0.25">
      <c r="AX1791" t="s">
        <v>489</v>
      </c>
      <c r="AY1791" t="s">
        <v>2400</v>
      </c>
    </row>
    <row r="1792" spans="50:51" x14ac:dyDescent="0.25">
      <c r="AX1792" t="s">
        <v>489</v>
      </c>
      <c r="AY1792" t="s">
        <v>2401</v>
      </c>
    </row>
    <row r="1793" spans="50:51" x14ac:dyDescent="0.25">
      <c r="AX1793" t="s">
        <v>489</v>
      </c>
      <c r="AY1793" t="s">
        <v>2402</v>
      </c>
    </row>
    <row r="1794" spans="50:51" x14ac:dyDescent="0.25">
      <c r="AX1794" t="s">
        <v>489</v>
      </c>
      <c r="AY1794" t="s">
        <v>2403</v>
      </c>
    </row>
    <row r="1795" spans="50:51" x14ac:dyDescent="0.25">
      <c r="AX1795" t="s">
        <v>491</v>
      </c>
      <c r="AY1795" t="s">
        <v>2404</v>
      </c>
    </row>
    <row r="1796" spans="50:51" x14ac:dyDescent="0.25">
      <c r="AX1796" t="s">
        <v>491</v>
      </c>
      <c r="AY1796" t="s">
        <v>2405</v>
      </c>
    </row>
    <row r="1797" spans="50:51" x14ac:dyDescent="0.25">
      <c r="AX1797" t="s">
        <v>491</v>
      </c>
      <c r="AY1797" t="s">
        <v>2406</v>
      </c>
    </row>
    <row r="1798" spans="50:51" x14ac:dyDescent="0.25">
      <c r="AX1798" t="s">
        <v>491</v>
      </c>
      <c r="AY1798" t="s">
        <v>2407</v>
      </c>
    </row>
    <row r="1799" spans="50:51" x14ac:dyDescent="0.25">
      <c r="AX1799" t="s">
        <v>491</v>
      </c>
      <c r="AY1799" t="s">
        <v>2408</v>
      </c>
    </row>
    <row r="1800" spans="50:51" x14ac:dyDescent="0.25">
      <c r="AX1800" t="s">
        <v>491</v>
      </c>
      <c r="AY1800" t="s">
        <v>2409</v>
      </c>
    </row>
    <row r="1801" spans="50:51" x14ac:dyDescent="0.25">
      <c r="AX1801" t="s">
        <v>491</v>
      </c>
      <c r="AY1801" t="s">
        <v>2410</v>
      </c>
    </row>
    <row r="1802" spans="50:51" x14ac:dyDescent="0.25">
      <c r="AX1802" t="s">
        <v>491</v>
      </c>
      <c r="AY1802" t="s">
        <v>2411</v>
      </c>
    </row>
    <row r="1803" spans="50:51" x14ac:dyDescent="0.25">
      <c r="AX1803" t="s">
        <v>491</v>
      </c>
      <c r="AY1803" t="s">
        <v>2412</v>
      </c>
    </row>
    <row r="1804" spans="50:51" x14ac:dyDescent="0.25">
      <c r="AX1804" t="s">
        <v>491</v>
      </c>
      <c r="AY1804" t="s">
        <v>2413</v>
      </c>
    </row>
    <row r="1805" spans="50:51" x14ac:dyDescent="0.25">
      <c r="AX1805" t="s">
        <v>491</v>
      </c>
      <c r="AY1805" t="s">
        <v>2414</v>
      </c>
    </row>
    <row r="1806" spans="50:51" x14ac:dyDescent="0.25">
      <c r="AX1806" t="s">
        <v>493</v>
      </c>
      <c r="AY1806" t="s">
        <v>2415</v>
      </c>
    </row>
    <row r="1807" spans="50:51" x14ac:dyDescent="0.25">
      <c r="AX1807" t="s">
        <v>493</v>
      </c>
      <c r="AY1807" t="s">
        <v>2416</v>
      </c>
    </row>
    <row r="1808" spans="50:51" x14ac:dyDescent="0.25">
      <c r="AX1808" t="s">
        <v>493</v>
      </c>
      <c r="AY1808" t="s">
        <v>2417</v>
      </c>
    </row>
    <row r="1809" spans="50:51" x14ac:dyDescent="0.25">
      <c r="AX1809" t="s">
        <v>493</v>
      </c>
      <c r="AY1809" t="s">
        <v>2418</v>
      </c>
    </row>
    <row r="1810" spans="50:51" x14ac:dyDescent="0.25">
      <c r="AX1810" t="s">
        <v>493</v>
      </c>
      <c r="AY1810" t="s">
        <v>2419</v>
      </c>
    </row>
    <row r="1811" spans="50:51" x14ac:dyDescent="0.25">
      <c r="AX1811" t="s">
        <v>493</v>
      </c>
      <c r="AY1811" t="s">
        <v>2420</v>
      </c>
    </row>
    <row r="1812" spans="50:51" x14ac:dyDescent="0.25">
      <c r="AX1812" t="s">
        <v>493</v>
      </c>
      <c r="AY1812" t="s">
        <v>2421</v>
      </c>
    </row>
    <row r="1813" spans="50:51" x14ac:dyDescent="0.25">
      <c r="AX1813" t="s">
        <v>493</v>
      </c>
      <c r="AY1813" t="s">
        <v>2422</v>
      </c>
    </row>
    <row r="1814" spans="50:51" x14ac:dyDescent="0.25">
      <c r="AX1814" t="s">
        <v>493</v>
      </c>
      <c r="AY1814" t="s">
        <v>2423</v>
      </c>
    </row>
    <row r="1815" spans="50:51" x14ac:dyDescent="0.25">
      <c r="AX1815" t="s">
        <v>493</v>
      </c>
      <c r="AY1815" t="s">
        <v>2424</v>
      </c>
    </row>
    <row r="1816" spans="50:51" x14ac:dyDescent="0.25">
      <c r="AX1816" t="s">
        <v>1067</v>
      </c>
      <c r="AY1816" t="s">
        <v>2425</v>
      </c>
    </row>
    <row r="1817" spans="50:51" x14ac:dyDescent="0.25">
      <c r="AX1817" t="s">
        <v>1067</v>
      </c>
      <c r="AY1817" t="s">
        <v>2426</v>
      </c>
    </row>
    <row r="1818" spans="50:51" x14ac:dyDescent="0.25">
      <c r="AX1818" t="s">
        <v>1067</v>
      </c>
      <c r="AY1818" t="s">
        <v>2427</v>
      </c>
    </row>
    <row r="1819" spans="50:51" x14ac:dyDescent="0.25">
      <c r="AX1819" t="s">
        <v>1067</v>
      </c>
      <c r="AY1819" t="s">
        <v>2428</v>
      </c>
    </row>
    <row r="1820" spans="50:51" x14ac:dyDescent="0.25">
      <c r="AX1820" t="s">
        <v>1067</v>
      </c>
      <c r="AY1820" t="s">
        <v>2429</v>
      </c>
    </row>
    <row r="1821" spans="50:51" x14ac:dyDescent="0.25">
      <c r="AX1821" t="s">
        <v>1067</v>
      </c>
      <c r="AY1821" t="s">
        <v>2430</v>
      </c>
    </row>
    <row r="1822" spans="50:51" x14ac:dyDescent="0.25">
      <c r="AX1822" t="s">
        <v>1067</v>
      </c>
      <c r="AY1822" t="s">
        <v>2431</v>
      </c>
    </row>
    <row r="1823" spans="50:51" x14ac:dyDescent="0.25">
      <c r="AX1823" t="s">
        <v>1067</v>
      </c>
      <c r="AY1823" t="s">
        <v>2432</v>
      </c>
    </row>
    <row r="1824" spans="50:51" x14ac:dyDescent="0.25">
      <c r="AX1824" t="s">
        <v>1067</v>
      </c>
      <c r="AY1824" t="s">
        <v>2433</v>
      </c>
    </row>
    <row r="1825" spans="50:51" x14ac:dyDescent="0.25">
      <c r="AX1825" t="s">
        <v>1067</v>
      </c>
      <c r="AY1825" t="s">
        <v>2434</v>
      </c>
    </row>
    <row r="1826" spans="50:51" x14ac:dyDescent="0.25">
      <c r="AX1826" t="s">
        <v>820</v>
      </c>
      <c r="AY1826" t="s">
        <v>2435</v>
      </c>
    </row>
    <row r="1827" spans="50:51" x14ac:dyDescent="0.25">
      <c r="AX1827" t="s">
        <v>820</v>
      </c>
      <c r="AY1827" t="s">
        <v>2436</v>
      </c>
    </row>
    <row r="1828" spans="50:51" x14ac:dyDescent="0.25">
      <c r="AX1828" t="s">
        <v>820</v>
      </c>
      <c r="AY1828" t="s">
        <v>2437</v>
      </c>
    </row>
    <row r="1829" spans="50:51" x14ac:dyDescent="0.25">
      <c r="AX1829" t="s">
        <v>820</v>
      </c>
      <c r="AY1829" t="s">
        <v>2438</v>
      </c>
    </row>
    <row r="1830" spans="50:51" x14ac:dyDescent="0.25">
      <c r="AX1830" t="s">
        <v>820</v>
      </c>
      <c r="AY1830" t="s">
        <v>2439</v>
      </c>
    </row>
    <row r="1831" spans="50:51" x14ac:dyDescent="0.25">
      <c r="AX1831" t="s">
        <v>820</v>
      </c>
      <c r="AY1831" t="s">
        <v>2440</v>
      </c>
    </row>
    <row r="1832" spans="50:51" x14ac:dyDescent="0.25">
      <c r="AX1832" t="s">
        <v>820</v>
      </c>
      <c r="AY1832" t="s">
        <v>2441</v>
      </c>
    </row>
    <row r="1833" spans="50:51" x14ac:dyDescent="0.25">
      <c r="AX1833" t="s">
        <v>820</v>
      </c>
      <c r="AY1833" t="s">
        <v>2442</v>
      </c>
    </row>
    <row r="1834" spans="50:51" x14ac:dyDescent="0.25">
      <c r="AX1834" t="s">
        <v>820</v>
      </c>
      <c r="AY1834" t="s">
        <v>2443</v>
      </c>
    </row>
    <row r="1835" spans="50:51" x14ac:dyDescent="0.25">
      <c r="AX1835" t="s">
        <v>820</v>
      </c>
      <c r="AY1835" t="s">
        <v>2444</v>
      </c>
    </row>
    <row r="1836" spans="50:51" x14ac:dyDescent="0.25">
      <c r="AX1836" t="s">
        <v>820</v>
      </c>
      <c r="AY1836" t="s">
        <v>2445</v>
      </c>
    </row>
    <row r="1837" spans="50:51" x14ac:dyDescent="0.25">
      <c r="AX1837" t="s">
        <v>820</v>
      </c>
      <c r="AY1837" t="s">
        <v>2446</v>
      </c>
    </row>
    <row r="1838" spans="50:51" x14ac:dyDescent="0.25">
      <c r="AX1838" t="s">
        <v>820</v>
      </c>
      <c r="AY1838" t="s">
        <v>2447</v>
      </c>
    </row>
    <row r="1839" spans="50:51" x14ac:dyDescent="0.25">
      <c r="AX1839" t="s">
        <v>820</v>
      </c>
      <c r="AY1839" t="s">
        <v>2448</v>
      </c>
    </row>
    <row r="1840" spans="50:51" x14ac:dyDescent="0.25">
      <c r="AX1840" t="s">
        <v>820</v>
      </c>
      <c r="AY1840" t="s">
        <v>2449</v>
      </c>
    </row>
    <row r="1841" spans="50:51" x14ac:dyDescent="0.25">
      <c r="AX1841" t="s">
        <v>820</v>
      </c>
      <c r="AY1841" t="s">
        <v>2450</v>
      </c>
    </row>
    <row r="1842" spans="50:51" x14ac:dyDescent="0.25">
      <c r="AX1842" t="s">
        <v>820</v>
      </c>
      <c r="AY1842" t="s">
        <v>2451</v>
      </c>
    </row>
    <row r="1843" spans="50:51" x14ac:dyDescent="0.25">
      <c r="AX1843" t="s">
        <v>820</v>
      </c>
      <c r="AY1843" t="s">
        <v>2452</v>
      </c>
    </row>
    <row r="1844" spans="50:51" x14ac:dyDescent="0.25">
      <c r="AX1844" t="s">
        <v>820</v>
      </c>
      <c r="AY1844" t="s">
        <v>2453</v>
      </c>
    </row>
    <row r="1845" spans="50:51" x14ac:dyDescent="0.25">
      <c r="AX1845" t="s">
        <v>820</v>
      </c>
      <c r="AY1845" t="s">
        <v>2454</v>
      </c>
    </row>
    <row r="1846" spans="50:51" x14ac:dyDescent="0.25">
      <c r="AX1846" t="s">
        <v>822</v>
      </c>
      <c r="AY1846" t="s">
        <v>2455</v>
      </c>
    </row>
    <row r="1847" spans="50:51" x14ac:dyDescent="0.25">
      <c r="AX1847" t="s">
        <v>822</v>
      </c>
      <c r="AY1847" t="s">
        <v>2456</v>
      </c>
    </row>
    <row r="1848" spans="50:51" x14ac:dyDescent="0.25">
      <c r="AX1848" t="s">
        <v>822</v>
      </c>
      <c r="AY1848" t="s">
        <v>2457</v>
      </c>
    </row>
    <row r="1849" spans="50:51" x14ac:dyDescent="0.25">
      <c r="AX1849" t="s">
        <v>822</v>
      </c>
      <c r="AY1849" t="s">
        <v>2458</v>
      </c>
    </row>
    <row r="1850" spans="50:51" x14ac:dyDescent="0.25">
      <c r="AX1850" t="s">
        <v>822</v>
      </c>
      <c r="AY1850" t="s">
        <v>2459</v>
      </c>
    </row>
    <row r="1851" spans="50:51" x14ac:dyDescent="0.25">
      <c r="AX1851" t="s">
        <v>822</v>
      </c>
      <c r="AY1851" t="s">
        <v>2460</v>
      </c>
    </row>
    <row r="1852" spans="50:51" x14ac:dyDescent="0.25">
      <c r="AX1852" t="s">
        <v>822</v>
      </c>
      <c r="AY1852" t="s">
        <v>2461</v>
      </c>
    </row>
    <row r="1853" spans="50:51" x14ac:dyDescent="0.25">
      <c r="AX1853" t="s">
        <v>822</v>
      </c>
      <c r="AY1853" t="s">
        <v>2462</v>
      </c>
    </row>
    <row r="1854" spans="50:51" x14ac:dyDescent="0.25">
      <c r="AX1854" t="s">
        <v>822</v>
      </c>
      <c r="AY1854" t="s">
        <v>2463</v>
      </c>
    </row>
    <row r="1855" spans="50:51" x14ac:dyDescent="0.25">
      <c r="AX1855" t="s">
        <v>822</v>
      </c>
      <c r="AY1855" t="s">
        <v>2464</v>
      </c>
    </row>
    <row r="1856" spans="50:51" x14ac:dyDescent="0.25">
      <c r="AX1856" t="s">
        <v>822</v>
      </c>
      <c r="AY1856" t="s">
        <v>2465</v>
      </c>
    </row>
    <row r="1857" spans="50:51" x14ac:dyDescent="0.25">
      <c r="AX1857" t="s">
        <v>822</v>
      </c>
      <c r="AY1857" t="s">
        <v>2466</v>
      </c>
    </row>
    <row r="1858" spans="50:51" x14ac:dyDescent="0.25">
      <c r="AX1858" t="s">
        <v>822</v>
      </c>
      <c r="AY1858" t="s">
        <v>2467</v>
      </c>
    </row>
    <row r="1859" spans="50:51" x14ac:dyDescent="0.25">
      <c r="AX1859" t="s">
        <v>822</v>
      </c>
      <c r="AY1859" t="s">
        <v>2468</v>
      </c>
    </row>
    <row r="1860" spans="50:51" x14ac:dyDescent="0.25">
      <c r="AX1860" t="s">
        <v>269</v>
      </c>
      <c r="AY1860" t="s">
        <v>2469</v>
      </c>
    </row>
    <row r="1861" spans="50:51" x14ac:dyDescent="0.25">
      <c r="AX1861" t="s">
        <v>269</v>
      </c>
      <c r="AY1861" t="s">
        <v>2470</v>
      </c>
    </row>
    <row r="1862" spans="50:51" x14ac:dyDescent="0.25">
      <c r="AX1862" t="s">
        <v>269</v>
      </c>
      <c r="AY1862" t="s">
        <v>2471</v>
      </c>
    </row>
    <row r="1863" spans="50:51" x14ac:dyDescent="0.25">
      <c r="AX1863" t="s">
        <v>269</v>
      </c>
      <c r="AY1863" t="s">
        <v>2472</v>
      </c>
    </row>
    <row r="1864" spans="50:51" x14ac:dyDescent="0.25">
      <c r="AX1864" t="s">
        <v>269</v>
      </c>
      <c r="AY1864" t="s">
        <v>2473</v>
      </c>
    </row>
    <row r="1865" spans="50:51" x14ac:dyDescent="0.25">
      <c r="AX1865" t="s">
        <v>269</v>
      </c>
      <c r="AY1865" t="s">
        <v>2474</v>
      </c>
    </row>
    <row r="1866" spans="50:51" x14ac:dyDescent="0.25">
      <c r="AX1866" t="s">
        <v>269</v>
      </c>
      <c r="AY1866" t="s">
        <v>2475</v>
      </c>
    </row>
    <row r="1867" spans="50:51" x14ac:dyDescent="0.25">
      <c r="AX1867" t="s">
        <v>269</v>
      </c>
      <c r="AY1867" t="s">
        <v>2476</v>
      </c>
    </row>
    <row r="1868" spans="50:51" x14ac:dyDescent="0.25">
      <c r="AX1868" t="s">
        <v>269</v>
      </c>
      <c r="AY1868" t="s">
        <v>2477</v>
      </c>
    </row>
    <row r="1869" spans="50:51" x14ac:dyDescent="0.25">
      <c r="AX1869" t="s">
        <v>269</v>
      </c>
      <c r="AY1869" t="s">
        <v>2478</v>
      </c>
    </row>
    <row r="1870" spans="50:51" x14ac:dyDescent="0.25">
      <c r="AX1870" t="s">
        <v>269</v>
      </c>
      <c r="AY1870" t="s">
        <v>2479</v>
      </c>
    </row>
    <row r="1871" spans="50:51" x14ac:dyDescent="0.25">
      <c r="AX1871" t="s">
        <v>269</v>
      </c>
      <c r="AY1871" t="s">
        <v>2480</v>
      </c>
    </row>
    <row r="1872" spans="50:51" x14ac:dyDescent="0.25">
      <c r="AX1872" t="s">
        <v>269</v>
      </c>
      <c r="AY1872" t="s">
        <v>2481</v>
      </c>
    </row>
    <row r="1873" spans="50:51" x14ac:dyDescent="0.25">
      <c r="AX1873" t="s">
        <v>269</v>
      </c>
      <c r="AY1873" t="s">
        <v>2482</v>
      </c>
    </row>
    <row r="1874" spans="50:51" x14ac:dyDescent="0.25">
      <c r="AX1874" t="s">
        <v>269</v>
      </c>
      <c r="AY1874" t="s">
        <v>2483</v>
      </c>
    </row>
    <row r="1875" spans="50:51" x14ac:dyDescent="0.25">
      <c r="AX1875" t="s">
        <v>269</v>
      </c>
      <c r="AY1875" t="s">
        <v>2484</v>
      </c>
    </row>
    <row r="1876" spans="50:51" x14ac:dyDescent="0.25">
      <c r="AX1876" t="s">
        <v>269</v>
      </c>
      <c r="AY1876" t="s">
        <v>2485</v>
      </c>
    </row>
    <row r="1877" spans="50:51" x14ac:dyDescent="0.25">
      <c r="AX1877" t="s">
        <v>269</v>
      </c>
      <c r="AY1877" t="s">
        <v>2486</v>
      </c>
    </row>
    <row r="1878" spans="50:51" x14ac:dyDescent="0.25">
      <c r="AX1878" t="s">
        <v>269</v>
      </c>
      <c r="AY1878" t="s">
        <v>2487</v>
      </c>
    </row>
    <row r="1879" spans="50:51" x14ac:dyDescent="0.25">
      <c r="AX1879" t="s">
        <v>269</v>
      </c>
      <c r="AY1879" t="s">
        <v>2488</v>
      </c>
    </row>
    <row r="1880" spans="50:51" x14ac:dyDescent="0.25">
      <c r="AX1880" t="s">
        <v>269</v>
      </c>
      <c r="AY1880" t="s">
        <v>2489</v>
      </c>
    </row>
    <row r="1881" spans="50:51" x14ac:dyDescent="0.25">
      <c r="AX1881" t="s">
        <v>269</v>
      </c>
      <c r="AY1881" t="s">
        <v>2490</v>
      </c>
    </row>
    <row r="1882" spans="50:51" x14ac:dyDescent="0.25">
      <c r="AX1882" t="s">
        <v>269</v>
      </c>
      <c r="AY1882" t="s">
        <v>2491</v>
      </c>
    </row>
    <row r="1883" spans="50:51" x14ac:dyDescent="0.25">
      <c r="AX1883" t="s">
        <v>269</v>
      </c>
      <c r="AY1883" t="s">
        <v>2492</v>
      </c>
    </row>
    <row r="1884" spans="50:51" x14ac:dyDescent="0.25">
      <c r="AX1884" t="s">
        <v>269</v>
      </c>
      <c r="AY1884" t="s">
        <v>2493</v>
      </c>
    </row>
    <row r="1885" spans="50:51" x14ac:dyDescent="0.25">
      <c r="AX1885" t="s">
        <v>269</v>
      </c>
      <c r="AY1885" t="s">
        <v>2494</v>
      </c>
    </row>
    <row r="1886" spans="50:51" x14ac:dyDescent="0.25">
      <c r="AX1886" t="s">
        <v>269</v>
      </c>
      <c r="AY1886" t="s">
        <v>2495</v>
      </c>
    </row>
    <row r="1887" spans="50:51" x14ac:dyDescent="0.25">
      <c r="AX1887" t="s">
        <v>269</v>
      </c>
      <c r="AY1887" t="s">
        <v>2496</v>
      </c>
    </row>
    <row r="1888" spans="50:51" x14ac:dyDescent="0.25">
      <c r="AX1888" t="s">
        <v>269</v>
      </c>
      <c r="AY1888" t="s">
        <v>2497</v>
      </c>
    </row>
    <row r="1889" spans="50:51" x14ac:dyDescent="0.25">
      <c r="AX1889" t="s">
        <v>269</v>
      </c>
      <c r="AY1889" t="s">
        <v>2498</v>
      </c>
    </row>
    <row r="1890" spans="50:51" x14ac:dyDescent="0.25">
      <c r="AX1890" t="s">
        <v>269</v>
      </c>
      <c r="AY1890" t="s">
        <v>2499</v>
      </c>
    </row>
    <row r="1891" spans="50:51" x14ac:dyDescent="0.25">
      <c r="AX1891" t="s">
        <v>742</v>
      </c>
      <c r="AY1891" t="s">
        <v>2500</v>
      </c>
    </row>
    <row r="1892" spans="50:51" x14ac:dyDescent="0.25">
      <c r="AX1892" t="s">
        <v>742</v>
      </c>
      <c r="AY1892" t="s">
        <v>2501</v>
      </c>
    </row>
    <row r="1893" spans="50:51" x14ac:dyDescent="0.25">
      <c r="AX1893" t="s">
        <v>742</v>
      </c>
      <c r="AY1893" t="s">
        <v>2502</v>
      </c>
    </row>
    <row r="1894" spans="50:51" x14ac:dyDescent="0.25">
      <c r="AX1894" t="s">
        <v>742</v>
      </c>
      <c r="AY1894" t="s">
        <v>2503</v>
      </c>
    </row>
    <row r="1895" spans="50:51" x14ac:dyDescent="0.25">
      <c r="AX1895" t="s">
        <v>742</v>
      </c>
      <c r="AY1895" t="s">
        <v>2504</v>
      </c>
    </row>
    <row r="1896" spans="50:51" x14ac:dyDescent="0.25">
      <c r="AX1896" t="s">
        <v>742</v>
      </c>
      <c r="AY1896" t="s">
        <v>2505</v>
      </c>
    </row>
    <row r="1897" spans="50:51" x14ac:dyDescent="0.25">
      <c r="AX1897" t="s">
        <v>742</v>
      </c>
      <c r="AY1897" t="s">
        <v>2506</v>
      </c>
    </row>
    <row r="1898" spans="50:51" x14ac:dyDescent="0.25">
      <c r="AX1898" t="s">
        <v>742</v>
      </c>
      <c r="AY1898" t="s">
        <v>2507</v>
      </c>
    </row>
    <row r="1899" spans="50:51" x14ac:dyDescent="0.25">
      <c r="AX1899" t="s">
        <v>744</v>
      </c>
      <c r="AY1899" t="s">
        <v>2508</v>
      </c>
    </row>
    <row r="1900" spans="50:51" x14ac:dyDescent="0.25">
      <c r="AX1900" t="s">
        <v>744</v>
      </c>
      <c r="AY1900" t="s">
        <v>2509</v>
      </c>
    </row>
    <row r="1901" spans="50:51" x14ac:dyDescent="0.25">
      <c r="AX1901" t="s">
        <v>744</v>
      </c>
      <c r="AY1901" t="s">
        <v>2510</v>
      </c>
    </row>
    <row r="1902" spans="50:51" x14ac:dyDescent="0.25">
      <c r="AX1902" t="s">
        <v>744</v>
      </c>
      <c r="AY1902" t="s">
        <v>2511</v>
      </c>
    </row>
    <row r="1903" spans="50:51" x14ac:dyDescent="0.25">
      <c r="AX1903" t="s">
        <v>744</v>
      </c>
      <c r="AY1903" t="s">
        <v>2512</v>
      </c>
    </row>
    <row r="1904" spans="50:51" x14ac:dyDescent="0.25">
      <c r="AX1904" t="s">
        <v>744</v>
      </c>
      <c r="AY1904" t="s">
        <v>2513</v>
      </c>
    </row>
    <row r="1905" spans="50:51" x14ac:dyDescent="0.25">
      <c r="AX1905" t="s">
        <v>744</v>
      </c>
      <c r="AY1905" t="s">
        <v>2514</v>
      </c>
    </row>
    <row r="1906" spans="50:51" x14ac:dyDescent="0.25">
      <c r="AX1906" t="s">
        <v>744</v>
      </c>
      <c r="AY1906" t="s">
        <v>2515</v>
      </c>
    </row>
    <row r="1907" spans="50:51" x14ac:dyDescent="0.25">
      <c r="AX1907" t="s">
        <v>744</v>
      </c>
      <c r="AY1907" t="s">
        <v>2516</v>
      </c>
    </row>
    <row r="1908" spans="50:51" x14ac:dyDescent="0.25">
      <c r="AX1908" t="s">
        <v>744</v>
      </c>
      <c r="AY1908" t="s">
        <v>2517</v>
      </c>
    </row>
    <row r="1909" spans="50:51" x14ac:dyDescent="0.25">
      <c r="AX1909" t="s">
        <v>744</v>
      </c>
      <c r="AY1909" t="s">
        <v>2518</v>
      </c>
    </row>
    <row r="1910" spans="50:51" x14ac:dyDescent="0.25">
      <c r="AX1910" t="s">
        <v>744</v>
      </c>
      <c r="AY1910" t="s">
        <v>2519</v>
      </c>
    </row>
    <row r="1911" spans="50:51" x14ac:dyDescent="0.25">
      <c r="AX1911" t="s">
        <v>744</v>
      </c>
      <c r="AY1911" t="s">
        <v>2520</v>
      </c>
    </row>
    <row r="1912" spans="50:51" x14ac:dyDescent="0.25">
      <c r="AX1912" t="s">
        <v>744</v>
      </c>
      <c r="AY1912" t="s">
        <v>2521</v>
      </c>
    </row>
    <row r="1913" spans="50:51" x14ac:dyDescent="0.25">
      <c r="AX1913" t="s">
        <v>744</v>
      </c>
      <c r="AY1913" t="s">
        <v>2522</v>
      </c>
    </row>
    <row r="1914" spans="50:51" x14ac:dyDescent="0.25">
      <c r="AX1914" t="s">
        <v>744</v>
      </c>
      <c r="AY1914" t="s">
        <v>2523</v>
      </c>
    </row>
    <row r="1915" spans="50:51" x14ac:dyDescent="0.25">
      <c r="AX1915" t="s">
        <v>744</v>
      </c>
      <c r="AY1915" t="s">
        <v>2524</v>
      </c>
    </row>
    <row r="1916" spans="50:51" x14ac:dyDescent="0.25">
      <c r="AX1916" t="s">
        <v>744</v>
      </c>
      <c r="AY1916" t="s">
        <v>2525</v>
      </c>
    </row>
    <row r="1917" spans="50:51" x14ac:dyDescent="0.25">
      <c r="AX1917" t="s">
        <v>744</v>
      </c>
      <c r="AY1917" t="s">
        <v>2526</v>
      </c>
    </row>
    <row r="1918" spans="50:51" x14ac:dyDescent="0.25">
      <c r="AX1918" t="s">
        <v>746</v>
      </c>
      <c r="AY1918" t="s">
        <v>2527</v>
      </c>
    </row>
    <row r="1919" spans="50:51" x14ac:dyDescent="0.25">
      <c r="AX1919" t="s">
        <v>746</v>
      </c>
      <c r="AY1919" t="s">
        <v>2528</v>
      </c>
    </row>
    <row r="1920" spans="50:51" x14ac:dyDescent="0.25">
      <c r="AX1920" t="s">
        <v>746</v>
      </c>
      <c r="AY1920" t="s">
        <v>2529</v>
      </c>
    </row>
    <row r="1921" spans="50:51" x14ac:dyDescent="0.25">
      <c r="AX1921" t="s">
        <v>746</v>
      </c>
      <c r="AY1921" t="s">
        <v>2530</v>
      </c>
    </row>
    <row r="1922" spans="50:51" x14ac:dyDescent="0.25">
      <c r="AX1922" t="s">
        <v>746</v>
      </c>
      <c r="AY1922" t="s">
        <v>2531</v>
      </c>
    </row>
    <row r="1923" spans="50:51" x14ac:dyDescent="0.25">
      <c r="AX1923" t="s">
        <v>746</v>
      </c>
      <c r="AY1923" t="s">
        <v>2532</v>
      </c>
    </row>
    <row r="1924" spans="50:51" x14ac:dyDescent="0.25">
      <c r="AX1924" t="s">
        <v>746</v>
      </c>
      <c r="AY1924" t="s">
        <v>2533</v>
      </c>
    </row>
    <row r="1925" spans="50:51" x14ac:dyDescent="0.25">
      <c r="AX1925" t="s">
        <v>746</v>
      </c>
      <c r="AY1925" t="s">
        <v>2534</v>
      </c>
    </row>
    <row r="1926" spans="50:51" x14ac:dyDescent="0.25">
      <c r="AX1926" t="s">
        <v>746</v>
      </c>
      <c r="AY1926" t="s">
        <v>2535</v>
      </c>
    </row>
    <row r="1927" spans="50:51" x14ac:dyDescent="0.25">
      <c r="AX1927" t="s">
        <v>746</v>
      </c>
      <c r="AY1927" t="s">
        <v>2536</v>
      </c>
    </row>
    <row r="1928" spans="50:51" x14ac:dyDescent="0.25">
      <c r="AX1928" t="s">
        <v>746</v>
      </c>
      <c r="AY1928" t="s">
        <v>2537</v>
      </c>
    </row>
    <row r="1929" spans="50:51" x14ac:dyDescent="0.25">
      <c r="AX1929" t="s">
        <v>746</v>
      </c>
      <c r="AY1929" t="s">
        <v>2538</v>
      </c>
    </row>
    <row r="1930" spans="50:51" x14ac:dyDescent="0.25">
      <c r="AX1930" t="s">
        <v>746</v>
      </c>
      <c r="AY1930" t="s">
        <v>2539</v>
      </c>
    </row>
    <row r="1931" spans="50:51" x14ac:dyDescent="0.25">
      <c r="AX1931" t="s">
        <v>746</v>
      </c>
      <c r="AY1931" t="s">
        <v>2540</v>
      </c>
    </row>
    <row r="1932" spans="50:51" x14ac:dyDescent="0.25">
      <c r="AX1932" t="s">
        <v>746</v>
      </c>
      <c r="AY1932" t="s">
        <v>2541</v>
      </c>
    </row>
    <row r="1933" spans="50:51" x14ac:dyDescent="0.25">
      <c r="AX1933" t="s">
        <v>746</v>
      </c>
      <c r="AY1933" t="s">
        <v>2542</v>
      </c>
    </row>
    <row r="1934" spans="50:51" x14ac:dyDescent="0.25">
      <c r="AX1934" t="s">
        <v>746</v>
      </c>
      <c r="AY1934" t="s">
        <v>2543</v>
      </c>
    </row>
    <row r="1935" spans="50:51" x14ac:dyDescent="0.25">
      <c r="AX1935" t="s">
        <v>746</v>
      </c>
      <c r="AY1935" t="s">
        <v>2544</v>
      </c>
    </row>
    <row r="1936" spans="50:51" x14ac:dyDescent="0.25">
      <c r="AX1936" t="s">
        <v>746</v>
      </c>
      <c r="AY1936" t="s">
        <v>2545</v>
      </c>
    </row>
    <row r="1937" spans="50:51" x14ac:dyDescent="0.25">
      <c r="AX1937" t="s">
        <v>746</v>
      </c>
      <c r="AY1937" t="s">
        <v>2546</v>
      </c>
    </row>
    <row r="1938" spans="50:51" x14ac:dyDescent="0.25">
      <c r="AX1938" t="s">
        <v>746</v>
      </c>
      <c r="AY1938" t="s">
        <v>2547</v>
      </c>
    </row>
    <row r="1939" spans="50:51" x14ac:dyDescent="0.25">
      <c r="AX1939" t="s">
        <v>746</v>
      </c>
      <c r="AY1939" t="s">
        <v>2548</v>
      </c>
    </row>
    <row r="1940" spans="50:51" x14ac:dyDescent="0.25">
      <c r="AX1940" t="s">
        <v>746</v>
      </c>
      <c r="AY1940" t="s">
        <v>2549</v>
      </c>
    </row>
    <row r="1941" spans="50:51" x14ac:dyDescent="0.25">
      <c r="AX1941" t="s">
        <v>746</v>
      </c>
      <c r="AY1941" t="s">
        <v>2550</v>
      </c>
    </row>
    <row r="1942" spans="50:51" x14ac:dyDescent="0.25">
      <c r="AX1942" t="s">
        <v>746</v>
      </c>
      <c r="AY1942" t="s">
        <v>2551</v>
      </c>
    </row>
    <row r="1943" spans="50:51" x14ac:dyDescent="0.25">
      <c r="AX1943" t="s">
        <v>746</v>
      </c>
      <c r="AY1943" t="s">
        <v>2552</v>
      </c>
    </row>
    <row r="1944" spans="50:51" x14ac:dyDescent="0.25">
      <c r="AX1944" t="s">
        <v>746</v>
      </c>
      <c r="AY1944" t="s">
        <v>2553</v>
      </c>
    </row>
    <row r="1945" spans="50:51" x14ac:dyDescent="0.25">
      <c r="AX1945" t="s">
        <v>746</v>
      </c>
      <c r="AY1945" t="s">
        <v>2554</v>
      </c>
    </row>
    <row r="1946" spans="50:51" x14ac:dyDescent="0.25">
      <c r="AX1946" t="s">
        <v>746</v>
      </c>
      <c r="AY1946" t="s">
        <v>2555</v>
      </c>
    </row>
    <row r="1947" spans="50:51" x14ac:dyDescent="0.25">
      <c r="AX1947" t="s">
        <v>746</v>
      </c>
      <c r="AY1947" t="s">
        <v>2556</v>
      </c>
    </row>
    <row r="1948" spans="50:51" x14ac:dyDescent="0.25">
      <c r="AX1948" t="s">
        <v>746</v>
      </c>
      <c r="AY1948" t="s">
        <v>2557</v>
      </c>
    </row>
    <row r="1949" spans="50:51" x14ac:dyDescent="0.25">
      <c r="AX1949" t="s">
        <v>746</v>
      </c>
      <c r="AY1949" t="s">
        <v>2558</v>
      </c>
    </row>
    <row r="1950" spans="50:51" x14ac:dyDescent="0.25">
      <c r="AX1950" t="s">
        <v>746</v>
      </c>
      <c r="AY1950" t="s">
        <v>2559</v>
      </c>
    </row>
    <row r="1951" spans="50:51" x14ac:dyDescent="0.25">
      <c r="AX1951" t="s">
        <v>746</v>
      </c>
      <c r="AY1951" t="s">
        <v>2560</v>
      </c>
    </row>
    <row r="1952" spans="50:51" x14ac:dyDescent="0.25">
      <c r="AX1952" t="s">
        <v>746</v>
      </c>
      <c r="AY1952" t="s">
        <v>2561</v>
      </c>
    </row>
    <row r="1953" spans="50:51" x14ac:dyDescent="0.25">
      <c r="AX1953" t="s">
        <v>746</v>
      </c>
      <c r="AY1953" t="s">
        <v>2562</v>
      </c>
    </row>
    <row r="1954" spans="50:51" x14ac:dyDescent="0.25">
      <c r="AX1954" t="s">
        <v>746</v>
      </c>
      <c r="AY1954" t="s">
        <v>2563</v>
      </c>
    </row>
    <row r="1955" spans="50:51" x14ac:dyDescent="0.25">
      <c r="AX1955" t="s">
        <v>746</v>
      </c>
      <c r="AY1955" t="s">
        <v>2564</v>
      </c>
    </row>
    <row r="1956" spans="50:51" x14ac:dyDescent="0.25">
      <c r="AX1956" t="s">
        <v>746</v>
      </c>
      <c r="AY1956" t="s">
        <v>2565</v>
      </c>
    </row>
    <row r="1957" spans="50:51" x14ac:dyDescent="0.25">
      <c r="AX1957" t="s">
        <v>746</v>
      </c>
      <c r="AY1957" t="s">
        <v>2566</v>
      </c>
    </row>
    <row r="1958" spans="50:51" x14ac:dyDescent="0.25">
      <c r="AX1958" t="s">
        <v>389</v>
      </c>
      <c r="AY1958" t="s">
        <v>2567</v>
      </c>
    </row>
    <row r="1959" spans="50:51" x14ac:dyDescent="0.25">
      <c r="AX1959" t="s">
        <v>389</v>
      </c>
      <c r="AY1959" t="s">
        <v>2568</v>
      </c>
    </row>
    <row r="1960" spans="50:51" x14ac:dyDescent="0.25">
      <c r="AX1960" t="s">
        <v>389</v>
      </c>
      <c r="AY1960" t="s">
        <v>2569</v>
      </c>
    </row>
    <row r="1961" spans="50:51" x14ac:dyDescent="0.25">
      <c r="AX1961" t="s">
        <v>389</v>
      </c>
      <c r="AY1961" t="s">
        <v>2570</v>
      </c>
    </row>
    <row r="1962" spans="50:51" x14ac:dyDescent="0.25">
      <c r="AX1962" t="s">
        <v>389</v>
      </c>
      <c r="AY1962" t="s">
        <v>2571</v>
      </c>
    </row>
    <row r="1963" spans="50:51" x14ac:dyDescent="0.25">
      <c r="AX1963" t="s">
        <v>389</v>
      </c>
      <c r="AY1963" t="s">
        <v>2572</v>
      </c>
    </row>
    <row r="1964" spans="50:51" x14ac:dyDescent="0.25">
      <c r="AX1964" t="s">
        <v>389</v>
      </c>
      <c r="AY1964" t="s">
        <v>2573</v>
      </c>
    </row>
    <row r="1965" spans="50:51" x14ac:dyDescent="0.25">
      <c r="AX1965" t="s">
        <v>389</v>
      </c>
      <c r="AY1965" t="s">
        <v>2574</v>
      </c>
    </row>
    <row r="1966" spans="50:51" x14ac:dyDescent="0.25">
      <c r="AX1966" t="s">
        <v>389</v>
      </c>
      <c r="AY1966" t="s">
        <v>2575</v>
      </c>
    </row>
    <row r="1967" spans="50:51" x14ac:dyDescent="0.25">
      <c r="AX1967" t="s">
        <v>389</v>
      </c>
      <c r="AY1967" t="s">
        <v>2576</v>
      </c>
    </row>
    <row r="1968" spans="50:51" x14ac:dyDescent="0.25">
      <c r="AX1968" t="s">
        <v>389</v>
      </c>
      <c r="AY1968" t="s">
        <v>2577</v>
      </c>
    </row>
    <row r="1969" spans="50:51" x14ac:dyDescent="0.25">
      <c r="AX1969" t="s">
        <v>389</v>
      </c>
      <c r="AY1969" t="s">
        <v>2578</v>
      </c>
    </row>
    <row r="1970" spans="50:51" x14ac:dyDescent="0.25">
      <c r="AX1970" t="s">
        <v>389</v>
      </c>
      <c r="AY1970" t="s">
        <v>2579</v>
      </c>
    </row>
    <row r="1971" spans="50:51" x14ac:dyDescent="0.25">
      <c r="AX1971" t="s">
        <v>389</v>
      </c>
      <c r="AY1971" t="s">
        <v>2580</v>
      </c>
    </row>
    <row r="1972" spans="50:51" x14ac:dyDescent="0.25">
      <c r="AX1972" t="s">
        <v>389</v>
      </c>
      <c r="AY1972" t="s">
        <v>2581</v>
      </c>
    </row>
    <row r="1973" spans="50:51" x14ac:dyDescent="0.25">
      <c r="AX1973" t="s">
        <v>389</v>
      </c>
      <c r="AY1973" t="s">
        <v>2582</v>
      </c>
    </row>
    <row r="1974" spans="50:51" x14ac:dyDescent="0.25">
      <c r="AX1974" t="s">
        <v>389</v>
      </c>
      <c r="AY1974" t="s">
        <v>2583</v>
      </c>
    </row>
    <row r="1975" spans="50:51" x14ac:dyDescent="0.25">
      <c r="AX1975" t="s">
        <v>389</v>
      </c>
      <c r="AY1975" t="s">
        <v>2584</v>
      </c>
    </row>
    <row r="1976" spans="50:51" x14ac:dyDescent="0.25">
      <c r="AX1976" t="s">
        <v>389</v>
      </c>
      <c r="AY1976" t="s">
        <v>2585</v>
      </c>
    </row>
    <row r="1977" spans="50:51" x14ac:dyDescent="0.25">
      <c r="AX1977" t="s">
        <v>389</v>
      </c>
      <c r="AY1977" t="s">
        <v>2586</v>
      </c>
    </row>
    <row r="1978" spans="50:51" x14ac:dyDescent="0.25">
      <c r="AX1978" t="s">
        <v>389</v>
      </c>
      <c r="AY1978" t="s">
        <v>2587</v>
      </c>
    </row>
    <row r="1979" spans="50:51" x14ac:dyDescent="0.25">
      <c r="AX1979" t="s">
        <v>389</v>
      </c>
      <c r="AY1979" t="s">
        <v>2588</v>
      </c>
    </row>
    <row r="1980" spans="50:51" x14ac:dyDescent="0.25">
      <c r="AX1980" t="s">
        <v>389</v>
      </c>
      <c r="AY1980" t="s">
        <v>2589</v>
      </c>
    </row>
    <row r="1981" spans="50:51" x14ac:dyDescent="0.25">
      <c r="AX1981" t="s">
        <v>389</v>
      </c>
      <c r="AY1981" t="s">
        <v>2590</v>
      </c>
    </row>
    <row r="1982" spans="50:51" x14ac:dyDescent="0.25">
      <c r="AX1982" t="s">
        <v>389</v>
      </c>
      <c r="AY1982" t="s">
        <v>2591</v>
      </c>
    </row>
    <row r="1983" spans="50:51" x14ac:dyDescent="0.25">
      <c r="AX1983" t="s">
        <v>389</v>
      </c>
      <c r="AY1983" t="s">
        <v>2592</v>
      </c>
    </row>
    <row r="1984" spans="50:51" x14ac:dyDescent="0.25">
      <c r="AX1984" t="s">
        <v>389</v>
      </c>
      <c r="AY1984" t="s">
        <v>2593</v>
      </c>
    </row>
    <row r="1985" spans="50:51" x14ac:dyDescent="0.25">
      <c r="AX1985" t="s">
        <v>389</v>
      </c>
      <c r="AY1985" t="s">
        <v>2594</v>
      </c>
    </row>
    <row r="1986" spans="50:51" x14ac:dyDescent="0.25">
      <c r="AX1986" t="s">
        <v>389</v>
      </c>
      <c r="AY1986" t="s">
        <v>2595</v>
      </c>
    </row>
    <row r="1987" spans="50:51" x14ac:dyDescent="0.25">
      <c r="AX1987" t="s">
        <v>389</v>
      </c>
      <c r="AY1987" t="s">
        <v>2596</v>
      </c>
    </row>
    <row r="1988" spans="50:51" x14ac:dyDescent="0.25">
      <c r="AX1988" t="s">
        <v>389</v>
      </c>
      <c r="AY1988" t="s">
        <v>2597</v>
      </c>
    </row>
    <row r="1989" spans="50:51" x14ac:dyDescent="0.25">
      <c r="AX1989" t="s">
        <v>145</v>
      </c>
      <c r="AY1989" t="s">
        <v>2598</v>
      </c>
    </row>
    <row r="1990" spans="50:51" x14ac:dyDescent="0.25">
      <c r="AX1990" t="s">
        <v>145</v>
      </c>
      <c r="AY1990" t="s">
        <v>2599</v>
      </c>
    </row>
    <row r="1991" spans="50:51" x14ac:dyDescent="0.25">
      <c r="AX1991" t="s">
        <v>145</v>
      </c>
      <c r="AY1991" t="s">
        <v>2600</v>
      </c>
    </row>
    <row r="1992" spans="50:51" x14ac:dyDescent="0.25">
      <c r="AX1992" t="s">
        <v>145</v>
      </c>
      <c r="AY1992" t="s">
        <v>2601</v>
      </c>
    </row>
    <row r="1993" spans="50:51" x14ac:dyDescent="0.25">
      <c r="AX1993" t="s">
        <v>145</v>
      </c>
      <c r="AY1993" t="s">
        <v>2602</v>
      </c>
    </row>
    <row r="1994" spans="50:51" x14ac:dyDescent="0.25">
      <c r="AX1994" t="s">
        <v>866</v>
      </c>
      <c r="AY1994" t="s">
        <v>2603</v>
      </c>
    </row>
    <row r="1995" spans="50:51" x14ac:dyDescent="0.25">
      <c r="AX1995" t="s">
        <v>866</v>
      </c>
      <c r="AY1995" t="s">
        <v>2604</v>
      </c>
    </row>
    <row r="1996" spans="50:51" x14ac:dyDescent="0.25">
      <c r="AX1996" t="s">
        <v>866</v>
      </c>
      <c r="AY1996" t="s">
        <v>2605</v>
      </c>
    </row>
    <row r="1997" spans="50:51" x14ac:dyDescent="0.25">
      <c r="AX1997" t="s">
        <v>866</v>
      </c>
      <c r="AY1997" t="s">
        <v>2606</v>
      </c>
    </row>
    <row r="1998" spans="50:51" x14ac:dyDescent="0.25">
      <c r="AX1998" t="s">
        <v>866</v>
      </c>
      <c r="AY1998" t="s">
        <v>2607</v>
      </c>
    </row>
    <row r="1999" spans="50:51" x14ac:dyDescent="0.25">
      <c r="AX1999" t="s">
        <v>866</v>
      </c>
      <c r="AY1999" t="s">
        <v>2608</v>
      </c>
    </row>
    <row r="2000" spans="50:51" x14ac:dyDescent="0.25">
      <c r="AX2000" t="s">
        <v>866</v>
      </c>
      <c r="AY2000" t="s">
        <v>2609</v>
      </c>
    </row>
    <row r="2001" spans="50:51" x14ac:dyDescent="0.25">
      <c r="AX2001" t="s">
        <v>866</v>
      </c>
      <c r="AY2001" t="s">
        <v>2610</v>
      </c>
    </row>
    <row r="2002" spans="50:51" x14ac:dyDescent="0.25">
      <c r="AX2002" t="s">
        <v>866</v>
      </c>
      <c r="AY2002" t="s">
        <v>2611</v>
      </c>
    </row>
    <row r="2003" spans="50:51" x14ac:dyDescent="0.25">
      <c r="AX2003" t="s">
        <v>866</v>
      </c>
      <c r="AY2003" t="s">
        <v>2612</v>
      </c>
    </row>
    <row r="2004" spans="50:51" x14ac:dyDescent="0.25">
      <c r="AX2004" t="s">
        <v>866</v>
      </c>
      <c r="AY2004" t="s">
        <v>2613</v>
      </c>
    </row>
    <row r="2005" spans="50:51" x14ac:dyDescent="0.25">
      <c r="AX2005" t="s">
        <v>325</v>
      </c>
      <c r="AY2005" t="s">
        <v>2614</v>
      </c>
    </row>
    <row r="2006" spans="50:51" x14ac:dyDescent="0.25">
      <c r="AX2006" t="s">
        <v>325</v>
      </c>
      <c r="AY2006" t="s">
        <v>2615</v>
      </c>
    </row>
    <row r="2007" spans="50:51" x14ac:dyDescent="0.25">
      <c r="AX2007" t="s">
        <v>325</v>
      </c>
      <c r="AY2007" t="s">
        <v>2616</v>
      </c>
    </row>
    <row r="2008" spans="50:51" x14ac:dyDescent="0.25">
      <c r="AX2008" t="s">
        <v>325</v>
      </c>
      <c r="AY2008" t="s">
        <v>2617</v>
      </c>
    </row>
    <row r="2009" spans="50:51" x14ac:dyDescent="0.25">
      <c r="AX2009" t="s">
        <v>325</v>
      </c>
      <c r="AY2009" t="s">
        <v>2618</v>
      </c>
    </row>
    <row r="2010" spans="50:51" x14ac:dyDescent="0.25">
      <c r="AX2010" t="s">
        <v>325</v>
      </c>
      <c r="AY2010" t="s">
        <v>2619</v>
      </c>
    </row>
    <row r="2011" spans="50:51" x14ac:dyDescent="0.25">
      <c r="AX2011" t="s">
        <v>325</v>
      </c>
      <c r="AY2011" t="s">
        <v>2620</v>
      </c>
    </row>
    <row r="2012" spans="50:51" x14ac:dyDescent="0.25">
      <c r="AX2012" t="s">
        <v>325</v>
      </c>
      <c r="AY2012" t="s">
        <v>2621</v>
      </c>
    </row>
    <row r="2013" spans="50:51" x14ac:dyDescent="0.25">
      <c r="AX2013" t="s">
        <v>325</v>
      </c>
      <c r="AY2013" t="s">
        <v>2622</v>
      </c>
    </row>
    <row r="2014" spans="50:51" x14ac:dyDescent="0.25">
      <c r="AX2014" t="s">
        <v>325</v>
      </c>
      <c r="AY2014" t="s">
        <v>2623</v>
      </c>
    </row>
    <row r="2015" spans="50:51" x14ac:dyDescent="0.25">
      <c r="AX2015" t="s">
        <v>325</v>
      </c>
      <c r="AY2015" t="s">
        <v>2624</v>
      </c>
    </row>
    <row r="2016" spans="50:51" x14ac:dyDescent="0.25">
      <c r="AX2016" t="s">
        <v>325</v>
      </c>
      <c r="AY2016" t="s">
        <v>2625</v>
      </c>
    </row>
    <row r="2017" spans="50:51" x14ac:dyDescent="0.25">
      <c r="AX2017" t="s">
        <v>325</v>
      </c>
      <c r="AY2017" t="s">
        <v>2626</v>
      </c>
    </row>
    <row r="2018" spans="50:51" x14ac:dyDescent="0.25">
      <c r="AX2018" t="s">
        <v>325</v>
      </c>
      <c r="AY2018" t="s">
        <v>2627</v>
      </c>
    </row>
    <row r="2019" spans="50:51" x14ac:dyDescent="0.25">
      <c r="AX2019" t="s">
        <v>325</v>
      </c>
      <c r="AY2019" t="s">
        <v>2628</v>
      </c>
    </row>
    <row r="2020" spans="50:51" x14ac:dyDescent="0.25">
      <c r="AX2020" t="s">
        <v>325</v>
      </c>
      <c r="AY2020" t="s">
        <v>2629</v>
      </c>
    </row>
    <row r="2021" spans="50:51" x14ac:dyDescent="0.25">
      <c r="AX2021" t="s">
        <v>391</v>
      </c>
      <c r="AY2021" t="s">
        <v>2630</v>
      </c>
    </row>
    <row r="2022" spans="50:51" x14ac:dyDescent="0.25">
      <c r="AX2022" t="s">
        <v>391</v>
      </c>
      <c r="AY2022" t="s">
        <v>2631</v>
      </c>
    </row>
    <row r="2023" spans="50:51" x14ac:dyDescent="0.25">
      <c r="AX2023" t="s">
        <v>391</v>
      </c>
      <c r="AY2023" t="s">
        <v>2632</v>
      </c>
    </row>
    <row r="2024" spans="50:51" x14ac:dyDescent="0.25">
      <c r="AX2024" t="s">
        <v>391</v>
      </c>
      <c r="AY2024" t="s">
        <v>2633</v>
      </c>
    </row>
    <row r="2025" spans="50:51" x14ac:dyDescent="0.25">
      <c r="AX2025" t="s">
        <v>391</v>
      </c>
      <c r="AY2025" t="s">
        <v>2634</v>
      </c>
    </row>
    <row r="2026" spans="50:51" x14ac:dyDescent="0.25">
      <c r="AX2026" t="s">
        <v>391</v>
      </c>
      <c r="AY2026" t="s">
        <v>2635</v>
      </c>
    </row>
    <row r="2027" spans="50:51" x14ac:dyDescent="0.25">
      <c r="AX2027" t="s">
        <v>391</v>
      </c>
      <c r="AY2027" t="s">
        <v>2636</v>
      </c>
    </row>
    <row r="2028" spans="50:51" x14ac:dyDescent="0.25">
      <c r="AX2028" t="s">
        <v>391</v>
      </c>
      <c r="AY2028" t="s">
        <v>2637</v>
      </c>
    </row>
    <row r="2029" spans="50:51" x14ac:dyDescent="0.25">
      <c r="AX2029" t="s">
        <v>391</v>
      </c>
      <c r="AY2029" t="s">
        <v>2638</v>
      </c>
    </row>
    <row r="2030" spans="50:51" x14ac:dyDescent="0.25">
      <c r="AX2030" t="s">
        <v>391</v>
      </c>
      <c r="AY2030" t="s">
        <v>2639</v>
      </c>
    </row>
    <row r="2031" spans="50:51" x14ac:dyDescent="0.25">
      <c r="AX2031" t="s">
        <v>391</v>
      </c>
      <c r="AY2031" t="s">
        <v>2640</v>
      </c>
    </row>
    <row r="2032" spans="50:51" x14ac:dyDescent="0.25">
      <c r="AX2032" t="s">
        <v>391</v>
      </c>
      <c r="AY2032" t="s">
        <v>2641</v>
      </c>
    </row>
    <row r="2033" spans="50:51" x14ac:dyDescent="0.25">
      <c r="AX2033" t="s">
        <v>391</v>
      </c>
      <c r="AY2033" t="s">
        <v>2642</v>
      </c>
    </row>
    <row r="2034" spans="50:51" x14ac:dyDescent="0.25">
      <c r="AX2034" t="s">
        <v>391</v>
      </c>
      <c r="AY2034" t="s">
        <v>2643</v>
      </c>
    </row>
    <row r="2035" spans="50:51" x14ac:dyDescent="0.25">
      <c r="AX2035" t="s">
        <v>391</v>
      </c>
      <c r="AY2035" t="s">
        <v>2644</v>
      </c>
    </row>
    <row r="2036" spans="50:51" x14ac:dyDescent="0.25">
      <c r="AX2036" t="s">
        <v>391</v>
      </c>
      <c r="AY2036" t="s">
        <v>2645</v>
      </c>
    </row>
    <row r="2037" spans="50:51" x14ac:dyDescent="0.25">
      <c r="AX2037" t="s">
        <v>391</v>
      </c>
      <c r="AY2037" t="s">
        <v>2646</v>
      </c>
    </row>
    <row r="2038" spans="50:51" x14ac:dyDescent="0.25">
      <c r="AX2038" t="s">
        <v>391</v>
      </c>
      <c r="AY2038" t="s">
        <v>2647</v>
      </c>
    </row>
    <row r="2039" spans="50:51" x14ac:dyDescent="0.25">
      <c r="AX2039" t="s">
        <v>391</v>
      </c>
      <c r="AY2039" t="s">
        <v>2648</v>
      </c>
    </row>
    <row r="2040" spans="50:51" x14ac:dyDescent="0.25">
      <c r="AX2040" t="s">
        <v>391</v>
      </c>
      <c r="AY2040" t="s">
        <v>2649</v>
      </c>
    </row>
    <row r="2041" spans="50:51" x14ac:dyDescent="0.25">
      <c r="AX2041" t="s">
        <v>391</v>
      </c>
      <c r="AY2041" t="s">
        <v>2650</v>
      </c>
    </row>
    <row r="2042" spans="50:51" x14ac:dyDescent="0.25">
      <c r="AX2042" t="s">
        <v>793</v>
      </c>
      <c r="AY2042" t="s">
        <v>2651</v>
      </c>
    </row>
    <row r="2043" spans="50:51" x14ac:dyDescent="0.25">
      <c r="AX2043" t="s">
        <v>793</v>
      </c>
      <c r="AY2043" t="s">
        <v>2652</v>
      </c>
    </row>
    <row r="2044" spans="50:51" x14ac:dyDescent="0.25">
      <c r="AX2044" t="s">
        <v>793</v>
      </c>
      <c r="AY2044" t="s">
        <v>2653</v>
      </c>
    </row>
    <row r="2045" spans="50:51" x14ac:dyDescent="0.25">
      <c r="AX2045" t="s">
        <v>793</v>
      </c>
      <c r="AY2045" t="s">
        <v>2654</v>
      </c>
    </row>
    <row r="2046" spans="50:51" x14ac:dyDescent="0.25">
      <c r="AX2046" t="s">
        <v>793</v>
      </c>
      <c r="AY2046" t="s">
        <v>2655</v>
      </c>
    </row>
    <row r="2047" spans="50:51" x14ac:dyDescent="0.25">
      <c r="AX2047" t="s">
        <v>793</v>
      </c>
      <c r="AY2047" t="s">
        <v>2656</v>
      </c>
    </row>
    <row r="2048" spans="50:51" x14ac:dyDescent="0.25">
      <c r="AX2048" t="s">
        <v>793</v>
      </c>
      <c r="AY2048" t="s">
        <v>2657</v>
      </c>
    </row>
    <row r="2049" spans="50:51" x14ac:dyDescent="0.25">
      <c r="AX2049" t="s">
        <v>824</v>
      </c>
      <c r="AY2049" t="s">
        <v>2658</v>
      </c>
    </row>
    <row r="2050" spans="50:51" x14ac:dyDescent="0.25">
      <c r="AX2050" t="s">
        <v>824</v>
      </c>
      <c r="AY2050" t="s">
        <v>2659</v>
      </c>
    </row>
    <row r="2051" spans="50:51" x14ac:dyDescent="0.25">
      <c r="AX2051" t="s">
        <v>824</v>
      </c>
      <c r="AY2051" t="s">
        <v>2660</v>
      </c>
    </row>
    <row r="2052" spans="50:51" x14ac:dyDescent="0.25">
      <c r="AX2052" t="s">
        <v>824</v>
      </c>
      <c r="AY2052" t="s">
        <v>2661</v>
      </c>
    </row>
    <row r="2053" spans="50:51" x14ac:dyDescent="0.25">
      <c r="AX2053" t="s">
        <v>824</v>
      </c>
      <c r="AY2053" t="s">
        <v>2662</v>
      </c>
    </row>
    <row r="2054" spans="50:51" x14ac:dyDescent="0.25">
      <c r="AX2054" t="s">
        <v>824</v>
      </c>
      <c r="AY2054" t="s">
        <v>2663</v>
      </c>
    </row>
    <row r="2055" spans="50:51" x14ac:dyDescent="0.25">
      <c r="AX2055" t="s">
        <v>824</v>
      </c>
      <c r="AY2055" t="s">
        <v>2664</v>
      </c>
    </row>
    <row r="2056" spans="50:51" x14ac:dyDescent="0.25">
      <c r="AX2056" t="s">
        <v>824</v>
      </c>
      <c r="AY2056" t="s">
        <v>2665</v>
      </c>
    </row>
    <row r="2057" spans="50:51" x14ac:dyDescent="0.25">
      <c r="AX2057" t="s">
        <v>824</v>
      </c>
      <c r="AY2057" t="s">
        <v>2666</v>
      </c>
    </row>
    <row r="2058" spans="50:51" x14ac:dyDescent="0.25">
      <c r="AX2058" t="s">
        <v>824</v>
      </c>
      <c r="AY2058" t="s">
        <v>2667</v>
      </c>
    </row>
    <row r="2059" spans="50:51" x14ac:dyDescent="0.25">
      <c r="AX2059" t="s">
        <v>824</v>
      </c>
      <c r="AY2059" t="s">
        <v>2668</v>
      </c>
    </row>
    <row r="2060" spans="50:51" x14ac:dyDescent="0.25">
      <c r="AX2060" t="s">
        <v>824</v>
      </c>
      <c r="AY2060" t="s">
        <v>2669</v>
      </c>
    </row>
    <row r="2061" spans="50:51" x14ac:dyDescent="0.25">
      <c r="AX2061" t="s">
        <v>824</v>
      </c>
      <c r="AY2061" t="s">
        <v>2670</v>
      </c>
    </row>
    <row r="2062" spans="50:51" x14ac:dyDescent="0.25">
      <c r="AX2062" t="s">
        <v>824</v>
      </c>
      <c r="AY2062" t="s">
        <v>2671</v>
      </c>
    </row>
    <row r="2063" spans="50:51" x14ac:dyDescent="0.25">
      <c r="AX2063" t="s">
        <v>824</v>
      </c>
      <c r="AY2063" t="s">
        <v>2672</v>
      </c>
    </row>
    <row r="2064" spans="50:51" x14ac:dyDescent="0.25">
      <c r="AX2064" t="s">
        <v>824</v>
      </c>
      <c r="AY2064" t="s">
        <v>2673</v>
      </c>
    </row>
    <row r="2065" spans="50:51" x14ac:dyDescent="0.25">
      <c r="AX2065" t="s">
        <v>824</v>
      </c>
      <c r="AY2065" t="s">
        <v>2674</v>
      </c>
    </row>
    <row r="2066" spans="50:51" x14ac:dyDescent="0.25">
      <c r="AX2066" t="s">
        <v>824</v>
      </c>
      <c r="AY2066" t="s">
        <v>2675</v>
      </c>
    </row>
    <row r="2067" spans="50:51" x14ac:dyDescent="0.25">
      <c r="AX2067" t="s">
        <v>824</v>
      </c>
      <c r="AY2067" t="s">
        <v>2676</v>
      </c>
    </row>
    <row r="2068" spans="50:51" x14ac:dyDescent="0.25">
      <c r="AX2068" t="s">
        <v>824</v>
      </c>
      <c r="AY2068" t="s">
        <v>2677</v>
      </c>
    </row>
    <row r="2069" spans="50:51" x14ac:dyDescent="0.25">
      <c r="AX2069" t="s">
        <v>824</v>
      </c>
      <c r="AY2069" t="s">
        <v>2678</v>
      </c>
    </row>
    <row r="2070" spans="50:51" x14ac:dyDescent="0.25">
      <c r="AX2070" t="s">
        <v>517</v>
      </c>
      <c r="AY2070" t="s">
        <v>2679</v>
      </c>
    </row>
    <row r="2071" spans="50:51" x14ac:dyDescent="0.25">
      <c r="AX2071" t="s">
        <v>517</v>
      </c>
      <c r="AY2071" t="s">
        <v>2680</v>
      </c>
    </row>
    <row r="2072" spans="50:51" x14ac:dyDescent="0.25">
      <c r="AX2072" t="s">
        <v>517</v>
      </c>
      <c r="AY2072" t="s">
        <v>2681</v>
      </c>
    </row>
    <row r="2073" spans="50:51" x14ac:dyDescent="0.25">
      <c r="AX2073" t="s">
        <v>517</v>
      </c>
      <c r="AY2073" t="s">
        <v>2682</v>
      </c>
    </row>
    <row r="2074" spans="50:51" x14ac:dyDescent="0.25">
      <c r="AX2074" t="s">
        <v>517</v>
      </c>
      <c r="AY2074" t="s">
        <v>2683</v>
      </c>
    </row>
    <row r="2075" spans="50:51" x14ac:dyDescent="0.25">
      <c r="AX2075" t="s">
        <v>517</v>
      </c>
      <c r="AY2075" t="s">
        <v>2684</v>
      </c>
    </row>
    <row r="2076" spans="50:51" x14ac:dyDescent="0.25">
      <c r="AX2076" t="s">
        <v>517</v>
      </c>
      <c r="AY2076" t="s">
        <v>2685</v>
      </c>
    </row>
    <row r="2077" spans="50:51" x14ac:dyDescent="0.25">
      <c r="AX2077" t="s">
        <v>517</v>
      </c>
      <c r="AY2077" t="s">
        <v>2686</v>
      </c>
    </row>
    <row r="2078" spans="50:51" x14ac:dyDescent="0.25">
      <c r="AX2078" t="s">
        <v>517</v>
      </c>
      <c r="AY2078" t="s">
        <v>2687</v>
      </c>
    </row>
    <row r="2079" spans="50:51" x14ac:dyDescent="0.25">
      <c r="AX2079" t="s">
        <v>517</v>
      </c>
      <c r="AY2079" t="s">
        <v>2688</v>
      </c>
    </row>
    <row r="2080" spans="50:51" x14ac:dyDescent="0.25">
      <c r="AX2080" t="s">
        <v>517</v>
      </c>
      <c r="AY2080" t="s">
        <v>2689</v>
      </c>
    </row>
    <row r="2081" spans="50:51" x14ac:dyDescent="0.25">
      <c r="AX2081" t="s">
        <v>517</v>
      </c>
      <c r="AY2081" t="s">
        <v>2690</v>
      </c>
    </row>
    <row r="2082" spans="50:51" x14ac:dyDescent="0.25">
      <c r="AX2082" t="s">
        <v>517</v>
      </c>
      <c r="AY2082" t="s">
        <v>2691</v>
      </c>
    </row>
    <row r="2083" spans="50:51" x14ac:dyDescent="0.25">
      <c r="AX2083" t="s">
        <v>517</v>
      </c>
      <c r="AY2083" t="s">
        <v>2692</v>
      </c>
    </row>
    <row r="2084" spans="50:51" x14ac:dyDescent="0.25">
      <c r="AX2084" t="s">
        <v>517</v>
      </c>
      <c r="AY2084" t="s">
        <v>2693</v>
      </c>
    </row>
    <row r="2085" spans="50:51" x14ac:dyDescent="0.25">
      <c r="AX2085" t="s">
        <v>517</v>
      </c>
      <c r="AY2085" t="s">
        <v>2694</v>
      </c>
    </row>
    <row r="2086" spans="50:51" x14ac:dyDescent="0.25">
      <c r="AX2086" t="s">
        <v>517</v>
      </c>
      <c r="AY2086" t="s">
        <v>2695</v>
      </c>
    </row>
    <row r="2087" spans="50:51" x14ac:dyDescent="0.25">
      <c r="AX2087" t="s">
        <v>456</v>
      </c>
      <c r="AY2087" t="s">
        <v>2696</v>
      </c>
    </row>
    <row r="2088" spans="50:51" x14ac:dyDescent="0.25">
      <c r="AX2088" t="s">
        <v>456</v>
      </c>
      <c r="AY2088" t="s">
        <v>2697</v>
      </c>
    </row>
    <row r="2089" spans="50:51" x14ac:dyDescent="0.25">
      <c r="AX2089" t="s">
        <v>456</v>
      </c>
      <c r="AY2089" t="s">
        <v>2698</v>
      </c>
    </row>
    <row r="2090" spans="50:51" x14ac:dyDescent="0.25">
      <c r="AX2090" t="s">
        <v>456</v>
      </c>
      <c r="AY2090" t="s">
        <v>2699</v>
      </c>
    </row>
    <row r="2091" spans="50:51" x14ac:dyDescent="0.25">
      <c r="AX2091" t="s">
        <v>456</v>
      </c>
      <c r="AY2091" t="s">
        <v>2700</v>
      </c>
    </row>
    <row r="2092" spans="50:51" x14ac:dyDescent="0.25">
      <c r="AX2092" t="s">
        <v>456</v>
      </c>
      <c r="AY2092" t="s">
        <v>2701</v>
      </c>
    </row>
    <row r="2093" spans="50:51" x14ac:dyDescent="0.25">
      <c r="AX2093" t="s">
        <v>456</v>
      </c>
      <c r="AY2093" t="s">
        <v>2702</v>
      </c>
    </row>
    <row r="2094" spans="50:51" x14ac:dyDescent="0.25">
      <c r="AX2094" t="s">
        <v>456</v>
      </c>
      <c r="AY2094" t="s">
        <v>2703</v>
      </c>
    </row>
    <row r="2095" spans="50:51" x14ac:dyDescent="0.25">
      <c r="AX2095" t="s">
        <v>456</v>
      </c>
      <c r="AY2095" t="s">
        <v>2704</v>
      </c>
    </row>
    <row r="2096" spans="50:51" x14ac:dyDescent="0.25">
      <c r="AX2096" t="s">
        <v>456</v>
      </c>
      <c r="AY2096" t="s">
        <v>2705</v>
      </c>
    </row>
    <row r="2097" spans="50:51" x14ac:dyDescent="0.25">
      <c r="AX2097" t="s">
        <v>456</v>
      </c>
      <c r="AY2097" t="s">
        <v>2706</v>
      </c>
    </row>
    <row r="2098" spans="50:51" x14ac:dyDescent="0.25">
      <c r="AX2098" t="s">
        <v>456</v>
      </c>
      <c r="AY2098" t="s">
        <v>2707</v>
      </c>
    </row>
    <row r="2099" spans="50:51" x14ac:dyDescent="0.25">
      <c r="AX2099" t="s">
        <v>456</v>
      </c>
      <c r="AY2099" t="s">
        <v>2708</v>
      </c>
    </row>
    <row r="2100" spans="50:51" x14ac:dyDescent="0.25">
      <c r="AX2100" t="s">
        <v>456</v>
      </c>
      <c r="AY2100" t="s">
        <v>2709</v>
      </c>
    </row>
    <row r="2101" spans="50:51" x14ac:dyDescent="0.25">
      <c r="AX2101" t="s">
        <v>456</v>
      </c>
      <c r="AY2101" t="s">
        <v>2710</v>
      </c>
    </row>
    <row r="2102" spans="50:51" x14ac:dyDescent="0.25">
      <c r="AX2102" t="s">
        <v>456</v>
      </c>
      <c r="AY2102" t="s">
        <v>2711</v>
      </c>
    </row>
    <row r="2103" spans="50:51" x14ac:dyDescent="0.25">
      <c r="AX2103" t="s">
        <v>456</v>
      </c>
      <c r="AY2103" t="s">
        <v>2712</v>
      </c>
    </row>
    <row r="2104" spans="50:51" x14ac:dyDescent="0.25">
      <c r="AX2104" t="s">
        <v>456</v>
      </c>
      <c r="AY2104" t="s">
        <v>2713</v>
      </c>
    </row>
    <row r="2105" spans="50:51" x14ac:dyDescent="0.25">
      <c r="AX2105" t="s">
        <v>456</v>
      </c>
      <c r="AY2105" t="s">
        <v>2714</v>
      </c>
    </row>
    <row r="2106" spans="50:51" x14ac:dyDescent="0.25">
      <c r="AX2106" t="s">
        <v>456</v>
      </c>
      <c r="AY2106" t="s">
        <v>2715</v>
      </c>
    </row>
    <row r="2107" spans="50:51" x14ac:dyDescent="0.25">
      <c r="AX2107" t="s">
        <v>456</v>
      </c>
      <c r="AY2107" t="s">
        <v>2716</v>
      </c>
    </row>
    <row r="2108" spans="50:51" x14ac:dyDescent="0.25">
      <c r="AX2108" t="s">
        <v>456</v>
      </c>
      <c r="AY2108" t="s">
        <v>2717</v>
      </c>
    </row>
    <row r="2109" spans="50:51" x14ac:dyDescent="0.25">
      <c r="AX2109" t="s">
        <v>456</v>
      </c>
      <c r="AY2109" t="s">
        <v>2718</v>
      </c>
    </row>
    <row r="2110" spans="50:51" x14ac:dyDescent="0.25">
      <c r="AX2110" t="s">
        <v>327</v>
      </c>
      <c r="AY2110" t="s">
        <v>2719</v>
      </c>
    </row>
    <row r="2111" spans="50:51" x14ac:dyDescent="0.25">
      <c r="AX2111" t="s">
        <v>327</v>
      </c>
      <c r="AY2111" t="s">
        <v>2720</v>
      </c>
    </row>
    <row r="2112" spans="50:51" x14ac:dyDescent="0.25">
      <c r="AX2112" t="s">
        <v>327</v>
      </c>
      <c r="AY2112" t="s">
        <v>2721</v>
      </c>
    </row>
    <row r="2113" spans="50:51" x14ac:dyDescent="0.25">
      <c r="AX2113" t="s">
        <v>327</v>
      </c>
      <c r="AY2113" t="s">
        <v>2722</v>
      </c>
    </row>
    <row r="2114" spans="50:51" x14ac:dyDescent="0.25">
      <c r="AX2114" t="s">
        <v>327</v>
      </c>
      <c r="AY2114" t="s">
        <v>2723</v>
      </c>
    </row>
    <row r="2115" spans="50:51" x14ac:dyDescent="0.25">
      <c r="AX2115" t="s">
        <v>327</v>
      </c>
      <c r="AY2115" t="s">
        <v>2724</v>
      </c>
    </row>
    <row r="2116" spans="50:51" x14ac:dyDescent="0.25">
      <c r="AX2116" t="s">
        <v>327</v>
      </c>
      <c r="AY2116" t="s">
        <v>2725</v>
      </c>
    </row>
    <row r="2117" spans="50:51" x14ac:dyDescent="0.25">
      <c r="AX2117" t="s">
        <v>327</v>
      </c>
      <c r="AY2117" t="s">
        <v>2726</v>
      </c>
    </row>
    <row r="2118" spans="50:51" x14ac:dyDescent="0.25">
      <c r="AX2118" t="s">
        <v>327</v>
      </c>
      <c r="AY2118" t="s">
        <v>2727</v>
      </c>
    </row>
    <row r="2119" spans="50:51" x14ac:dyDescent="0.25">
      <c r="AX2119" t="s">
        <v>327</v>
      </c>
      <c r="AY2119" t="s">
        <v>2728</v>
      </c>
    </row>
    <row r="2120" spans="50:51" x14ac:dyDescent="0.25">
      <c r="AX2120" t="s">
        <v>327</v>
      </c>
      <c r="AY2120" t="s">
        <v>2729</v>
      </c>
    </row>
    <row r="2121" spans="50:51" x14ac:dyDescent="0.25">
      <c r="AX2121" t="s">
        <v>327</v>
      </c>
      <c r="AY2121" t="s">
        <v>2730</v>
      </c>
    </row>
    <row r="2122" spans="50:51" x14ac:dyDescent="0.25">
      <c r="AX2122" t="s">
        <v>327</v>
      </c>
      <c r="AY2122" t="s">
        <v>2731</v>
      </c>
    </row>
    <row r="2123" spans="50:51" x14ac:dyDescent="0.25">
      <c r="AX2123" t="s">
        <v>327</v>
      </c>
      <c r="AY2123" t="s">
        <v>2732</v>
      </c>
    </row>
    <row r="2124" spans="50:51" x14ac:dyDescent="0.25">
      <c r="AX2124" t="s">
        <v>327</v>
      </c>
      <c r="AY2124" t="s">
        <v>2733</v>
      </c>
    </row>
    <row r="2125" spans="50:51" x14ac:dyDescent="0.25">
      <c r="AX2125" t="s">
        <v>327</v>
      </c>
      <c r="AY2125" t="s">
        <v>2734</v>
      </c>
    </row>
    <row r="2126" spans="50:51" x14ac:dyDescent="0.25">
      <c r="AX2126" t="s">
        <v>327</v>
      </c>
      <c r="AY2126" t="s">
        <v>2735</v>
      </c>
    </row>
    <row r="2127" spans="50:51" x14ac:dyDescent="0.25">
      <c r="AX2127" t="s">
        <v>148</v>
      </c>
      <c r="AY2127" t="s">
        <v>2736</v>
      </c>
    </row>
    <row r="2128" spans="50:51" x14ac:dyDescent="0.25">
      <c r="AX2128" t="s">
        <v>148</v>
      </c>
      <c r="AY2128" t="s">
        <v>2737</v>
      </c>
    </row>
    <row r="2129" spans="50:51" x14ac:dyDescent="0.25">
      <c r="AX2129" t="s">
        <v>148</v>
      </c>
      <c r="AY2129" t="s">
        <v>2738</v>
      </c>
    </row>
    <row r="2130" spans="50:51" x14ac:dyDescent="0.25">
      <c r="AX2130" t="s">
        <v>148</v>
      </c>
      <c r="AY2130" t="s">
        <v>2739</v>
      </c>
    </row>
    <row r="2131" spans="50:51" x14ac:dyDescent="0.25">
      <c r="AX2131" t="s">
        <v>148</v>
      </c>
      <c r="AY2131" t="s">
        <v>2740</v>
      </c>
    </row>
    <row r="2132" spans="50:51" x14ac:dyDescent="0.25">
      <c r="AX2132" t="s">
        <v>148</v>
      </c>
      <c r="AY2132" t="s">
        <v>2741</v>
      </c>
    </row>
    <row r="2133" spans="50:51" x14ac:dyDescent="0.25">
      <c r="AX2133" t="s">
        <v>148</v>
      </c>
      <c r="AY2133" t="s">
        <v>2742</v>
      </c>
    </row>
    <row r="2134" spans="50:51" x14ac:dyDescent="0.25">
      <c r="AX2134" t="s">
        <v>148</v>
      </c>
      <c r="AY2134" t="s">
        <v>2743</v>
      </c>
    </row>
    <row r="2135" spans="50:51" x14ac:dyDescent="0.25">
      <c r="AX2135" t="s">
        <v>271</v>
      </c>
      <c r="AY2135" t="s">
        <v>2744</v>
      </c>
    </row>
    <row r="2136" spans="50:51" x14ac:dyDescent="0.25">
      <c r="AX2136" t="s">
        <v>271</v>
      </c>
      <c r="AY2136" t="s">
        <v>2745</v>
      </c>
    </row>
    <row r="2137" spans="50:51" x14ac:dyDescent="0.25">
      <c r="AX2137" t="s">
        <v>271</v>
      </c>
      <c r="AY2137" t="s">
        <v>2746</v>
      </c>
    </row>
    <row r="2138" spans="50:51" x14ac:dyDescent="0.25">
      <c r="AX2138" t="s">
        <v>271</v>
      </c>
      <c r="AY2138" t="s">
        <v>2747</v>
      </c>
    </row>
    <row r="2139" spans="50:51" x14ac:dyDescent="0.25">
      <c r="AX2139" t="s">
        <v>271</v>
      </c>
      <c r="AY2139" t="s">
        <v>2748</v>
      </c>
    </row>
    <row r="2140" spans="50:51" x14ac:dyDescent="0.25">
      <c r="AX2140" t="s">
        <v>271</v>
      </c>
      <c r="AY2140" t="s">
        <v>2749</v>
      </c>
    </row>
    <row r="2141" spans="50:51" x14ac:dyDescent="0.25">
      <c r="AX2141" t="s">
        <v>271</v>
      </c>
      <c r="AY2141" t="s">
        <v>2750</v>
      </c>
    </row>
    <row r="2142" spans="50:51" x14ac:dyDescent="0.25">
      <c r="AX2142" t="s">
        <v>271</v>
      </c>
      <c r="AY2142" t="s">
        <v>2751</v>
      </c>
    </row>
    <row r="2143" spans="50:51" x14ac:dyDescent="0.25">
      <c r="AX2143" t="s">
        <v>271</v>
      </c>
      <c r="AY2143" t="s">
        <v>2752</v>
      </c>
    </row>
    <row r="2144" spans="50:51" x14ac:dyDescent="0.25">
      <c r="AX2144" t="s">
        <v>271</v>
      </c>
      <c r="AY2144" t="s">
        <v>2753</v>
      </c>
    </row>
    <row r="2145" spans="50:51" x14ac:dyDescent="0.25">
      <c r="AX2145" t="s">
        <v>271</v>
      </c>
      <c r="AY2145" t="s">
        <v>2754</v>
      </c>
    </row>
    <row r="2146" spans="50:51" x14ac:dyDescent="0.25">
      <c r="AX2146" t="s">
        <v>271</v>
      </c>
      <c r="AY2146" t="s">
        <v>2755</v>
      </c>
    </row>
    <row r="2147" spans="50:51" x14ac:dyDescent="0.25">
      <c r="AX2147" t="s">
        <v>271</v>
      </c>
      <c r="AY2147" t="s">
        <v>2756</v>
      </c>
    </row>
    <row r="2148" spans="50:51" x14ac:dyDescent="0.25">
      <c r="AX2148" t="s">
        <v>271</v>
      </c>
      <c r="AY2148" t="s">
        <v>2757</v>
      </c>
    </row>
    <row r="2149" spans="50:51" x14ac:dyDescent="0.25">
      <c r="AX2149" t="s">
        <v>271</v>
      </c>
      <c r="AY2149" t="s">
        <v>2758</v>
      </c>
    </row>
    <row r="2150" spans="50:51" x14ac:dyDescent="0.25">
      <c r="AX2150" t="s">
        <v>271</v>
      </c>
      <c r="AY2150" t="s">
        <v>2759</v>
      </c>
    </row>
    <row r="2151" spans="50:51" x14ac:dyDescent="0.25">
      <c r="AX2151" t="s">
        <v>271</v>
      </c>
      <c r="AY2151" t="s">
        <v>2760</v>
      </c>
    </row>
    <row r="2152" spans="50:51" x14ac:dyDescent="0.25">
      <c r="AX2152" t="s">
        <v>271</v>
      </c>
      <c r="AY2152" t="s">
        <v>2761</v>
      </c>
    </row>
    <row r="2153" spans="50:51" x14ac:dyDescent="0.25">
      <c r="AX2153" t="s">
        <v>271</v>
      </c>
      <c r="AY2153" t="s">
        <v>2762</v>
      </c>
    </row>
    <row r="2154" spans="50:51" x14ac:dyDescent="0.25">
      <c r="AX2154" t="s">
        <v>271</v>
      </c>
      <c r="AY2154" t="s">
        <v>2763</v>
      </c>
    </row>
    <row r="2155" spans="50:51" x14ac:dyDescent="0.25">
      <c r="AX2155" t="s">
        <v>271</v>
      </c>
      <c r="AY2155" t="s">
        <v>2764</v>
      </c>
    </row>
    <row r="2156" spans="50:51" x14ac:dyDescent="0.25">
      <c r="AX2156" t="s">
        <v>271</v>
      </c>
      <c r="AY2156" t="s">
        <v>2765</v>
      </c>
    </row>
    <row r="2157" spans="50:51" x14ac:dyDescent="0.25">
      <c r="AX2157" t="s">
        <v>271</v>
      </c>
      <c r="AY2157" t="s">
        <v>2766</v>
      </c>
    </row>
    <row r="2158" spans="50:51" x14ac:dyDescent="0.25">
      <c r="AX2158" t="s">
        <v>271</v>
      </c>
      <c r="AY2158" t="s">
        <v>2767</v>
      </c>
    </row>
    <row r="2159" spans="50:51" x14ac:dyDescent="0.25">
      <c r="AX2159" t="s">
        <v>271</v>
      </c>
      <c r="AY2159" t="s">
        <v>2768</v>
      </c>
    </row>
    <row r="2160" spans="50:51" x14ac:dyDescent="0.25">
      <c r="AX2160" t="s">
        <v>271</v>
      </c>
      <c r="AY2160" t="s">
        <v>2769</v>
      </c>
    </row>
    <row r="2161" spans="50:51" x14ac:dyDescent="0.25">
      <c r="AX2161" t="s">
        <v>271</v>
      </c>
      <c r="AY2161" t="s">
        <v>2770</v>
      </c>
    </row>
    <row r="2162" spans="50:51" x14ac:dyDescent="0.25">
      <c r="AX2162" t="s">
        <v>271</v>
      </c>
      <c r="AY2162" t="s">
        <v>2771</v>
      </c>
    </row>
    <row r="2163" spans="50:51" x14ac:dyDescent="0.25">
      <c r="AX2163" t="s">
        <v>271</v>
      </c>
      <c r="AY2163" t="s">
        <v>2772</v>
      </c>
    </row>
    <row r="2164" spans="50:51" x14ac:dyDescent="0.25">
      <c r="AX2164" t="s">
        <v>271</v>
      </c>
      <c r="AY2164" t="s">
        <v>2773</v>
      </c>
    </row>
    <row r="2165" spans="50:51" x14ac:dyDescent="0.25">
      <c r="AX2165" t="s">
        <v>585</v>
      </c>
      <c r="AY2165" t="s">
        <v>2774</v>
      </c>
    </row>
    <row r="2166" spans="50:51" x14ac:dyDescent="0.25">
      <c r="AX2166" t="s">
        <v>585</v>
      </c>
      <c r="AY2166" t="s">
        <v>2775</v>
      </c>
    </row>
    <row r="2167" spans="50:51" x14ac:dyDescent="0.25">
      <c r="AX2167" t="s">
        <v>585</v>
      </c>
      <c r="AY2167" t="s">
        <v>2776</v>
      </c>
    </row>
    <row r="2168" spans="50:51" x14ac:dyDescent="0.25">
      <c r="AX2168" t="s">
        <v>585</v>
      </c>
      <c r="AY2168" t="s">
        <v>2777</v>
      </c>
    </row>
    <row r="2169" spans="50:51" x14ac:dyDescent="0.25">
      <c r="AX2169" t="s">
        <v>585</v>
      </c>
      <c r="AY2169" t="s">
        <v>2778</v>
      </c>
    </row>
    <row r="2170" spans="50:51" x14ac:dyDescent="0.25">
      <c r="AX2170" t="s">
        <v>585</v>
      </c>
      <c r="AY2170" t="s">
        <v>2779</v>
      </c>
    </row>
    <row r="2171" spans="50:51" x14ac:dyDescent="0.25">
      <c r="AX2171" t="s">
        <v>585</v>
      </c>
      <c r="AY2171" t="s">
        <v>2780</v>
      </c>
    </row>
    <row r="2172" spans="50:51" x14ac:dyDescent="0.25">
      <c r="AX2172" t="s">
        <v>585</v>
      </c>
      <c r="AY2172" t="s">
        <v>2781</v>
      </c>
    </row>
    <row r="2173" spans="50:51" x14ac:dyDescent="0.25">
      <c r="AX2173" t="s">
        <v>585</v>
      </c>
      <c r="AY2173" t="s">
        <v>2782</v>
      </c>
    </row>
    <row r="2174" spans="50:51" x14ac:dyDescent="0.25">
      <c r="AX2174" t="s">
        <v>585</v>
      </c>
      <c r="AY2174" t="s">
        <v>2783</v>
      </c>
    </row>
    <row r="2175" spans="50:51" x14ac:dyDescent="0.25">
      <c r="AX2175" t="s">
        <v>585</v>
      </c>
      <c r="AY2175" t="s">
        <v>2784</v>
      </c>
    </row>
    <row r="2176" spans="50:51" x14ac:dyDescent="0.25">
      <c r="AX2176" t="s">
        <v>585</v>
      </c>
      <c r="AY2176" t="s">
        <v>2785</v>
      </c>
    </row>
    <row r="2177" spans="50:51" x14ac:dyDescent="0.25">
      <c r="AX2177" t="s">
        <v>1069</v>
      </c>
      <c r="AY2177" t="s">
        <v>2786</v>
      </c>
    </row>
    <row r="2178" spans="50:51" x14ac:dyDescent="0.25">
      <c r="AX2178" t="s">
        <v>1069</v>
      </c>
      <c r="AY2178" t="s">
        <v>2787</v>
      </c>
    </row>
    <row r="2179" spans="50:51" x14ac:dyDescent="0.25">
      <c r="AX2179" t="s">
        <v>1069</v>
      </c>
      <c r="AY2179" t="s">
        <v>2788</v>
      </c>
    </row>
    <row r="2180" spans="50:51" x14ac:dyDescent="0.25">
      <c r="AX2180" t="s">
        <v>1069</v>
      </c>
      <c r="AY2180" t="s">
        <v>2789</v>
      </c>
    </row>
    <row r="2181" spans="50:51" x14ac:dyDescent="0.25">
      <c r="AX2181" t="s">
        <v>1069</v>
      </c>
      <c r="AY2181" t="s">
        <v>2790</v>
      </c>
    </row>
    <row r="2182" spans="50:51" x14ac:dyDescent="0.25">
      <c r="AX2182" t="s">
        <v>1069</v>
      </c>
      <c r="AY2182" t="s">
        <v>2791</v>
      </c>
    </row>
    <row r="2183" spans="50:51" x14ac:dyDescent="0.25">
      <c r="AX2183" t="s">
        <v>1069</v>
      </c>
      <c r="AY2183" t="s">
        <v>2792</v>
      </c>
    </row>
    <row r="2184" spans="50:51" x14ac:dyDescent="0.25">
      <c r="AX2184" t="s">
        <v>1069</v>
      </c>
      <c r="AY2184" t="s">
        <v>2793</v>
      </c>
    </row>
    <row r="2185" spans="50:51" x14ac:dyDescent="0.25">
      <c r="AX2185" t="s">
        <v>1069</v>
      </c>
      <c r="AY2185" t="s">
        <v>2794</v>
      </c>
    </row>
    <row r="2186" spans="50:51" x14ac:dyDescent="0.25">
      <c r="AX2186" t="s">
        <v>1069</v>
      </c>
      <c r="AY2186" t="s">
        <v>2795</v>
      </c>
    </row>
    <row r="2187" spans="50:51" x14ac:dyDescent="0.25">
      <c r="AX2187" t="s">
        <v>1069</v>
      </c>
      <c r="AY2187" t="s">
        <v>2796</v>
      </c>
    </row>
    <row r="2188" spans="50:51" x14ac:dyDescent="0.25">
      <c r="AX2188" t="s">
        <v>1069</v>
      </c>
      <c r="AY2188" t="s">
        <v>2797</v>
      </c>
    </row>
    <row r="2189" spans="50:51" x14ac:dyDescent="0.25">
      <c r="AX2189" t="s">
        <v>1069</v>
      </c>
      <c r="AY2189" t="s">
        <v>2798</v>
      </c>
    </row>
    <row r="2190" spans="50:51" x14ac:dyDescent="0.25">
      <c r="AX2190" t="s">
        <v>1069</v>
      </c>
      <c r="AY2190" t="s">
        <v>2799</v>
      </c>
    </row>
    <row r="2191" spans="50:51" x14ac:dyDescent="0.25">
      <c r="AX2191" t="s">
        <v>1069</v>
      </c>
      <c r="AY2191" t="s">
        <v>2800</v>
      </c>
    </row>
    <row r="2192" spans="50:51" x14ac:dyDescent="0.25">
      <c r="AX2192" t="s">
        <v>1069</v>
      </c>
      <c r="AY2192" t="s">
        <v>2801</v>
      </c>
    </row>
    <row r="2193" spans="50:51" x14ac:dyDescent="0.25">
      <c r="AX2193" t="s">
        <v>1069</v>
      </c>
      <c r="AY2193" t="s">
        <v>2802</v>
      </c>
    </row>
    <row r="2194" spans="50:51" x14ac:dyDescent="0.25">
      <c r="AX2194" t="s">
        <v>519</v>
      </c>
      <c r="AY2194" t="s">
        <v>2803</v>
      </c>
    </row>
    <row r="2195" spans="50:51" x14ac:dyDescent="0.25">
      <c r="AX2195" t="s">
        <v>519</v>
      </c>
      <c r="AY2195" t="s">
        <v>2804</v>
      </c>
    </row>
    <row r="2196" spans="50:51" x14ac:dyDescent="0.25">
      <c r="AX2196" t="s">
        <v>519</v>
      </c>
      <c r="AY2196" t="s">
        <v>2805</v>
      </c>
    </row>
    <row r="2197" spans="50:51" x14ac:dyDescent="0.25">
      <c r="AX2197" t="s">
        <v>519</v>
      </c>
      <c r="AY2197" t="s">
        <v>2806</v>
      </c>
    </row>
    <row r="2198" spans="50:51" x14ac:dyDescent="0.25">
      <c r="AX2198" t="s">
        <v>519</v>
      </c>
      <c r="AY2198" t="s">
        <v>2807</v>
      </c>
    </row>
    <row r="2199" spans="50:51" x14ac:dyDescent="0.25">
      <c r="AX2199" t="s">
        <v>519</v>
      </c>
      <c r="AY2199" t="s">
        <v>2808</v>
      </c>
    </row>
    <row r="2200" spans="50:51" x14ac:dyDescent="0.25">
      <c r="AX2200" t="s">
        <v>519</v>
      </c>
      <c r="AY2200" t="s">
        <v>2809</v>
      </c>
    </row>
    <row r="2201" spans="50:51" x14ac:dyDescent="0.25">
      <c r="AX2201" t="s">
        <v>519</v>
      </c>
      <c r="AY2201" t="s">
        <v>2810</v>
      </c>
    </row>
    <row r="2202" spans="50:51" x14ac:dyDescent="0.25">
      <c r="AX2202" t="s">
        <v>519</v>
      </c>
      <c r="AY2202" t="s">
        <v>2811</v>
      </c>
    </row>
    <row r="2203" spans="50:51" x14ac:dyDescent="0.25">
      <c r="AX2203" t="s">
        <v>519</v>
      </c>
      <c r="AY2203" t="s">
        <v>2812</v>
      </c>
    </row>
    <row r="2204" spans="50:51" x14ac:dyDescent="0.25">
      <c r="AX2204" t="s">
        <v>519</v>
      </c>
      <c r="AY2204" t="s">
        <v>2813</v>
      </c>
    </row>
    <row r="2205" spans="50:51" x14ac:dyDescent="0.25">
      <c r="AX2205" t="s">
        <v>519</v>
      </c>
      <c r="AY2205" t="s">
        <v>2814</v>
      </c>
    </row>
    <row r="2206" spans="50:51" x14ac:dyDescent="0.25">
      <c r="AX2206" t="s">
        <v>519</v>
      </c>
      <c r="AY2206" t="s">
        <v>2815</v>
      </c>
    </row>
    <row r="2207" spans="50:51" x14ac:dyDescent="0.25">
      <c r="AX2207" t="s">
        <v>183</v>
      </c>
      <c r="AY2207" t="s">
        <v>2816</v>
      </c>
    </row>
    <row r="2208" spans="50:51" x14ac:dyDescent="0.25">
      <c r="AX2208" t="s">
        <v>183</v>
      </c>
      <c r="AY2208" t="s">
        <v>2817</v>
      </c>
    </row>
    <row r="2209" spans="50:51" x14ac:dyDescent="0.25">
      <c r="AX2209" t="s">
        <v>183</v>
      </c>
      <c r="AY2209" t="s">
        <v>2818</v>
      </c>
    </row>
    <row r="2210" spans="50:51" x14ac:dyDescent="0.25">
      <c r="AX2210" t="s">
        <v>183</v>
      </c>
      <c r="AY2210" t="s">
        <v>2819</v>
      </c>
    </row>
    <row r="2211" spans="50:51" x14ac:dyDescent="0.25">
      <c r="AX2211" t="s">
        <v>183</v>
      </c>
      <c r="AY2211" t="s">
        <v>2820</v>
      </c>
    </row>
    <row r="2212" spans="50:51" x14ac:dyDescent="0.25">
      <c r="AX2212" t="s">
        <v>183</v>
      </c>
      <c r="AY2212" t="s">
        <v>2821</v>
      </c>
    </row>
    <row r="2213" spans="50:51" x14ac:dyDescent="0.25">
      <c r="AX2213" t="s">
        <v>183</v>
      </c>
      <c r="AY2213" t="s">
        <v>2822</v>
      </c>
    </row>
    <row r="2214" spans="50:51" x14ac:dyDescent="0.25">
      <c r="AX2214" t="s">
        <v>183</v>
      </c>
      <c r="AY2214" t="s">
        <v>2823</v>
      </c>
    </row>
    <row r="2215" spans="50:51" x14ac:dyDescent="0.25">
      <c r="AX2215" t="s">
        <v>183</v>
      </c>
      <c r="AY2215" t="s">
        <v>2824</v>
      </c>
    </row>
    <row r="2216" spans="50:51" x14ac:dyDescent="0.25">
      <c r="AX2216" t="s">
        <v>183</v>
      </c>
      <c r="AY2216" t="s">
        <v>2825</v>
      </c>
    </row>
    <row r="2217" spans="50:51" x14ac:dyDescent="0.25">
      <c r="AX2217" t="s">
        <v>183</v>
      </c>
      <c r="AY2217" t="s">
        <v>2826</v>
      </c>
    </row>
    <row r="2218" spans="50:51" x14ac:dyDescent="0.25">
      <c r="AX2218" t="s">
        <v>183</v>
      </c>
      <c r="AY2218" t="s">
        <v>2827</v>
      </c>
    </row>
    <row r="2219" spans="50:51" x14ac:dyDescent="0.25">
      <c r="AX2219" t="s">
        <v>183</v>
      </c>
      <c r="AY2219" t="s">
        <v>2828</v>
      </c>
    </row>
    <row r="2220" spans="50:51" x14ac:dyDescent="0.25">
      <c r="AX2220" t="s">
        <v>183</v>
      </c>
      <c r="AY2220" t="s">
        <v>2829</v>
      </c>
    </row>
    <row r="2221" spans="50:51" x14ac:dyDescent="0.25">
      <c r="AX2221" t="s">
        <v>183</v>
      </c>
      <c r="AY2221" t="s">
        <v>2830</v>
      </c>
    </row>
    <row r="2222" spans="50:51" x14ac:dyDescent="0.25">
      <c r="AX2222" t="s">
        <v>458</v>
      </c>
      <c r="AY2222" t="s">
        <v>2831</v>
      </c>
    </row>
    <row r="2223" spans="50:51" x14ac:dyDescent="0.25">
      <c r="AX2223" t="s">
        <v>458</v>
      </c>
      <c r="AY2223" t="s">
        <v>2832</v>
      </c>
    </row>
    <row r="2224" spans="50:51" x14ac:dyDescent="0.25">
      <c r="AX2224" t="s">
        <v>458</v>
      </c>
      <c r="AY2224" t="s">
        <v>2833</v>
      </c>
    </row>
    <row r="2225" spans="50:51" x14ac:dyDescent="0.25">
      <c r="AX2225" t="s">
        <v>458</v>
      </c>
      <c r="AY2225" t="s">
        <v>2834</v>
      </c>
    </row>
    <row r="2226" spans="50:51" x14ac:dyDescent="0.25">
      <c r="AX2226" t="s">
        <v>458</v>
      </c>
      <c r="AY2226" t="s">
        <v>2835</v>
      </c>
    </row>
    <row r="2227" spans="50:51" x14ac:dyDescent="0.25">
      <c r="AX2227" t="s">
        <v>458</v>
      </c>
      <c r="AY2227" t="s">
        <v>2836</v>
      </c>
    </row>
    <row r="2228" spans="50:51" x14ac:dyDescent="0.25">
      <c r="AX2228" t="s">
        <v>329</v>
      </c>
      <c r="AY2228" t="s">
        <v>2837</v>
      </c>
    </row>
    <row r="2229" spans="50:51" x14ac:dyDescent="0.25">
      <c r="AX2229" t="s">
        <v>329</v>
      </c>
      <c r="AY2229" t="s">
        <v>2838</v>
      </c>
    </row>
    <row r="2230" spans="50:51" x14ac:dyDescent="0.25">
      <c r="AX2230" t="s">
        <v>329</v>
      </c>
      <c r="AY2230" t="s">
        <v>2839</v>
      </c>
    </row>
    <row r="2231" spans="50:51" x14ac:dyDescent="0.25">
      <c r="AX2231" t="s">
        <v>329</v>
      </c>
      <c r="AY2231" t="s">
        <v>2840</v>
      </c>
    </row>
    <row r="2232" spans="50:51" x14ac:dyDescent="0.25">
      <c r="AX2232" t="s">
        <v>329</v>
      </c>
      <c r="AY2232" t="s">
        <v>2841</v>
      </c>
    </row>
    <row r="2233" spans="50:51" x14ac:dyDescent="0.25">
      <c r="AX2233" t="s">
        <v>329</v>
      </c>
      <c r="AY2233" t="s">
        <v>2842</v>
      </c>
    </row>
    <row r="2234" spans="50:51" x14ac:dyDescent="0.25">
      <c r="AX2234" t="s">
        <v>329</v>
      </c>
      <c r="AY2234" t="s">
        <v>2843</v>
      </c>
    </row>
    <row r="2235" spans="50:51" x14ac:dyDescent="0.25">
      <c r="AX2235" t="s">
        <v>329</v>
      </c>
      <c r="AY2235" t="s">
        <v>2844</v>
      </c>
    </row>
    <row r="2236" spans="50:51" x14ac:dyDescent="0.25">
      <c r="AX2236" t="s">
        <v>329</v>
      </c>
      <c r="AY2236" t="s">
        <v>2845</v>
      </c>
    </row>
    <row r="2237" spans="50:51" x14ac:dyDescent="0.25">
      <c r="AX2237" t="s">
        <v>329</v>
      </c>
      <c r="AY2237" t="s">
        <v>2846</v>
      </c>
    </row>
    <row r="2238" spans="50:51" x14ac:dyDescent="0.25">
      <c r="AX2238" t="s">
        <v>329</v>
      </c>
      <c r="AY2238" t="s">
        <v>2847</v>
      </c>
    </row>
    <row r="2239" spans="50:51" x14ac:dyDescent="0.25">
      <c r="AX2239" t="s">
        <v>329</v>
      </c>
      <c r="AY2239" t="s">
        <v>2848</v>
      </c>
    </row>
    <row r="2240" spans="50:51" x14ac:dyDescent="0.25">
      <c r="AX2240" t="s">
        <v>329</v>
      </c>
      <c r="AY2240" t="s">
        <v>2849</v>
      </c>
    </row>
    <row r="2241" spans="50:51" x14ac:dyDescent="0.25">
      <c r="AX2241" t="s">
        <v>329</v>
      </c>
      <c r="AY2241" t="s">
        <v>2850</v>
      </c>
    </row>
    <row r="2242" spans="50:51" x14ac:dyDescent="0.25">
      <c r="AX2242" t="s">
        <v>329</v>
      </c>
      <c r="AY2242" t="s">
        <v>2851</v>
      </c>
    </row>
    <row r="2243" spans="50:51" x14ac:dyDescent="0.25">
      <c r="AX2243" t="s">
        <v>329</v>
      </c>
      <c r="AY2243" t="s">
        <v>2852</v>
      </c>
    </row>
    <row r="2244" spans="50:51" x14ac:dyDescent="0.25">
      <c r="AX2244" t="s">
        <v>329</v>
      </c>
      <c r="AY2244" t="s">
        <v>2853</v>
      </c>
    </row>
    <row r="2245" spans="50:51" x14ac:dyDescent="0.25">
      <c r="AX2245" t="s">
        <v>329</v>
      </c>
      <c r="AY2245" t="s">
        <v>2854</v>
      </c>
    </row>
    <row r="2246" spans="50:51" x14ac:dyDescent="0.25">
      <c r="AX2246" t="s">
        <v>329</v>
      </c>
      <c r="AY2246" t="s">
        <v>2855</v>
      </c>
    </row>
    <row r="2247" spans="50:51" x14ac:dyDescent="0.25">
      <c r="AX2247" t="s">
        <v>329</v>
      </c>
      <c r="AY2247" t="s">
        <v>2856</v>
      </c>
    </row>
    <row r="2248" spans="50:51" x14ac:dyDescent="0.25">
      <c r="AX2248" t="s">
        <v>329</v>
      </c>
      <c r="AY2248" t="s">
        <v>2857</v>
      </c>
    </row>
    <row r="2249" spans="50:51" x14ac:dyDescent="0.25">
      <c r="AX2249" t="s">
        <v>329</v>
      </c>
      <c r="AY2249" t="s">
        <v>2858</v>
      </c>
    </row>
    <row r="2250" spans="50:51" x14ac:dyDescent="0.25">
      <c r="AX2250" t="s">
        <v>329</v>
      </c>
      <c r="AY2250" t="s">
        <v>2859</v>
      </c>
    </row>
    <row r="2251" spans="50:51" x14ac:dyDescent="0.25">
      <c r="AX2251" t="s">
        <v>329</v>
      </c>
      <c r="AY2251" t="s">
        <v>2860</v>
      </c>
    </row>
    <row r="2252" spans="50:51" x14ac:dyDescent="0.25">
      <c r="AX2252" t="s">
        <v>329</v>
      </c>
      <c r="AY2252" t="s">
        <v>2861</v>
      </c>
    </row>
    <row r="2253" spans="50:51" x14ac:dyDescent="0.25">
      <c r="AX2253" t="s">
        <v>329</v>
      </c>
      <c r="AY2253" t="s">
        <v>2862</v>
      </c>
    </row>
    <row r="2254" spans="50:51" x14ac:dyDescent="0.25">
      <c r="AX2254" t="s">
        <v>393</v>
      </c>
      <c r="AY2254" t="s">
        <v>2863</v>
      </c>
    </row>
    <row r="2255" spans="50:51" x14ac:dyDescent="0.25">
      <c r="AX2255" t="s">
        <v>393</v>
      </c>
      <c r="AY2255" t="s">
        <v>2864</v>
      </c>
    </row>
    <row r="2256" spans="50:51" x14ac:dyDescent="0.25">
      <c r="AX2256" t="s">
        <v>393</v>
      </c>
      <c r="AY2256" t="s">
        <v>2865</v>
      </c>
    </row>
    <row r="2257" spans="50:51" x14ac:dyDescent="0.25">
      <c r="AX2257" t="s">
        <v>393</v>
      </c>
      <c r="AY2257" t="s">
        <v>2866</v>
      </c>
    </row>
    <row r="2258" spans="50:51" x14ac:dyDescent="0.25">
      <c r="AX2258" t="s">
        <v>393</v>
      </c>
      <c r="AY2258" t="s">
        <v>2867</v>
      </c>
    </row>
    <row r="2259" spans="50:51" x14ac:dyDescent="0.25">
      <c r="AX2259" t="s">
        <v>393</v>
      </c>
      <c r="AY2259" t="s">
        <v>2868</v>
      </c>
    </row>
    <row r="2260" spans="50:51" x14ac:dyDescent="0.25">
      <c r="AX2260" t="s">
        <v>393</v>
      </c>
      <c r="AY2260" t="s">
        <v>2869</v>
      </c>
    </row>
    <row r="2261" spans="50:51" x14ac:dyDescent="0.25">
      <c r="AX2261" t="s">
        <v>393</v>
      </c>
      <c r="AY2261" t="s">
        <v>2870</v>
      </c>
    </row>
    <row r="2262" spans="50:51" x14ac:dyDescent="0.25">
      <c r="AX2262" t="s">
        <v>393</v>
      </c>
      <c r="AY2262" t="s">
        <v>2871</v>
      </c>
    </row>
    <row r="2263" spans="50:51" x14ac:dyDescent="0.25">
      <c r="AX2263" t="s">
        <v>393</v>
      </c>
      <c r="AY2263" t="s">
        <v>2872</v>
      </c>
    </row>
    <row r="2264" spans="50:51" x14ac:dyDescent="0.25">
      <c r="AX2264" t="s">
        <v>393</v>
      </c>
      <c r="AY2264" t="s">
        <v>2873</v>
      </c>
    </row>
    <row r="2265" spans="50:51" x14ac:dyDescent="0.25">
      <c r="AX2265" t="s">
        <v>393</v>
      </c>
      <c r="AY2265" t="s">
        <v>2874</v>
      </c>
    </row>
    <row r="2266" spans="50:51" x14ac:dyDescent="0.25">
      <c r="AX2266" t="s">
        <v>393</v>
      </c>
      <c r="AY2266" t="s">
        <v>2875</v>
      </c>
    </row>
    <row r="2267" spans="50:51" x14ac:dyDescent="0.25">
      <c r="AX2267" t="s">
        <v>393</v>
      </c>
      <c r="AY2267" t="s">
        <v>2876</v>
      </c>
    </row>
    <row r="2268" spans="50:51" x14ac:dyDescent="0.25">
      <c r="AX2268" t="s">
        <v>393</v>
      </c>
      <c r="AY2268" t="s">
        <v>2877</v>
      </c>
    </row>
    <row r="2269" spans="50:51" x14ac:dyDescent="0.25">
      <c r="AX2269" t="s">
        <v>393</v>
      </c>
      <c r="AY2269" t="s">
        <v>2878</v>
      </c>
    </row>
    <row r="2270" spans="50:51" x14ac:dyDescent="0.25">
      <c r="AX2270" t="s">
        <v>393</v>
      </c>
      <c r="AY2270" t="s">
        <v>2879</v>
      </c>
    </row>
    <row r="2271" spans="50:51" x14ac:dyDescent="0.25">
      <c r="AX2271" t="s">
        <v>393</v>
      </c>
      <c r="AY2271" t="s">
        <v>2880</v>
      </c>
    </row>
    <row r="2272" spans="50:51" x14ac:dyDescent="0.25">
      <c r="AX2272" t="s">
        <v>393</v>
      </c>
      <c r="AY2272" t="s">
        <v>2881</v>
      </c>
    </row>
    <row r="2273" spans="50:51" x14ac:dyDescent="0.25">
      <c r="AX2273" t="s">
        <v>393</v>
      </c>
      <c r="AY2273" t="s">
        <v>2882</v>
      </c>
    </row>
    <row r="2274" spans="50:51" x14ac:dyDescent="0.25">
      <c r="AX2274" t="s">
        <v>393</v>
      </c>
      <c r="AY2274" t="s">
        <v>2883</v>
      </c>
    </row>
    <row r="2275" spans="50:51" x14ac:dyDescent="0.25">
      <c r="AX2275" t="s">
        <v>393</v>
      </c>
      <c r="AY2275" t="s">
        <v>2884</v>
      </c>
    </row>
    <row r="2276" spans="50:51" x14ac:dyDescent="0.25">
      <c r="AX2276" t="s">
        <v>393</v>
      </c>
      <c r="AY2276" t="s">
        <v>2885</v>
      </c>
    </row>
    <row r="2277" spans="50:51" x14ac:dyDescent="0.25">
      <c r="AX2277" t="s">
        <v>393</v>
      </c>
      <c r="AY2277" t="s">
        <v>2886</v>
      </c>
    </row>
    <row r="2278" spans="50:51" x14ac:dyDescent="0.25">
      <c r="AX2278" t="s">
        <v>393</v>
      </c>
      <c r="AY2278" t="s">
        <v>2887</v>
      </c>
    </row>
    <row r="2279" spans="50:51" x14ac:dyDescent="0.25">
      <c r="AX2279" t="s">
        <v>393</v>
      </c>
      <c r="AY2279" t="s">
        <v>2888</v>
      </c>
    </row>
    <row r="2280" spans="50:51" x14ac:dyDescent="0.25">
      <c r="AX2280" t="s">
        <v>748</v>
      </c>
      <c r="AY2280" t="s">
        <v>2889</v>
      </c>
    </row>
    <row r="2281" spans="50:51" x14ac:dyDescent="0.25">
      <c r="AX2281" t="s">
        <v>748</v>
      </c>
      <c r="AY2281" t="s">
        <v>2890</v>
      </c>
    </row>
    <row r="2282" spans="50:51" x14ac:dyDescent="0.25">
      <c r="AX2282" t="s">
        <v>748</v>
      </c>
      <c r="AY2282" t="s">
        <v>2891</v>
      </c>
    </row>
    <row r="2283" spans="50:51" x14ac:dyDescent="0.25">
      <c r="AX2283" t="s">
        <v>748</v>
      </c>
      <c r="AY2283" t="s">
        <v>2892</v>
      </c>
    </row>
    <row r="2284" spans="50:51" x14ac:dyDescent="0.25">
      <c r="AX2284" t="s">
        <v>748</v>
      </c>
      <c r="AY2284" t="s">
        <v>2893</v>
      </c>
    </row>
    <row r="2285" spans="50:51" x14ac:dyDescent="0.25">
      <c r="AX2285" t="s">
        <v>748</v>
      </c>
      <c r="AY2285" t="s">
        <v>2894</v>
      </c>
    </row>
    <row r="2286" spans="50:51" x14ac:dyDescent="0.25">
      <c r="AX2286" t="s">
        <v>748</v>
      </c>
      <c r="AY2286" t="s">
        <v>2895</v>
      </c>
    </row>
    <row r="2287" spans="50:51" x14ac:dyDescent="0.25">
      <c r="AX2287" t="s">
        <v>748</v>
      </c>
      <c r="AY2287" t="s">
        <v>2896</v>
      </c>
    </row>
    <row r="2288" spans="50:51" x14ac:dyDescent="0.25">
      <c r="AX2288" t="s">
        <v>748</v>
      </c>
      <c r="AY2288" t="s">
        <v>2897</v>
      </c>
    </row>
    <row r="2289" spans="50:51" x14ac:dyDescent="0.25">
      <c r="AX2289" t="s">
        <v>748</v>
      </c>
      <c r="AY2289" t="s">
        <v>2898</v>
      </c>
    </row>
    <row r="2290" spans="50:51" x14ac:dyDescent="0.25">
      <c r="AX2290" t="s">
        <v>748</v>
      </c>
      <c r="AY2290" t="s">
        <v>2899</v>
      </c>
    </row>
    <row r="2291" spans="50:51" x14ac:dyDescent="0.25">
      <c r="AX2291" t="s">
        <v>331</v>
      </c>
      <c r="AY2291" t="s">
        <v>2900</v>
      </c>
    </row>
    <row r="2292" spans="50:51" x14ac:dyDescent="0.25">
      <c r="AX2292" t="s">
        <v>331</v>
      </c>
      <c r="AY2292" t="s">
        <v>2901</v>
      </c>
    </row>
    <row r="2293" spans="50:51" x14ac:dyDescent="0.25">
      <c r="AX2293" t="s">
        <v>331</v>
      </c>
      <c r="AY2293" t="s">
        <v>2902</v>
      </c>
    </row>
    <row r="2294" spans="50:51" x14ac:dyDescent="0.25">
      <c r="AX2294" t="s">
        <v>331</v>
      </c>
      <c r="AY2294" t="s">
        <v>2903</v>
      </c>
    </row>
    <row r="2295" spans="50:51" x14ac:dyDescent="0.25">
      <c r="AX2295" t="s">
        <v>331</v>
      </c>
      <c r="AY2295" t="s">
        <v>2904</v>
      </c>
    </row>
    <row r="2296" spans="50:51" x14ac:dyDescent="0.25">
      <c r="AX2296" t="s">
        <v>331</v>
      </c>
      <c r="AY2296" t="s">
        <v>2905</v>
      </c>
    </row>
    <row r="2297" spans="50:51" x14ac:dyDescent="0.25">
      <c r="AX2297" t="s">
        <v>331</v>
      </c>
      <c r="AY2297" t="s">
        <v>2906</v>
      </c>
    </row>
    <row r="2298" spans="50:51" x14ac:dyDescent="0.25">
      <c r="AX2298" t="s">
        <v>331</v>
      </c>
      <c r="AY2298" t="s">
        <v>2907</v>
      </c>
    </row>
    <row r="2299" spans="50:51" x14ac:dyDescent="0.25">
      <c r="AX2299" t="s">
        <v>331</v>
      </c>
      <c r="AY2299" t="s">
        <v>2908</v>
      </c>
    </row>
    <row r="2300" spans="50:51" x14ac:dyDescent="0.25">
      <c r="AX2300" t="s">
        <v>331</v>
      </c>
      <c r="AY2300" t="s">
        <v>2909</v>
      </c>
    </row>
    <row r="2301" spans="50:51" x14ac:dyDescent="0.25">
      <c r="AX2301" t="s">
        <v>331</v>
      </c>
      <c r="AY2301" t="s">
        <v>2910</v>
      </c>
    </row>
    <row r="2302" spans="50:51" x14ac:dyDescent="0.25">
      <c r="AX2302" t="s">
        <v>331</v>
      </c>
      <c r="AY2302" t="s">
        <v>2911</v>
      </c>
    </row>
    <row r="2303" spans="50:51" x14ac:dyDescent="0.25">
      <c r="AX2303" t="s">
        <v>331</v>
      </c>
      <c r="AY2303" t="s">
        <v>2912</v>
      </c>
    </row>
    <row r="2304" spans="50:51" x14ac:dyDescent="0.25">
      <c r="AX2304" t="s">
        <v>331</v>
      </c>
      <c r="AY2304" t="s">
        <v>2913</v>
      </c>
    </row>
    <row r="2305" spans="50:51" x14ac:dyDescent="0.25">
      <c r="AX2305" t="s">
        <v>331</v>
      </c>
      <c r="AY2305" t="s">
        <v>2914</v>
      </c>
    </row>
    <row r="2306" spans="50:51" x14ac:dyDescent="0.25">
      <c r="AX2306" t="s">
        <v>331</v>
      </c>
      <c r="AY2306" t="s">
        <v>2915</v>
      </c>
    </row>
    <row r="2307" spans="50:51" x14ac:dyDescent="0.25">
      <c r="AX2307" t="s">
        <v>331</v>
      </c>
      <c r="AY2307" t="s">
        <v>2916</v>
      </c>
    </row>
    <row r="2308" spans="50:51" x14ac:dyDescent="0.25">
      <c r="AX2308" t="s">
        <v>331</v>
      </c>
      <c r="AY2308" t="s">
        <v>2917</v>
      </c>
    </row>
    <row r="2309" spans="50:51" x14ac:dyDescent="0.25">
      <c r="AX2309" t="s">
        <v>331</v>
      </c>
      <c r="AY2309" t="s">
        <v>2918</v>
      </c>
    </row>
    <row r="2310" spans="50:51" x14ac:dyDescent="0.25">
      <c r="AX2310" t="s">
        <v>331</v>
      </c>
      <c r="AY2310" t="s">
        <v>2919</v>
      </c>
    </row>
    <row r="2311" spans="50:51" x14ac:dyDescent="0.25">
      <c r="AX2311" t="s">
        <v>967</v>
      </c>
      <c r="AY2311" t="s">
        <v>2920</v>
      </c>
    </row>
    <row r="2312" spans="50:51" x14ac:dyDescent="0.25">
      <c r="AX2312" t="s">
        <v>967</v>
      </c>
      <c r="AY2312" t="s">
        <v>2921</v>
      </c>
    </row>
    <row r="2313" spans="50:51" x14ac:dyDescent="0.25">
      <c r="AX2313" t="s">
        <v>967</v>
      </c>
      <c r="AY2313" t="s">
        <v>2922</v>
      </c>
    </row>
    <row r="2314" spans="50:51" x14ac:dyDescent="0.25">
      <c r="AX2314" t="s">
        <v>967</v>
      </c>
      <c r="AY2314" t="s">
        <v>2923</v>
      </c>
    </row>
    <row r="2315" spans="50:51" x14ac:dyDescent="0.25">
      <c r="AX2315" t="s">
        <v>967</v>
      </c>
      <c r="AY2315" t="s">
        <v>2924</v>
      </c>
    </row>
    <row r="2316" spans="50:51" x14ac:dyDescent="0.25">
      <c r="AX2316" t="s">
        <v>967</v>
      </c>
      <c r="AY2316" t="s">
        <v>2925</v>
      </c>
    </row>
    <row r="2317" spans="50:51" x14ac:dyDescent="0.25">
      <c r="AX2317" t="s">
        <v>967</v>
      </c>
      <c r="AY2317" t="s">
        <v>2926</v>
      </c>
    </row>
    <row r="2318" spans="50:51" x14ac:dyDescent="0.25">
      <c r="AX2318" t="s">
        <v>967</v>
      </c>
      <c r="AY2318" t="s">
        <v>2927</v>
      </c>
    </row>
    <row r="2319" spans="50:51" x14ac:dyDescent="0.25">
      <c r="AX2319" t="s">
        <v>967</v>
      </c>
      <c r="AY2319" t="s">
        <v>2928</v>
      </c>
    </row>
    <row r="2320" spans="50:51" x14ac:dyDescent="0.25">
      <c r="AX2320" t="s">
        <v>967</v>
      </c>
      <c r="AY2320" t="s">
        <v>2929</v>
      </c>
    </row>
    <row r="2321" spans="50:51" x14ac:dyDescent="0.25">
      <c r="AX2321" t="s">
        <v>185</v>
      </c>
      <c r="AY2321" t="s">
        <v>2930</v>
      </c>
    </row>
    <row r="2322" spans="50:51" x14ac:dyDescent="0.25">
      <c r="AX2322" t="s">
        <v>185</v>
      </c>
      <c r="AY2322" t="s">
        <v>2931</v>
      </c>
    </row>
    <row r="2323" spans="50:51" x14ac:dyDescent="0.25">
      <c r="AX2323" t="s">
        <v>185</v>
      </c>
      <c r="AY2323" t="s">
        <v>2932</v>
      </c>
    </row>
    <row r="2324" spans="50:51" x14ac:dyDescent="0.25">
      <c r="AX2324" t="s">
        <v>185</v>
      </c>
      <c r="AY2324" t="s">
        <v>2933</v>
      </c>
    </row>
    <row r="2325" spans="50:51" x14ac:dyDescent="0.25">
      <c r="AX2325" t="s">
        <v>185</v>
      </c>
      <c r="AY2325" t="s">
        <v>2934</v>
      </c>
    </row>
    <row r="2326" spans="50:51" x14ac:dyDescent="0.25">
      <c r="AX2326" t="s">
        <v>185</v>
      </c>
      <c r="AY2326" t="s">
        <v>2935</v>
      </c>
    </row>
    <row r="2327" spans="50:51" x14ac:dyDescent="0.25">
      <c r="AX2327" t="s">
        <v>185</v>
      </c>
      <c r="AY2327" t="s">
        <v>2936</v>
      </c>
    </row>
    <row r="2328" spans="50:51" x14ac:dyDescent="0.25">
      <c r="AX2328" t="s">
        <v>185</v>
      </c>
      <c r="AY2328" t="s">
        <v>2937</v>
      </c>
    </row>
    <row r="2329" spans="50:51" x14ac:dyDescent="0.25">
      <c r="AX2329" t="s">
        <v>587</v>
      </c>
      <c r="AY2329" t="s">
        <v>2938</v>
      </c>
    </row>
    <row r="2330" spans="50:51" x14ac:dyDescent="0.25">
      <c r="AX2330" t="s">
        <v>587</v>
      </c>
      <c r="AY2330" t="s">
        <v>2939</v>
      </c>
    </row>
    <row r="2331" spans="50:51" x14ac:dyDescent="0.25">
      <c r="AX2331" t="s">
        <v>587</v>
      </c>
      <c r="AY2331" t="s">
        <v>2940</v>
      </c>
    </row>
    <row r="2332" spans="50:51" x14ac:dyDescent="0.25">
      <c r="AX2332" t="s">
        <v>587</v>
      </c>
      <c r="AY2332" t="s">
        <v>2941</v>
      </c>
    </row>
    <row r="2333" spans="50:51" x14ac:dyDescent="0.25">
      <c r="AX2333" t="s">
        <v>587</v>
      </c>
      <c r="AY2333" t="s">
        <v>2942</v>
      </c>
    </row>
    <row r="2334" spans="50:51" x14ac:dyDescent="0.25">
      <c r="AX2334" t="s">
        <v>587</v>
      </c>
      <c r="AY2334" t="s">
        <v>2943</v>
      </c>
    </row>
    <row r="2335" spans="50:51" x14ac:dyDescent="0.25">
      <c r="AX2335" t="s">
        <v>587</v>
      </c>
      <c r="AY2335" t="s">
        <v>2944</v>
      </c>
    </row>
    <row r="2336" spans="50:51" x14ac:dyDescent="0.25">
      <c r="AX2336" t="s">
        <v>587</v>
      </c>
      <c r="AY2336" t="s">
        <v>2945</v>
      </c>
    </row>
    <row r="2337" spans="50:51" x14ac:dyDescent="0.25">
      <c r="AX2337" t="s">
        <v>587</v>
      </c>
      <c r="AY2337" t="s">
        <v>2946</v>
      </c>
    </row>
    <row r="2338" spans="50:51" x14ac:dyDescent="0.25">
      <c r="AX2338" t="s">
        <v>631</v>
      </c>
      <c r="AY2338" t="s">
        <v>2947</v>
      </c>
    </row>
    <row r="2339" spans="50:51" x14ac:dyDescent="0.25">
      <c r="AX2339" t="s">
        <v>631</v>
      </c>
      <c r="AY2339" t="s">
        <v>2948</v>
      </c>
    </row>
    <row r="2340" spans="50:51" x14ac:dyDescent="0.25">
      <c r="AX2340" t="s">
        <v>631</v>
      </c>
      <c r="AY2340" t="s">
        <v>2949</v>
      </c>
    </row>
    <row r="2341" spans="50:51" x14ac:dyDescent="0.25">
      <c r="AX2341" t="s">
        <v>631</v>
      </c>
      <c r="AY2341" t="s">
        <v>2950</v>
      </c>
    </row>
    <row r="2342" spans="50:51" x14ac:dyDescent="0.25">
      <c r="AX2342" t="s">
        <v>631</v>
      </c>
      <c r="AY2342" t="s">
        <v>2951</v>
      </c>
    </row>
    <row r="2343" spans="50:51" x14ac:dyDescent="0.25">
      <c r="AX2343" t="s">
        <v>631</v>
      </c>
      <c r="AY2343" t="s">
        <v>2952</v>
      </c>
    </row>
    <row r="2344" spans="50:51" x14ac:dyDescent="0.25">
      <c r="AX2344" t="s">
        <v>631</v>
      </c>
      <c r="AY2344" t="s">
        <v>2953</v>
      </c>
    </row>
    <row r="2345" spans="50:51" x14ac:dyDescent="0.25">
      <c r="AX2345" t="s">
        <v>631</v>
      </c>
      <c r="AY2345" t="s">
        <v>2954</v>
      </c>
    </row>
    <row r="2346" spans="50:51" x14ac:dyDescent="0.25">
      <c r="AX2346" t="s">
        <v>631</v>
      </c>
      <c r="AY2346" t="s">
        <v>2955</v>
      </c>
    </row>
    <row r="2347" spans="50:51" x14ac:dyDescent="0.25">
      <c r="AX2347" t="s">
        <v>631</v>
      </c>
      <c r="AY2347" t="s">
        <v>2956</v>
      </c>
    </row>
    <row r="2348" spans="50:51" x14ac:dyDescent="0.25">
      <c r="AX2348" t="s">
        <v>992</v>
      </c>
      <c r="AY2348" t="s">
        <v>2957</v>
      </c>
    </row>
    <row r="2349" spans="50:51" x14ac:dyDescent="0.25">
      <c r="AX2349" t="s">
        <v>992</v>
      </c>
      <c r="AY2349" t="s">
        <v>2958</v>
      </c>
    </row>
    <row r="2350" spans="50:51" x14ac:dyDescent="0.25">
      <c r="AX2350" t="s">
        <v>992</v>
      </c>
      <c r="AY2350" t="s">
        <v>2959</v>
      </c>
    </row>
    <row r="2351" spans="50:51" x14ac:dyDescent="0.25">
      <c r="AX2351" t="s">
        <v>992</v>
      </c>
      <c r="AY2351" t="s">
        <v>2960</v>
      </c>
    </row>
    <row r="2352" spans="50:51" x14ac:dyDescent="0.25">
      <c r="AX2352" t="s">
        <v>992</v>
      </c>
      <c r="AY2352" t="s">
        <v>2961</v>
      </c>
    </row>
    <row r="2353" spans="50:51" x14ac:dyDescent="0.25">
      <c r="AX2353" t="s">
        <v>992</v>
      </c>
      <c r="AY2353" t="s">
        <v>2962</v>
      </c>
    </row>
    <row r="2354" spans="50:51" x14ac:dyDescent="0.25">
      <c r="AX2354" t="s">
        <v>992</v>
      </c>
      <c r="AY2354" t="s">
        <v>2963</v>
      </c>
    </row>
    <row r="2355" spans="50:51" x14ac:dyDescent="0.25">
      <c r="AX2355" t="s">
        <v>992</v>
      </c>
      <c r="AY2355" t="s">
        <v>2964</v>
      </c>
    </row>
    <row r="2356" spans="50:51" x14ac:dyDescent="0.25">
      <c r="AX2356" t="s">
        <v>992</v>
      </c>
      <c r="AY2356" t="s">
        <v>2965</v>
      </c>
    </row>
    <row r="2357" spans="50:51" x14ac:dyDescent="0.25">
      <c r="AX2357" t="s">
        <v>992</v>
      </c>
      <c r="AY2357" t="s">
        <v>2966</v>
      </c>
    </row>
    <row r="2358" spans="50:51" x14ac:dyDescent="0.25">
      <c r="AX2358" t="s">
        <v>826</v>
      </c>
      <c r="AY2358" t="s">
        <v>2967</v>
      </c>
    </row>
    <row r="2359" spans="50:51" x14ac:dyDescent="0.25">
      <c r="AX2359" t="s">
        <v>826</v>
      </c>
      <c r="AY2359" t="s">
        <v>2968</v>
      </c>
    </row>
    <row r="2360" spans="50:51" x14ac:dyDescent="0.25">
      <c r="AX2360" t="s">
        <v>826</v>
      </c>
      <c r="AY2360" t="s">
        <v>2969</v>
      </c>
    </row>
    <row r="2361" spans="50:51" x14ac:dyDescent="0.25">
      <c r="AX2361" t="s">
        <v>826</v>
      </c>
      <c r="AY2361" t="s">
        <v>2970</v>
      </c>
    </row>
    <row r="2362" spans="50:51" x14ac:dyDescent="0.25">
      <c r="AX2362" t="s">
        <v>826</v>
      </c>
      <c r="AY2362" t="s">
        <v>2971</v>
      </c>
    </row>
    <row r="2363" spans="50:51" x14ac:dyDescent="0.25">
      <c r="AX2363" t="s">
        <v>826</v>
      </c>
      <c r="AY2363" t="s">
        <v>2972</v>
      </c>
    </row>
    <row r="2364" spans="50:51" x14ac:dyDescent="0.25">
      <c r="AX2364" t="s">
        <v>826</v>
      </c>
      <c r="AY2364" t="s">
        <v>2973</v>
      </c>
    </row>
    <row r="2365" spans="50:51" x14ac:dyDescent="0.25">
      <c r="AX2365" t="s">
        <v>826</v>
      </c>
      <c r="AY2365" t="s">
        <v>2974</v>
      </c>
    </row>
    <row r="2366" spans="50:51" x14ac:dyDescent="0.25">
      <c r="AX2366" t="s">
        <v>826</v>
      </c>
      <c r="AY2366" t="s">
        <v>2975</v>
      </c>
    </row>
    <row r="2367" spans="50:51" x14ac:dyDescent="0.25">
      <c r="AX2367" t="s">
        <v>969</v>
      </c>
      <c r="AY2367" t="s">
        <v>2976</v>
      </c>
    </row>
    <row r="2368" spans="50:51" x14ac:dyDescent="0.25">
      <c r="AX2368" t="s">
        <v>969</v>
      </c>
      <c r="AY2368" t="s">
        <v>2977</v>
      </c>
    </row>
    <row r="2369" spans="50:51" x14ac:dyDescent="0.25">
      <c r="AX2369" t="s">
        <v>969</v>
      </c>
      <c r="AY2369" t="s">
        <v>2978</v>
      </c>
    </row>
    <row r="2370" spans="50:51" x14ac:dyDescent="0.25">
      <c r="AX2370" t="s">
        <v>969</v>
      </c>
      <c r="AY2370" t="s">
        <v>2979</v>
      </c>
    </row>
    <row r="2371" spans="50:51" x14ac:dyDescent="0.25">
      <c r="AX2371" t="s">
        <v>969</v>
      </c>
      <c r="AY2371" t="s">
        <v>2980</v>
      </c>
    </row>
    <row r="2372" spans="50:51" x14ac:dyDescent="0.25">
      <c r="AX2372" t="s">
        <v>969</v>
      </c>
      <c r="AY2372" t="s">
        <v>2981</v>
      </c>
    </row>
    <row r="2373" spans="50:51" x14ac:dyDescent="0.25">
      <c r="AX2373" t="s">
        <v>969</v>
      </c>
      <c r="AY2373" t="s">
        <v>2982</v>
      </c>
    </row>
    <row r="2374" spans="50:51" x14ac:dyDescent="0.25">
      <c r="AX2374" t="s">
        <v>969</v>
      </c>
      <c r="AY2374" t="s">
        <v>2983</v>
      </c>
    </row>
    <row r="2375" spans="50:51" x14ac:dyDescent="0.25">
      <c r="AX2375" t="s">
        <v>969</v>
      </c>
      <c r="AY2375" t="s">
        <v>2984</v>
      </c>
    </row>
    <row r="2376" spans="50:51" x14ac:dyDescent="0.25">
      <c r="AX2376" t="s">
        <v>969</v>
      </c>
      <c r="AY2376" t="s">
        <v>2985</v>
      </c>
    </row>
    <row r="2377" spans="50:51" x14ac:dyDescent="0.25">
      <c r="AX2377" t="s">
        <v>969</v>
      </c>
      <c r="AY2377" t="s">
        <v>2986</v>
      </c>
    </row>
    <row r="2378" spans="50:51" x14ac:dyDescent="0.25">
      <c r="AX2378" t="s">
        <v>969</v>
      </c>
      <c r="AY2378" t="s">
        <v>2987</v>
      </c>
    </row>
    <row r="2379" spans="50:51" x14ac:dyDescent="0.25">
      <c r="AX2379" t="s">
        <v>969</v>
      </c>
      <c r="AY2379" t="s">
        <v>2988</v>
      </c>
    </row>
    <row r="2380" spans="50:51" x14ac:dyDescent="0.25">
      <c r="AX2380" t="s">
        <v>969</v>
      </c>
      <c r="AY2380" t="s">
        <v>2989</v>
      </c>
    </row>
    <row r="2381" spans="50:51" x14ac:dyDescent="0.25">
      <c r="AX2381" t="s">
        <v>969</v>
      </c>
      <c r="AY2381" t="s">
        <v>2990</v>
      </c>
    </row>
    <row r="2382" spans="50:51" x14ac:dyDescent="0.25">
      <c r="AX2382" t="s">
        <v>868</v>
      </c>
      <c r="AY2382" t="s">
        <v>2991</v>
      </c>
    </row>
    <row r="2383" spans="50:51" x14ac:dyDescent="0.25">
      <c r="AX2383" t="s">
        <v>868</v>
      </c>
      <c r="AY2383" t="s">
        <v>2992</v>
      </c>
    </row>
    <row r="2384" spans="50:51" x14ac:dyDescent="0.25">
      <c r="AX2384" t="s">
        <v>868</v>
      </c>
      <c r="AY2384" t="s">
        <v>2993</v>
      </c>
    </row>
    <row r="2385" spans="50:51" x14ac:dyDescent="0.25">
      <c r="AX2385" t="s">
        <v>868</v>
      </c>
      <c r="AY2385" t="s">
        <v>2994</v>
      </c>
    </row>
    <row r="2386" spans="50:51" x14ac:dyDescent="0.25">
      <c r="AX2386" t="s">
        <v>868</v>
      </c>
      <c r="AY2386" t="s">
        <v>2995</v>
      </c>
    </row>
    <row r="2387" spans="50:51" x14ac:dyDescent="0.25">
      <c r="AX2387" t="s">
        <v>868</v>
      </c>
      <c r="AY2387" t="s">
        <v>2996</v>
      </c>
    </row>
    <row r="2388" spans="50:51" x14ac:dyDescent="0.25">
      <c r="AX2388" t="s">
        <v>868</v>
      </c>
      <c r="AY2388" t="s">
        <v>2997</v>
      </c>
    </row>
    <row r="2389" spans="50:51" x14ac:dyDescent="0.25">
      <c r="AX2389" t="s">
        <v>868</v>
      </c>
      <c r="AY2389" t="s">
        <v>2998</v>
      </c>
    </row>
    <row r="2390" spans="50:51" x14ac:dyDescent="0.25">
      <c r="AX2390" t="s">
        <v>868</v>
      </c>
      <c r="AY2390" t="s">
        <v>2999</v>
      </c>
    </row>
    <row r="2391" spans="50:51" x14ac:dyDescent="0.25">
      <c r="AX2391" t="s">
        <v>868</v>
      </c>
      <c r="AY2391" t="s">
        <v>3000</v>
      </c>
    </row>
    <row r="2392" spans="50:51" x14ac:dyDescent="0.25">
      <c r="AX2392" t="s">
        <v>868</v>
      </c>
      <c r="AY2392" t="s">
        <v>3001</v>
      </c>
    </row>
    <row r="2393" spans="50:51" x14ac:dyDescent="0.25">
      <c r="AX2393" t="s">
        <v>659</v>
      </c>
      <c r="AY2393" t="s">
        <v>3002</v>
      </c>
    </row>
    <row r="2394" spans="50:51" x14ac:dyDescent="0.25">
      <c r="AX2394" t="s">
        <v>659</v>
      </c>
      <c r="AY2394" t="s">
        <v>3003</v>
      </c>
    </row>
    <row r="2395" spans="50:51" x14ac:dyDescent="0.25">
      <c r="AX2395" t="s">
        <v>659</v>
      </c>
      <c r="AY2395" t="s">
        <v>3004</v>
      </c>
    </row>
    <row r="2396" spans="50:51" x14ac:dyDescent="0.25">
      <c r="AX2396" t="s">
        <v>659</v>
      </c>
      <c r="AY2396" t="s">
        <v>3005</v>
      </c>
    </row>
    <row r="2397" spans="50:51" x14ac:dyDescent="0.25">
      <c r="AX2397" t="s">
        <v>659</v>
      </c>
      <c r="AY2397" t="s">
        <v>3006</v>
      </c>
    </row>
    <row r="2398" spans="50:51" x14ac:dyDescent="0.25">
      <c r="AX2398" t="s">
        <v>659</v>
      </c>
      <c r="AY2398" t="s">
        <v>3007</v>
      </c>
    </row>
    <row r="2399" spans="50:51" x14ac:dyDescent="0.25">
      <c r="AX2399" t="s">
        <v>659</v>
      </c>
      <c r="AY2399" t="s">
        <v>3008</v>
      </c>
    </row>
    <row r="2400" spans="50:51" x14ac:dyDescent="0.25">
      <c r="AX2400" t="s">
        <v>659</v>
      </c>
      <c r="AY2400" t="s">
        <v>3009</v>
      </c>
    </row>
    <row r="2401" spans="50:51" x14ac:dyDescent="0.25">
      <c r="AX2401" t="s">
        <v>659</v>
      </c>
      <c r="AY2401" t="s">
        <v>3010</v>
      </c>
    </row>
    <row r="2402" spans="50:51" x14ac:dyDescent="0.25">
      <c r="AX2402" t="s">
        <v>659</v>
      </c>
      <c r="AY2402" t="s">
        <v>3011</v>
      </c>
    </row>
    <row r="2403" spans="50:51" x14ac:dyDescent="0.25">
      <c r="AX2403" t="s">
        <v>659</v>
      </c>
      <c r="AY2403" t="s">
        <v>3012</v>
      </c>
    </row>
    <row r="2404" spans="50:51" x14ac:dyDescent="0.25">
      <c r="AX2404" t="s">
        <v>659</v>
      </c>
      <c r="AY2404" t="s">
        <v>3013</v>
      </c>
    </row>
    <row r="2405" spans="50:51" x14ac:dyDescent="0.25">
      <c r="AX2405" t="s">
        <v>971</v>
      </c>
      <c r="AY2405" t="s">
        <v>3014</v>
      </c>
    </row>
    <row r="2406" spans="50:51" x14ac:dyDescent="0.25">
      <c r="AX2406" t="s">
        <v>971</v>
      </c>
      <c r="AY2406" t="s">
        <v>3015</v>
      </c>
    </row>
    <row r="2407" spans="50:51" x14ac:dyDescent="0.25">
      <c r="AX2407" t="s">
        <v>971</v>
      </c>
      <c r="AY2407" t="s">
        <v>3016</v>
      </c>
    </row>
    <row r="2408" spans="50:51" x14ac:dyDescent="0.25">
      <c r="AX2408" t="s">
        <v>971</v>
      </c>
      <c r="AY2408" t="s">
        <v>3017</v>
      </c>
    </row>
    <row r="2409" spans="50:51" x14ac:dyDescent="0.25">
      <c r="AX2409" t="s">
        <v>971</v>
      </c>
      <c r="AY2409" t="s">
        <v>3018</v>
      </c>
    </row>
    <row r="2410" spans="50:51" x14ac:dyDescent="0.25">
      <c r="AX2410" t="s">
        <v>971</v>
      </c>
      <c r="AY2410" t="s">
        <v>3019</v>
      </c>
    </row>
    <row r="2411" spans="50:51" x14ac:dyDescent="0.25">
      <c r="AX2411" t="s">
        <v>971</v>
      </c>
      <c r="AY2411" t="s">
        <v>3020</v>
      </c>
    </row>
    <row r="2412" spans="50:51" x14ac:dyDescent="0.25">
      <c r="AX2412" t="s">
        <v>971</v>
      </c>
      <c r="AY2412" t="s">
        <v>3021</v>
      </c>
    </row>
    <row r="2413" spans="50:51" x14ac:dyDescent="0.25">
      <c r="AX2413" t="s">
        <v>971</v>
      </c>
      <c r="AY2413" t="s">
        <v>3022</v>
      </c>
    </row>
    <row r="2414" spans="50:51" x14ac:dyDescent="0.25">
      <c r="AX2414" t="s">
        <v>971</v>
      </c>
      <c r="AY2414" t="s">
        <v>3023</v>
      </c>
    </row>
    <row r="2415" spans="50:51" x14ac:dyDescent="0.25">
      <c r="AX2415" t="s">
        <v>971</v>
      </c>
      <c r="AY2415" t="s">
        <v>3024</v>
      </c>
    </row>
    <row r="2416" spans="50:51" x14ac:dyDescent="0.25">
      <c r="AX2416" t="s">
        <v>971</v>
      </c>
      <c r="AY2416" t="s">
        <v>3025</v>
      </c>
    </row>
    <row r="2417" spans="50:51" x14ac:dyDescent="0.25">
      <c r="AX2417" t="s">
        <v>971</v>
      </c>
      <c r="AY2417" t="s">
        <v>3026</v>
      </c>
    </row>
    <row r="2418" spans="50:51" x14ac:dyDescent="0.25">
      <c r="AX2418" t="s">
        <v>971</v>
      </c>
      <c r="AY2418" t="s">
        <v>3027</v>
      </c>
    </row>
    <row r="2419" spans="50:51" x14ac:dyDescent="0.25">
      <c r="AX2419" t="s">
        <v>971</v>
      </c>
      <c r="AY2419" t="s">
        <v>3028</v>
      </c>
    </row>
    <row r="2420" spans="50:51" x14ac:dyDescent="0.25">
      <c r="AX2420" t="s">
        <v>971</v>
      </c>
      <c r="AY2420" t="s">
        <v>3029</v>
      </c>
    </row>
    <row r="2421" spans="50:51" x14ac:dyDescent="0.25">
      <c r="AX2421" t="s">
        <v>971</v>
      </c>
      <c r="AY2421" t="s">
        <v>3030</v>
      </c>
    </row>
    <row r="2422" spans="50:51" x14ac:dyDescent="0.25">
      <c r="AX2422" t="s">
        <v>971</v>
      </c>
      <c r="AY2422" t="s">
        <v>3031</v>
      </c>
    </row>
    <row r="2423" spans="50:51" x14ac:dyDescent="0.25">
      <c r="AX2423" t="s">
        <v>971</v>
      </c>
      <c r="AY2423" t="s">
        <v>3032</v>
      </c>
    </row>
    <row r="2424" spans="50:51" x14ac:dyDescent="0.25">
      <c r="AX2424" t="s">
        <v>750</v>
      </c>
      <c r="AY2424" t="s">
        <v>3033</v>
      </c>
    </row>
    <row r="2425" spans="50:51" x14ac:dyDescent="0.25">
      <c r="AX2425" t="s">
        <v>750</v>
      </c>
      <c r="AY2425" t="s">
        <v>3034</v>
      </c>
    </row>
    <row r="2426" spans="50:51" x14ac:dyDescent="0.25">
      <c r="AX2426" t="s">
        <v>750</v>
      </c>
      <c r="AY2426" t="s">
        <v>3035</v>
      </c>
    </row>
    <row r="2427" spans="50:51" x14ac:dyDescent="0.25">
      <c r="AX2427" t="s">
        <v>750</v>
      </c>
      <c r="AY2427" t="s">
        <v>3036</v>
      </c>
    </row>
    <row r="2428" spans="50:51" x14ac:dyDescent="0.25">
      <c r="AX2428" t="s">
        <v>750</v>
      </c>
      <c r="AY2428" t="s">
        <v>3037</v>
      </c>
    </row>
    <row r="2429" spans="50:51" x14ac:dyDescent="0.25">
      <c r="AX2429" t="s">
        <v>750</v>
      </c>
      <c r="AY2429" t="s">
        <v>3038</v>
      </c>
    </row>
    <row r="2430" spans="50:51" x14ac:dyDescent="0.25">
      <c r="AX2430" t="s">
        <v>750</v>
      </c>
      <c r="AY2430" t="s">
        <v>3039</v>
      </c>
    </row>
    <row r="2431" spans="50:51" x14ac:dyDescent="0.25">
      <c r="AX2431" t="s">
        <v>750</v>
      </c>
      <c r="AY2431" t="s">
        <v>3040</v>
      </c>
    </row>
    <row r="2432" spans="50:51" x14ac:dyDescent="0.25">
      <c r="AX2432" t="s">
        <v>750</v>
      </c>
      <c r="AY2432" t="s">
        <v>3041</v>
      </c>
    </row>
    <row r="2433" spans="50:51" x14ac:dyDescent="0.25">
      <c r="AX2433" t="s">
        <v>750</v>
      </c>
      <c r="AY2433" t="s">
        <v>3042</v>
      </c>
    </row>
    <row r="2434" spans="50:51" x14ac:dyDescent="0.25">
      <c r="AX2434" t="s">
        <v>750</v>
      </c>
      <c r="AY2434" t="s">
        <v>3043</v>
      </c>
    </row>
    <row r="2435" spans="50:51" x14ac:dyDescent="0.25">
      <c r="AX2435" t="s">
        <v>750</v>
      </c>
      <c r="AY2435" t="s">
        <v>3044</v>
      </c>
    </row>
    <row r="2436" spans="50:51" x14ac:dyDescent="0.25">
      <c r="AX2436" t="s">
        <v>750</v>
      </c>
      <c r="AY2436" t="s">
        <v>3045</v>
      </c>
    </row>
    <row r="2437" spans="50:51" x14ac:dyDescent="0.25">
      <c r="AX2437" t="s">
        <v>750</v>
      </c>
      <c r="AY2437" t="s">
        <v>3046</v>
      </c>
    </row>
    <row r="2438" spans="50:51" x14ac:dyDescent="0.25">
      <c r="AX2438" t="s">
        <v>750</v>
      </c>
      <c r="AY2438" t="s">
        <v>3047</v>
      </c>
    </row>
    <row r="2439" spans="50:51" x14ac:dyDescent="0.25">
      <c r="AX2439" t="s">
        <v>750</v>
      </c>
      <c r="AY2439" t="s">
        <v>3048</v>
      </c>
    </row>
    <row r="2440" spans="50:51" x14ac:dyDescent="0.25">
      <c r="AX2440" t="s">
        <v>235</v>
      </c>
      <c r="AY2440" t="s">
        <v>3049</v>
      </c>
    </row>
    <row r="2441" spans="50:51" x14ac:dyDescent="0.25">
      <c r="AX2441" t="s">
        <v>235</v>
      </c>
      <c r="AY2441" t="s">
        <v>3050</v>
      </c>
    </row>
    <row r="2442" spans="50:51" x14ac:dyDescent="0.25">
      <c r="AX2442" t="s">
        <v>235</v>
      </c>
      <c r="AY2442" t="s">
        <v>3051</v>
      </c>
    </row>
    <row r="2443" spans="50:51" x14ac:dyDescent="0.25">
      <c r="AX2443" t="s">
        <v>235</v>
      </c>
      <c r="AY2443" t="s">
        <v>3052</v>
      </c>
    </row>
    <row r="2444" spans="50:51" x14ac:dyDescent="0.25">
      <c r="AX2444" t="s">
        <v>235</v>
      </c>
      <c r="AY2444" t="s">
        <v>3053</v>
      </c>
    </row>
    <row r="2445" spans="50:51" x14ac:dyDescent="0.25">
      <c r="AX2445" t="s">
        <v>235</v>
      </c>
      <c r="AY2445" t="s">
        <v>3054</v>
      </c>
    </row>
    <row r="2446" spans="50:51" x14ac:dyDescent="0.25">
      <c r="AX2446" t="s">
        <v>235</v>
      </c>
      <c r="AY2446" t="s">
        <v>3055</v>
      </c>
    </row>
    <row r="2447" spans="50:51" x14ac:dyDescent="0.25">
      <c r="AX2447" t="s">
        <v>235</v>
      </c>
      <c r="AY2447" t="s">
        <v>3056</v>
      </c>
    </row>
    <row r="2448" spans="50:51" x14ac:dyDescent="0.25">
      <c r="AX2448" t="s">
        <v>235</v>
      </c>
      <c r="AY2448" t="s">
        <v>3057</v>
      </c>
    </row>
    <row r="2449" spans="50:51" x14ac:dyDescent="0.25">
      <c r="AX2449" t="s">
        <v>235</v>
      </c>
      <c r="AY2449" t="s">
        <v>3058</v>
      </c>
    </row>
    <row r="2450" spans="50:51" x14ac:dyDescent="0.25">
      <c r="AX2450" t="s">
        <v>235</v>
      </c>
      <c r="AY2450" t="s">
        <v>3059</v>
      </c>
    </row>
    <row r="2451" spans="50:51" x14ac:dyDescent="0.25">
      <c r="AX2451" t="s">
        <v>235</v>
      </c>
      <c r="AY2451" t="s">
        <v>3060</v>
      </c>
    </row>
    <row r="2452" spans="50:51" x14ac:dyDescent="0.25">
      <c r="AX2452" t="s">
        <v>235</v>
      </c>
      <c r="AY2452" t="s">
        <v>3061</v>
      </c>
    </row>
    <row r="2453" spans="50:51" x14ac:dyDescent="0.25">
      <c r="AX2453" t="s">
        <v>235</v>
      </c>
      <c r="AY2453" t="s">
        <v>3062</v>
      </c>
    </row>
    <row r="2454" spans="50:51" x14ac:dyDescent="0.25">
      <c r="AX2454" t="s">
        <v>235</v>
      </c>
      <c r="AY2454" t="s">
        <v>3063</v>
      </c>
    </row>
    <row r="2455" spans="50:51" x14ac:dyDescent="0.25">
      <c r="AX2455" t="s">
        <v>235</v>
      </c>
      <c r="AY2455" t="s">
        <v>3064</v>
      </c>
    </row>
    <row r="2456" spans="50:51" x14ac:dyDescent="0.25">
      <c r="AX2456" t="s">
        <v>460</v>
      </c>
      <c r="AY2456" t="s">
        <v>3065</v>
      </c>
    </row>
    <row r="2457" spans="50:51" x14ac:dyDescent="0.25">
      <c r="AX2457" t="s">
        <v>460</v>
      </c>
      <c r="AY2457" t="s">
        <v>3066</v>
      </c>
    </row>
    <row r="2458" spans="50:51" x14ac:dyDescent="0.25">
      <c r="AX2458" t="s">
        <v>460</v>
      </c>
      <c r="AY2458" t="s">
        <v>3067</v>
      </c>
    </row>
    <row r="2459" spans="50:51" x14ac:dyDescent="0.25">
      <c r="AX2459" t="s">
        <v>460</v>
      </c>
      <c r="AY2459" t="s">
        <v>3068</v>
      </c>
    </row>
    <row r="2460" spans="50:51" x14ac:dyDescent="0.25">
      <c r="AX2460" t="s">
        <v>460</v>
      </c>
      <c r="AY2460" t="s">
        <v>3069</v>
      </c>
    </row>
    <row r="2461" spans="50:51" x14ac:dyDescent="0.25">
      <c r="AX2461" t="s">
        <v>460</v>
      </c>
      <c r="AY2461" t="s">
        <v>3070</v>
      </c>
    </row>
    <row r="2462" spans="50:51" x14ac:dyDescent="0.25">
      <c r="AX2462" t="s">
        <v>460</v>
      </c>
      <c r="AY2462" t="s">
        <v>3071</v>
      </c>
    </row>
    <row r="2463" spans="50:51" x14ac:dyDescent="0.25">
      <c r="AX2463" t="s">
        <v>460</v>
      </c>
      <c r="AY2463" t="s">
        <v>3072</v>
      </c>
    </row>
    <row r="2464" spans="50:51" x14ac:dyDescent="0.25">
      <c r="AX2464" t="s">
        <v>460</v>
      </c>
      <c r="AY2464" t="s">
        <v>3073</v>
      </c>
    </row>
    <row r="2465" spans="50:51" x14ac:dyDescent="0.25">
      <c r="AX2465" t="s">
        <v>460</v>
      </c>
      <c r="AY2465" t="s">
        <v>3074</v>
      </c>
    </row>
    <row r="2466" spans="50:51" x14ac:dyDescent="0.25">
      <c r="AX2466" t="s">
        <v>460</v>
      </c>
      <c r="AY2466" t="s">
        <v>3075</v>
      </c>
    </row>
    <row r="2467" spans="50:51" x14ac:dyDescent="0.25">
      <c r="AX2467" t="s">
        <v>460</v>
      </c>
      <c r="AY2467" t="s">
        <v>3076</v>
      </c>
    </row>
    <row r="2468" spans="50:51" x14ac:dyDescent="0.25">
      <c r="AX2468" t="s">
        <v>460</v>
      </c>
      <c r="AY2468" t="s">
        <v>3077</v>
      </c>
    </row>
    <row r="2469" spans="50:51" x14ac:dyDescent="0.25">
      <c r="AX2469" t="s">
        <v>460</v>
      </c>
      <c r="AY2469" t="s">
        <v>3078</v>
      </c>
    </row>
    <row r="2470" spans="50:51" x14ac:dyDescent="0.25">
      <c r="AX2470" t="s">
        <v>460</v>
      </c>
      <c r="AY2470" t="s">
        <v>3079</v>
      </c>
    </row>
    <row r="2471" spans="50:51" x14ac:dyDescent="0.25">
      <c r="AX2471" t="s">
        <v>460</v>
      </c>
      <c r="AY2471" t="s">
        <v>3080</v>
      </c>
    </row>
    <row r="2472" spans="50:51" x14ac:dyDescent="0.25">
      <c r="AX2472" t="s">
        <v>460</v>
      </c>
      <c r="AY2472" t="s">
        <v>3081</v>
      </c>
    </row>
    <row r="2473" spans="50:51" x14ac:dyDescent="0.25">
      <c r="AX2473" t="s">
        <v>460</v>
      </c>
      <c r="AY2473" t="s">
        <v>3082</v>
      </c>
    </row>
    <row r="2474" spans="50:51" x14ac:dyDescent="0.25">
      <c r="AX2474" t="s">
        <v>460</v>
      </c>
      <c r="AY2474" t="s">
        <v>3083</v>
      </c>
    </row>
    <row r="2475" spans="50:51" x14ac:dyDescent="0.25">
      <c r="AX2475" t="s">
        <v>460</v>
      </c>
      <c r="AY2475" t="s">
        <v>3084</v>
      </c>
    </row>
    <row r="2476" spans="50:51" x14ac:dyDescent="0.25">
      <c r="AX2476" t="s">
        <v>333</v>
      </c>
      <c r="AY2476" t="s">
        <v>3085</v>
      </c>
    </row>
    <row r="2477" spans="50:51" x14ac:dyDescent="0.25">
      <c r="AX2477" t="s">
        <v>333</v>
      </c>
      <c r="AY2477" t="s">
        <v>3086</v>
      </c>
    </row>
    <row r="2478" spans="50:51" x14ac:dyDescent="0.25">
      <c r="AX2478" t="s">
        <v>333</v>
      </c>
      <c r="AY2478" t="s">
        <v>3087</v>
      </c>
    </row>
    <row r="2479" spans="50:51" x14ac:dyDescent="0.25">
      <c r="AX2479" t="s">
        <v>333</v>
      </c>
      <c r="AY2479" t="s">
        <v>3088</v>
      </c>
    </row>
    <row r="2480" spans="50:51" x14ac:dyDescent="0.25">
      <c r="AX2480" t="s">
        <v>333</v>
      </c>
      <c r="AY2480" t="s">
        <v>3089</v>
      </c>
    </row>
    <row r="2481" spans="50:51" x14ac:dyDescent="0.25">
      <c r="AX2481" t="s">
        <v>333</v>
      </c>
      <c r="AY2481" t="s">
        <v>3090</v>
      </c>
    </row>
    <row r="2482" spans="50:51" x14ac:dyDescent="0.25">
      <c r="AX2482" t="s">
        <v>333</v>
      </c>
      <c r="AY2482" t="s">
        <v>3091</v>
      </c>
    </row>
    <row r="2483" spans="50:51" x14ac:dyDescent="0.25">
      <c r="AX2483" t="s">
        <v>333</v>
      </c>
      <c r="AY2483" t="s">
        <v>3092</v>
      </c>
    </row>
    <row r="2484" spans="50:51" x14ac:dyDescent="0.25">
      <c r="AX2484" t="s">
        <v>333</v>
      </c>
      <c r="AY2484" t="s">
        <v>3093</v>
      </c>
    </row>
    <row r="2485" spans="50:51" x14ac:dyDescent="0.25">
      <c r="AX2485" t="s">
        <v>333</v>
      </c>
      <c r="AY2485" t="s">
        <v>3094</v>
      </c>
    </row>
    <row r="2486" spans="50:51" x14ac:dyDescent="0.25">
      <c r="AX2486" t="s">
        <v>333</v>
      </c>
      <c r="AY2486" t="s">
        <v>3095</v>
      </c>
    </row>
    <row r="2487" spans="50:51" x14ac:dyDescent="0.25">
      <c r="AX2487" t="s">
        <v>333</v>
      </c>
      <c r="AY2487" t="s">
        <v>3096</v>
      </c>
    </row>
    <row r="2488" spans="50:51" x14ac:dyDescent="0.25">
      <c r="AX2488" t="s">
        <v>333</v>
      </c>
      <c r="AY2488" t="s">
        <v>3097</v>
      </c>
    </row>
    <row r="2489" spans="50:51" x14ac:dyDescent="0.25">
      <c r="AX2489" t="s">
        <v>333</v>
      </c>
      <c r="AY2489" t="s">
        <v>3098</v>
      </c>
    </row>
    <row r="2490" spans="50:51" x14ac:dyDescent="0.25">
      <c r="AX2490" t="s">
        <v>333</v>
      </c>
      <c r="AY2490" t="s">
        <v>3099</v>
      </c>
    </row>
    <row r="2491" spans="50:51" x14ac:dyDescent="0.25">
      <c r="AX2491" t="s">
        <v>333</v>
      </c>
      <c r="AY2491" t="s">
        <v>3100</v>
      </c>
    </row>
    <row r="2492" spans="50:51" x14ac:dyDescent="0.25">
      <c r="AX2492" t="s">
        <v>333</v>
      </c>
      <c r="AY2492" t="s">
        <v>3101</v>
      </c>
    </row>
    <row r="2493" spans="50:51" x14ac:dyDescent="0.25">
      <c r="AX2493" t="s">
        <v>333</v>
      </c>
      <c r="AY2493" t="s">
        <v>3102</v>
      </c>
    </row>
    <row r="2494" spans="50:51" x14ac:dyDescent="0.25">
      <c r="AX2494" t="s">
        <v>333</v>
      </c>
      <c r="AY2494" t="s">
        <v>3103</v>
      </c>
    </row>
    <row r="2495" spans="50:51" x14ac:dyDescent="0.25">
      <c r="AX2495" t="s">
        <v>333</v>
      </c>
      <c r="AY2495" t="s">
        <v>3104</v>
      </c>
    </row>
    <row r="2496" spans="50:51" x14ac:dyDescent="0.25">
      <c r="AX2496" t="s">
        <v>333</v>
      </c>
      <c r="AY2496" t="s">
        <v>3105</v>
      </c>
    </row>
    <row r="2497" spans="50:51" x14ac:dyDescent="0.25">
      <c r="AX2497" t="s">
        <v>333</v>
      </c>
      <c r="AY2497" t="s">
        <v>3106</v>
      </c>
    </row>
    <row r="2498" spans="50:51" x14ac:dyDescent="0.25">
      <c r="AX2498" t="s">
        <v>333</v>
      </c>
      <c r="AY2498" t="s">
        <v>3107</v>
      </c>
    </row>
    <row r="2499" spans="50:51" x14ac:dyDescent="0.25">
      <c r="AX2499" t="s">
        <v>333</v>
      </c>
      <c r="AY2499" t="s">
        <v>3108</v>
      </c>
    </row>
    <row r="2500" spans="50:51" x14ac:dyDescent="0.25">
      <c r="AX2500" t="s">
        <v>333</v>
      </c>
      <c r="AY2500" t="s">
        <v>3109</v>
      </c>
    </row>
    <row r="2501" spans="50:51" x14ac:dyDescent="0.25">
      <c r="AX2501" t="s">
        <v>333</v>
      </c>
      <c r="AY2501" t="s">
        <v>3110</v>
      </c>
    </row>
    <row r="2502" spans="50:51" x14ac:dyDescent="0.25">
      <c r="AX2502" t="s">
        <v>151</v>
      </c>
      <c r="AY2502" t="s">
        <v>3111</v>
      </c>
    </row>
    <row r="2503" spans="50:51" x14ac:dyDescent="0.25">
      <c r="AX2503" t="s">
        <v>151</v>
      </c>
      <c r="AY2503" t="s">
        <v>3112</v>
      </c>
    </row>
    <row r="2504" spans="50:51" x14ac:dyDescent="0.25">
      <c r="AX2504" t="s">
        <v>151</v>
      </c>
      <c r="AY2504" t="s">
        <v>3113</v>
      </c>
    </row>
    <row r="2505" spans="50:51" x14ac:dyDescent="0.25">
      <c r="AX2505" t="s">
        <v>151</v>
      </c>
      <c r="AY2505" t="s">
        <v>3114</v>
      </c>
    </row>
    <row r="2506" spans="50:51" x14ac:dyDescent="0.25">
      <c r="AX2506" t="s">
        <v>935</v>
      </c>
      <c r="AY2506" t="s">
        <v>3115</v>
      </c>
    </row>
    <row r="2507" spans="50:51" x14ac:dyDescent="0.25">
      <c r="AX2507" t="s">
        <v>935</v>
      </c>
      <c r="AY2507" t="s">
        <v>3116</v>
      </c>
    </row>
    <row r="2508" spans="50:51" x14ac:dyDescent="0.25">
      <c r="AX2508" t="s">
        <v>935</v>
      </c>
      <c r="AY2508" t="s">
        <v>3117</v>
      </c>
    </row>
    <row r="2509" spans="50:51" x14ac:dyDescent="0.25">
      <c r="AX2509" t="s">
        <v>935</v>
      </c>
      <c r="AY2509" t="s">
        <v>3118</v>
      </c>
    </row>
    <row r="2510" spans="50:51" x14ac:dyDescent="0.25">
      <c r="AX2510" t="s">
        <v>935</v>
      </c>
      <c r="AY2510" t="s">
        <v>3119</v>
      </c>
    </row>
    <row r="2511" spans="50:51" x14ac:dyDescent="0.25">
      <c r="AX2511" t="s">
        <v>935</v>
      </c>
      <c r="AY2511" t="s">
        <v>3120</v>
      </c>
    </row>
    <row r="2512" spans="50:51" x14ac:dyDescent="0.25">
      <c r="AX2512" t="s">
        <v>935</v>
      </c>
      <c r="AY2512" t="s">
        <v>3121</v>
      </c>
    </row>
    <row r="2513" spans="50:51" x14ac:dyDescent="0.25">
      <c r="AX2513" t="s">
        <v>935</v>
      </c>
      <c r="AY2513" t="s">
        <v>3122</v>
      </c>
    </row>
    <row r="2514" spans="50:51" x14ac:dyDescent="0.25">
      <c r="AX2514" t="s">
        <v>935</v>
      </c>
      <c r="AY2514" t="s">
        <v>3123</v>
      </c>
    </row>
    <row r="2515" spans="50:51" x14ac:dyDescent="0.25">
      <c r="AX2515" t="s">
        <v>935</v>
      </c>
      <c r="AY2515" t="s">
        <v>3124</v>
      </c>
    </row>
    <row r="2516" spans="50:51" x14ac:dyDescent="0.25">
      <c r="AX2516" t="s">
        <v>935</v>
      </c>
      <c r="AY2516" t="s">
        <v>3125</v>
      </c>
    </row>
    <row r="2517" spans="50:51" x14ac:dyDescent="0.25">
      <c r="AX2517" t="s">
        <v>935</v>
      </c>
      <c r="AY2517" t="s">
        <v>3126</v>
      </c>
    </row>
    <row r="2518" spans="50:51" x14ac:dyDescent="0.25">
      <c r="AX2518" t="s">
        <v>937</v>
      </c>
      <c r="AY2518" t="s">
        <v>3127</v>
      </c>
    </row>
    <row r="2519" spans="50:51" x14ac:dyDescent="0.25">
      <c r="AX2519" t="s">
        <v>937</v>
      </c>
      <c r="AY2519" t="s">
        <v>3128</v>
      </c>
    </row>
    <row r="2520" spans="50:51" x14ac:dyDescent="0.25">
      <c r="AX2520" t="s">
        <v>937</v>
      </c>
      <c r="AY2520" t="s">
        <v>3129</v>
      </c>
    </row>
    <row r="2521" spans="50:51" x14ac:dyDescent="0.25">
      <c r="AX2521" t="s">
        <v>937</v>
      </c>
      <c r="AY2521" t="s">
        <v>3130</v>
      </c>
    </row>
    <row r="2522" spans="50:51" x14ac:dyDescent="0.25">
      <c r="AX2522" t="s">
        <v>937</v>
      </c>
      <c r="AY2522" t="s">
        <v>3131</v>
      </c>
    </row>
    <row r="2523" spans="50:51" x14ac:dyDescent="0.25">
      <c r="AX2523" t="s">
        <v>937</v>
      </c>
      <c r="AY2523" t="s">
        <v>3132</v>
      </c>
    </row>
    <row r="2524" spans="50:51" x14ac:dyDescent="0.25">
      <c r="AX2524" t="s">
        <v>937</v>
      </c>
      <c r="AY2524" t="s">
        <v>3133</v>
      </c>
    </row>
    <row r="2525" spans="50:51" x14ac:dyDescent="0.25">
      <c r="AX2525" t="s">
        <v>937</v>
      </c>
      <c r="AY2525" t="s">
        <v>3134</v>
      </c>
    </row>
    <row r="2526" spans="50:51" x14ac:dyDescent="0.25">
      <c r="AX2526" t="s">
        <v>937</v>
      </c>
      <c r="AY2526" t="s">
        <v>3135</v>
      </c>
    </row>
    <row r="2527" spans="50:51" x14ac:dyDescent="0.25">
      <c r="AX2527" t="s">
        <v>937</v>
      </c>
      <c r="AY2527" t="s">
        <v>3136</v>
      </c>
    </row>
    <row r="2528" spans="50:51" x14ac:dyDescent="0.25">
      <c r="AX2528" t="s">
        <v>937</v>
      </c>
      <c r="AY2528" t="s">
        <v>3137</v>
      </c>
    </row>
    <row r="2529" spans="50:51" x14ac:dyDescent="0.25">
      <c r="AX2529" t="s">
        <v>937</v>
      </c>
      <c r="AY2529" t="s">
        <v>3138</v>
      </c>
    </row>
    <row r="2530" spans="50:51" x14ac:dyDescent="0.25">
      <c r="AX2530" t="s">
        <v>939</v>
      </c>
      <c r="AY2530" t="s">
        <v>3139</v>
      </c>
    </row>
    <row r="2531" spans="50:51" x14ac:dyDescent="0.25">
      <c r="AX2531" t="s">
        <v>939</v>
      </c>
      <c r="AY2531" t="s">
        <v>3140</v>
      </c>
    </row>
    <row r="2532" spans="50:51" x14ac:dyDescent="0.25">
      <c r="AX2532" t="s">
        <v>939</v>
      </c>
      <c r="AY2532" t="s">
        <v>3141</v>
      </c>
    </row>
    <row r="2533" spans="50:51" x14ac:dyDescent="0.25">
      <c r="AX2533" t="s">
        <v>939</v>
      </c>
      <c r="AY2533" t="s">
        <v>3142</v>
      </c>
    </row>
    <row r="2534" spans="50:51" x14ac:dyDescent="0.25">
      <c r="AX2534" t="s">
        <v>939</v>
      </c>
      <c r="AY2534" t="s">
        <v>3143</v>
      </c>
    </row>
    <row r="2535" spans="50:51" x14ac:dyDescent="0.25">
      <c r="AX2535" t="s">
        <v>939</v>
      </c>
      <c r="AY2535" t="s">
        <v>3144</v>
      </c>
    </row>
    <row r="2536" spans="50:51" x14ac:dyDescent="0.25">
      <c r="AX2536" t="s">
        <v>939</v>
      </c>
      <c r="AY2536" t="s">
        <v>3145</v>
      </c>
    </row>
    <row r="2537" spans="50:51" x14ac:dyDescent="0.25">
      <c r="AX2537" t="s">
        <v>939</v>
      </c>
      <c r="AY2537" t="s">
        <v>3146</v>
      </c>
    </row>
    <row r="2538" spans="50:51" x14ac:dyDescent="0.25">
      <c r="AX2538" t="s">
        <v>939</v>
      </c>
      <c r="AY2538" t="s">
        <v>3147</v>
      </c>
    </row>
    <row r="2539" spans="50:51" x14ac:dyDescent="0.25">
      <c r="AX2539" t="s">
        <v>939</v>
      </c>
      <c r="AY2539" t="s">
        <v>3148</v>
      </c>
    </row>
    <row r="2540" spans="50:51" x14ac:dyDescent="0.25">
      <c r="AX2540" t="s">
        <v>939</v>
      </c>
      <c r="AY2540" t="s">
        <v>3149</v>
      </c>
    </row>
    <row r="2541" spans="50:51" x14ac:dyDescent="0.25">
      <c r="AX2541" t="s">
        <v>939</v>
      </c>
      <c r="AY2541" t="s">
        <v>3150</v>
      </c>
    </row>
    <row r="2542" spans="50:51" x14ac:dyDescent="0.25">
      <c r="AX2542" t="s">
        <v>939</v>
      </c>
      <c r="AY2542" t="s">
        <v>3151</v>
      </c>
    </row>
    <row r="2543" spans="50:51" x14ac:dyDescent="0.25">
      <c r="AX2543" t="s">
        <v>939</v>
      </c>
      <c r="AY2543" t="s">
        <v>3152</v>
      </c>
    </row>
    <row r="2544" spans="50:51" x14ac:dyDescent="0.25">
      <c r="AX2544" t="s">
        <v>939</v>
      </c>
      <c r="AY2544" t="s">
        <v>3153</v>
      </c>
    </row>
    <row r="2545" spans="50:51" x14ac:dyDescent="0.25">
      <c r="AX2545" t="s">
        <v>941</v>
      </c>
      <c r="AY2545" t="s">
        <v>3154</v>
      </c>
    </row>
    <row r="2546" spans="50:51" x14ac:dyDescent="0.25">
      <c r="AX2546" t="s">
        <v>941</v>
      </c>
      <c r="AY2546" t="s">
        <v>3155</v>
      </c>
    </row>
    <row r="2547" spans="50:51" x14ac:dyDescent="0.25">
      <c r="AX2547" t="s">
        <v>941</v>
      </c>
      <c r="AY2547" t="s">
        <v>3156</v>
      </c>
    </row>
    <row r="2548" spans="50:51" x14ac:dyDescent="0.25">
      <c r="AX2548" t="s">
        <v>941</v>
      </c>
      <c r="AY2548" t="s">
        <v>3157</v>
      </c>
    </row>
    <row r="2549" spans="50:51" x14ac:dyDescent="0.25">
      <c r="AX2549" t="s">
        <v>941</v>
      </c>
      <c r="AY2549" t="s">
        <v>3158</v>
      </c>
    </row>
    <row r="2550" spans="50:51" x14ac:dyDescent="0.25">
      <c r="AX2550" t="s">
        <v>941</v>
      </c>
      <c r="AY2550" t="s">
        <v>3159</v>
      </c>
    </row>
    <row r="2551" spans="50:51" x14ac:dyDescent="0.25">
      <c r="AX2551" t="s">
        <v>941</v>
      </c>
      <c r="AY2551" t="s">
        <v>3160</v>
      </c>
    </row>
    <row r="2552" spans="50:51" x14ac:dyDescent="0.25">
      <c r="AX2552" t="s">
        <v>941</v>
      </c>
      <c r="AY2552" t="s">
        <v>3161</v>
      </c>
    </row>
    <row r="2553" spans="50:51" x14ac:dyDescent="0.25">
      <c r="AX2553" t="s">
        <v>941</v>
      </c>
      <c r="AY2553" t="s">
        <v>3162</v>
      </c>
    </row>
    <row r="2554" spans="50:51" x14ac:dyDescent="0.25">
      <c r="AX2554" t="s">
        <v>941</v>
      </c>
      <c r="AY2554" t="s">
        <v>3163</v>
      </c>
    </row>
    <row r="2555" spans="50:51" x14ac:dyDescent="0.25">
      <c r="AX2555" t="s">
        <v>941</v>
      </c>
      <c r="AY2555" t="s">
        <v>3164</v>
      </c>
    </row>
    <row r="2556" spans="50:51" x14ac:dyDescent="0.25">
      <c r="AX2556" t="s">
        <v>941</v>
      </c>
      <c r="AY2556" t="s">
        <v>3165</v>
      </c>
    </row>
    <row r="2557" spans="50:51" x14ac:dyDescent="0.25">
      <c r="AX2557" t="s">
        <v>941</v>
      </c>
      <c r="AY2557" t="s">
        <v>3166</v>
      </c>
    </row>
    <row r="2558" spans="50:51" x14ac:dyDescent="0.25">
      <c r="AX2558" t="s">
        <v>941</v>
      </c>
      <c r="AY2558" t="s">
        <v>3167</v>
      </c>
    </row>
    <row r="2559" spans="50:51" x14ac:dyDescent="0.25">
      <c r="AX2559" t="s">
        <v>941</v>
      </c>
      <c r="AY2559" t="s">
        <v>3168</v>
      </c>
    </row>
    <row r="2560" spans="50:51" x14ac:dyDescent="0.25">
      <c r="AX2560" t="s">
        <v>941</v>
      </c>
      <c r="AY2560" t="s">
        <v>3169</v>
      </c>
    </row>
    <row r="2561" spans="50:51" x14ac:dyDescent="0.25">
      <c r="AX2561" t="s">
        <v>941</v>
      </c>
      <c r="AY2561" t="s">
        <v>3170</v>
      </c>
    </row>
    <row r="2562" spans="50:51" x14ac:dyDescent="0.25">
      <c r="AX2562" t="s">
        <v>941</v>
      </c>
      <c r="AY2562" t="s">
        <v>3171</v>
      </c>
    </row>
    <row r="2563" spans="50:51" x14ac:dyDescent="0.25">
      <c r="AX2563" t="s">
        <v>941</v>
      </c>
      <c r="AY2563" t="s">
        <v>3172</v>
      </c>
    </row>
    <row r="2564" spans="50:51" x14ac:dyDescent="0.25">
      <c r="AX2564" t="s">
        <v>941</v>
      </c>
      <c r="AY2564" t="s">
        <v>3173</v>
      </c>
    </row>
    <row r="2565" spans="50:51" x14ac:dyDescent="0.25">
      <c r="AX2565" t="s">
        <v>941</v>
      </c>
      <c r="AY2565" t="s">
        <v>3174</v>
      </c>
    </row>
    <row r="2566" spans="50:51" x14ac:dyDescent="0.25">
      <c r="AX2566" t="s">
        <v>941</v>
      </c>
      <c r="AY2566" t="s">
        <v>3175</v>
      </c>
    </row>
    <row r="2567" spans="50:51" x14ac:dyDescent="0.25">
      <c r="AX2567" t="s">
        <v>941</v>
      </c>
      <c r="AY2567" t="s">
        <v>3176</v>
      </c>
    </row>
    <row r="2568" spans="50:51" x14ac:dyDescent="0.25">
      <c r="AX2568" t="s">
        <v>941</v>
      </c>
      <c r="AY2568" t="s">
        <v>3177</v>
      </c>
    </row>
    <row r="2569" spans="50:51" x14ac:dyDescent="0.25">
      <c r="AX2569" t="s">
        <v>941</v>
      </c>
      <c r="AY2569" t="s">
        <v>3178</v>
      </c>
    </row>
    <row r="2570" spans="50:51" x14ac:dyDescent="0.25">
      <c r="AX2570" t="s">
        <v>941</v>
      </c>
      <c r="AY2570" t="s">
        <v>3179</v>
      </c>
    </row>
    <row r="2571" spans="50:51" x14ac:dyDescent="0.25">
      <c r="AX2571" t="s">
        <v>941</v>
      </c>
      <c r="AY2571" t="s">
        <v>3180</v>
      </c>
    </row>
    <row r="2572" spans="50:51" x14ac:dyDescent="0.25">
      <c r="AX2572" t="s">
        <v>943</v>
      </c>
      <c r="AY2572" t="s">
        <v>3181</v>
      </c>
    </row>
    <row r="2573" spans="50:51" x14ac:dyDescent="0.25">
      <c r="AX2573" t="s">
        <v>943</v>
      </c>
      <c r="AY2573" t="s">
        <v>3182</v>
      </c>
    </row>
    <row r="2574" spans="50:51" x14ac:dyDescent="0.25">
      <c r="AX2574" t="s">
        <v>943</v>
      </c>
      <c r="AY2574" t="s">
        <v>3183</v>
      </c>
    </row>
    <row r="2575" spans="50:51" x14ac:dyDescent="0.25">
      <c r="AX2575" t="s">
        <v>943</v>
      </c>
      <c r="AY2575" t="s">
        <v>3184</v>
      </c>
    </row>
    <row r="2576" spans="50:51" x14ac:dyDescent="0.25">
      <c r="AX2576" t="s">
        <v>943</v>
      </c>
      <c r="AY2576" t="s">
        <v>3185</v>
      </c>
    </row>
    <row r="2577" spans="50:51" x14ac:dyDescent="0.25">
      <c r="AX2577" t="s">
        <v>943</v>
      </c>
      <c r="AY2577" t="s">
        <v>3186</v>
      </c>
    </row>
    <row r="2578" spans="50:51" x14ac:dyDescent="0.25">
      <c r="AX2578" t="s">
        <v>943</v>
      </c>
      <c r="AY2578" t="s">
        <v>3187</v>
      </c>
    </row>
    <row r="2579" spans="50:51" x14ac:dyDescent="0.25">
      <c r="AX2579" t="s">
        <v>945</v>
      </c>
      <c r="AY2579" t="s">
        <v>3188</v>
      </c>
    </row>
    <row r="2580" spans="50:51" x14ac:dyDescent="0.25">
      <c r="AX2580" t="s">
        <v>945</v>
      </c>
      <c r="AY2580" t="s">
        <v>3189</v>
      </c>
    </row>
    <row r="2581" spans="50:51" x14ac:dyDescent="0.25">
      <c r="AX2581" t="s">
        <v>945</v>
      </c>
      <c r="AY2581" t="s">
        <v>3190</v>
      </c>
    </row>
    <row r="2582" spans="50:51" x14ac:dyDescent="0.25">
      <c r="AX2582" t="s">
        <v>945</v>
      </c>
      <c r="AY2582" t="s">
        <v>3191</v>
      </c>
    </row>
    <row r="2583" spans="50:51" x14ac:dyDescent="0.25">
      <c r="AX2583" t="s">
        <v>945</v>
      </c>
      <c r="AY2583" t="s">
        <v>3192</v>
      </c>
    </row>
    <row r="2584" spans="50:51" x14ac:dyDescent="0.25">
      <c r="AX2584" t="s">
        <v>945</v>
      </c>
      <c r="AY2584" t="s">
        <v>3193</v>
      </c>
    </row>
    <row r="2585" spans="50:51" x14ac:dyDescent="0.25">
      <c r="AX2585" t="s">
        <v>945</v>
      </c>
      <c r="AY2585" t="s">
        <v>3194</v>
      </c>
    </row>
    <row r="2586" spans="50:51" x14ac:dyDescent="0.25">
      <c r="AX2586" t="s">
        <v>945</v>
      </c>
      <c r="AY2586" t="s">
        <v>3195</v>
      </c>
    </row>
    <row r="2587" spans="50:51" x14ac:dyDescent="0.25">
      <c r="AX2587" t="s">
        <v>945</v>
      </c>
      <c r="AY2587" t="s">
        <v>3196</v>
      </c>
    </row>
    <row r="2588" spans="50:51" x14ac:dyDescent="0.25">
      <c r="AX2588" t="s">
        <v>945</v>
      </c>
      <c r="AY2588" t="s">
        <v>3197</v>
      </c>
    </row>
    <row r="2589" spans="50:51" x14ac:dyDescent="0.25">
      <c r="AX2589" t="s">
        <v>945</v>
      </c>
      <c r="AY2589" t="s">
        <v>3198</v>
      </c>
    </row>
    <row r="2590" spans="50:51" x14ac:dyDescent="0.25">
      <c r="AX2590" t="s">
        <v>945</v>
      </c>
      <c r="AY2590" t="s">
        <v>3199</v>
      </c>
    </row>
    <row r="2591" spans="50:51" x14ac:dyDescent="0.25">
      <c r="AX2591" t="s">
        <v>945</v>
      </c>
      <c r="AY2591" t="s">
        <v>3200</v>
      </c>
    </row>
    <row r="2592" spans="50:51" x14ac:dyDescent="0.25">
      <c r="AX2592" t="s">
        <v>945</v>
      </c>
      <c r="AY2592" t="s">
        <v>3201</v>
      </c>
    </row>
    <row r="2593" spans="50:51" x14ac:dyDescent="0.25">
      <c r="AX2593" t="s">
        <v>945</v>
      </c>
      <c r="AY2593" t="s">
        <v>3202</v>
      </c>
    </row>
    <row r="2594" spans="50:51" x14ac:dyDescent="0.25">
      <c r="AX2594" t="s">
        <v>945</v>
      </c>
      <c r="AY2594" t="s">
        <v>3203</v>
      </c>
    </row>
    <row r="2595" spans="50:51" x14ac:dyDescent="0.25">
      <c r="AX2595" t="s">
        <v>945</v>
      </c>
      <c r="AY2595" t="s">
        <v>3204</v>
      </c>
    </row>
    <row r="2596" spans="50:51" x14ac:dyDescent="0.25">
      <c r="AX2596" t="s">
        <v>945</v>
      </c>
      <c r="AY2596" t="s">
        <v>3205</v>
      </c>
    </row>
    <row r="2597" spans="50:51" x14ac:dyDescent="0.25">
      <c r="AX2597" t="s">
        <v>945</v>
      </c>
      <c r="AY2597" t="s">
        <v>3206</v>
      </c>
    </row>
    <row r="2598" spans="50:51" x14ac:dyDescent="0.25">
      <c r="AX2598" t="s">
        <v>945</v>
      </c>
      <c r="AY2598" t="s">
        <v>3207</v>
      </c>
    </row>
    <row r="2599" spans="50:51" x14ac:dyDescent="0.25">
      <c r="AX2599" t="s">
        <v>945</v>
      </c>
      <c r="AY2599" t="s">
        <v>3208</v>
      </c>
    </row>
    <row r="2600" spans="50:51" x14ac:dyDescent="0.25">
      <c r="AX2600" t="s">
        <v>945</v>
      </c>
      <c r="AY2600" t="s">
        <v>3209</v>
      </c>
    </row>
    <row r="2601" spans="50:51" x14ac:dyDescent="0.25">
      <c r="AX2601" t="s">
        <v>945</v>
      </c>
      <c r="AY2601" t="s">
        <v>3210</v>
      </c>
    </row>
    <row r="2602" spans="50:51" x14ac:dyDescent="0.25">
      <c r="AX2602" t="s">
        <v>945</v>
      </c>
      <c r="AY2602" t="s">
        <v>3211</v>
      </c>
    </row>
    <row r="2603" spans="50:51" x14ac:dyDescent="0.25">
      <c r="AX2603" t="s">
        <v>945</v>
      </c>
      <c r="AY2603" t="s">
        <v>3212</v>
      </c>
    </row>
    <row r="2604" spans="50:51" x14ac:dyDescent="0.25">
      <c r="AX2604" t="s">
        <v>947</v>
      </c>
      <c r="AY2604" t="s">
        <v>3213</v>
      </c>
    </row>
    <row r="2605" spans="50:51" x14ac:dyDescent="0.25">
      <c r="AX2605" t="s">
        <v>947</v>
      </c>
      <c r="AY2605" t="s">
        <v>3214</v>
      </c>
    </row>
    <row r="2606" spans="50:51" x14ac:dyDescent="0.25">
      <c r="AX2606" t="s">
        <v>947</v>
      </c>
      <c r="AY2606" t="s">
        <v>3215</v>
      </c>
    </row>
    <row r="2607" spans="50:51" x14ac:dyDescent="0.25">
      <c r="AX2607" t="s">
        <v>947</v>
      </c>
      <c r="AY2607" t="s">
        <v>3216</v>
      </c>
    </row>
    <row r="2608" spans="50:51" x14ac:dyDescent="0.25">
      <c r="AX2608" t="s">
        <v>947</v>
      </c>
      <c r="AY2608" t="s">
        <v>3217</v>
      </c>
    </row>
    <row r="2609" spans="50:51" x14ac:dyDescent="0.25">
      <c r="AX2609" t="s">
        <v>947</v>
      </c>
      <c r="AY2609" t="s">
        <v>3218</v>
      </c>
    </row>
    <row r="2610" spans="50:51" x14ac:dyDescent="0.25">
      <c r="AX2610" t="s">
        <v>947</v>
      </c>
      <c r="AY2610" t="s">
        <v>3219</v>
      </c>
    </row>
    <row r="2611" spans="50:51" x14ac:dyDescent="0.25">
      <c r="AX2611" t="s">
        <v>947</v>
      </c>
      <c r="AY2611" t="s">
        <v>3220</v>
      </c>
    </row>
    <row r="2612" spans="50:51" x14ac:dyDescent="0.25">
      <c r="AX2612" t="s">
        <v>947</v>
      </c>
      <c r="AY2612" t="s">
        <v>3221</v>
      </c>
    </row>
    <row r="2613" spans="50:51" x14ac:dyDescent="0.25">
      <c r="AX2613" t="s">
        <v>947</v>
      </c>
      <c r="AY2613" t="s">
        <v>3222</v>
      </c>
    </row>
    <row r="2614" spans="50:51" x14ac:dyDescent="0.25">
      <c r="AX2614" t="s">
        <v>947</v>
      </c>
      <c r="AY2614" t="s">
        <v>3223</v>
      </c>
    </row>
    <row r="2615" spans="50:51" x14ac:dyDescent="0.25">
      <c r="AX2615" t="s">
        <v>947</v>
      </c>
      <c r="AY2615" t="s">
        <v>3224</v>
      </c>
    </row>
    <row r="2616" spans="50:51" x14ac:dyDescent="0.25">
      <c r="AX2616" t="s">
        <v>947</v>
      </c>
      <c r="AY2616" t="s">
        <v>3225</v>
      </c>
    </row>
    <row r="2617" spans="50:51" x14ac:dyDescent="0.25">
      <c r="AX2617" t="s">
        <v>495</v>
      </c>
      <c r="AY2617" t="s">
        <v>3226</v>
      </c>
    </row>
    <row r="2618" spans="50:51" x14ac:dyDescent="0.25">
      <c r="AX2618" t="s">
        <v>495</v>
      </c>
      <c r="AY2618" t="s">
        <v>3227</v>
      </c>
    </row>
    <row r="2619" spans="50:51" x14ac:dyDescent="0.25">
      <c r="AX2619" t="s">
        <v>495</v>
      </c>
      <c r="AY2619" t="s">
        <v>3228</v>
      </c>
    </row>
    <row r="2620" spans="50:51" x14ac:dyDescent="0.25">
      <c r="AX2620" t="s">
        <v>495</v>
      </c>
      <c r="AY2620" t="s">
        <v>3229</v>
      </c>
    </row>
    <row r="2621" spans="50:51" x14ac:dyDescent="0.25">
      <c r="AX2621" t="s">
        <v>495</v>
      </c>
      <c r="AY2621" t="s">
        <v>3230</v>
      </c>
    </row>
    <row r="2622" spans="50:51" x14ac:dyDescent="0.25">
      <c r="AX2622" t="s">
        <v>495</v>
      </c>
      <c r="AY2622" t="s">
        <v>3231</v>
      </c>
    </row>
    <row r="2623" spans="50:51" x14ac:dyDescent="0.25">
      <c r="AX2623" t="s">
        <v>495</v>
      </c>
      <c r="AY2623" t="s">
        <v>3232</v>
      </c>
    </row>
    <row r="2624" spans="50:51" x14ac:dyDescent="0.25">
      <c r="AX2624" t="s">
        <v>495</v>
      </c>
      <c r="AY2624" t="s">
        <v>3233</v>
      </c>
    </row>
    <row r="2625" spans="50:51" x14ac:dyDescent="0.25">
      <c r="AX2625" t="s">
        <v>495</v>
      </c>
      <c r="AY2625" t="s">
        <v>3234</v>
      </c>
    </row>
    <row r="2626" spans="50:51" x14ac:dyDescent="0.25">
      <c r="AX2626" t="s">
        <v>495</v>
      </c>
      <c r="AY2626" t="s">
        <v>3235</v>
      </c>
    </row>
    <row r="2627" spans="50:51" x14ac:dyDescent="0.25">
      <c r="AX2627" t="s">
        <v>495</v>
      </c>
      <c r="AY2627" t="s">
        <v>3236</v>
      </c>
    </row>
    <row r="2628" spans="50:51" x14ac:dyDescent="0.25">
      <c r="AX2628" t="s">
        <v>495</v>
      </c>
      <c r="AY2628" t="s">
        <v>3237</v>
      </c>
    </row>
    <row r="2629" spans="50:51" x14ac:dyDescent="0.25">
      <c r="AX2629" t="s">
        <v>495</v>
      </c>
      <c r="AY2629" t="s">
        <v>3238</v>
      </c>
    </row>
    <row r="2630" spans="50:51" x14ac:dyDescent="0.25">
      <c r="AX2630" t="s">
        <v>495</v>
      </c>
      <c r="AY2630" t="s">
        <v>3239</v>
      </c>
    </row>
    <row r="2631" spans="50:51" x14ac:dyDescent="0.25">
      <c r="AX2631" t="s">
        <v>495</v>
      </c>
      <c r="AY2631" t="s">
        <v>3240</v>
      </c>
    </row>
    <row r="2632" spans="50:51" x14ac:dyDescent="0.25">
      <c r="AX2632" t="s">
        <v>495</v>
      </c>
      <c r="AY2632" t="s">
        <v>3241</v>
      </c>
    </row>
    <row r="2633" spans="50:51" x14ac:dyDescent="0.25">
      <c r="AX2633" t="s">
        <v>495</v>
      </c>
      <c r="AY2633" t="s">
        <v>3242</v>
      </c>
    </row>
    <row r="2634" spans="50:51" x14ac:dyDescent="0.25">
      <c r="AX2634" t="s">
        <v>495</v>
      </c>
      <c r="AY2634" t="s">
        <v>3243</v>
      </c>
    </row>
    <row r="2635" spans="50:51" x14ac:dyDescent="0.25">
      <c r="AX2635" t="s">
        <v>495</v>
      </c>
      <c r="AY2635" t="s">
        <v>3244</v>
      </c>
    </row>
    <row r="2636" spans="50:51" x14ac:dyDescent="0.25">
      <c r="AX2636" t="s">
        <v>495</v>
      </c>
      <c r="AY2636" t="s">
        <v>3245</v>
      </c>
    </row>
    <row r="2637" spans="50:51" x14ac:dyDescent="0.25">
      <c r="AX2637" t="s">
        <v>495</v>
      </c>
      <c r="AY2637" t="s">
        <v>3246</v>
      </c>
    </row>
    <row r="2638" spans="50:51" x14ac:dyDescent="0.25">
      <c r="AX2638" t="s">
        <v>522</v>
      </c>
      <c r="AY2638" t="s">
        <v>3247</v>
      </c>
    </row>
    <row r="2639" spans="50:51" x14ac:dyDescent="0.25">
      <c r="AX2639" t="s">
        <v>522</v>
      </c>
      <c r="AY2639" t="s">
        <v>3248</v>
      </c>
    </row>
    <row r="2640" spans="50:51" x14ac:dyDescent="0.25">
      <c r="AX2640" t="s">
        <v>522</v>
      </c>
      <c r="AY2640" t="s">
        <v>3249</v>
      </c>
    </row>
    <row r="2641" spans="50:51" x14ac:dyDescent="0.25">
      <c r="AX2641" t="s">
        <v>522</v>
      </c>
      <c r="AY2641" t="s">
        <v>3250</v>
      </c>
    </row>
    <row r="2642" spans="50:51" x14ac:dyDescent="0.25">
      <c r="AX2642" t="s">
        <v>522</v>
      </c>
      <c r="AY2642" t="s">
        <v>3251</v>
      </c>
    </row>
    <row r="2643" spans="50:51" x14ac:dyDescent="0.25">
      <c r="AX2643" t="s">
        <v>522</v>
      </c>
      <c r="AY2643" t="s">
        <v>3252</v>
      </c>
    </row>
    <row r="2644" spans="50:51" x14ac:dyDescent="0.25">
      <c r="AX2644" t="s">
        <v>524</v>
      </c>
      <c r="AY2644" t="s">
        <v>3253</v>
      </c>
    </row>
    <row r="2645" spans="50:51" x14ac:dyDescent="0.25">
      <c r="AX2645" t="s">
        <v>524</v>
      </c>
      <c r="AY2645" t="s">
        <v>3254</v>
      </c>
    </row>
    <row r="2646" spans="50:51" x14ac:dyDescent="0.25">
      <c r="AX2646" t="s">
        <v>524</v>
      </c>
      <c r="AY2646" t="s">
        <v>3255</v>
      </c>
    </row>
    <row r="2647" spans="50:51" x14ac:dyDescent="0.25">
      <c r="AX2647" t="s">
        <v>524</v>
      </c>
      <c r="AY2647" t="s">
        <v>3256</v>
      </c>
    </row>
    <row r="2648" spans="50:51" x14ac:dyDescent="0.25">
      <c r="AX2648" t="s">
        <v>524</v>
      </c>
      <c r="AY2648" t="s">
        <v>3257</v>
      </c>
    </row>
    <row r="2649" spans="50:51" x14ac:dyDescent="0.25">
      <c r="AX2649" t="s">
        <v>524</v>
      </c>
      <c r="AY2649" t="s">
        <v>3258</v>
      </c>
    </row>
    <row r="2650" spans="50:51" x14ac:dyDescent="0.25">
      <c r="AX2650" t="s">
        <v>524</v>
      </c>
      <c r="AY2650" t="s">
        <v>3259</v>
      </c>
    </row>
    <row r="2651" spans="50:51" x14ac:dyDescent="0.25">
      <c r="AX2651" t="s">
        <v>524</v>
      </c>
      <c r="AY2651" t="s">
        <v>3260</v>
      </c>
    </row>
    <row r="2652" spans="50:51" x14ac:dyDescent="0.25">
      <c r="AX2652" t="s">
        <v>524</v>
      </c>
      <c r="AY2652" t="s">
        <v>3261</v>
      </c>
    </row>
    <row r="2653" spans="50:51" x14ac:dyDescent="0.25">
      <c r="AX2653" t="s">
        <v>524</v>
      </c>
      <c r="AY2653" t="s">
        <v>3262</v>
      </c>
    </row>
    <row r="2654" spans="50:51" x14ac:dyDescent="0.25">
      <c r="AX2654" t="s">
        <v>524</v>
      </c>
      <c r="AY2654" t="s">
        <v>3263</v>
      </c>
    </row>
    <row r="2655" spans="50:51" x14ac:dyDescent="0.25">
      <c r="AX2655" t="s">
        <v>524</v>
      </c>
      <c r="AY2655" t="s">
        <v>3264</v>
      </c>
    </row>
    <row r="2656" spans="50:51" x14ac:dyDescent="0.25">
      <c r="AX2656" t="s">
        <v>524</v>
      </c>
      <c r="AY2656" t="s">
        <v>3265</v>
      </c>
    </row>
    <row r="2657" spans="50:51" x14ac:dyDescent="0.25">
      <c r="AX2657" t="s">
        <v>524</v>
      </c>
      <c r="AY2657" t="s">
        <v>3266</v>
      </c>
    </row>
    <row r="2658" spans="50:51" x14ac:dyDescent="0.25">
      <c r="AX2658" t="s">
        <v>524</v>
      </c>
      <c r="AY2658" t="s">
        <v>3267</v>
      </c>
    </row>
    <row r="2659" spans="50:51" x14ac:dyDescent="0.25">
      <c r="AX2659" t="s">
        <v>524</v>
      </c>
      <c r="AY2659" t="s">
        <v>3268</v>
      </c>
    </row>
    <row r="2660" spans="50:51" x14ac:dyDescent="0.25">
      <c r="AX2660" t="s">
        <v>524</v>
      </c>
      <c r="AY2660" t="s">
        <v>3269</v>
      </c>
    </row>
    <row r="2661" spans="50:51" x14ac:dyDescent="0.25">
      <c r="AX2661" t="s">
        <v>828</v>
      </c>
      <c r="AY2661" t="s">
        <v>3270</v>
      </c>
    </row>
    <row r="2662" spans="50:51" x14ac:dyDescent="0.25">
      <c r="AX2662" t="s">
        <v>828</v>
      </c>
      <c r="AY2662" t="s">
        <v>3271</v>
      </c>
    </row>
    <row r="2663" spans="50:51" x14ac:dyDescent="0.25">
      <c r="AX2663" t="s">
        <v>828</v>
      </c>
      <c r="AY2663" t="s">
        <v>3272</v>
      </c>
    </row>
    <row r="2664" spans="50:51" x14ac:dyDescent="0.25">
      <c r="AX2664" t="s">
        <v>828</v>
      </c>
      <c r="AY2664" t="s">
        <v>3273</v>
      </c>
    </row>
    <row r="2665" spans="50:51" x14ac:dyDescent="0.25">
      <c r="AX2665" t="s">
        <v>828</v>
      </c>
      <c r="AY2665" t="s">
        <v>3274</v>
      </c>
    </row>
    <row r="2666" spans="50:51" x14ac:dyDescent="0.25">
      <c r="AX2666" t="s">
        <v>828</v>
      </c>
      <c r="AY2666" t="s">
        <v>3275</v>
      </c>
    </row>
    <row r="2667" spans="50:51" x14ac:dyDescent="0.25">
      <c r="AX2667" t="s">
        <v>828</v>
      </c>
      <c r="AY2667" t="s">
        <v>3276</v>
      </c>
    </row>
    <row r="2668" spans="50:51" x14ac:dyDescent="0.25">
      <c r="AX2668" t="s">
        <v>828</v>
      </c>
      <c r="AY2668" t="s">
        <v>3277</v>
      </c>
    </row>
    <row r="2669" spans="50:51" x14ac:dyDescent="0.25">
      <c r="AX2669" t="s">
        <v>828</v>
      </c>
      <c r="AY2669" t="s">
        <v>3278</v>
      </c>
    </row>
    <row r="2670" spans="50:51" x14ac:dyDescent="0.25">
      <c r="AX2670" t="s">
        <v>828</v>
      </c>
      <c r="AY2670" t="s">
        <v>3279</v>
      </c>
    </row>
    <row r="2671" spans="50:51" x14ac:dyDescent="0.25">
      <c r="AX2671" t="s">
        <v>828</v>
      </c>
      <c r="AY2671" t="s">
        <v>3280</v>
      </c>
    </row>
    <row r="2672" spans="50:51" x14ac:dyDescent="0.25">
      <c r="AX2672" t="s">
        <v>828</v>
      </c>
      <c r="AY2672" t="s">
        <v>3281</v>
      </c>
    </row>
    <row r="2673" spans="50:51" x14ac:dyDescent="0.25">
      <c r="AX2673" t="s">
        <v>828</v>
      </c>
      <c r="AY2673" t="s">
        <v>3282</v>
      </c>
    </row>
    <row r="2674" spans="50:51" x14ac:dyDescent="0.25">
      <c r="AX2674" t="s">
        <v>828</v>
      </c>
      <c r="AY2674" t="s">
        <v>3283</v>
      </c>
    </row>
    <row r="2675" spans="50:51" x14ac:dyDescent="0.25">
      <c r="AX2675" t="s">
        <v>828</v>
      </c>
      <c r="AY2675" t="s">
        <v>3284</v>
      </c>
    </row>
    <row r="2676" spans="50:51" x14ac:dyDescent="0.25">
      <c r="AX2676" t="s">
        <v>462</v>
      </c>
      <c r="AY2676" t="s">
        <v>3285</v>
      </c>
    </row>
    <row r="2677" spans="50:51" x14ac:dyDescent="0.25">
      <c r="AX2677" t="s">
        <v>462</v>
      </c>
      <c r="AY2677" t="s">
        <v>3286</v>
      </c>
    </row>
    <row r="2678" spans="50:51" x14ac:dyDescent="0.25">
      <c r="AX2678" t="s">
        <v>462</v>
      </c>
      <c r="AY2678" t="s">
        <v>3287</v>
      </c>
    </row>
    <row r="2679" spans="50:51" x14ac:dyDescent="0.25">
      <c r="AX2679" t="s">
        <v>462</v>
      </c>
      <c r="AY2679" t="s">
        <v>3288</v>
      </c>
    </row>
    <row r="2680" spans="50:51" x14ac:dyDescent="0.25">
      <c r="AX2680" t="s">
        <v>462</v>
      </c>
      <c r="AY2680" t="s">
        <v>3289</v>
      </c>
    </row>
    <row r="2681" spans="50:51" x14ac:dyDescent="0.25">
      <c r="AX2681" t="s">
        <v>462</v>
      </c>
      <c r="AY2681" t="s">
        <v>3290</v>
      </c>
    </row>
    <row r="2682" spans="50:51" x14ac:dyDescent="0.25">
      <c r="AX2682" t="s">
        <v>462</v>
      </c>
      <c r="AY2682" t="s">
        <v>3291</v>
      </c>
    </row>
    <row r="2683" spans="50:51" x14ac:dyDescent="0.25">
      <c r="AX2683" t="s">
        <v>462</v>
      </c>
      <c r="AY2683" t="s">
        <v>3292</v>
      </c>
    </row>
    <row r="2684" spans="50:51" x14ac:dyDescent="0.25">
      <c r="AX2684" t="s">
        <v>462</v>
      </c>
      <c r="AY2684" t="s">
        <v>3293</v>
      </c>
    </row>
    <row r="2685" spans="50:51" x14ac:dyDescent="0.25">
      <c r="AX2685" t="s">
        <v>335</v>
      </c>
      <c r="AY2685" t="s">
        <v>3294</v>
      </c>
    </row>
    <row r="2686" spans="50:51" x14ac:dyDescent="0.25">
      <c r="AX2686" t="s">
        <v>335</v>
      </c>
      <c r="AY2686" t="s">
        <v>3295</v>
      </c>
    </row>
    <row r="2687" spans="50:51" x14ac:dyDescent="0.25">
      <c r="AX2687" t="s">
        <v>335</v>
      </c>
      <c r="AY2687" t="s">
        <v>3296</v>
      </c>
    </row>
    <row r="2688" spans="50:51" x14ac:dyDescent="0.25">
      <c r="AX2688" t="s">
        <v>335</v>
      </c>
      <c r="AY2688" t="s">
        <v>3297</v>
      </c>
    </row>
    <row r="2689" spans="50:51" x14ac:dyDescent="0.25">
      <c r="AX2689" t="s">
        <v>335</v>
      </c>
      <c r="AY2689" t="s">
        <v>3298</v>
      </c>
    </row>
    <row r="2690" spans="50:51" x14ac:dyDescent="0.25">
      <c r="AX2690" t="s">
        <v>335</v>
      </c>
      <c r="AY2690" t="s">
        <v>3299</v>
      </c>
    </row>
    <row r="2691" spans="50:51" x14ac:dyDescent="0.25">
      <c r="AX2691" t="s">
        <v>335</v>
      </c>
      <c r="AY2691" t="s">
        <v>3300</v>
      </c>
    </row>
    <row r="2692" spans="50:51" x14ac:dyDescent="0.25">
      <c r="AX2692" t="s">
        <v>335</v>
      </c>
      <c r="AY2692" t="s">
        <v>3301</v>
      </c>
    </row>
    <row r="2693" spans="50:51" x14ac:dyDescent="0.25">
      <c r="AX2693" t="s">
        <v>335</v>
      </c>
      <c r="AY2693" t="s">
        <v>3302</v>
      </c>
    </row>
    <row r="2694" spans="50:51" x14ac:dyDescent="0.25">
      <c r="AX2694" t="s">
        <v>201</v>
      </c>
      <c r="AY2694" t="s">
        <v>3303</v>
      </c>
    </row>
    <row r="2695" spans="50:51" x14ac:dyDescent="0.25">
      <c r="AX2695" t="s">
        <v>201</v>
      </c>
      <c r="AY2695" t="s">
        <v>3304</v>
      </c>
    </row>
    <row r="2696" spans="50:51" x14ac:dyDescent="0.25">
      <c r="AX2696" t="s">
        <v>201</v>
      </c>
      <c r="AY2696" t="s">
        <v>3305</v>
      </c>
    </row>
    <row r="2697" spans="50:51" x14ac:dyDescent="0.25">
      <c r="AX2697" t="s">
        <v>201</v>
      </c>
      <c r="AY2697" t="s">
        <v>3306</v>
      </c>
    </row>
    <row r="2698" spans="50:51" x14ac:dyDescent="0.25">
      <c r="AX2698" t="s">
        <v>201</v>
      </c>
      <c r="AY2698" t="s">
        <v>3307</v>
      </c>
    </row>
    <row r="2699" spans="50:51" x14ac:dyDescent="0.25">
      <c r="AX2699" t="s">
        <v>201</v>
      </c>
      <c r="AY2699" t="s">
        <v>3308</v>
      </c>
    </row>
    <row r="2700" spans="50:51" x14ac:dyDescent="0.25">
      <c r="AX2700" t="s">
        <v>201</v>
      </c>
      <c r="AY2700" t="s">
        <v>3309</v>
      </c>
    </row>
    <row r="2701" spans="50:51" x14ac:dyDescent="0.25">
      <c r="AX2701" t="s">
        <v>201</v>
      </c>
      <c r="AY2701" t="s">
        <v>3310</v>
      </c>
    </row>
    <row r="2702" spans="50:51" x14ac:dyDescent="0.25">
      <c r="AX2702" t="s">
        <v>201</v>
      </c>
      <c r="AY2702" t="s">
        <v>3311</v>
      </c>
    </row>
    <row r="2703" spans="50:51" x14ac:dyDescent="0.25">
      <c r="AX2703" t="s">
        <v>201</v>
      </c>
      <c r="AY2703" t="s">
        <v>3312</v>
      </c>
    </row>
    <row r="2704" spans="50:51" x14ac:dyDescent="0.25">
      <c r="AX2704" t="s">
        <v>201</v>
      </c>
      <c r="AY2704" t="s">
        <v>3313</v>
      </c>
    </row>
    <row r="2705" spans="50:51" x14ac:dyDescent="0.25">
      <c r="AX2705" t="s">
        <v>201</v>
      </c>
      <c r="AY2705" t="s">
        <v>3314</v>
      </c>
    </row>
    <row r="2706" spans="50:51" x14ac:dyDescent="0.25">
      <c r="AX2706" t="s">
        <v>273</v>
      </c>
      <c r="AY2706" t="s">
        <v>3315</v>
      </c>
    </row>
    <row r="2707" spans="50:51" x14ac:dyDescent="0.25">
      <c r="AX2707" t="s">
        <v>273</v>
      </c>
      <c r="AY2707" t="s">
        <v>3316</v>
      </c>
    </row>
    <row r="2708" spans="50:51" x14ac:dyDescent="0.25">
      <c r="AX2708" t="s">
        <v>273</v>
      </c>
      <c r="AY2708" t="s">
        <v>3317</v>
      </c>
    </row>
    <row r="2709" spans="50:51" x14ac:dyDescent="0.25">
      <c r="AX2709" t="s">
        <v>273</v>
      </c>
      <c r="AY2709" t="s">
        <v>3318</v>
      </c>
    </row>
    <row r="2710" spans="50:51" x14ac:dyDescent="0.25">
      <c r="AX2710" t="s">
        <v>273</v>
      </c>
      <c r="AY2710" t="s">
        <v>3319</v>
      </c>
    </row>
    <row r="2711" spans="50:51" x14ac:dyDescent="0.25">
      <c r="AX2711" t="s">
        <v>273</v>
      </c>
      <c r="AY2711" t="s">
        <v>3320</v>
      </c>
    </row>
    <row r="2712" spans="50:51" x14ac:dyDescent="0.25">
      <c r="AX2712" t="s">
        <v>273</v>
      </c>
      <c r="AY2712" t="s">
        <v>3321</v>
      </c>
    </row>
    <row r="2713" spans="50:51" x14ac:dyDescent="0.25">
      <c r="AX2713" t="s">
        <v>273</v>
      </c>
      <c r="AY2713" t="s">
        <v>3322</v>
      </c>
    </row>
    <row r="2714" spans="50:51" x14ac:dyDescent="0.25">
      <c r="AX2714" t="s">
        <v>273</v>
      </c>
      <c r="AY2714" t="s">
        <v>3323</v>
      </c>
    </row>
    <row r="2715" spans="50:51" x14ac:dyDescent="0.25">
      <c r="AX2715" t="s">
        <v>273</v>
      </c>
      <c r="AY2715" t="s">
        <v>3324</v>
      </c>
    </row>
    <row r="2716" spans="50:51" x14ac:dyDescent="0.25">
      <c r="AX2716" t="s">
        <v>273</v>
      </c>
      <c r="AY2716" t="s">
        <v>3325</v>
      </c>
    </row>
    <row r="2717" spans="50:51" x14ac:dyDescent="0.25">
      <c r="AX2717" t="s">
        <v>273</v>
      </c>
      <c r="AY2717" t="s">
        <v>3326</v>
      </c>
    </row>
    <row r="2718" spans="50:51" x14ac:dyDescent="0.25">
      <c r="AX2718" t="s">
        <v>273</v>
      </c>
      <c r="AY2718" t="s">
        <v>3327</v>
      </c>
    </row>
    <row r="2719" spans="50:51" x14ac:dyDescent="0.25">
      <c r="AX2719" t="s">
        <v>273</v>
      </c>
      <c r="AY2719" t="s">
        <v>3328</v>
      </c>
    </row>
    <row r="2720" spans="50:51" x14ac:dyDescent="0.25">
      <c r="AX2720" t="s">
        <v>273</v>
      </c>
      <c r="AY2720" t="s">
        <v>3329</v>
      </c>
    </row>
    <row r="2721" spans="50:51" x14ac:dyDescent="0.25">
      <c r="AX2721" t="s">
        <v>273</v>
      </c>
      <c r="AY2721" t="s">
        <v>3330</v>
      </c>
    </row>
    <row r="2722" spans="50:51" x14ac:dyDescent="0.25">
      <c r="AX2722" t="s">
        <v>273</v>
      </c>
      <c r="AY2722" t="s">
        <v>3331</v>
      </c>
    </row>
    <row r="2723" spans="50:51" x14ac:dyDescent="0.25">
      <c r="AX2723" t="s">
        <v>273</v>
      </c>
      <c r="AY2723" t="s">
        <v>3332</v>
      </c>
    </row>
    <row r="2724" spans="50:51" x14ac:dyDescent="0.25">
      <c r="AX2724" t="s">
        <v>273</v>
      </c>
      <c r="AY2724" t="s">
        <v>3333</v>
      </c>
    </row>
    <row r="2725" spans="50:51" x14ac:dyDescent="0.25">
      <c r="AX2725" t="s">
        <v>273</v>
      </c>
      <c r="AY2725" t="s">
        <v>3334</v>
      </c>
    </row>
    <row r="2726" spans="50:51" x14ac:dyDescent="0.25">
      <c r="AX2726" t="s">
        <v>273</v>
      </c>
      <c r="AY2726" t="s">
        <v>3335</v>
      </c>
    </row>
    <row r="2727" spans="50:51" x14ac:dyDescent="0.25">
      <c r="AX2727" t="s">
        <v>273</v>
      </c>
      <c r="AY2727" t="s">
        <v>3336</v>
      </c>
    </row>
    <row r="2728" spans="50:51" x14ac:dyDescent="0.25">
      <c r="AX2728" t="s">
        <v>273</v>
      </c>
      <c r="AY2728" t="s">
        <v>3337</v>
      </c>
    </row>
    <row r="2729" spans="50:51" x14ac:dyDescent="0.25">
      <c r="AX2729" t="s">
        <v>273</v>
      </c>
      <c r="AY2729" t="s">
        <v>3338</v>
      </c>
    </row>
    <row r="2730" spans="50:51" x14ac:dyDescent="0.25">
      <c r="AX2730" t="s">
        <v>273</v>
      </c>
      <c r="AY2730" t="s">
        <v>3339</v>
      </c>
    </row>
    <row r="2731" spans="50:51" x14ac:dyDescent="0.25">
      <c r="AX2731" t="s">
        <v>273</v>
      </c>
      <c r="AY2731" t="s">
        <v>3340</v>
      </c>
    </row>
    <row r="2732" spans="50:51" x14ac:dyDescent="0.25">
      <c r="AX2732" t="s">
        <v>273</v>
      </c>
      <c r="AY2732" t="s">
        <v>3341</v>
      </c>
    </row>
    <row r="2733" spans="50:51" x14ac:dyDescent="0.25">
      <c r="AX2733" t="s">
        <v>273</v>
      </c>
      <c r="AY2733" t="s">
        <v>3342</v>
      </c>
    </row>
    <row r="2734" spans="50:51" x14ac:dyDescent="0.25">
      <c r="AX2734" t="s">
        <v>273</v>
      </c>
      <c r="AY2734" t="s">
        <v>3343</v>
      </c>
    </row>
    <row r="2735" spans="50:51" x14ac:dyDescent="0.25">
      <c r="AX2735" t="s">
        <v>273</v>
      </c>
      <c r="AY2735" t="s">
        <v>3344</v>
      </c>
    </row>
    <row r="2736" spans="50:51" x14ac:dyDescent="0.25">
      <c r="AX2736" t="s">
        <v>273</v>
      </c>
      <c r="AY2736" t="s">
        <v>3345</v>
      </c>
    </row>
    <row r="2737" spans="50:51" x14ac:dyDescent="0.25">
      <c r="AX2737" t="s">
        <v>273</v>
      </c>
      <c r="AY2737" t="s">
        <v>3346</v>
      </c>
    </row>
    <row r="2738" spans="50:51" x14ac:dyDescent="0.25">
      <c r="AX2738" t="s">
        <v>698</v>
      </c>
      <c r="AY2738" t="s">
        <v>3347</v>
      </c>
    </row>
    <row r="2739" spans="50:51" x14ac:dyDescent="0.25">
      <c r="AX2739" t="s">
        <v>698</v>
      </c>
      <c r="AY2739" t="s">
        <v>3348</v>
      </c>
    </row>
    <row r="2740" spans="50:51" x14ac:dyDescent="0.25">
      <c r="AX2740" t="s">
        <v>698</v>
      </c>
      <c r="AY2740" t="s">
        <v>3349</v>
      </c>
    </row>
    <row r="2741" spans="50:51" x14ac:dyDescent="0.25">
      <c r="AX2741" t="s">
        <v>698</v>
      </c>
      <c r="AY2741" t="s">
        <v>3350</v>
      </c>
    </row>
    <row r="2742" spans="50:51" x14ac:dyDescent="0.25">
      <c r="AX2742" t="s">
        <v>698</v>
      </c>
      <c r="AY2742" t="s">
        <v>3351</v>
      </c>
    </row>
    <row r="2743" spans="50:51" x14ac:dyDescent="0.25">
      <c r="AX2743" t="s">
        <v>698</v>
      </c>
      <c r="AY2743" t="s">
        <v>3352</v>
      </c>
    </row>
    <row r="2744" spans="50:51" x14ac:dyDescent="0.25">
      <c r="AX2744" t="s">
        <v>698</v>
      </c>
      <c r="AY2744" t="s">
        <v>3353</v>
      </c>
    </row>
    <row r="2745" spans="50:51" x14ac:dyDescent="0.25">
      <c r="AX2745" t="s">
        <v>698</v>
      </c>
      <c r="AY2745" t="s">
        <v>3354</v>
      </c>
    </row>
    <row r="2746" spans="50:51" x14ac:dyDescent="0.25">
      <c r="AX2746" t="s">
        <v>698</v>
      </c>
      <c r="AY2746" t="s">
        <v>3355</v>
      </c>
    </row>
    <row r="2747" spans="50:51" x14ac:dyDescent="0.25">
      <c r="AX2747" t="s">
        <v>698</v>
      </c>
      <c r="AY2747" t="s">
        <v>3356</v>
      </c>
    </row>
    <row r="2748" spans="50:51" x14ac:dyDescent="0.25">
      <c r="AX2748" t="s">
        <v>698</v>
      </c>
      <c r="AY2748" t="s">
        <v>3357</v>
      </c>
    </row>
    <row r="2749" spans="50:51" x14ac:dyDescent="0.25">
      <c r="AX2749" t="s">
        <v>698</v>
      </c>
      <c r="AY2749" t="s">
        <v>3358</v>
      </c>
    </row>
    <row r="2750" spans="50:51" x14ac:dyDescent="0.25">
      <c r="AX2750" t="s">
        <v>698</v>
      </c>
      <c r="AY2750" t="s">
        <v>3359</v>
      </c>
    </row>
    <row r="2751" spans="50:51" x14ac:dyDescent="0.25">
      <c r="AX2751" t="s">
        <v>698</v>
      </c>
      <c r="AY2751" t="s">
        <v>3360</v>
      </c>
    </row>
    <row r="2752" spans="50:51" x14ac:dyDescent="0.25">
      <c r="AX2752" t="s">
        <v>698</v>
      </c>
      <c r="AY2752" t="s">
        <v>3361</v>
      </c>
    </row>
    <row r="2753" spans="50:51" x14ac:dyDescent="0.25">
      <c r="AX2753" t="s">
        <v>698</v>
      </c>
      <c r="AY2753" t="s">
        <v>3362</v>
      </c>
    </row>
    <row r="2754" spans="50:51" x14ac:dyDescent="0.25">
      <c r="AX2754" t="s">
        <v>698</v>
      </c>
      <c r="AY2754" t="s">
        <v>3363</v>
      </c>
    </row>
    <row r="2755" spans="50:51" x14ac:dyDescent="0.25">
      <c r="AX2755" t="s">
        <v>698</v>
      </c>
      <c r="AY2755" t="s">
        <v>3364</v>
      </c>
    </row>
    <row r="2756" spans="50:51" x14ac:dyDescent="0.25">
      <c r="AX2756" t="s">
        <v>698</v>
      </c>
      <c r="AY2756" t="s">
        <v>3365</v>
      </c>
    </row>
    <row r="2757" spans="50:51" x14ac:dyDescent="0.25">
      <c r="AX2757" t="s">
        <v>698</v>
      </c>
      <c r="AY2757" t="s">
        <v>3366</v>
      </c>
    </row>
    <row r="2758" spans="50:51" x14ac:dyDescent="0.25">
      <c r="AX2758" t="s">
        <v>698</v>
      </c>
      <c r="AY2758" t="s">
        <v>3367</v>
      </c>
    </row>
    <row r="2759" spans="50:51" x14ac:dyDescent="0.25">
      <c r="AX2759" t="s">
        <v>698</v>
      </c>
      <c r="AY2759" t="s">
        <v>3368</v>
      </c>
    </row>
    <row r="2760" spans="50:51" x14ac:dyDescent="0.25">
      <c r="AX2760" t="s">
        <v>698</v>
      </c>
      <c r="AY2760" t="s">
        <v>3369</v>
      </c>
    </row>
    <row r="2761" spans="50:51" x14ac:dyDescent="0.25">
      <c r="AX2761" t="s">
        <v>698</v>
      </c>
      <c r="AY2761" t="s">
        <v>3370</v>
      </c>
    </row>
    <row r="2762" spans="50:51" x14ac:dyDescent="0.25">
      <c r="AX2762" t="s">
        <v>540</v>
      </c>
      <c r="AY2762" t="s">
        <v>3371</v>
      </c>
    </row>
    <row r="2763" spans="50:51" x14ac:dyDescent="0.25">
      <c r="AX2763" t="s">
        <v>540</v>
      </c>
      <c r="AY2763" t="s">
        <v>3372</v>
      </c>
    </row>
    <row r="2764" spans="50:51" x14ac:dyDescent="0.25">
      <c r="AX2764" t="s">
        <v>540</v>
      </c>
      <c r="AY2764" t="s">
        <v>3373</v>
      </c>
    </row>
    <row r="2765" spans="50:51" x14ac:dyDescent="0.25">
      <c r="AX2765" t="s">
        <v>540</v>
      </c>
      <c r="AY2765" t="s">
        <v>3374</v>
      </c>
    </row>
    <row r="2766" spans="50:51" x14ac:dyDescent="0.25">
      <c r="AX2766" t="s">
        <v>540</v>
      </c>
      <c r="AY2766" t="s">
        <v>3375</v>
      </c>
    </row>
    <row r="2767" spans="50:51" x14ac:dyDescent="0.25">
      <c r="AX2767" t="s">
        <v>540</v>
      </c>
      <c r="AY2767" t="s">
        <v>3376</v>
      </c>
    </row>
    <row r="2768" spans="50:51" x14ac:dyDescent="0.25">
      <c r="AX2768" t="s">
        <v>540</v>
      </c>
      <c r="AY2768" t="s">
        <v>3377</v>
      </c>
    </row>
    <row r="2769" spans="50:51" x14ac:dyDescent="0.25">
      <c r="AX2769" t="s">
        <v>540</v>
      </c>
      <c r="AY2769" t="s">
        <v>3378</v>
      </c>
    </row>
    <row r="2770" spans="50:51" x14ac:dyDescent="0.25">
      <c r="AX2770" t="s">
        <v>540</v>
      </c>
      <c r="AY2770" t="s">
        <v>3379</v>
      </c>
    </row>
    <row r="2771" spans="50:51" x14ac:dyDescent="0.25">
      <c r="AX2771" t="s">
        <v>540</v>
      </c>
      <c r="AY2771" t="s">
        <v>3380</v>
      </c>
    </row>
    <row r="2772" spans="50:51" x14ac:dyDescent="0.25">
      <c r="AX2772" t="s">
        <v>540</v>
      </c>
      <c r="AY2772" t="s">
        <v>3381</v>
      </c>
    </row>
    <row r="2773" spans="50:51" x14ac:dyDescent="0.25">
      <c r="AX2773" t="s">
        <v>540</v>
      </c>
      <c r="AY2773" t="s">
        <v>3382</v>
      </c>
    </row>
    <row r="2774" spans="50:51" x14ac:dyDescent="0.25">
      <c r="AX2774" t="s">
        <v>540</v>
      </c>
      <c r="AY2774" t="s">
        <v>3383</v>
      </c>
    </row>
    <row r="2775" spans="50:51" x14ac:dyDescent="0.25">
      <c r="AX2775" t="s">
        <v>540</v>
      </c>
      <c r="AY2775" t="s">
        <v>3384</v>
      </c>
    </row>
    <row r="2776" spans="50:51" x14ac:dyDescent="0.25">
      <c r="AX2776" t="s">
        <v>540</v>
      </c>
      <c r="AY2776" t="s">
        <v>3385</v>
      </c>
    </row>
    <row r="2777" spans="50:51" x14ac:dyDescent="0.25">
      <c r="AX2777" t="s">
        <v>540</v>
      </c>
      <c r="AY2777" t="s">
        <v>3386</v>
      </c>
    </row>
    <row r="2778" spans="50:51" x14ac:dyDescent="0.25">
      <c r="AX2778" t="s">
        <v>542</v>
      </c>
      <c r="AY2778" t="s">
        <v>3387</v>
      </c>
    </row>
    <row r="2779" spans="50:51" x14ac:dyDescent="0.25">
      <c r="AX2779" t="s">
        <v>542</v>
      </c>
      <c r="AY2779" t="s">
        <v>3388</v>
      </c>
    </row>
    <row r="2780" spans="50:51" x14ac:dyDescent="0.25">
      <c r="AX2780" t="s">
        <v>542</v>
      </c>
      <c r="AY2780" t="s">
        <v>3389</v>
      </c>
    </row>
    <row r="2781" spans="50:51" x14ac:dyDescent="0.25">
      <c r="AX2781" t="s">
        <v>542</v>
      </c>
      <c r="AY2781" t="s">
        <v>3390</v>
      </c>
    </row>
    <row r="2782" spans="50:51" x14ac:dyDescent="0.25">
      <c r="AX2782" t="s">
        <v>542</v>
      </c>
      <c r="AY2782" t="s">
        <v>3391</v>
      </c>
    </row>
    <row r="2783" spans="50:51" x14ac:dyDescent="0.25">
      <c r="AX2783" t="s">
        <v>542</v>
      </c>
      <c r="AY2783" t="s">
        <v>3392</v>
      </c>
    </row>
    <row r="2784" spans="50:51" x14ac:dyDescent="0.25">
      <c r="AX2784" t="s">
        <v>542</v>
      </c>
      <c r="AY2784" t="s">
        <v>3393</v>
      </c>
    </row>
    <row r="2785" spans="50:51" x14ac:dyDescent="0.25">
      <c r="AX2785" t="s">
        <v>542</v>
      </c>
      <c r="AY2785" t="s">
        <v>3394</v>
      </c>
    </row>
    <row r="2786" spans="50:51" x14ac:dyDescent="0.25">
      <c r="AX2786" t="s">
        <v>542</v>
      </c>
      <c r="AY2786" t="s">
        <v>3395</v>
      </c>
    </row>
    <row r="2787" spans="50:51" x14ac:dyDescent="0.25">
      <c r="AX2787" t="s">
        <v>542</v>
      </c>
      <c r="AY2787" t="s">
        <v>3396</v>
      </c>
    </row>
    <row r="2788" spans="50:51" x14ac:dyDescent="0.25">
      <c r="AX2788" t="s">
        <v>542</v>
      </c>
      <c r="AY2788" t="s">
        <v>3397</v>
      </c>
    </row>
    <row r="2789" spans="50:51" x14ac:dyDescent="0.25">
      <c r="AX2789" t="s">
        <v>542</v>
      </c>
      <c r="AY2789" t="s">
        <v>3398</v>
      </c>
    </row>
    <row r="2790" spans="50:51" x14ac:dyDescent="0.25">
      <c r="AX2790" t="s">
        <v>542</v>
      </c>
      <c r="AY2790" t="s">
        <v>3399</v>
      </c>
    </row>
    <row r="2791" spans="50:51" x14ac:dyDescent="0.25">
      <c r="AX2791" t="s">
        <v>542</v>
      </c>
      <c r="AY2791" t="s">
        <v>3400</v>
      </c>
    </row>
    <row r="2792" spans="50:51" x14ac:dyDescent="0.25">
      <c r="AX2792" t="s">
        <v>542</v>
      </c>
      <c r="AY2792" t="s">
        <v>3401</v>
      </c>
    </row>
    <row r="2793" spans="50:51" x14ac:dyDescent="0.25">
      <c r="AX2793" t="s">
        <v>542</v>
      </c>
      <c r="AY2793" t="s">
        <v>3402</v>
      </c>
    </row>
    <row r="2794" spans="50:51" x14ac:dyDescent="0.25">
      <c r="AX2794" t="s">
        <v>542</v>
      </c>
      <c r="AY2794" t="s">
        <v>3403</v>
      </c>
    </row>
    <row r="2795" spans="50:51" x14ac:dyDescent="0.25">
      <c r="AX2795" t="s">
        <v>542</v>
      </c>
      <c r="AY2795" t="s">
        <v>3404</v>
      </c>
    </row>
    <row r="2796" spans="50:51" x14ac:dyDescent="0.25">
      <c r="AX2796" t="s">
        <v>544</v>
      </c>
      <c r="AY2796" t="s">
        <v>3405</v>
      </c>
    </row>
    <row r="2797" spans="50:51" x14ac:dyDescent="0.25">
      <c r="AX2797" t="s">
        <v>544</v>
      </c>
      <c r="AY2797" t="s">
        <v>3406</v>
      </c>
    </row>
    <row r="2798" spans="50:51" x14ac:dyDescent="0.25">
      <c r="AX2798" t="s">
        <v>544</v>
      </c>
      <c r="AY2798" t="s">
        <v>3407</v>
      </c>
    </row>
    <row r="2799" spans="50:51" x14ac:dyDescent="0.25">
      <c r="AX2799" t="s">
        <v>544</v>
      </c>
      <c r="AY2799" t="s">
        <v>3408</v>
      </c>
    </row>
    <row r="2800" spans="50:51" x14ac:dyDescent="0.25">
      <c r="AX2800" t="s">
        <v>544</v>
      </c>
      <c r="AY2800" t="s">
        <v>3409</v>
      </c>
    </row>
    <row r="2801" spans="50:51" x14ac:dyDescent="0.25">
      <c r="AX2801" t="s">
        <v>544</v>
      </c>
      <c r="AY2801" t="s">
        <v>3410</v>
      </c>
    </row>
    <row r="2802" spans="50:51" x14ac:dyDescent="0.25">
      <c r="AX2802" t="s">
        <v>544</v>
      </c>
      <c r="AY2802" t="s">
        <v>3411</v>
      </c>
    </row>
    <row r="2803" spans="50:51" x14ac:dyDescent="0.25">
      <c r="AX2803" t="s">
        <v>544</v>
      </c>
      <c r="AY2803" t="s">
        <v>3412</v>
      </c>
    </row>
    <row r="2804" spans="50:51" x14ac:dyDescent="0.25">
      <c r="AX2804" t="s">
        <v>544</v>
      </c>
      <c r="AY2804" t="s">
        <v>3413</v>
      </c>
    </row>
    <row r="2805" spans="50:51" x14ac:dyDescent="0.25">
      <c r="AX2805" t="s">
        <v>544</v>
      </c>
      <c r="AY2805" t="s">
        <v>3414</v>
      </c>
    </row>
    <row r="2806" spans="50:51" x14ac:dyDescent="0.25">
      <c r="AX2806" t="s">
        <v>544</v>
      </c>
      <c r="AY2806" t="s">
        <v>3415</v>
      </c>
    </row>
    <row r="2807" spans="50:51" x14ac:dyDescent="0.25">
      <c r="AX2807" t="s">
        <v>544</v>
      </c>
      <c r="AY2807" t="s">
        <v>3416</v>
      </c>
    </row>
    <row r="2808" spans="50:51" x14ac:dyDescent="0.25">
      <c r="AX2808" t="s">
        <v>544</v>
      </c>
      <c r="AY2808" t="s">
        <v>3417</v>
      </c>
    </row>
    <row r="2809" spans="50:51" x14ac:dyDescent="0.25">
      <c r="AX2809" t="s">
        <v>544</v>
      </c>
      <c r="AY2809" t="s">
        <v>3418</v>
      </c>
    </row>
    <row r="2810" spans="50:51" x14ac:dyDescent="0.25">
      <c r="AX2810" t="s">
        <v>544</v>
      </c>
      <c r="AY2810" t="s">
        <v>3419</v>
      </c>
    </row>
    <row r="2811" spans="50:51" x14ac:dyDescent="0.25">
      <c r="AX2811" t="s">
        <v>544</v>
      </c>
      <c r="AY2811" t="s">
        <v>3420</v>
      </c>
    </row>
    <row r="2812" spans="50:51" x14ac:dyDescent="0.25">
      <c r="AX2812" t="s">
        <v>544</v>
      </c>
      <c r="AY2812" t="s">
        <v>3421</v>
      </c>
    </row>
    <row r="2813" spans="50:51" x14ac:dyDescent="0.25">
      <c r="AX2813" t="s">
        <v>544</v>
      </c>
      <c r="AY2813" t="s">
        <v>3422</v>
      </c>
    </row>
    <row r="2814" spans="50:51" x14ac:dyDescent="0.25">
      <c r="AX2814" t="s">
        <v>1071</v>
      </c>
      <c r="AY2814" t="s">
        <v>3423</v>
      </c>
    </row>
    <row r="2815" spans="50:51" x14ac:dyDescent="0.25">
      <c r="AX2815" t="s">
        <v>1071</v>
      </c>
      <c r="AY2815" t="s">
        <v>3424</v>
      </c>
    </row>
    <row r="2816" spans="50:51" x14ac:dyDescent="0.25">
      <c r="AX2816" t="s">
        <v>1071</v>
      </c>
      <c r="AY2816" t="s">
        <v>3425</v>
      </c>
    </row>
    <row r="2817" spans="50:51" x14ac:dyDescent="0.25">
      <c r="AX2817" t="s">
        <v>1071</v>
      </c>
      <c r="AY2817" t="s">
        <v>3426</v>
      </c>
    </row>
    <row r="2818" spans="50:51" x14ac:dyDescent="0.25">
      <c r="AX2818" t="s">
        <v>1071</v>
      </c>
      <c r="AY2818" t="s">
        <v>3427</v>
      </c>
    </row>
    <row r="2819" spans="50:51" x14ac:dyDescent="0.25">
      <c r="AX2819" t="s">
        <v>1071</v>
      </c>
      <c r="AY2819" t="s">
        <v>3428</v>
      </c>
    </row>
    <row r="2820" spans="50:51" x14ac:dyDescent="0.25">
      <c r="AX2820" t="s">
        <v>1071</v>
      </c>
      <c r="AY2820" t="s">
        <v>3429</v>
      </c>
    </row>
    <row r="2821" spans="50:51" x14ac:dyDescent="0.25">
      <c r="AX2821" t="s">
        <v>1071</v>
      </c>
      <c r="AY2821" t="s">
        <v>3430</v>
      </c>
    </row>
    <row r="2822" spans="50:51" x14ac:dyDescent="0.25">
      <c r="AX2822" t="s">
        <v>1071</v>
      </c>
      <c r="AY2822" t="s">
        <v>3431</v>
      </c>
    </row>
    <row r="2823" spans="50:51" x14ac:dyDescent="0.25">
      <c r="AX2823" t="s">
        <v>1073</v>
      </c>
      <c r="AY2823" t="s">
        <v>3432</v>
      </c>
    </row>
    <row r="2824" spans="50:51" x14ac:dyDescent="0.25">
      <c r="AX2824" t="s">
        <v>1073</v>
      </c>
      <c r="AY2824" t="s">
        <v>3433</v>
      </c>
    </row>
    <row r="2825" spans="50:51" x14ac:dyDescent="0.25">
      <c r="AX2825" t="s">
        <v>1073</v>
      </c>
      <c r="AY2825" t="s">
        <v>3434</v>
      </c>
    </row>
    <row r="2826" spans="50:51" x14ac:dyDescent="0.25">
      <c r="AX2826" t="s">
        <v>1073</v>
      </c>
      <c r="AY2826" t="s">
        <v>3435</v>
      </c>
    </row>
    <row r="2827" spans="50:51" x14ac:dyDescent="0.25">
      <c r="AX2827" t="s">
        <v>1073</v>
      </c>
      <c r="AY2827" t="s">
        <v>3436</v>
      </c>
    </row>
    <row r="2828" spans="50:51" x14ac:dyDescent="0.25">
      <c r="AX2828" t="s">
        <v>1075</v>
      </c>
      <c r="AY2828" t="s">
        <v>3437</v>
      </c>
    </row>
    <row r="2829" spans="50:51" x14ac:dyDescent="0.25">
      <c r="AX2829" t="s">
        <v>1075</v>
      </c>
      <c r="AY2829" t="s">
        <v>3438</v>
      </c>
    </row>
    <row r="2830" spans="50:51" x14ac:dyDescent="0.25">
      <c r="AX2830" t="s">
        <v>1075</v>
      </c>
      <c r="AY2830" t="s">
        <v>3439</v>
      </c>
    </row>
    <row r="2831" spans="50:51" x14ac:dyDescent="0.25">
      <c r="AX2831" t="s">
        <v>1075</v>
      </c>
      <c r="AY2831" t="s">
        <v>3440</v>
      </c>
    </row>
    <row r="2832" spans="50:51" x14ac:dyDescent="0.25">
      <c r="AX2832" t="s">
        <v>1075</v>
      </c>
      <c r="AY2832" t="s">
        <v>3441</v>
      </c>
    </row>
    <row r="2833" spans="50:51" x14ac:dyDescent="0.25">
      <c r="AX2833" t="s">
        <v>1075</v>
      </c>
      <c r="AY2833" t="s">
        <v>3442</v>
      </c>
    </row>
    <row r="2834" spans="50:51" x14ac:dyDescent="0.25">
      <c r="AX2834" t="s">
        <v>1075</v>
      </c>
      <c r="AY2834" t="s">
        <v>3443</v>
      </c>
    </row>
    <row r="2835" spans="50:51" x14ac:dyDescent="0.25">
      <c r="AX2835" t="s">
        <v>1075</v>
      </c>
      <c r="AY2835" t="s">
        <v>3444</v>
      </c>
    </row>
    <row r="2836" spans="50:51" x14ac:dyDescent="0.25">
      <c r="AX2836" t="s">
        <v>1030</v>
      </c>
      <c r="AY2836" t="s">
        <v>3445</v>
      </c>
    </row>
    <row r="2837" spans="50:51" x14ac:dyDescent="0.25">
      <c r="AX2837" t="s">
        <v>1030</v>
      </c>
      <c r="AY2837" t="s">
        <v>3446</v>
      </c>
    </row>
    <row r="2838" spans="50:51" x14ac:dyDescent="0.25">
      <c r="AX2838" t="s">
        <v>1030</v>
      </c>
      <c r="AY2838" t="s">
        <v>3447</v>
      </c>
    </row>
    <row r="2839" spans="50:51" x14ac:dyDescent="0.25">
      <c r="AX2839" t="s">
        <v>1030</v>
      </c>
      <c r="AY2839" t="s">
        <v>3448</v>
      </c>
    </row>
    <row r="2840" spans="50:51" x14ac:dyDescent="0.25">
      <c r="AX2840" t="s">
        <v>1030</v>
      </c>
      <c r="AY2840" t="s">
        <v>3449</v>
      </c>
    </row>
    <row r="2841" spans="50:51" x14ac:dyDescent="0.25">
      <c r="AX2841" t="s">
        <v>1030</v>
      </c>
      <c r="AY2841" t="s">
        <v>3450</v>
      </c>
    </row>
    <row r="2842" spans="50:51" x14ac:dyDescent="0.25">
      <c r="AX2842" t="s">
        <v>1030</v>
      </c>
      <c r="AY2842" t="s">
        <v>3451</v>
      </c>
    </row>
    <row r="2843" spans="50:51" x14ac:dyDescent="0.25">
      <c r="AX2843" t="s">
        <v>1030</v>
      </c>
      <c r="AY2843" t="s">
        <v>3452</v>
      </c>
    </row>
    <row r="2844" spans="50:51" x14ac:dyDescent="0.25">
      <c r="AX2844" t="s">
        <v>1030</v>
      </c>
      <c r="AY2844" t="s">
        <v>3453</v>
      </c>
    </row>
    <row r="2845" spans="50:51" x14ac:dyDescent="0.25">
      <c r="AX2845" t="s">
        <v>1030</v>
      </c>
      <c r="AY2845" t="s">
        <v>3454</v>
      </c>
    </row>
    <row r="2846" spans="50:51" x14ac:dyDescent="0.25">
      <c r="AX2846" t="s">
        <v>1030</v>
      </c>
      <c r="AY2846" t="s">
        <v>3455</v>
      </c>
    </row>
    <row r="2847" spans="50:51" x14ac:dyDescent="0.25">
      <c r="AX2847" t="s">
        <v>1030</v>
      </c>
      <c r="AY2847" t="s">
        <v>3456</v>
      </c>
    </row>
    <row r="2848" spans="50:51" x14ac:dyDescent="0.25">
      <c r="AX2848" t="s">
        <v>1030</v>
      </c>
      <c r="AY2848" t="s">
        <v>3457</v>
      </c>
    </row>
    <row r="2849" spans="50:51" x14ac:dyDescent="0.25">
      <c r="AX2849" t="s">
        <v>1030</v>
      </c>
      <c r="AY2849" t="s">
        <v>3458</v>
      </c>
    </row>
    <row r="2850" spans="50:51" x14ac:dyDescent="0.25">
      <c r="AX2850" t="s">
        <v>1030</v>
      </c>
      <c r="AY2850" t="s">
        <v>3459</v>
      </c>
    </row>
    <row r="2851" spans="50:51" x14ac:dyDescent="0.25">
      <c r="AX2851" t="s">
        <v>1030</v>
      </c>
      <c r="AY2851" t="s">
        <v>3460</v>
      </c>
    </row>
    <row r="2852" spans="50:51" x14ac:dyDescent="0.25">
      <c r="AX2852" t="s">
        <v>1030</v>
      </c>
      <c r="AY2852" t="s">
        <v>3461</v>
      </c>
    </row>
    <row r="2853" spans="50:51" x14ac:dyDescent="0.25">
      <c r="AX2853" t="s">
        <v>1030</v>
      </c>
      <c r="AY2853" t="s">
        <v>3462</v>
      </c>
    </row>
    <row r="2854" spans="50:51" x14ac:dyDescent="0.25">
      <c r="AX2854" t="s">
        <v>1030</v>
      </c>
      <c r="AY2854" t="s">
        <v>3463</v>
      </c>
    </row>
    <row r="2855" spans="50:51" x14ac:dyDescent="0.25">
      <c r="AX2855" t="s">
        <v>1030</v>
      </c>
      <c r="AY2855" t="s">
        <v>3464</v>
      </c>
    </row>
    <row r="2856" spans="50:51" x14ac:dyDescent="0.25">
      <c r="AX2856" t="s">
        <v>1030</v>
      </c>
      <c r="AY2856" t="s">
        <v>3465</v>
      </c>
    </row>
    <row r="2857" spans="50:51" x14ac:dyDescent="0.25">
      <c r="AX2857" t="s">
        <v>1030</v>
      </c>
      <c r="AY2857" t="s">
        <v>3466</v>
      </c>
    </row>
    <row r="2858" spans="50:51" x14ac:dyDescent="0.25">
      <c r="AX2858" t="s">
        <v>1030</v>
      </c>
      <c r="AY2858" t="s">
        <v>3467</v>
      </c>
    </row>
    <row r="2859" spans="50:51" x14ac:dyDescent="0.25">
      <c r="AX2859" t="s">
        <v>1030</v>
      </c>
      <c r="AY2859" t="s">
        <v>3468</v>
      </c>
    </row>
    <row r="2860" spans="50:51" x14ac:dyDescent="0.25">
      <c r="AX2860" t="s">
        <v>526</v>
      </c>
      <c r="AY2860" t="s">
        <v>3469</v>
      </c>
    </row>
    <row r="2861" spans="50:51" x14ac:dyDescent="0.25">
      <c r="AX2861" t="s">
        <v>526</v>
      </c>
      <c r="AY2861" t="s">
        <v>3470</v>
      </c>
    </row>
    <row r="2862" spans="50:51" x14ac:dyDescent="0.25">
      <c r="AX2862" t="s">
        <v>526</v>
      </c>
      <c r="AY2862" t="s">
        <v>3471</v>
      </c>
    </row>
    <row r="2863" spans="50:51" x14ac:dyDescent="0.25">
      <c r="AX2863" t="s">
        <v>526</v>
      </c>
      <c r="AY2863" t="s">
        <v>3472</v>
      </c>
    </row>
    <row r="2864" spans="50:51" x14ac:dyDescent="0.25">
      <c r="AX2864" t="s">
        <v>526</v>
      </c>
      <c r="AY2864" t="s">
        <v>3473</v>
      </c>
    </row>
    <row r="2865" spans="50:51" x14ac:dyDescent="0.25">
      <c r="AX2865" t="s">
        <v>526</v>
      </c>
      <c r="AY2865" t="s">
        <v>3474</v>
      </c>
    </row>
    <row r="2866" spans="50:51" x14ac:dyDescent="0.25">
      <c r="AX2866" t="s">
        <v>526</v>
      </c>
      <c r="AY2866" t="s">
        <v>3475</v>
      </c>
    </row>
    <row r="2867" spans="50:51" x14ac:dyDescent="0.25">
      <c r="AX2867" t="s">
        <v>526</v>
      </c>
      <c r="AY2867" t="s">
        <v>3476</v>
      </c>
    </row>
    <row r="2868" spans="50:51" x14ac:dyDescent="0.25">
      <c r="AX2868" t="s">
        <v>395</v>
      </c>
      <c r="AY2868" t="s">
        <v>3477</v>
      </c>
    </row>
    <row r="2869" spans="50:51" x14ac:dyDescent="0.25">
      <c r="AX2869" t="s">
        <v>395</v>
      </c>
      <c r="AY2869" t="s">
        <v>3478</v>
      </c>
    </row>
    <row r="2870" spans="50:51" x14ac:dyDescent="0.25">
      <c r="AX2870" t="s">
        <v>395</v>
      </c>
      <c r="AY2870" t="s">
        <v>3479</v>
      </c>
    </row>
    <row r="2871" spans="50:51" x14ac:dyDescent="0.25">
      <c r="AX2871" t="s">
        <v>395</v>
      </c>
      <c r="AY2871" t="s">
        <v>3480</v>
      </c>
    </row>
    <row r="2872" spans="50:51" x14ac:dyDescent="0.25">
      <c r="AX2872" t="s">
        <v>395</v>
      </c>
      <c r="AY2872" t="s">
        <v>3481</v>
      </c>
    </row>
    <row r="2873" spans="50:51" x14ac:dyDescent="0.25">
      <c r="AX2873" t="s">
        <v>395</v>
      </c>
      <c r="AY2873" t="s">
        <v>3482</v>
      </c>
    </row>
    <row r="2874" spans="50:51" x14ac:dyDescent="0.25">
      <c r="AX2874" t="s">
        <v>395</v>
      </c>
      <c r="AY2874" t="s">
        <v>3483</v>
      </c>
    </row>
    <row r="2875" spans="50:51" x14ac:dyDescent="0.25">
      <c r="AX2875" t="s">
        <v>395</v>
      </c>
      <c r="AY2875" t="s">
        <v>3484</v>
      </c>
    </row>
    <row r="2876" spans="50:51" x14ac:dyDescent="0.25">
      <c r="AX2876" t="s">
        <v>395</v>
      </c>
      <c r="AY2876" t="s">
        <v>3485</v>
      </c>
    </row>
    <row r="2877" spans="50:51" x14ac:dyDescent="0.25">
      <c r="AX2877" t="s">
        <v>395</v>
      </c>
      <c r="AY2877" t="s">
        <v>3486</v>
      </c>
    </row>
    <row r="2878" spans="50:51" x14ac:dyDescent="0.25">
      <c r="AX2878" t="s">
        <v>395</v>
      </c>
      <c r="AY2878" t="s">
        <v>3487</v>
      </c>
    </row>
    <row r="2879" spans="50:51" x14ac:dyDescent="0.25">
      <c r="AX2879" t="s">
        <v>395</v>
      </c>
      <c r="AY2879" t="s">
        <v>3488</v>
      </c>
    </row>
    <row r="2880" spans="50:51" x14ac:dyDescent="0.25">
      <c r="AX2880" t="s">
        <v>395</v>
      </c>
      <c r="AY2880" t="s">
        <v>3489</v>
      </c>
    </row>
    <row r="2881" spans="50:51" x14ac:dyDescent="0.25">
      <c r="AX2881" t="s">
        <v>395</v>
      </c>
      <c r="AY2881" t="s">
        <v>3490</v>
      </c>
    </row>
    <row r="2882" spans="50:51" x14ac:dyDescent="0.25">
      <c r="AX2882" t="s">
        <v>395</v>
      </c>
      <c r="AY2882" t="s">
        <v>3491</v>
      </c>
    </row>
    <row r="2883" spans="50:51" x14ac:dyDescent="0.25">
      <c r="AX2883" t="s">
        <v>395</v>
      </c>
      <c r="AY2883" t="s">
        <v>3492</v>
      </c>
    </row>
    <row r="2884" spans="50:51" x14ac:dyDescent="0.25">
      <c r="AX2884" t="s">
        <v>395</v>
      </c>
      <c r="AY2884" t="s">
        <v>3493</v>
      </c>
    </row>
    <row r="2885" spans="50:51" x14ac:dyDescent="0.25">
      <c r="AX2885" t="s">
        <v>395</v>
      </c>
      <c r="AY2885" t="s">
        <v>3494</v>
      </c>
    </row>
    <row r="2886" spans="50:51" x14ac:dyDescent="0.25">
      <c r="AX2886" t="s">
        <v>395</v>
      </c>
      <c r="AY2886" t="s">
        <v>3495</v>
      </c>
    </row>
    <row r="2887" spans="50:51" x14ac:dyDescent="0.25">
      <c r="AX2887" t="s">
        <v>395</v>
      </c>
      <c r="AY2887" t="s">
        <v>3496</v>
      </c>
    </row>
    <row r="2888" spans="50:51" x14ac:dyDescent="0.25">
      <c r="AX2888" t="s">
        <v>395</v>
      </c>
      <c r="AY2888" t="s">
        <v>3497</v>
      </c>
    </row>
    <row r="2889" spans="50:51" x14ac:dyDescent="0.25">
      <c r="AX2889" t="s">
        <v>395</v>
      </c>
      <c r="AY2889" t="s">
        <v>3498</v>
      </c>
    </row>
    <row r="2890" spans="50:51" x14ac:dyDescent="0.25">
      <c r="AX2890" t="s">
        <v>395</v>
      </c>
      <c r="AY2890" t="s">
        <v>3499</v>
      </c>
    </row>
    <row r="2891" spans="50:51" x14ac:dyDescent="0.25">
      <c r="AX2891" t="s">
        <v>395</v>
      </c>
      <c r="AY2891" t="s">
        <v>3500</v>
      </c>
    </row>
    <row r="2892" spans="50:51" x14ac:dyDescent="0.25">
      <c r="AX2892" t="s">
        <v>395</v>
      </c>
      <c r="AY2892" t="s">
        <v>3501</v>
      </c>
    </row>
    <row r="2893" spans="50:51" x14ac:dyDescent="0.25">
      <c r="AX2893" t="s">
        <v>395</v>
      </c>
      <c r="AY2893" t="s">
        <v>3502</v>
      </c>
    </row>
    <row r="2894" spans="50:51" x14ac:dyDescent="0.25">
      <c r="AX2894" t="s">
        <v>395</v>
      </c>
      <c r="AY2894" t="s">
        <v>3503</v>
      </c>
    </row>
    <row r="2895" spans="50:51" x14ac:dyDescent="0.25">
      <c r="AX2895" t="s">
        <v>597</v>
      </c>
      <c r="AY2895" t="s">
        <v>3504</v>
      </c>
    </row>
    <row r="2896" spans="50:51" x14ac:dyDescent="0.25">
      <c r="AX2896" t="s">
        <v>597</v>
      </c>
      <c r="AY2896" t="s">
        <v>3505</v>
      </c>
    </row>
    <row r="2897" spans="50:51" x14ac:dyDescent="0.25">
      <c r="AX2897" t="s">
        <v>597</v>
      </c>
      <c r="AY2897" t="s">
        <v>3506</v>
      </c>
    </row>
    <row r="2898" spans="50:51" x14ac:dyDescent="0.25">
      <c r="AX2898" t="s">
        <v>597</v>
      </c>
      <c r="AY2898" t="s">
        <v>3507</v>
      </c>
    </row>
    <row r="2899" spans="50:51" x14ac:dyDescent="0.25">
      <c r="AX2899" t="s">
        <v>597</v>
      </c>
      <c r="AY2899" t="s">
        <v>3508</v>
      </c>
    </row>
    <row r="2900" spans="50:51" x14ac:dyDescent="0.25">
      <c r="AX2900" t="s">
        <v>597</v>
      </c>
      <c r="AY2900" t="s">
        <v>3509</v>
      </c>
    </row>
    <row r="2901" spans="50:51" x14ac:dyDescent="0.25">
      <c r="AX2901" t="s">
        <v>597</v>
      </c>
      <c r="AY2901" t="s">
        <v>3510</v>
      </c>
    </row>
    <row r="2902" spans="50:51" x14ac:dyDescent="0.25">
      <c r="AX2902" t="s">
        <v>597</v>
      </c>
      <c r="AY2902" t="s">
        <v>3511</v>
      </c>
    </row>
    <row r="2903" spans="50:51" x14ac:dyDescent="0.25">
      <c r="AX2903" t="s">
        <v>597</v>
      </c>
      <c r="AY2903" t="s">
        <v>3512</v>
      </c>
    </row>
    <row r="2904" spans="50:51" x14ac:dyDescent="0.25">
      <c r="AX2904" t="s">
        <v>597</v>
      </c>
      <c r="AY2904" t="s">
        <v>3513</v>
      </c>
    </row>
    <row r="2905" spans="50:51" x14ac:dyDescent="0.25">
      <c r="AX2905" t="s">
        <v>597</v>
      </c>
      <c r="AY2905" t="s">
        <v>3514</v>
      </c>
    </row>
    <row r="2906" spans="50:51" x14ac:dyDescent="0.25">
      <c r="AX2906" t="s">
        <v>597</v>
      </c>
      <c r="AY2906" t="s">
        <v>3515</v>
      </c>
    </row>
    <row r="2907" spans="50:51" x14ac:dyDescent="0.25">
      <c r="AX2907" t="s">
        <v>597</v>
      </c>
      <c r="AY2907" t="s">
        <v>3516</v>
      </c>
    </row>
    <row r="2908" spans="50:51" x14ac:dyDescent="0.25">
      <c r="AX2908" t="s">
        <v>597</v>
      </c>
      <c r="AY2908" t="s">
        <v>3517</v>
      </c>
    </row>
    <row r="2909" spans="50:51" x14ac:dyDescent="0.25">
      <c r="AX2909" t="s">
        <v>597</v>
      </c>
      <c r="AY2909" t="s">
        <v>3518</v>
      </c>
    </row>
    <row r="2910" spans="50:51" x14ac:dyDescent="0.25">
      <c r="AX2910" t="s">
        <v>599</v>
      </c>
      <c r="AY2910" t="s">
        <v>3519</v>
      </c>
    </row>
    <row r="2911" spans="50:51" x14ac:dyDescent="0.25">
      <c r="AX2911" t="s">
        <v>599</v>
      </c>
      <c r="AY2911" t="s">
        <v>3520</v>
      </c>
    </row>
    <row r="2912" spans="50:51" x14ac:dyDescent="0.25">
      <c r="AX2912" t="s">
        <v>599</v>
      </c>
      <c r="AY2912" t="s">
        <v>3521</v>
      </c>
    </row>
    <row r="2913" spans="50:51" x14ac:dyDescent="0.25">
      <c r="AX2913" t="s">
        <v>599</v>
      </c>
      <c r="AY2913" t="s">
        <v>3522</v>
      </c>
    </row>
    <row r="2914" spans="50:51" x14ac:dyDescent="0.25">
      <c r="AX2914" t="s">
        <v>599</v>
      </c>
      <c r="AY2914" t="s">
        <v>3523</v>
      </c>
    </row>
    <row r="2915" spans="50:51" x14ac:dyDescent="0.25">
      <c r="AX2915" t="s">
        <v>599</v>
      </c>
      <c r="AY2915" t="s">
        <v>3524</v>
      </c>
    </row>
    <row r="2916" spans="50:51" x14ac:dyDescent="0.25">
      <c r="AX2916" t="s">
        <v>599</v>
      </c>
      <c r="AY2916" t="s">
        <v>3525</v>
      </c>
    </row>
    <row r="2917" spans="50:51" x14ac:dyDescent="0.25">
      <c r="AX2917" t="s">
        <v>599</v>
      </c>
      <c r="AY2917" t="s">
        <v>3526</v>
      </c>
    </row>
    <row r="2918" spans="50:51" x14ac:dyDescent="0.25">
      <c r="AX2918" t="s">
        <v>599</v>
      </c>
      <c r="AY2918" t="s">
        <v>3527</v>
      </c>
    </row>
    <row r="2919" spans="50:51" x14ac:dyDescent="0.25">
      <c r="AX2919" t="s">
        <v>599</v>
      </c>
      <c r="AY2919" t="s">
        <v>3528</v>
      </c>
    </row>
    <row r="2920" spans="50:51" x14ac:dyDescent="0.25">
      <c r="AX2920" t="s">
        <v>599</v>
      </c>
      <c r="AY2920" t="s">
        <v>3529</v>
      </c>
    </row>
    <row r="2921" spans="50:51" x14ac:dyDescent="0.25">
      <c r="AX2921" t="s">
        <v>599</v>
      </c>
      <c r="AY2921" t="s">
        <v>3530</v>
      </c>
    </row>
    <row r="2922" spans="50:51" x14ac:dyDescent="0.25">
      <c r="AX2922" t="s">
        <v>599</v>
      </c>
      <c r="AY2922" t="s">
        <v>3531</v>
      </c>
    </row>
    <row r="2923" spans="50:51" x14ac:dyDescent="0.25">
      <c r="AX2923" t="s">
        <v>599</v>
      </c>
      <c r="AY2923" t="s">
        <v>3532</v>
      </c>
    </row>
    <row r="2924" spans="50:51" x14ac:dyDescent="0.25">
      <c r="AX2924" t="s">
        <v>599</v>
      </c>
      <c r="AY2924" t="s">
        <v>3533</v>
      </c>
    </row>
    <row r="2925" spans="50:51" x14ac:dyDescent="0.25">
      <c r="AX2925" t="s">
        <v>599</v>
      </c>
      <c r="AY2925" t="s">
        <v>3534</v>
      </c>
    </row>
    <row r="2926" spans="50:51" x14ac:dyDescent="0.25">
      <c r="AX2926" t="s">
        <v>599</v>
      </c>
      <c r="AY2926" t="s">
        <v>3535</v>
      </c>
    </row>
    <row r="2927" spans="50:51" x14ac:dyDescent="0.25">
      <c r="AX2927" t="s">
        <v>601</v>
      </c>
      <c r="AY2927" t="s">
        <v>3536</v>
      </c>
    </row>
    <row r="2928" spans="50:51" x14ac:dyDescent="0.25">
      <c r="AX2928" t="s">
        <v>601</v>
      </c>
      <c r="AY2928" t="s">
        <v>3537</v>
      </c>
    </row>
    <row r="2929" spans="50:51" x14ac:dyDescent="0.25">
      <c r="AX2929" t="s">
        <v>601</v>
      </c>
      <c r="AY2929" t="s">
        <v>3538</v>
      </c>
    </row>
    <row r="2930" spans="50:51" x14ac:dyDescent="0.25">
      <c r="AX2930" t="s">
        <v>601</v>
      </c>
      <c r="AY2930" t="s">
        <v>3539</v>
      </c>
    </row>
    <row r="2931" spans="50:51" x14ac:dyDescent="0.25">
      <c r="AX2931" t="s">
        <v>601</v>
      </c>
      <c r="AY2931" t="s">
        <v>3540</v>
      </c>
    </row>
    <row r="2932" spans="50:51" x14ac:dyDescent="0.25">
      <c r="AX2932" t="s">
        <v>601</v>
      </c>
      <c r="AY2932" t="s">
        <v>3541</v>
      </c>
    </row>
    <row r="2933" spans="50:51" x14ac:dyDescent="0.25">
      <c r="AX2933" t="s">
        <v>601</v>
      </c>
      <c r="AY2933" t="s">
        <v>3542</v>
      </c>
    </row>
    <row r="2934" spans="50:51" x14ac:dyDescent="0.25">
      <c r="AX2934" t="s">
        <v>601</v>
      </c>
      <c r="AY2934" t="s">
        <v>3543</v>
      </c>
    </row>
    <row r="2935" spans="50:51" x14ac:dyDescent="0.25">
      <c r="AX2935" t="s">
        <v>601</v>
      </c>
      <c r="AY2935" t="s">
        <v>3544</v>
      </c>
    </row>
    <row r="2936" spans="50:51" x14ac:dyDescent="0.25">
      <c r="AX2936" t="s">
        <v>601</v>
      </c>
      <c r="AY2936" t="s">
        <v>3545</v>
      </c>
    </row>
    <row r="2937" spans="50:51" x14ac:dyDescent="0.25">
      <c r="AX2937" t="s">
        <v>601</v>
      </c>
      <c r="AY2937" t="s">
        <v>3546</v>
      </c>
    </row>
    <row r="2938" spans="50:51" x14ac:dyDescent="0.25">
      <c r="AX2938" t="s">
        <v>601</v>
      </c>
      <c r="AY2938" t="s">
        <v>3547</v>
      </c>
    </row>
    <row r="2939" spans="50:51" x14ac:dyDescent="0.25">
      <c r="AX2939" t="s">
        <v>601</v>
      </c>
      <c r="AY2939" t="s">
        <v>3548</v>
      </c>
    </row>
    <row r="2940" spans="50:51" x14ac:dyDescent="0.25">
      <c r="AX2940" t="s">
        <v>601</v>
      </c>
      <c r="AY2940" t="s">
        <v>3549</v>
      </c>
    </row>
    <row r="2941" spans="50:51" x14ac:dyDescent="0.25">
      <c r="AX2941" t="s">
        <v>601</v>
      </c>
      <c r="AY2941" t="s">
        <v>3550</v>
      </c>
    </row>
    <row r="2942" spans="50:51" x14ac:dyDescent="0.25">
      <c r="AX2942" t="s">
        <v>601</v>
      </c>
      <c r="AY2942" t="s">
        <v>3551</v>
      </c>
    </row>
    <row r="2943" spans="50:51" x14ac:dyDescent="0.25">
      <c r="AX2943" t="s">
        <v>601</v>
      </c>
      <c r="AY2943" t="s">
        <v>3552</v>
      </c>
    </row>
    <row r="2944" spans="50:51" x14ac:dyDescent="0.25">
      <c r="AX2944" t="s">
        <v>601</v>
      </c>
      <c r="AY2944" t="s">
        <v>3553</v>
      </c>
    </row>
    <row r="2945" spans="50:51" x14ac:dyDescent="0.25">
      <c r="AX2945" t="s">
        <v>601</v>
      </c>
      <c r="AY2945" t="s">
        <v>3554</v>
      </c>
    </row>
    <row r="2946" spans="50:51" x14ac:dyDescent="0.25">
      <c r="AX2946" t="s">
        <v>601</v>
      </c>
      <c r="AY2946" t="s">
        <v>3555</v>
      </c>
    </row>
    <row r="2947" spans="50:51" x14ac:dyDescent="0.25">
      <c r="AX2947" t="s">
        <v>601</v>
      </c>
      <c r="AY2947" t="s">
        <v>3556</v>
      </c>
    </row>
    <row r="2948" spans="50:51" x14ac:dyDescent="0.25">
      <c r="AX2948" t="s">
        <v>601</v>
      </c>
      <c r="AY2948" t="s">
        <v>3557</v>
      </c>
    </row>
    <row r="2949" spans="50:51" x14ac:dyDescent="0.25">
      <c r="AX2949" t="s">
        <v>601</v>
      </c>
      <c r="AY2949" t="s">
        <v>3558</v>
      </c>
    </row>
    <row r="2950" spans="50:51" x14ac:dyDescent="0.25">
      <c r="AX2950" t="s">
        <v>601</v>
      </c>
      <c r="AY2950" t="s">
        <v>3559</v>
      </c>
    </row>
    <row r="2951" spans="50:51" x14ac:dyDescent="0.25">
      <c r="AX2951" t="s">
        <v>601</v>
      </c>
      <c r="AY2951" t="s">
        <v>3560</v>
      </c>
    </row>
    <row r="2952" spans="50:51" x14ac:dyDescent="0.25">
      <c r="AX2952" t="s">
        <v>601</v>
      </c>
      <c r="AY2952" t="s">
        <v>3561</v>
      </c>
    </row>
    <row r="2953" spans="50:51" x14ac:dyDescent="0.25">
      <c r="AX2953" t="s">
        <v>601</v>
      </c>
      <c r="AY2953" t="s">
        <v>3562</v>
      </c>
    </row>
    <row r="2954" spans="50:51" x14ac:dyDescent="0.25">
      <c r="AX2954" t="s">
        <v>601</v>
      </c>
      <c r="AY2954" t="s">
        <v>3563</v>
      </c>
    </row>
    <row r="2955" spans="50:51" x14ac:dyDescent="0.25">
      <c r="AX2955" t="s">
        <v>603</v>
      </c>
      <c r="AY2955" t="s">
        <v>3564</v>
      </c>
    </row>
    <row r="2956" spans="50:51" x14ac:dyDescent="0.25">
      <c r="AX2956" t="s">
        <v>603</v>
      </c>
      <c r="AY2956" t="s">
        <v>3565</v>
      </c>
    </row>
    <row r="2957" spans="50:51" x14ac:dyDescent="0.25">
      <c r="AX2957" t="s">
        <v>603</v>
      </c>
      <c r="AY2957" t="s">
        <v>3566</v>
      </c>
    </row>
    <row r="2958" spans="50:51" x14ac:dyDescent="0.25">
      <c r="AX2958" t="s">
        <v>603</v>
      </c>
      <c r="AY2958" t="s">
        <v>3567</v>
      </c>
    </row>
    <row r="2959" spans="50:51" x14ac:dyDescent="0.25">
      <c r="AX2959" t="s">
        <v>603</v>
      </c>
      <c r="AY2959" t="s">
        <v>3568</v>
      </c>
    </row>
    <row r="2960" spans="50:51" x14ac:dyDescent="0.25">
      <c r="AX2960" t="s">
        <v>603</v>
      </c>
      <c r="AY2960" t="s">
        <v>3569</v>
      </c>
    </row>
    <row r="2961" spans="50:51" x14ac:dyDescent="0.25">
      <c r="AX2961" t="s">
        <v>603</v>
      </c>
      <c r="AY2961" t="s">
        <v>3570</v>
      </c>
    </row>
    <row r="2962" spans="50:51" x14ac:dyDescent="0.25">
      <c r="AX2962" t="s">
        <v>603</v>
      </c>
      <c r="AY2962" t="s">
        <v>3571</v>
      </c>
    </row>
    <row r="2963" spans="50:51" x14ac:dyDescent="0.25">
      <c r="AX2963" t="s">
        <v>603</v>
      </c>
      <c r="AY2963" t="s">
        <v>3572</v>
      </c>
    </row>
    <row r="2964" spans="50:51" x14ac:dyDescent="0.25">
      <c r="AX2964" t="s">
        <v>603</v>
      </c>
      <c r="AY2964" t="s">
        <v>3573</v>
      </c>
    </row>
    <row r="2965" spans="50:51" x14ac:dyDescent="0.25">
      <c r="AX2965" t="s">
        <v>603</v>
      </c>
      <c r="AY2965" t="s">
        <v>3574</v>
      </c>
    </row>
    <row r="2966" spans="50:51" x14ac:dyDescent="0.25">
      <c r="AX2966" t="s">
        <v>603</v>
      </c>
      <c r="AY2966" t="s">
        <v>3575</v>
      </c>
    </row>
    <row r="2967" spans="50:51" x14ac:dyDescent="0.25">
      <c r="AX2967" t="s">
        <v>603</v>
      </c>
      <c r="AY2967" t="s">
        <v>3576</v>
      </c>
    </row>
    <row r="2968" spans="50:51" x14ac:dyDescent="0.25">
      <c r="AX2968" t="s">
        <v>603</v>
      </c>
      <c r="AY2968" t="s">
        <v>3577</v>
      </c>
    </row>
    <row r="2969" spans="50:51" x14ac:dyDescent="0.25">
      <c r="AX2969" t="s">
        <v>603</v>
      </c>
      <c r="AY2969" t="s">
        <v>3578</v>
      </c>
    </row>
    <row r="2970" spans="50:51" x14ac:dyDescent="0.25">
      <c r="AX2970" t="s">
        <v>603</v>
      </c>
      <c r="AY2970" t="s">
        <v>3579</v>
      </c>
    </row>
    <row r="2971" spans="50:51" x14ac:dyDescent="0.25">
      <c r="AX2971" t="s">
        <v>603</v>
      </c>
      <c r="AY2971" t="s">
        <v>3580</v>
      </c>
    </row>
    <row r="2972" spans="50:51" x14ac:dyDescent="0.25">
      <c r="AX2972" t="s">
        <v>603</v>
      </c>
      <c r="AY2972" t="s">
        <v>3581</v>
      </c>
    </row>
    <row r="2973" spans="50:51" x14ac:dyDescent="0.25">
      <c r="AX2973" t="s">
        <v>603</v>
      </c>
      <c r="AY2973" t="s">
        <v>3582</v>
      </c>
    </row>
    <row r="2974" spans="50:51" x14ac:dyDescent="0.25">
      <c r="AX2974" t="s">
        <v>603</v>
      </c>
      <c r="AY2974" t="s">
        <v>3583</v>
      </c>
    </row>
    <row r="2975" spans="50:51" x14ac:dyDescent="0.25">
      <c r="AX2975" t="s">
        <v>603</v>
      </c>
      <c r="AY2975" t="s">
        <v>3584</v>
      </c>
    </row>
    <row r="2976" spans="50:51" x14ac:dyDescent="0.25">
      <c r="AX2976" t="s">
        <v>603</v>
      </c>
      <c r="AY2976" t="s">
        <v>3585</v>
      </c>
    </row>
    <row r="2977" spans="50:51" x14ac:dyDescent="0.25">
      <c r="AX2977" t="s">
        <v>603</v>
      </c>
      <c r="AY2977" t="s">
        <v>3586</v>
      </c>
    </row>
    <row r="2978" spans="50:51" x14ac:dyDescent="0.25">
      <c r="AX2978" t="s">
        <v>603</v>
      </c>
      <c r="AY2978" t="s">
        <v>3587</v>
      </c>
    </row>
    <row r="2979" spans="50:51" x14ac:dyDescent="0.25">
      <c r="AX2979" t="s">
        <v>605</v>
      </c>
      <c r="AY2979" t="s">
        <v>3588</v>
      </c>
    </row>
    <row r="2980" spans="50:51" x14ac:dyDescent="0.25">
      <c r="AX2980" t="s">
        <v>605</v>
      </c>
      <c r="AY2980" t="s">
        <v>3589</v>
      </c>
    </row>
    <row r="2981" spans="50:51" x14ac:dyDescent="0.25">
      <c r="AX2981" t="s">
        <v>605</v>
      </c>
      <c r="AY2981" t="s">
        <v>3590</v>
      </c>
    </row>
    <row r="2982" spans="50:51" x14ac:dyDescent="0.25">
      <c r="AX2982" t="s">
        <v>605</v>
      </c>
      <c r="AY2982" t="s">
        <v>3591</v>
      </c>
    </row>
    <row r="2983" spans="50:51" x14ac:dyDescent="0.25">
      <c r="AX2983" t="s">
        <v>605</v>
      </c>
      <c r="AY2983" t="s">
        <v>3592</v>
      </c>
    </row>
    <row r="2984" spans="50:51" x14ac:dyDescent="0.25">
      <c r="AX2984" t="s">
        <v>605</v>
      </c>
      <c r="AY2984" t="s">
        <v>3593</v>
      </c>
    </row>
    <row r="2985" spans="50:51" x14ac:dyDescent="0.25">
      <c r="AX2985" t="s">
        <v>605</v>
      </c>
      <c r="AY2985" t="s">
        <v>3594</v>
      </c>
    </row>
    <row r="2986" spans="50:51" x14ac:dyDescent="0.25">
      <c r="AX2986" t="s">
        <v>605</v>
      </c>
      <c r="AY2986" t="s">
        <v>3595</v>
      </c>
    </row>
    <row r="2987" spans="50:51" x14ac:dyDescent="0.25">
      <c r="AX2987" t="s">
        <v>605</v>
      </c>
      <c r="AY2987" t="s">
        <v>3596</v>
      </c>
    </row>
    <row r="2988" spans="50:51" x14ac:dyDescent="0.25">
      <c r="AX2988" t="s">
        <v>605</v>
      </c>
      <c r="AY2988" t="s">
        <v>3597</v>
      </c>
    </row>
    <row r="2989" spans="50:51" x14ac:dyDescent="0.25">
      <c r="AX2989" t="s">
        <v>605</v>
      </c>
      <c r="AY2989" t="s">
        <v>3598</v>
      </c>
    </row>
    <row r="2990" spans="50:51" x14ac:dyDescent="0.25">
      <c r="AX2990" t="s">
        <v>605</v>
      </c>
      <c r="AY2990" t="s">
        <v>3599</v>
      </c>
    </row>
    <row r="2991" spans="50:51" x14ac:dyDescent="0.25">
      <c r="AX2991" t="s">
        <v>605</v>
      </c>
      <c r="AY2991" t="s">
        <v>3600</v>
      </c>
    </row>
    <row r="2992" spans="50:51" x14ac:dyDescent="0.25">
      <c r="AX2992" t="s">
        <v>605</v>
      </c>
      <c r="AY2992" t="s">
        <v>3601</v>
      </c>
    </row>
    <row r="2993" spans="50:51" x14ac:dyDescent="0.25">
      <c r="AX2993" t="s">
        <v>605</v>
      </c>
      <c r="AY2993" t="s">
        <v>3602</v>
      </c>
    </row>
    <row r="2994" spans="50:51" x14ac:dyDescent="0.25">
      <c r="AX2994" t="s">
        <v>605</v>
      </c>
      <c r="AY2994" t="s">
        <v>3603</v>
      </c>
    </row>
    <row r="2995" spans="50:51" x14ac:dyDescent="0.25">
      <c r="AX2995" t="s">
        <v>605</v>
      </c>
      <c r="AY2995" t="s">
        <v>3604</v>
      </c>
    </row>
    <row r="2996" spans="50:51" x14ac:dyDescent="0.25">
      <c r="AX2996" t="s">
        <v>605</v>
      </c>
      <c r="AY2996" t="s">
        <v>3605</v>
      </c>
    </row>
    <row r="2997" spans="50:51" x14ac:dyDescent="0.25">
      <c r="AX2997" t="s">
        <v>605</v>
      </c>
      <c r="AY2997" t="s">
        <v>3606</v>
      </c>
    </row>
    <row r="2998" spans="50:51" x14ac:dyDescent="0.25">
      <c r="AX2998" t="s">
        <v>605</v>
      </c>
      <c r="AY2998" t="s">
        <v>3607</v>
      </c>
    </row>
    <row r="2999" spans="50:51" x14ac:dyDescent="0.25">
      <c r="AX2999" t="s">
        <v>605</v>
      </c>
      <c r="AY2999" t="s">
        <v>3608</v>
      </c>
    </row>
    <row r="3000" spans="50:51" x14ac:dyDescent="0.25">
      <c r="AX3000" t="s">
        <v>605</v>
      </c>
      <c r="AY3000" t="s">
        <v>3609</v>
      </c>
    </row>
    <row r="3001" spans="50:51" x14ac:dyDescent="0.25">
      <c r="AX3001" t="s">
        <v>605</v>
      </c>
      <c r="AY3001" t="s">
        <v>3610</v>
      </c>
    </row>
    <row r="3002" spans="50:51" x14ac:dyDescent="0.25">
      <c r="AX3002" t="s">
        <v>464</v>
      </c>
      <c r="AY3002" t="s">
        <v>3611</v>
      </c>
    </row>
    <row r="3003" spans="50:51" x14ac:dyDescent="0.25">
      <c r="AX3003" t="s">
        <v>464</v>
      </c>
      <c r="AY3003" t="s">
        <v>3612</v>
      </c>
    </row>
    <row r="3004" spans="50:51" x14ac:dyDescent="0.25">
      <c r="AX3004" t="s">
        <v>464</v>
      </c>
      <c r="AY3004" t="s">
        <v>3613</v>
      </c>
    </row>
    <row r="3005" spans="50:51" x14ac:dyDescent="0.25">
      <c r="AX3005" t="s">
        <v>464</v>
      </c>
      <c r="AY3005" t="s">
        <v>3614</v>
      </c>
    </row>
    <row r="3006" spans="50:51" x14ac:dyDescent="0.25">
      <c r="AX3006" t="s">
        <v>464</v>
      </c>
      <c r="AY3006" t="s">
        <v>3615</v>
      </c>
    </row>
    <row r="3007" spans="50:51" x14ac:dyDescent="0.25">
      <c r="AX3007" t="s">
        <v>464</v>
      </c>
      <c r="AY3007" t="s">
        <v>3616</v>
      </c>
    </row>
    <row r="3008" spans="50:51" x14ac:dyDescent="0.25">
      <c r="AX3008" t="s">
        <v>464</v>
      </c>
      <c r="AY3008" t="s">
        <v>3617</v>
      </c>
    </row>
    <row r="3009" spans="50:51" x14ac:dyDescent="0.25">
      <c r="AX3009" t="s">
        <v>464</v>
      </c>
      <c r="AY3009" t="s">
        <v>3618</v>
      </c>
    </row>
    <row r="3010" spans="50:51" x14ac:dyDescent="0.25">
      <c r="AX3010" t="s">
        <v>464</v>
      </c>
      <c r="AY3010" t="s">
        <v>3619</v>
      </c>
    </row>
    <row r="3011" spans="50:51" x14ac:dyDescent="0.25">
      <c r="AX3011" t="s">
        <v>464</v>
      </c>
      <c r="AY3011" t="s">
        <v>3620</v>
      </c>
    </row>
    <row r="3012" spans="50:51" x14ac:dyDescent="0.25">
      <c r="AX3012" t="s">
        <v>464</v>
      </c>
      <c r="AY3012" t="s">
        <v>3621</v>
      </c>
    </row>
    <row r="3013" spans="50:51" x14ac:dyDescent="0.25">
      <c r="AX3013" t="s">
        <v>464</v>
      </c>
      <c r="AY3013" t="s">
        <v>3622</v>
      </c>
    </row>
    <row r="3014" spans="50:51" x14ac:dyDescent="0.25">
      <c r="AX3014" t="s">
        <v>464</v>
      </c>
      <c r="AY3014" t="s">
        <v>3623</v>
      </c>
    </row>
    <row r="3015" spans="50:51" x14ac:dyDescent="0.25">
      <c r="AX3015" t="s">
        <v>1077</v>
      </c>
      <c r="AY3015" t="s">
        <v>3624</v>
      </c>
    </row>
    <row r="3016" spans="50:51" x14ac:dyDescent="0.25">
      <c r="AX3016" t="s">
        <v>1077</v>
      </c>
      <c r="AY3016" t="s">
        <v>3625</v>
      </c>
    </row>
    <row r="3017" spans="50:51" x14ac:dyDescent="0.25">
      <c r="AX3017" t="s">
        <v>1077</v>
      </c>
      <c r="AY3017" t="s">
        <v>3626</v>
      </c>
    </row>
    <row r="3018" spans="50:51" x14ac:dyDescent="0.25">
      <c r="AX3018" t="s">
        <v>1077</v>
      </c>
      <c r="AY3018" t="s">
        <v>3627</v>
      </c>
    </row>
    <row r="3019" spans="50:51" x14ac:dyDescent="0.25">
      <c r="AX3019" t="s">
        <v>1077</v>
      </c>
      <c r="AY3019" t="s">
        <v>3628</v>
      </c>
    </row>
    <row r="3020" spans="50:51" x14ac:dyDescent="0.25">
      <c r="AX3020" t="s">
        <v>1077</v>
      </c>
      <c r="AY3020" t="s">
        <v>3629</v>
      </c>
    </row>
    <row r="3021" spans="50:51" x14ac:dyDescent="0.25">
      <c r="AX3021" t="s">
        <v>1077</v>
      </c>
      <c r="AY3021" t="s">
        <v>3630</v>
      </c>
    </row>
    <row r="3022" spans="50:51" x14ac:dyDescent="0.25">
      <c r="AX3022" t="s">
        <v>1077</v>
      </c>
      <c r="AY3022" t="s">
        <v>3631</v>
      </c>
    </row>
    <row r="3023" spans="50:51" x14ac:dyDescent="0.25">
      <c r="AX3023" t="s">
        <v>1077</v>
      </c>
      <c r="AY3023" t="s">
        <v>3632</v>
      </c>
    </row>
    <row r="3024" spans="50:51" x14ac:dyDescent="0.25">
      <c r="AX3024" t="s">
        <v>1077</v>
      </c>
      <c r="AY3024" t="s">
        <v>3633</v>
      </c>
    </row>
    <row r="3025" spans="50:51" x14ac:dyDescent="0.25">
      <c r="AX3025" t="s">
        <v>1077</v>
      </c>
      <c r="AY3025" t="s">
        <v>3634</v>
      </c>
    </row>
    <row r="3026" spans="50:51" x14ac:dyDescent="0.25">
      <c r="AX3026" t="s">
        <v>1077</v>
      </c>
      <c r="AY3026" t="s">
        <v>3635</v>
      </c>
    </row>
    <row r="3027" spans="50:51" x14ac:dyDescent="0.25">
      <c r="AX3027" t="s">
        <v>1077</v>
      </c>
      <c r="AY3027" t="s">
        <v>3636</v>
      </c>
    </row>
    <row r="3028" spans="50:51" x14ac:dyDescent="0.25">
      <c r="AX3028" t="s">
        <v>1077</v>
      </c>
      <c r="AY3028" t="s">
        <v>3637</v>
      </c>
    </row>
    <row r="3029" spans="50:51" x14ac:dyDescent="0.25">
      <c r="AX3029" t="s">
        <v>1077</v>
      </c>
      <c r="AY3029" t="s">
        <v>3638</v>
      </c>
    </row>
    <row r="3030" spans="50:51" x14ac:dyDescent="0.25">
      <c r="AX3030" t="s">
        <v>1077</v>
      </c>
      <c r="AY3030" t="s">
        <v>3639</v>
      </c>
    </row>
    <row r="3031" spans="50:51" x14ac:dyDescent="0.25">
      <c r="AX3031" t="s">
        <v>1077</v>
      </c>
      <c r="AY3031" t="s">
        <v>3640</v>
      </c>
    </row>
    <row r="3032" spans="50:51" x14ac:dyDescent="0.25">
      <c r="AX3032" t="s">
        <v>1077</v>
      </c>
      <c r="AY3032" t="s">
        <v>3641</v>
      </c>
    </row>
    <row r="3033" spans="50:51" x14ac:dyDescent="0.25">
      <c r="AX3033" t="s">
        <v>1077</v>
      </c>
      <c r="AY3033" t="s">
        <v>3642</v>
      </c>
    </row>
    <row r="3034" spans="50:51" x14ac:dyDescent="0.25">
      <c r="AX3034" t="s">
        <v>1077</v>
      </c>
      <c r="AY3034" t="s">
        <v>3643</v>
      </c>
    </row>
    <row r="3035" spans="50:51" x14ac:dyDescent="0.25">
      <c r="AX3035" t="s">
        <v>1077</v>
      </c>
      <c r="AY3035" t="s">
        <v>3644</v>
      </c>
    </row>
    <row r="3036" spans="50:51" x14ac:dyDescent="0.25">
      <c r="AX3036" t="s">
        <v>1077</v>
      </c>
      <c r="AY3036" t="s">
        <v>3645</v>
      </c>
    </row>
    <row r="3037" spans="50:51" x14ac:dyDescent="0.25">
      <c r="AX3037" t="s">
        <v>1077</v>
      </c>
      <c r="AY3037" t="s">
        <v>3646</v>
      </c>
    </row>
    <row r="3038" spans="50:51" x14ac:dyDescent="0.25">
      <c r="AX3038" t="s">
        <v>752</v>
      </c>
      <c r="AY3038" t="s">
        <v>3647</v>
      </c>
    </row>
    <row r="3039" spans="50:51" x14ac:dyDescent="0.25">
      <c r="AX3039" t="s">
        <v>752</v>
      </c>
      <c r="AY3039" t="s">
        <v>3648</v>
      </c>
    </row>
    <row r="3040" spans="50:51" x14ac:dyDescent="0.25">
      <c r="AX3040" t="s">
        <v>752</v>
      </c>
      <c r="AY3040" t="s">
        <v>3649</v>
      </c>
    </row>
    <row r="3041" spans="50:51" x14ac:dyDescent="0.25">
      <c r="AX3041" t="s">
        <v>752</v>
      </c>
      <c r="AY3041" t="s">
        <v>3650</v>
      </c>
    </row>
    <row r="3042" spans="50:51" x14ac:dyDescent="0.25">
      <c r="AX3042" t="s">
        <v>752</v>
      </c>
      <c r="AY3042" t="s">
        <v>3651</v>
      </c>
    </row>
    <row r="3043" spans="50:51" x14ac:dyDescent="0.25">
      <c r="AX3043" t="s">
        <v>752</v>
      </c>
      <c r="AY3043" t="s">
        <v>3652</v>
      </c>
    </row>
    <row r="3044" spans="50:51" x14ac:dyDescent="0.25">
      <c r="AX3044" t="s">
        <v>752</v>
      </c>
      <c r="AY3044" t="s">
        <v>3653</v>
      </c>
    </row>
    <row r="3045" spans="50:51" x14ac:dyDescent="0.25">
      <c r="AX3045" t="s">
        <v>752</v>
      </c>
      <c r="AY3045" t="s">
        <v>3654</v>
      </c>
    </row>
    <row r="3046" spans="50:51" x14ac:dyDescent="0.25">
      <c r="AX3046" t="s">
        <v>752</v>
      </c>
      <c r="AY3046" t="s">
        <v>3655</v>
      </c>
    </row>
    <row r="3047" spans="50:51" x14ac:dyDescent="0.25">
      <c r="AX3047" t="s">
        <v>752</v>
      </c>
      <c r="AY3047" t="s">
        <v>3656</v>
      </c>
    </row>
    <row r="3048" spans="50:51" x14ac:dyDescent="0.25">
      <c r="AX3048" t="s">
        <v>752</v>
      </c>
      <c r="AY3048" t="s">
        <v>3657</v>
      </c>
    </row>
    <row r="3049" spans="50:51" x14ac:dyDescent="0.25">
      <c r="AX3049" t="s">
        <v>752</v>
      </c>
      <c r="AY3049" t="s">
        <v>3658</v>
      </c>
    </row>
    <row r="3050" spans="50:51" x14ac:dyDescent="0.25">
      <c r="AX3050" t="s">
        <v>752</v>
      </c>
      <c r="AY3050" t="s">
        <v>3659</v>
      </c>
    </row>
    <row r="3051" spans="50:51" x14ac:dyDescent="0.25">
      <c r="AX3051" t="s">
        <v>752</v>
      </c>
      <c r="AY3051" t="s">
        <v>3660</v>
      </c>
    </row>
    <row r="3052" spans="50:51" x14ac:dyDescent="0.25">
      <c r="AX3052" t="s">
        <v>752</v>
      </c>
      <c r="AY3052" t="s">
        <v>3661</v>
      </c>
    </row>
    <row r="3053" spans="50:51" x14ac:dyDescent="0.25">
      <c r="AX3053" t="s">
        <v>752</v>
      </c>
      <c r="AY3053" t="s">
        <v>3662</v>
      </c>
    </row>
    <row r="3054" spans="50:51" x14ac:dyDescent="0.25">
      <c r="AX3054" t="s">
        <v>752</v>
      </c>
      <c r="AY3054" t="s">
        <v>3663</v>
      </c>
    </row>
    <row r="3055" spans="50:51" x14ac:dyDescent="0.25">
      <c r="AX3055" t="s">
        <v>752</v>
      </c>
      <c r="AY3055" t="s">
        <v>3664</v>
      </c>
    </row>
    <row r="3056" spans="50:51" x14ac:dyDescent="0.25">
      <c r="AX3056" t="s">
        <v>752</v>
      </c>
      <c r="AY3056" t="s">
        <v>3665</v>
      </c>
    </row>
    <row r="3057" spans="50:51" x14ac:dyDescent="0.25">
      <c r="AX3057" t="s">
        <v>752</v>
      </c>
      <c r="AY3057" t="s">
        <v>3666</v>
      </c>
    </row>
    <row r="3058" spans="50:51" x14ac:dyDescent="0.25">
      <c r="AX3058" t="s">
        <v>752</v>
      </c>
      <c r="AY3058" t="s">
        <v>3667</v>
      </c>
    </row>
    <row r="3059" spans="50:51" x14ac:dyDescent="0.25">
      <c r="AX3059" t="s">
        <v>752</v>
      </c>
      <c r="AY3059" t="s">
        <v>3668</v>
      </c>
    </row>
    <row r="3060" spans="50:51" x14ac:dyDescent="0.25">
      <c r="AX3060" t="s">
        <v>752</v>
      </c>
      <c r="AY3060" t="s">
        <v>3669</v>
      </c>
    </row>
    <row r="3061" spans="50:51" x14ac:dyDescent="0.25">
      <c r="AX3061" t="s">
        <v>752</v>
      </c>
      <c r="AY3061" t="s">
        <v>3670</v>
      </c>
    </row>
    <row r="3062" spans="50:51" x14ac:dyDescent="0.25">
      <c r="AX3062" t="s">
        <v>752</v>
      </c>
      <c r="AY3062" t="s">
        <v>3671</v>
      </c>
    </row>
    <row r="3063" spans="50:51" x14ac:dyDescent="0.25">
      <c r="AX3063" t="s">
        <v>752</v>
      </c>
      <c r="AY3063" t="s">
        <v>3672</v>
      </c>
    </row>
    <row r="3064" spans="50:51" x14ac:dyDescent="0.25">
      <c r="AX3064" t="s">
        <v>752</v>
      </c>
      <c r="AY3064" t="s">
        <v>3673</v>
      </c>
    </row>
    <row r="3065" spans="50:51" x14ac:dyDescent="0.25">
      <c r="AX3065" t="s">
        <v>752</v>
      </c>
      <c r="AY3065" t="s">
        <v>3674</v>
      </c>
    </row>
    <row r="3066" spans="50:51" x14ac:dyDescent="0.25">
      <c r="AX3066" t="s">
        <v>752</v>
      </c>
      <c r="AY3066" t="s">
        <v>3675</v>
      </c>
    </row>
    <row r="3067" spans="50:51" x14ac:dyDescent="0.25">
      <c r="AX3067" t="s">
        <v>752</v>
      </c>
      <c r="AY3067" t="s">
        <v>3676</v>
      </c>
    </row>
    <row r="3068" spans="50:51" x14ac:dyDescent="0.25">
      <c r="AX3068" t="s">
        <v>752</v>
      </c>
      <c r="AY3068" t="s">
        <v>3677</v>
      </c>
    </row>
    <row r="3069" spans="50:51" x14ac:dyDescent="0.25">
      <c r="AX3069" t="s">
        <v>752</v>
      </c>
      <c r="AY3069" t="s">
        <v>3678</v>
      </c>
    </row>
    <row r="3070" spans="50:51" x14ac:dyDescent="0.25">
      <c r="AX3070" t="s">
        <v>752</v>
      </c>
      <c r="AY3070" t="s">
        <v>3679</v>
      </c>
    </row>
    <row r="3071" spans="50:51" x14ac:dyDescent="0.25">
      <c r="AX3071" t="s">
        <v>752</v>
      </c>
      <c r="AY3071" t="s">
        <v>3680</v>
      </c>
    </row>
    <row r="3072" spans="50:51" x14ac:dyDescent="0.25">
      <c r="AX3072" t="s">
        <v>752</v>
      </c>
      <c r="AY3072" t="s">
        <v>3681</v>
      </c>
    </row>
    <row r="3073" spans="50:51" x14ac:dyDescent="0.25">
      <c r="AX3073" t="s">
        <v>752</v>
      </c>
      <c r="AY3073" t="s">
        <v>3682</v>
      </c>
    </row>
    <row r="3074" spans="50:51" x14ac:dyDescent="0.25">
      <c r="AX3074" t="s">
        <v>752</v>
      </c>
      <c r="AY3074" t="s">
        <v>3683</v>
      </c>
    </row>
    <row r="3075" spans="50:51" x14ac:dyDescent="0.25">
      <c r="AX3075" t="s">
        <v>752</v>
      </c>
      <c r="AY3075" t="s">
        <v>3684</v>
      </c>
    </row>
    <row r="3076" spans="50:51" x14ac:dyDescent="0.25">
      <c r="AX3076" t="s">
        <v>752</v>
      </c>
      <c r="AY3076" t="s">
        <v>3685</v>
      </c>
    </row>
    <row r="3077" spans="50:51" x14ac:dyDescent="0.25">
      <c r="AX3077" t="s">
        <v>160</v>
      </c>
      <c r="AY3077" t="s">
        <v>3686</v>
      </c>
    </row>
    <row r="3078" spans="50:51" x14ac:dyDescent="0.25">
      <c r="AX3078" t="s">
        <v>160</v>
      </c>
      <c r="AY3078" t="s">
        <v>3687</v>
      </c>
    </row>
    <row r="3079" spans="50:51" x14ac:dyDescent="0.25">
      <c r="AX3079" t="s">
        <v>160</v>
      </c>
      <c r="AY3079" t="s">
        <v>3688</v>
      </c>
    </row>
    <row r="3080" spans="50:51" x14ac:dyDescent="0.25">
      <c r="AX3080" t="s">
        <v>160</v>
      </c>
      <c r="AY3080" t="s">
        <v>3689</v>
      </c>
    </row>
    <row r="3081" spans="50:51" x14ac:dyDescent="0.25">
      <c r="AX3081" t="s">
        <v>160</v>
      </c>
      <c r="AY3081" t="s">
        <v>3690</v>
      </c>
    </row>
    <row r="3082" spans="50:51" x14ac:dyDescent="0.25">
      <c r="AX3082" t="s">
        <v>160</v>
      </c>
      <c r="AY3082" t="s">
        <v>3691</v>
      </c>
    </row>
    <row r="3083" spans="50:51" x14ac:dyDescent="0.25">
      <c r="AX3083" t="s">
        <v>160</v>
      </c>
      <c r="AY3083" t="s">
        <v>3692</v>
      </c>
    </row>
    <row r="3084" spans="50:51" x14ac:dyDescent="0.25">
      <c r="AX3084" t="s">
        <v>160</v>
      </c>
      <c r="AY3084" t="s">
        <v>3693</v>
      </c>
    </row>
    <row r="3085" spans="50:51" x14ac:dyDescent="0.25">
      <c r="AX3085" t="s">
        <v>160</v>
      </c>
      <c r="AY3085" t="s">
        <v>3694</v>
      </c>
    </row>
    <row r="3086" spans="50:51" x14ac:dyDescent="0.25">
      <c r="AX3086" t="s">
        <v>160</v>
      </c>
      <c r="AY3086" t="s">
        <v>3695</v>
      </c>
    </row>
    <row r="3087" spans="50:51" x14ac:dyDescent="0.25">
      <c r="AX3087" t="s">
        <v>160</v>
      </c>
      <c r="AY3087" t="s">
        <v>3696</v>
      </c>
    </row>
    <row r="3088" spans="50:51" x14ac:dyDescent="0.25">
      <c r="AX3088" t="s">
        <v>160</v>
      </c>
      <c r="AY3088" t="s">
        <v>3697</v>
      </c>
    </row>
    <row r="3089" spans="50:51" x14ac:dyDescent="0.25">
      <c r="AX3089" t="s">
        <v>160</v>
      </c>
      <c r="AY3089" t="s">
        <v>3698</v>
      </c>
    </row>
    <row r="3090" spans="50:51" x14ac:dyDescent="0.25">
      <c r="AX3090" t="s">
        <v>160</v>
      </c>
      <c r="AY3090" t="s">
        <v>3699</v>
      </c>
    </row>
    <row r="3091" spans="50:51" x14ac:dyDescent="0.25">
      <c r="AX3091" t="s">
        <v>160</v>
      </c>
      <c r="AY3091" t="s">
        <v>3700</v>
      </c>
    </row>
    <row r="3092" spans="50:51" x14ac:dyDescent="0.25">
      <c r="AX3092" t="s">
        <v>160</v>
      </c>
      <c r="AY3092" t="s">
        <v>3701</v>
      </c>
    </row>
    <row r="3093" spans="50:51" x14ac:dyDescent="0.25">
      <c r="AX3093" t="s">
        <v>160</v>
      </c>
      <c r="AY3093" t="s">
        <v>3702</v>
      </c>
    </row>
    <row r="3094" spans="50:51" x14ac:dyDescent="0.25">
      <c r="AX3094" t="s">
        <v>160</v>
      </c>
      <c r="AY3094" t="s">
        <v>3703</v>
      </c>
    </row>
    <row r="3095" spans="50:51" x14ac:dyDescent="0.25">
      <c r="AX3095" t="s">
        <v>160</v>
      </c>
      <c r="AY3095" t="s">
        <v>3704</v>
      </c>
    </row>
    <row r="3096" spans="50:51" x14ac:dyDescent="0.25">
      <c r="AX3096" t="s">
        <v>160</v>
      </c>
      <c r="AY3096" t="s">
        <v>3705</v>
      </c>
    </row>
    <row r="3097" spans="50:51" x14ac:dyDescent="0.25">
      <c r="AX3097" t="s">
        <v>160</v>
      </c>
      <c r="AY3097" t="s">
        <v>3706</v>
      </c>
    </row>
    <row r="3098" spans="50:51" x14ac:dyDescent="0.25">
      <c r="AX3098" t="s">
        <v>160</v>
      </c>
      <c r="AY3098" t="s">
        <v>3707</v>
      </c>
    </row>
    <row r="3099" spans="50:51" x14ac:dyDescent="0.25">
      <c r="AX3099" t="s">
        <v>160</v>
      </c>
      <c r="AY3099" t="s">
        <v>3708</v>
      </c>
    </row>
    <row r="3100" spans="50:51" x14ac:dyDescent="0.25">
      <c r="AX3100" t="s">
        <v>160</v>
      </c>
      <c r="AY3100" t="s">
        <v>3709</v>
      </c>
    </row>
    <row r="3101" spans="50:51" x14ac:dyDescent="0.25">
      <c r="AX3101" t="s">
        <v>160</v>
      </c>
      <c r="AY3101" t="s">
        <v>3710</v>
      </c>
    </row>
    <row r="3102" spans="50:51" x14ac:dyDescent="0.25">
      <c r="AX3102" t="s">
        <v>160</v>
      </c>
      <c r="AY3102" t="s">
        <v>3711</v>
      </c>
    </row>
    <row r="3103" spans="50:51" x14ac:dyDescent="0.25">
      <c r="AX3103" t="s">
        <v>160</v>
      </c>
      <c r="AY3103" t="s">
        <v>3712</v>
      </c>
    </row>
    <row r="3104" spans="50:51" x14ac:dyDescent="0.25">
      <c r="AX3104" t="s">
        <v>160</v>
      </c>
      <c r="AY3104" t="s">
        <v>3713</v>
      </c>
    </row>
    <row r="3105" spans="50:51" x14ac:dyDescent="0.25">
      <c r="AX3105" t="s">
        <v>187</v>
      </c>
      <c r="AY3105" t="s">
        <v>3714</v>
      </c>
    </row>
    <row r="3106" spans="50:51" x14ac:dyDescent="0.25">
      <c r="AX3106" t="s">
        <v>187</v>
      </c>
      <c r="AY3106" t="s">
        <v>3715</v>
      </c>
    </row>
    <row r="3107" spans="50:51" x14ac:dyDescent="0.25">
      <c r="AX3107" t="s">
        <v>187</v>
      </c>
      <c r="AY3107" t="s">
        <v>3716</v>
      </c>
    </row>
    <row r="3108" spans="50:51" x14ac:dyDescent="0.25">
      <c r="AX3108" t="s">
        <v>187</v>
      </c>
      <c r="AY3108" t="s">
        <v>3717</v>
      </c>
    </row>
    <row r="3109" spans="50:51" x14ac:dyDescent="0.25">
      <c r="AX3109" t="s">
        <v>187</v>
      </c>
      <c r="AY3109" t="s">
        <v>3718</v>
      </c>
    </row>
    <row r="3110" spans="50:51" x14ac:dyDescent="0.25">
      <c r="AX3110" t="s">
        <v>187</v>
      </c>
      <c r="AY3110" t="s">
        <v>3719</v>
      </c>
    </row>
    <row r="3111" spans="50:51" x14ac:dyDescent="0.25">
      <c r="AX3111" t="s">
        <v>187</v>
      </c>
      <c r="AY3111" t="s">
        <v>3720</v>
      </c>
    </row>
    <row r="3112" spans="50:51" x14ac:dyDescent="0.25">
      <c r="AX3112" t="s">
        <v>187</v>
      </c>
      <c r="AY3112" t="s">
        <v>3721</v>
      </c>
    </row>
    <row r="3113" spans="50:51" x14ac:dyDescent="0.25">
      <c r="AX3113" t="s">
        <v>187</v>
      </c>
      <c r="AY3113" t="s">
        <v>3722</v>
      </c>
    </row>
    <row r="3114" spans="50:51" x14ac:dyDescent="0.25">
      <c r="AX3114" t="s">
        <v>187</v>
      </c>
      <c r="AY3114" t="s">
        <v>3723</v>
      </c>
    </row>
    <row r="3115" spans="50:51" x14ac:dyDescent="0.25">
      <c r="AX3115" t="s">
        <v>187</v>
      </c>
      <c r="AY3115" t="s">
        <v>3724</v>
      </c>
    </row>
    <row r="3116" spans="50:51" x14ac:dyDescent="0.25">
      <c r="AX3116" t="s">
        <v>187</v>
      </c>
      <c r="AY3116" t="s">
        <v>3725</v>
      </c>
    </row>
    <row r="3117" spans="50:51" x14ac:dyDescent="0.25">
      <c r="AX3117" t="s">
        <v>700</v>
      </c>
      <c r="AY3117" t="s">
        <v>3726</v>
      </c>
    </row>
    <row r="3118" spans="50:51" x14ac:dyDescent="0.25">
      <c r="AX3118" t="s">
        <v>700</v>
      </c>
      <c r="AY3118" t="s">
        <v>3727</v>
      </c>
    </row>
    <row r="3119" spans="50:51" x14ac:dyDescent="0.25">
      <c r="AX3119" t="s">
        <v>700</v>
      </c>
      <c r="AY3119" t="s">
        <v>3728</v>
      </c>
    </row>
    <row r="3120" spans="50:51" x14ac:dyDescent="0.25">
      <c r="AX3120" t="s">
        <v>700</v>
      </c>
      <c r="AY3120" t="s">
        <v>3729</v>
      </c>
    </row>
    <row r="3121" spans="50:51" x14ac:dyDescent="0.25">
      <c r="AX3121" t="s">
        <v>700</v>
      </c>
      <c r="AY3121" t="s">
        <v>3730</v>
      </c>
    </row>
    <row r="3122" spans="50:51" x14ac:dyDescent="0.25">
      <c r="AX3122" t="s">
        <v>700</v>
      </c>
      <c r="AY3122" t="s">
        <v>3731</v>
      </c>
    </row>
    <row r="3123" spans="50:51" x14ac:dyDescent="0.25">
      <c r="AX3123" t="s">
        <v>700</v>
      </c>
      <c r="AY3123" t="s">
        <v>3732</v>
      </c>
    </row>
    <row r="3124" spans="50:51" x14ac:dyDescent="0.25">
      <c r="AX3124" t="s">
        <v>700</v>
      </c>
      <c r="AY3124" t="s">
        <v>3733</v>
      </c>
    </row>
    <row r="3125" spans="50:51" x14ac:dyDescent="0.25">
      <c r="AX3125" t="s">
        <v>700</v>
      </c>
      <c r="AY3125" t="s">
        <v>3734</v>
      </c>
    </row>
    <row r="3126" spans="50:51" x14ac:dyDescent="0.25">
      <c r="AX3126" t="s">
        <v>994</v>
      </c>
      <c r="AY3126" t="s">
        <v>3735</v>
      </c>
    </row>
    <row r="3127" spans="50:51" x14ac:dyDescent="0.25">
      <c r="AX3127" t="s">
        <v>994</v>
      </c>
      <c r="AY3127" t="s">
        <v>3736</v>
      </c>
    </row>
    <row r="3128" spans="50:51" x14ac:dyDescent="0.25">
      <c r="AX3128" t="s">
        <v>994</v>
      </c>
      <c r="AY3128" t="s">
        <v>3737</v>
      </c>
    </row>
    <row r="3129" spans="50:51" x14ac:dyDescent="0.25">
      <c r="AX3129" t="s">
        <v>994</v>
      </c>
      <c r="AY3129" t="s">
        <v>3738</v>
      </c>
    </row>
    <row r="3130" spans="50:51" x14ac:dyDescent="0.25">
      <c r="AX3130" t="s">
        <v>994</v>
      </c>
      <c r="AY3130" t="s">
        <v>3739</v>
      </c>
    </row>
    <row r="3131" spans="50:51" x14ac:dyDescent="0.25">
      <c r="AX3131" t="s">
        <v>994</v>
      </c>
      <c r="AY3131" t="s">
        <v>3740</v>
      </c>
    </row>
    <row r="3132" spans="50:51" x14ac:dyDescent="0.25">
      <c r="AX3132" t="s">
        <v>994</v>
      </c>
      <c r="AY3132" t="s">
        <v>3741</v>
      </c>
    </row>
    <row r="3133" spans="50:51" x14ac:dyDescent="0.25">
      <c r="AX3133" t="s">
        <v>994</v>
      </c>
      <c r="AY3133" t="s">
        <v>3742</v>
      </c>
    </row>
    <row r="3134" spans="50:51" x14ac:dyDescent="0.25">
      <c r="AX3134" t="s">
        <v>994</v>
      </c>
      <c r="AY3134" t="s">
        <v>3743</v>
      </c>
    </row>
    <row r="3135" spans="50:51" x14ac:dyDescent="0.25">
      <c r="AX3135" t="s">
        <v>994</v>
      </c>
      <c r="AY3135" t="s">
        <v>3744</v>
      </c>
    </row>
    <row r="3136" spans="50:51" x14ac:dyDescent="0.25">
      <c r="AX3136" t="s">
        <v>994</v>
      </c>
      <c r="AY3136" t="s">
        <v>3745</v>
      </c>
    </row>
    <row r="3137" spans="50:51" x14ac:dyDescent="0.25">
      <c r="AX3137" t="s">
        <v>994</v>
      </c>
      <c r="AY3137" t="s">
        <v>3746</v>
      </c>
    </row>
    <row r="3138" spans="50:51" x14ac:dyDescent="0.25">
      <c r="AX3138" t="s">
        <v>994</v>
      </c>
      <c r="AY3138" t="s">
        <v>3747</v>
      </c>
    </row>
    <row r="3139" spans="50:51" x14ac:dyDescent="0.25">
      <c r="AX3139" t="s">
        <v>589</v>
      </c>
      <c r="AY3139" t="s">
        <v>3748</v>
      </c>
    </row>
    <row r="3140" spans="50:51" x14ac:dyDescent="0.25">
      <c r="AX3140" t="s">
        <v>589</v>
      </c>
      <c r="AY3140" t="s">
        <v>3749</v>
      </c>
    </row>
    <row r="3141" spans="50:51" x14ac:dyDescent="0.25">
      <c r="AX3141" t="s">
        <v>589</v>
      </c>
      <c r="AY3141" t="s">
        <v>3750</v>
      </c>
    </row>
    <row r="3142" spans="50:51" x14ac:dyDescent="0.25">
      <c r="AX3142" t="s">
        <v>589</v>
      </c>
      <c r="AY3142" t="s">
        <v>3751</v>
      </c>
    </row>
    <row r="3143" spans="50:51" x14ac:dyDescent="0.25">
      <c r="AX3143" t="s">
        <v>589</v>
      </c>
      <c r="AY3143" t="s">
        <v>3752</v>
      </c>
    </row>
    <row r="3144" spans="50:51" x14ac:dyDescent="0.25">
      <c r="AX3144" t="s">
        <v>589</v>
      </c>
      <c r="AY3144" t="s">
        <v>3753</v>
      </c>
    </row>
    <row r="3145" spans="50:51" x14ac:dyDescent="0.25">
      <c r="AX3145" t="s">
        <v>589</v>
      </c>
      <c r="AY3145" t="s">
        <v>3754</v>
      </c>
    </row>
    <row r="3146" spans="50:51" x14ac:dyDescent="0.25">
      <c r="AX3146" t="s">
        <v>589</v>
      </c>
      <c r="AY3146" t="s">
        <v>3755</v>
      </c>
    </row>
    <row r="3147" spans="50:51" x14ac:dyDescent="0.25">
      <c r="AX3147" t="s">
        <v>589</v>
      </c>
      <c r="AY3147" t="s">
        <v>3756</v>
      </c>
    </row>
    <row r="3148" spans="50:51" x14ac:dyDescent="0.25">
      <c r="AX3148" t="s">
        <v>589</v>
      </c>
      <c r="AY3148" t="s">
        <v>3757</v>
      </c>
    </row>
    <row r="3149" spans="50:51" x14ac:dyDescent="0.25">
      <c r="AX3149" t="s">
        <v>589</v>
      </c>
      <c r="AY3149" t="s">
        <v>3758</v>
      </c>
    </row>
    <row r="3150" spans="50:51" x14ac:dyDescent="0.25">
      <c r="AX3150" t="s">
        <v>589</v>
      </c>
      <c r="AY3150" t="s">
        <v>3759</v>
      </c>
    </row>
    <row r="3151" spans="50:51" x14ac:dyDescent="0.25">
      <c r="AX3151" t="s">
        <v>589</v>
      </c>
      <c r="AY3151" t="s">
        <v>3760</v>
      </c>
    </row>
    <row r="3152" spans="50:51" x14ac:dyDescent="0.25">
      <c r="AX3152" t="s">
        <v>673</v>
      </c>
      <c r="AY3152" t="s">
        <v>3761</v>
      </c>
    </row>
    <row r="3153" spans="50:51" x14ac:dyDescent="0.25">
      <c r="AX3153" t="s">
        <v>673</v>
      </c>
      <c r="AY3153" t="s">
        <v>3762</v>
      </c>
    </row>
    <row r="3154" spans="50:51" x14ac:dyDescent="0.25">
      <c r="AX3154" t="s">
        <v>673</v>
      </c>
      <c r="AY3154" t="s">
        <v>3763</v>
      </c>
    </row>
    <row r="3155" spans="50:51" x14ac:dyDescent="0.25">
      <c r="AX3155" t="s">
        <v>673</v>
      </c>
      <c r="AY3155" t="s">
        <v>3764</v>
      </c>
    </row>
    <row r="3156" spans="50:51" x14ac:dyDescent="0.25">
      <c r="AX3156" t="s">
        <v>673</v>
      </c>
      <c r="AY3156" t="s">
        <v>3765</v>
      </c>
    </row>
    <row r="3157" spans="50:51" x14ac:dyDescent="0.25">
      <c r="AX3157" t="s">
        <v>673</v>
      </c>
      <c r="AY3157" t="s">
        <v>3766</v>
      </c>
    </row>
    <row r="3158" spans="50:51" x14ac:dyDescent="0.25">
      <c r="AX3158" t="s">
        <v>673</v>
      </c>
      <c r="AY3158" t="s">
        <v>3767</v>
      </c>
    </row>
    <row r="3159" spans="50:51" x14ac:dyDescent="0.25">
      <c r="AX3159" t="s">
        <v>673</v>
      </c>
      <c r="AY3159" t="s">
        <v>3768</v>
      </c>
    </row>
    <row r="3160" spans="50:51" x14ac:dyDescent="0.25">
      <c r="AX3160" t="s">
        <v>673</v>
      </c>
      <c r="AY3160" t="s">
        <v>3769</v>
      </c>
    </row>
    <row r="3161" spans="50:51" x14ac:dyDescent="0.25">
      <c r="AX3161" t="s">
        <v>673</v>
      </c>
      <c r="AY3161" t="s">
        <v>3770</v>
      </c>
    </row>
    <row r="3162" spans="50:51" x14ac:dyDescent="0.25">
      <c r="AX3162" t="s">
        <v>675</v>
      </c>
      <c r="AY3162" t="s">
        <v>3771</v>
      </c>
    </row>
    <row r="3163" spans="50:51" x14ac:dyDescent="0.25">
      <c r="AX3163" t="s">
        <v>675</v>
      </c>
      <c r="AY3163" t="s">
        <v>3772</v>
      </c>
    </row>
    <row r="3164" spans="50:51" x14ac:dyDescent="0.25">
      <c r="AX3164" t="s">
        <v>675</v>
      </c>
      <c r="AY3164" t="s">
        <v>3773</v>
      </c>
    </row>
    <row r="3165" spans="50:51" x14ac:dyDescent="0.25">
      <c r="AX3165" t="s">
        <v>675</v>
      </c>
      <c r="AY3165" t="s">
        <v>3774</v>
      </c>
    </row>
    <row r="3166" spans="50:51" x14ac:dyDescent="0.25">
      <c r="AX3166" t="s">
        <v>675</v>
      </c>
      <c r="AY3166" t="s">
        <v>3775</v>
      </c>
    </row>
    <row r="3167" spans="50:51" x14ac:dyDescent="0.25">
      <c r="AX3167" t="s">
        <v>675</v>
      </c>
      <c r="AY3167" t="s">
        <v>3776</v>
      </c>
    </row>
    <row r="3168" spans="50:51" x14ac:dyDescent="0.25">
      <c r="AX3168" t="s">
        <v>675</v>
      </c>
      <c r="AY3168" t="s">
        <v>3777</v>
      </c>
    </row>
    <row r="3169" spans="50:51" x14ac:dyDescent="0.25">
      <c r="AX3169" t="s">
        <v>675</v>
      </c>
      <c r="AY3169" t="s">
        <v>3778</v>
      </c>
    </row>
    <row r="3170" spans="50:51" x14ac:dyDescent="0.25">
      <c r="AX3170" t="s">
        <v>675</v>
      </c>
      <c r="AY3170" t="s">
        <v>3779</v>
      </c>
    </row>
    <row r="3171" spans="50:51" x14ac:dyDescent="0.25">
      <c r="AX3171" t="s">
        <v>675</v>
      </c>
      <c r="AY3171" t="s">
        <v>3780</v>
      </c>
    </row>
    <row r="3172" spans="50:51" x14ac:dyDescent="0.25">
      <c r="AX3172" t="s">
        <v>675</v>
      </c>
      <c r="AY3172" t="s">
        <v>3781</v>
      </c>
    </row>
    <row r="3173" spans="50:51" x14ac:dyDescent="0.25">
      <c r="AX3173" t="s">
        <v>675</v>
      </c>
      <c r="AY3173" t="s">
        <v>3782</v>
      </c>
    </row>
    <row r="3174" spans="50:51" x14ac:dyDescent="0.25">
      <c r="AX3174" t="s">
        <v>677</v>
      </c>
      <c r="AY3174" t="s">
        <v>3783</v>
      </c>
    </row>
    <row r="3175" spans="50:51" x14ac:dyDescent="0.25">
      <c r="AX3175" t="s">
        <v>677</v>
      </c>
      <c r="AY3175" t="s">
        <v>3784</v>
      </c>
    </row>
    <row r="3176" spans="50:51" x14ac:dyDescent="0.25">
      <c r="AX3176" t="s">
        <v>677</v>
      </c>
      <c r="AY3176" t="s">
        <v>3785</v>
      </c>
    </row>
    <row r="3177" spans="50:51" x14ac:dyDescent="0.25">
      <c r="AX3177" t="s">
        <v>677</v>
      </c>
      <c r="AY3177" t="s">
        <v>3786</v>
      </c>
    </row>
    <row r="3178" spans="50:51" x14ac:dyDescent="0.25">
      <c r="AX3178" t="s">
        <v>677</v>
      </c>
      <c r="AY3178" t="s">
        <v>3787</v>
      </c>
    </row>
    <row r="3179" spans="50:51" x14ac:dyDescent="0.25">
      <c r="AX3179" t="s">
        <v>677</v>
      </c>
      <c r="AY3179" t="s">
        <v>3788</v>
      </c>
    </row>
    <row r="3180" spans="50:51" x14ac:dyDescent="0.25">
      <c r="AX3180" t="s">
        <v>677</v>
      </c>
      <c r="AY3180" t="s">
        <v>3789</v>
      </c>
    </row>
    <row r="3181" spans="50:51" x14ac:dyDescent="0.25">
      <c r="AX3181" t="s">
        <v>677</v>
      </c>
      <c r="AY3181" t="s">
        <v>3790</v>
      </c>
    </row>
    <row r="3182" spans="50:51" x14ac:dyDescent="0.25">
      <c r="AX3182" t="s">
        <v>677</v>
      </c>
      <c r="AY3182" t="s">
        <v>3791</v>
      </c>
    </row>
    <row r="3183" spans="50:51" x14ac:dyDescent="0.25">
      <c r="AX3183" t="s">
        <v>677</v>
      </c>
      <c r="AY3183" t="s">
        <v>3792</v>
      </c>
    </row>
    <row r="3184" spans="50:51" x14ac:dyDescent="0.25">
      <c r="AX3184" t="s">
        <v>677</v>
      </c>
      <c r="AY3184" t="s">
        <v>3793</v>
      </c>
    </row>
    <row r="3185" spans="50:51" x14ac:dyDescent="0.25">
      <c r="AX3185" t="s">
        <v>677</v>
      </c>
      <c r="AY3185" t="s">
        <v>3794</v>
      </c>
    </row>
    <row r="3186" spans="50:51" x14ac:dyDescent="0.25">
      <c r="AX3186" t="s">
        <v>677</v>
      </c>
      <c r="AY3186" t="s">
        <v>3795</v>
      </c>
    </row>
    <row r="3187" spans="50:51" x14ac:dyDescent="0.25">
      <c r="AX3187" t="s">
        <v>677</v>
      </c>
      <c r="AY3187" t="s">
        <v>3796</v>
      </c>
    </row>
    <row r="3188" spans="50:51" x14ac:dyDescent="0.25">
      <c r="AX3188" t="s">
        <v>677</v>
      </c>
      <c r="AY3188" t="s">
        <v>3797</v>
      </c>
    </row>
    <row r="3189" spans="50:51" x14ac:dyDescent="0.25">
      <c r="AX3189" t="s">
        <v>677</v>
      </c>
      <c r="AY3189" t="s">
        <v>3798</v>
      </c>
    </row>
    <row r="3190" spans="50:51" x14ac:dyDescent="0.25">
      <c r="AX3190" t="s">
        <v>677</v>
      </c>
      <c r="AY3190" t="s">
        <v>3799</v>
      </c>
    </row>
    <row r="3191" spans="50:51" x14ac:dyDescent="0.25">
      <c r="AX3191" t="s">
        <v>677</v>
      </c>
      <c r="AY3191" t="s">
        <v>3800</v>
      </c>
    </row>
    <row r="3192" spans="50:51" x14ac:dyDescent="0.25">
      <c r="AX3192" t="s">
        <v>677</v>
      </c>
      <c r="AY3192" t="s">
        <v>3801</v>
      </c>
    </row>
    <row r="3193" spans="50:51" x14ac:dyDescent="0.25">
      <c r="AX3193" t="s">
        <v>677</v>
      </c>
      <c r="AY3193" t="s">
        <v>3802</v>
      </c>
    </row>
    <row r="3194" spans="50:51" x14ac:dyDescent="0.25">
      <c r="AX3194" t="s">
        <v>677</v>
      </c>
      <c r="AY3194" t="s">
        <v>3803</v>
      </c>
    </row>
    <row r="3195" spans="50:51" x14ac:dyDescent="0.25">
      <c r="AX3195" t="s">
        <v>679</v>
      </c>
      <c r="AY3195" t="s">
        <v>3804</v>
      </c>
    </row>
    <row r="3196" spans="50:51" x14ac:dyDescent="0.25">
      <c r="AX3196" t="s">
        <v>679</v>
      </c>
      <c r="AY3196" t="s">
        <v>3805</v>
      </c>
    </row>
    <row r="3197" spans="50:51" x14ac:dyDescent="0.25">
      <c r="AX3197" t="s">
        <v>679</v>
      </c>
      <c r="AY3197" t="s">
        <v>3806</v>
      </c>
    </row>
    <row r="3198" spans="50:51" x14ac:dyDescent="0.25">
      <c r="AX3198" t="s">
        <v>679</v>
      </c>
      <c r="AY3198" t="s">
        <v>3807</v>
      </c>
    </row>
    <row r="3199" spans="50:51" x14ac:dyDescent="0.25">
      <c r="AX3199" t="s">
        <v>679</v>
      </c>
      <c r="AY3199" t="s">
        <v>3808</v>
      </c>
    </row>
    <row r="3200" spans="50:51" x14ac:dyDescent="0.25">
      <c r="AX3200" t="s">
        <v>397</v>
      </c>
      <c r="AY3200" t="s">
        <v>3809</v>
      </c>
    </row>
    <row r="3201" spans="50:51" x14ac:dyDescent="0.25">
      <c r="AX3201" t="s">
        <v>397</v>
      </c>
      <c r="AY3201" t="s">
        <v>3810</v>
      </c>
    </row>
    <row r="3202" spans="50:51" x14ac:dyDescent="0.25">
      <c r="AX3202" t="s">
        <v>397</v>
      </c>
      <c r="AY3202" t="s">
        <v>3811</v>
      </c>
    </row>
    <row r="3203" spans="50:51" x14ac:dyDescent="0.25">
      <c r="AX3203" t="s">
        <v>397</v>
      </c>
      <c r="AY3203" t="s">
        <v>3812</v>
      </c>
    </row>
    <row r="3204" spans="50:51" x14ac:dyDescent="0.25">
      <c r="AX3204" t="s">
        <v>397</v>
      </c>
      <c r="AY3204" t="s">
        <v>3813</v>
      </c>
    </row>
    <row r="3205" spans="50:51" x14ac:dyDescent="0.25">
      <c r="AX3205" t="s">
        <v>397</v>
      </c>
      <c r="AY3205" t="s">
        <v>3814</v>
      </c>
    </row>
    <row r="3206" spans="50:51" x14ac:dyDescent="0.25">
      <c r="AX3206" t="s">
        <v>397</v>
      </c>
      <c r="AY3206" t="s">
        <v>3815</v>
      </c>
    </row>
    <row r="3207" spans="50:51" x14ac:dyDescent="0.25">
      <c r="AX3207" t="s">
        <v>397</v>
      </c>
      <c r="AY3207" t="s">
        <v>3816</v>
      </c>
    </row>
    <row r="3208" spans="50:51" x14ac:dyDescent="0.25">
      <c r="AX3208" t="s">
        <v>397</v>
      </c>
      <c r="AY3208" t="s">
        <v>3817</v>
      </c>
    </row>
    <row r="3209" spans="50:51" x14ac:dyDescent="0.25">
      <c r="AX3209" t="s">
        <v>397</v>
      </c>
      <c r="AY3209" t="s">
        <v>3818</v>
      </c>
    </row>
    <row r="3210" spans="50:51" x14ac:dyDescent="0.25">
      <c r="AX3210" t="s">
        <v>397</v>
      </c>
      <c r="AY3210" t="s">
        <v>3819</v>
      </c>
    </row>
    <row r="3211" spans="50:51" x14ac:dyDescent="0.25">
      <c r="AX3211" t="s">
        <v>397</v>
      </c>
      <c r="AY3211" t="s">
        <v>3820</v>
      </c>
    </row>
    <row r="3212" spans="50:51" x14ac:dyDescent="0.25">
      <c r="AX3212" t="s">
        <v>397</v>
      </c>
      <c r="AY3212" t="s">
        <v>3821</v>
      </c>
    </row>
    <row r="3213" spans="50:51" x14ac:dyDescent="0.25">
      <c r="AX3213" t="s">
        <v>397</v>
      </c>
      <c r="AY3213" t="s">
        <v>3822</v>
      </c>
    </row>
    <row r="3214" spans="50:51" x14ac:dyDescent="0.25">
      <c r="AX3214" t="s">
        <v>397</v>
      </c>
      <c r="AY3214" t="s">
        <v>3823</v>
      </c>
    </row>
    <row r="3215" spans="50:51" x14ac:dyDescent="0.25">
      <c r="AX3215" t="s">
        <v>397</v>
      </c>
      <c r="AY3215" t="s">
        <v>3824</v>
      </c>
    </row>
    <row r="3216" spans="50:51" x14ac:dyDescent="0.25">
      <c r="AX3216" t="s">
        <v>397</v>
      </c>
      <c r="AY3216" t="s">
        <v>3825</v>
      </c>
    </row>
    <row r="3217" spans="50:51" x14ac:dyDescent="0.25">
      <c r="AX3217" t="s">
        <v>397</v>
      </c>
      <c r="AY3217" t="s">
        <v>3826</v>
      </c>
    </row>
    <row r="3218" spans="50:51" x14ac:dyDescent="0.25">
      <c r="AX3218" t="s">
        <v>397</v>
      </c>
      <c r="AY3218" t="s">
        <v>3827</v>
      </c>
    </row>
    <row r="3219" spans="50:51" x14ac:dyDescent="0.25">
      <c r="AX3219" t="s">
        <v>397</v>
      </c>
      <c r="AY3219" t="s">
        <v>3828</v>
      </c>
    </row>
    <row r="3220" spans="50:51" x14ac:dyDescent="0.25">
      <c r="AX3220" t="s">
        <v>397</v>
      </c>
      <c r="AY3220" t="s">
        <v>3829</v>
      </c>
    </row>
    <row r="3221" spans="50:51" x14ac:dyDescent="0.25">
      <c r="AX3221" t="s">
        <v>870</v>
      </c>
      <c r="AY3221" t="s">
        <v>3830</v>
      </c>
    </row>
    <row r="3222" spans="50:51" x14ac:dyDescent="0.25">
      <c r="AX3222" t="s">
        <v>870</v>
      </c>
      <c r="AY3222" t="s">
        <v>3831</v>
      </c>
    </row>
    <row r="3223" spans="50:51" x14ac:dyDescent="0.25">
      <c r="AX3223" t="s">
        <v>870</v>
      </c>
      <c r="AY3223" t="s">
        <v>3832</v>
      </c>
    </row>
    <row r="3224" spans="50:51" x14ac:dyDescent="0.25">
      <c r="AX3224" t="s">
        <v>870</v>
      </c>
      <c r="AY3224" t="s">
        <v>3833</v>
      </c>
    </row>
    <row r="3225" spans="50:51" x14ac:dyDescent="0.25">
      <c r="AX3225" t="s">
        <v>870</v>
      </c>
      <c r="AY3225" t="s">
        <v>3834</v>
      </c>
    </row>
    <row r="3226" spans="50:51" x14ac:dyDescent="0.25">
      <c r="AX3226" t="s">
        <v>870</v>
      </c>
      <c r="AY3226" t="s">
        <v>3835</v>
      </c>
    </row>
    <row r="3227" spans="50:51" x14ac:dyDescent="0.25">
      <c r="AX3227" t="s">
        <v>870</v>
      </c>
      <c r="AY3227" t="s">
        <v>3836</v>
      </c>
    </row>
    <row r="3228" spans="50:51" x14ac:dyDescent="0.25">
      <c r="AX3228" t="s">
        <v>870</v>
      </c>
      <c r="AY3228" t="s">
        <v>3837</v>
      </c>
    </row>
    <row r="3229" spans="50:51" x14ac:dyDescent="0.25">
      <c r="AX3229" t="s">
        <v>870</v>
      </c>
      <c r="AY3229" t="s">
        <v>3838</v>
      </c>
    </row>
    <row r="3230" spans="50:51" x14ac:dyDescent="0.25">
      <c r="AX3230" t="s">
        <v>870</v>
      </c>
      <c r="AY3230" t="s">
        <v>3839</v>
      </c>
    </row>
    <row r="3231" spans="50:51" x14ac:dyDescent="0.25">
      <c r="AX3231" t="s">
        <v>870</v>
      </c>
      <c r="AY3231" t="s">
        <v>3840</v>
      </c>
    </row>
    <row r="3232" spans="50:51" x14ac:dyDescent="0.25">
      <c r="AX3232" t="s">
        <v>870</v>
      </c>
      <c r="AY3232" t="s">
        <v>3841</v>
      </c>
    </row>
    <row r="3233" spans="50:51" x14ac:dyDescent="0.25">
      <c r="AX3233" t="s">
        <v>870</v>
      </c>
      <c r="AY3233" t="s">
        <v>3842</v>
      </c>
    </row>
    <row r="3234" spans="50:51" x14ac:dyDescent="0.25">
      <c r="AX3234" t="s">
        <v>870</v>
      </c>
      <c r="AY3234" t="s">
        <v>3843</v>
      </c>
    </row>
    <row r="3235" spans="50:51" x14ac:dyDescent="0.25">
      <c r="AX3235" t="s">
        <v>870</v>
      </c>
      <c r="AY3235" t="s">
        <v>3844</v>
      </c>
    </row>
    <row r="3236" spans="50:51" x14ac:dyDescent="0.25">
      <c r="AX3236" t="s">
        <v>870</v>
      </c>
      <c r="AY3236" t="s">
        <v>3845</v>
      </c>
    </row>
    <row r="3237" spans="50:51" x14ac:dyDescent="0.25">
      <c r="AX3237" t="s">
        <v>870</v>
      </c>
      <c r="AY3237" t="s">
        <v>3846</v>
      </c>
    </row>
    <row r="3238" spans="50:51" x14ac:dyDescent="0.25">
      <c r="AX3238" t="s">
        <v>870</v>
      </c>
      <c r="AY3238" t="s">
        <v>3847</v>
      </c>
    </row>
    <row r="3239" spans="50:51" x14ac:dyDescent="0.25">
      <c r="AX3239" t="s">
        <v>870</v>
      </c>
      <c r="AY3239" t="s">
        <v>3848</v>
      </c>
    </row>
    <row r="3240" spans="50:51" x14ac:dyDescent="0.25">
      <c r="AX3240" t="s">
        <v>870</v>
      </c>
      <c r="AY3240" t="s">
        <v>3849</v>
      </c>
    </row>
    <row r="3241" spans="50:51" x14ac:dyDescent="0.25">
      <c r="AX3241" t="s">
        <v>870</v>
      </c>
      <c r="AY3241" t="s">
        <v>3850</v>
      </c>
    </row>
    <row r="3242" spans="50:51" x14ac:dyDescent="0.25">
      <c r="AX3242" t="s">
        <v>870</v>
      </c>
      <c r="AY3242" t="s">
        <v>3851</v>
      </c>
    </row>
    <row r="3243" spans="50:51" x14ac:dyDescent="0.25">
      <c r="AX3243" t="s">
        <v>872</v>
      </c>
      <c r="AY3243" t="s">
        <v>3852</v>
      </c>
    </row>
    <row r="3244" spans="50:51" x14ac:dyDescent="0.25">
      <c r="AX3244" t="s">
        <v>872</v>
      </c>
      <c r="AY3244" t="s">
        <v>3853</v>
      </c>
    </row>
    <row r="3245" spans="50:51" x14ac:dyDescent="0.25">
      <c r="AX3245" t="s">
        <v>872</v>
      </c>
      <c r="AY3245" t="s">
        <v>3854</v>
      </c>
    </row>
    <row r="3246" spans="50:51" x14ac:dyDescent="0.25">
      <c r="AX3246" t="s">
        <v>872</v>
      </c>
      <c r="AY3246" t="s">
        <v>3855</v>
      </c>
    </row>
    <row r="3247" spans="50:51" x14ac:dyDescent="0.25">
      <c r="AX3247" t="s">
        <v>872</v>
      </c>
      <c r="AY3247" t="s">
        <v>3856</v>
      </c>
    </row>
    <row r="3248" spans="50:51" x14ac:dyDescent="0.25">
      <c r="AX3248" t="s">
        <v>872</v>
      </c>
      <c r="AY3248" t="s">
        <v>3857</v>
      </c>
    </row>
    <row r="3249" spans="50:51" x14ac:dyDescent="0.25">
      <c r="AX3249" t="s">
        <v>872</v>
      </c>
      <c r="AY3249" t="s">
        <v>3858</v>
      </c>
    </row>
    <row r="3250" spans="50:51" x14ac:dyDescent="0.25">
      <c r="AX3250" t="s">
        <v>872</v>
      </c>
      <c r="AY3250" t="s">
        <v>3859</v>
      </c>
    </row>
    <row r="3251" spans="50:51" x14ac:dyDescent="0.25">
      <c r="AX3251" t="s">
        <v>872</v>
      </c>
      <c r="AY3251" t="s">
        <v>3860</v>
      </c>
    </row>
    <row r="3252" spans="50:51" x14ac:dyDescent="0.25">
      <c r="AX3252" t="s">
        <v>872</v>
      </c>
      <c r="AY3252" t="s">
        <v>3861</v>
      </c>
    </row>
    <row r="3253" spans="50:51" x14ac:dyDescent="0.25">
      <c r="AX3253" t="s">
        <v>872</v>
      </c>
      <c r="AY3253" t="s">
        <v>3862</v>
      </c>
    </row>
    <row r="3254" spans="50:51" x14ac:dyDescent="0.25">
      <c r="AX3254" t="s">
        <v>874</v>
      </c>
      <c r="AY3254" t="s">
        <v>3863</v>
      </c>
    </row>
    <row r="3255" spans="50:51" x14ac:dyDescent="0.25">
      <c r="AX3255" t="s">
        <v>874</v>
      </c>
      <c r="AY3255" t="s">
        <v>3864</v>
      </c>
    </row>
    <row r="3256" spans="50:51" x14ac:dyDescent="0.25">
      <c r="AX3256" t="s">
        <v>874</v>
      </c>
      <c r="AY3256" t="s">
        <v>3865</v>
      </c>
    </row>
    <row r="3257" spans="50:51" x14ac:dyDescent="0.25">
      <c r="AX3257" t="s">
        <v>874</v>
      </c>
      <c r="AY3257" t="s">
        <v>3866</v>
      </c>
    </row>
    <row r="3258" spans="50:51" x14ac:dyDescent="0.25">
      <c r="AX3258" t="s">
        <v>874</v>
      </c>
      <c r="AY3258" t="s">
        <v>3867</v>
      </c>
    </row>
    <row r="3259" spans="50:51" x14ac:dyDescent="0.25">
      <c r="AX3259" t="s">
        <v>874</v>
      </c>
      <c r="AY3259" t="s">
        <v>3868</v>
      </c>
    </row>
    <row r="3260" spans="50:51" x14ac:dyDescent="0.25">
      <c r="AX3260" t="s">
        <v>874</v>
      </c>
      <c r="AY3260" t="s">
        <v>3869</v>
      </c>
    </row>
    <row r="3261" spans="50:51" x14ac:dyDescent="0.25">
      <c r="AX3261" t="s">
        <v>874</v>
      </c>
      <c r="AY3261" t="s">
        <v>3870</v>
      </c>
    </row>
    <row r="3262" spans="50:51" x14ac:dyDescent="0.25">
      <c r="AX3262" t="s">
        <v>874</v>
      </c>
      <c r="AY3262" t="s">
        <v>3871</v>
      </c>
    </row>
    <row r="3263" spans="50:51" x14ac:dyDescent="0.25">
      <c r="AX3263" t="s">
        <v>874</v>
      </c>
      <c r="AY3263" t="s">
        <v>3872</v>
      </c>
    </row>
    <row r="3264" spans="50:51" x14ac:dyDescent="0.25">
      <c r="AX3264" t="s">
        <v>874</v>
      </c>
      <c r="AY3264" t="s">
        <v>3873</v>
      </c>
    </row>
    <row r="3265" spans="50:51" x14ac:dyDescent="0.25">
      <c r="AX3265" t="s">
        <v>874</v>
      </c>
      <c r="AY3265" t="s">
        <v>3874</v>
      </c>
    </row>
    <row r="3266" spans="50:51" x14ac:dyDescent="0.25">
      <c r="AX3266" t="s">
        <v>874</v>
      </c>
      <c r="AY3266" t="s">
        <v>3875</v>
      </c>
    </row>
    <row r="3267" spans="50:51" x14ac:dyDescent="0.25">
      <c r="AX3267" t="s">
        <v>874</v>
      </c>
      <c r="AY3267" t="s">
        <v>3876</v>
      </c>
    </row>
    <row r="3268" spans="50:51" x14ac:dyDescent="0.25">
      <c r="AX3268" t="s">
        <v>874</v>
      </c>
      <c r="AY3268" t="s">
        <v>3877</v>
      </c>
    </row>
    <row r="3269" spans="50:51" x14ac:dyDescent="0.25">
      <c r="AX3269" t="s">
        <v>399</v>
      </c>
      <c r="AY3269" t="s">
        <v>3878</v>
      </c>
    </row>
    <row r="3270" spans="50:51" x14ac:dyDescent="0.25">
      <c r="AX3270" t="s">
        <v>399</v>
      </c>
      <c r="AY3270" t="s">
        <v>3879</v>
      </c>
    </row>
    <row r="3271" spans="50:51" x14ac:dyDescent="0.25">
      <c r="AX3271" t="s">
        <v>399</v>
      </c>
      <c r="AY3271" t="s">
        <v>3880</v>
      </c>
    </row>
    <row r="3272" spans="50:51" x14ac:dyDescent="0.25">
      <c r="AX3272" t="s">
        <v>399</v>
      </c>
      <c r="AY3272" t="s">
        <v>3881</v>
      </c>
    </row>
    <row r="3273" spans="50:51" x14ac:dyDescent="0.25">
      <c r="AX3273" t="s">
        <v>399</v>
      </c>
      <c r="AY3273" t="s">
        <v>3882</v>
      </c>
    </row>
    <row r="3274" spans="50:51" x14ac:dyDescent="0.25">
      <c r="AX3274" t="s">
        <v>399</v>
      </c>
      <c r="AY3274" t="s">
        <v>3883</v>
      </c>
    </row>
    <row r="3275" spans="50:51" x14ac:dyDescent="0.25">
      <c r="AX3275" t="s">
        <v>399</v>
      </c>
      <c r="AY3275" t="s">
        <v>3884</v>
      </c>
    </row>
    <row r="3276" spans="50:51" x14ac:dyDescent="0.25">
      <c r="AX3276" t="s">
        <v>399</v>
      </c>
      <c r="AY3276" t="s">
        <v>3885</v>
      </c>
    </row>
    <row r="3277" spans="50:51" x14ac:dyDescent="0.25">
      <c r="AX3277" t="s">
        <v>399</v>
      </c>
      <c r="AY3277" t="s">
        <v>3886</v>
      </c>
    </row>
    <row r="3278" spans="50:51" x14ac:dyDescent="0.25">
      <c r="AX3278" t="s">
        <v>399</v>
      </c>
      <c r="AY3278" t="s">
        <v>3887</v>
      </c>
    </row>
    <row r="3279" spans="50:51" x14ac:dyDescent="0.25">
      <c r="AX3279" t="s">
        <v>399</v>
      </c>
      <c r="AY3279" t="s">
        <v>3888</v>
      </c>
    </row>
    <row r="3280" spans="50:51" x14ac:dyDescent="0.25">
      <c r="AX3280" t="s">
        <v>399</v>
      </c>
      <c r="AY3280" t="s">
        <v>3889</v>
      </c>
    </row>
    <row r="3281" spans="50:51" x14ac:dyDescent="0.25">
      <c r="AX3281" t="s">
        <v>399</v>
      </c>
      <c r="AY3281" t="s">
        <v>3890</v>
      </c>
    </row>
    <row r="3282" spans="50:51" x14ac:dyDescent="0.25">
      <c r="AX3282" t="s">
        <v>399</v>
      </c>
      <c r="AY3282" t="s">
        <v>3891</v>
      </c>
    </row>
    <row r="3283" spans="50:51" x14ac:dyDescent="0.25">
      <c r="AX3283" t="s">
        <v>399</v>
      </c>
      <c r="AY3283" t="s">
        <v>3892</v>
      </c>
    </row>
    <row r="3284" spans="50:51" x14ac:dyDescent="0.25">
      <c r="AX3284" t="s">
        <v>337</v>
      </c>
      <c r="AY3284" t="s">
        <v>3893</v>
      </c>
    </row>
    <row r="3285" spans="50:51" x14ac:dyDescent="0.25">
      <c r="AX3285" t="s">
        <v>337</v>
      </c>
      <c r="AY3285" t="s">
        <v>3894</v>
      </c>
    </row>
    <row r="3286" spans="50:51" x14ac:dyDescent="0.25">
      <c r="AX3286" t="s">
        <v>337</v>
      </c>
      <c r="AY3286" t="s">
        <v>3895</v>
      </c>
    </row>
    <row r="3287" spans="50:51" x14ac:dyDescent="0.25">
      <c r="AX3287" t="s">
        <v>337</v>
      </c>
      <c r="AY3287" t="s">
        <v>3896</v>
      </c>
    </row>
    <row r="3288" spans="50:51" x14ac:dyDescent="0.25">
      <c r="AX3288" t="s">
        <v>337</v>
      </c>
      <c r="AY3288" t="s">
        <v>3897</v>
      </c>
    </row>
    <row r="3289" spans="50:51" x14ac:dyDescent="0.25">
      <c r="AX3289" t="s">
        <v>337</v>
      </c>
      <c r="AY3289" t="s">
        <v>3898</v>
      </c>
    </row>
    <row r="3290" spans="50:51" x14ac:dyDescent="0.25">
      <c r="AX3290" t="s">
        <v>337</v>
      </c>
      <c r="AY3290" t="s">
        <v>3899</v>
      </c>
    </row>
    <row r="3291" spans="50:51" x14ac:dyDescent="0.25">
      <c r="AX3291" t="s">
        <v>337</v>
      </c>
      <c r="AY3291" t="s">
        <v>3900</v>
      </c>
    </row>
    <row r="3292" spans="50:51" x14ac:dyDescent="0.25">
      <c r="AX3292" t="s">
        <v>337</v>
      </c>
      <c r="AY3292" t="s">
        <v>3901</v>
      </c>
    </row>
    <row r="3293" spans="50:51" x14ac:dyDescent="0.25">
      <c r="AX3293" t="s">
        <v>337</v>
      </c>
      <c r="AY3293" t="s">
        <v>3902</v>
      </c>
    </row>
    <row r="3294" spans="50:51" x14ac:dyDescent="0.25">
      <c r="AX3294" t="s">
        <v>337</v>
      </c>
      <c r="AY3294" t="s">
        <v>3903</v>
      </c>
    </row>
    <row r="3295" spans="50:51" x14ac:dyDescent="0.25">
      <c r="AX3295" t="s">
        <v>337</v>
      </c>
      <c r="AY3295" t="s">
        <v>3904</v>
      </c>
    </row>
    <row r="3296" spans="50:51" x14ac:dyDescent="0.25">
      <c r="AX3296" t="s">
        <v>337</v>
      </c>
      <c r="AY3296" t="s">
        <v>3905</v>
      </c>
    </row>
    <row r="3297" spans="50:51" x14ac:dyDescent="0.25">
      <c r="AX3297" t="s">
        <v>337</v>
      </c>
      <c r="AY3297" t="s">
        <v>3906</v>
      </c>
    </row>
    <row r="3298" spans="50:51" x14ac:dyDescent="0.25">
      <c r="AX3298" t="s">
        <v>337</v>
      </c>
      <c r="AY3298" t="s">
        <v>3907</v>
      </c>
    </row>
    <row r="3299" spans="50:51" x14ac:dyDescent="0.25">
      <c r="AX3299" t="s">
        <v>337</v>
      </c>
      <c r="AY3299" t="s">
        <v>3908</v>
      </c>
    </row>
    <row r="3300" spans="50:51" x14ac:dyDescent="0.25">
      <c r="AX3300" t="s">
        <v>337</v>
      </c>
      <c r="AY3300" t="s">
        <v>3909</v>
      </c>
    </row>
    <row r="3301" spans="50:51" x14ac:dyDescent="0.25">
      <c r="AX3301" t="s">
        <v>337</v>
      </c>
      <c r="AY3301" t="s">
        <v>3910</v>
      </c>
    </row>
    <row r="3302" spans="50:51" x14ac:dyDescent="0.25">
      <c r="AX3302" t="s">
        <v>337</v>
      </c>
      <c r="AY3302" t="s">
        <v>3911</v>
      </c>
    </row>
    <row r="3303" spans="50:51" x14ac:dyDescent="0.25">
      <c r="AX3303" t="s">
        <v>337</v>
      </c>
      <c r="AY3303" t="s">
        <v>3912</v>
      </c>
    </row>
    <row r="3304" spans="50:51" x14ac:dyDescent="0.25">
      <c r="AX3304" t="s">
        <v>337</v>
      </c>
      <c r="AY3304" t="s">
        <v>3913</v>
      </c>
    </row>
    <row r="3305" spans="50:51" x14ac:dyDescent="0.25">
      <c r="AX3305" t="s">
        <v>401</v>
      </c>
      <c r="AY3305" t="s">
        <v>3914</v>
      </c>
    </row>
    <row r="3306" spans="50:51" x14ac:dyDescent="0.25">
      <c r="AX3306" t="s">
        <v>401</v>
      </c>
      <c r="AY3306" t="s">
        <v>3915</v>
      </c>
    </row>
    <row r="3307" spans="50:51" x14ac:dyDescent="0.25">
      <c r="AX3307" t="s">
        <v>401</v>
      </c>
      <c r="AY3307" t="s">
        <v>3916</v>
      </c>
    </row>
    <row r="3308" spans="50:51" x14ac:dyDescent="0.25">
      <c r="AX3308" t="s">
        <v>401</v>
      </c>
      <c r="AY3308" t="s">
        <v>3917</v>
      </c>
    </row>
    <row r="3309" spans="50:51" x14ac:dyDescent="0.25">
      <c r="AX3309" t="s">
        <v>401</v>
      </c>
      <c r="AY3309" t="s">
        <v>3918</v>
      </c>
    </row>
    <row r="3310" spans="50:51" x14ac:dyDescent="0.25">
      <c r="AX3310" t="s">
        <v>401</v>
      </c>
      <c r="AY3310" t="s">
        <v>3919</v>
      </c>
    </row>
    <row r="3311" spans="50:51" x14ac:dyDescent="0.25">
      <c r="AX3311" t="s">
        <v>401</v>
      </c>
      <c r="AY3311" t="s">
        <v>3920</v>
      </c>
    </row>
    <row r="3312" spans="50:51" x14ac:dyDescent="0.25">
      <c r="AX3312" t="s">
        <v>401</v>
      </c>
      <c r="AY3312" t="s">
        <v>3921</v>
      </c>
    </row>
    <row r="3313" spans="50:51" x14ac:dyDescent="0.25">
      <c r="AX3313" t="s">
        <v>401</v>
      </c>
      <c r="AY3313" t="s">
        <v>3922</v>
      </c>
    </row>
    <row r="3314" spans="50:51" x14ac:dyDescent="0.25">
      <c r="AX3314" t="s">
        <v>401</v>
      </c>
      <c r="AY3314" t="s">
        <v>3923</v>
      </c>
    </row>
    <row r="3315" spans="50:51" x14ac:dyDescent="0.25">
      <c r="AX3315" t="s">
        <v>401</v>
      </c>
      <c r="AY3315" t="s">
        <v>3924</v>
      </c>
    </row>
    <row r="3316" spans="50:51" x14ac:dyDescent="0.25">
      <c r="AX3316" t="s">
        <v>401</v>
      </c>
      <c r="AY3316" t="s">
        <v>3925</v>
      </c>
    </row>
    <row r="3317" spans="50:51" x14ac:dyDescent="0.25">
      <c r="AX3317" t="s">
        <v>401</v>
      </c>
      <c r="AY3317" t="s">
        <v>3926</v>
      </c>
    </row>
    <row r="3318" spans="50:51" x14ac:dyDescent="0.25">
      <c r="AX3318" t="s">
        <v>401</v>
      </c>
      <c r="AY3318" t="s">
        <v>3927</v>
      </c>
    </row>
    <row r="3319" spans="50:51" x14ac:dyDescent="0.25">
      <c r="AX3319" t="s">
        <v>401</v>
      </c>
      <c r="AY3319" t="s">
        <v>3928</v>
      </c>
    </row>
    <row r="3320" spans="50:51" x14ac:dyDescent="0.25">
      <c r="AX3320" t="s">
        <v>401</v>
      </c>
      <c r="AY3320" t="s">
        <v>3929</v>
      </c>
    </row>
    <row r="3321" spans="50:51" x14ac:dyDescent="0.25">
      <c r="AX3321" t="s">
        <v>401</v>
      </c>
      <c r="AY3321" t="s">
        <v>3930</v>
      </c>
    </row>
    <row r="3322" spans="50:51" x14ac:dyDescent="0.25">
      <c r="AX3322" t="s">
        <v>401</v>
      </c>
      <c r="AY3322" t="s">
        <v>3931</v>
      </c>
    </row>
    <row r="3323" spans="50:51" x14ac:dyDescent="0.25">
      <c r="AX3323" t="s">
        <v>546</v>
      </c>
      <c r="AY3323" t="s">
        <v>3932</v>
      </c>
    </row>
    <row r="3324" spans="50:51" x14ac:dyDescent="0.25">
      <c r="AX3324" t="s">
        <v>546</v>
      </c>
      <c r="AY3324" t="s">
        <v>3933</v>
      </c>
    </row>
    <row r="3325" spans="50:51" x14ac:dyDescent="0.25">
      <c r="AX3325" t="s">
        <v>546</v>
      </c>
      <c r="AY3325" t="s">
        <v>3934</v>
      </c>
    </row>
    <row r="3326" spans="50:51" x14ac:dyDescent="0.25">
      <c r="AX3326" t="s">
        <v>546</v>
      </c>
      <c r="AY3326" t="s">
        <v>3935</v>
      </c>
    </row>
    <row r="3327" spans="50:51" x14ac:dyDescent="0.25">
      <c r="AX3327" t="s">
        <v>546</v>
      </c>
      <c r="AY3327" t="s">
        <v>3936</v>
      </c>
    </row>
    <row r="3328" spans="50:51" x14ac:dyDescent="0.25">
      <c r="AX3328" t="s">
        <v>275</v>
      </c>
      <c r="AY3328" t="s">
        <v>3937</v>
      </c>
    </row>
    <row r="3329" spans="50:51" x14ac:dyDescent="0.25">
      <c r="AX3329" t="s">
        <v>275</v>
      </c>
      <c r="AY3329" t="s">
        <v>3938</v>
      </c>
    </row>
    <row r="3330" spans="50:51" x14ac:dyDescent="0.25">
      <c r="AX3330" t="s">
        <v>275</v>
      </c>
      <c r="AY3330" t="s">
        <v>3939</v>
      </c>
    </row>
    <row r="3331" spans="50:51" x14ac:dyDescent="0.25">
      <c r="AX3331" t="s">
        <v>275</v>
      </c>
      <c r="AY3331" t="s">
        <v>3940</v>
      </c>
    </row>
    <row r="3332" spans="50:51" x14ac:dyDescent="0.25">
      <c r="AX3332" t="s">
        <v>275</v>
      </c>
      <c r="AY3332" t="s">
        <v>3941</v>
      </c>
    </row>
    <row r="3333" spans="50:51" x14ac:dyDescent="0.25">
      <c r="AX3333" t="s">
        <v>275</v>
      </c>
      <c r="AY3333" t="s">
        <v>3942</v>
      </c>
    </row>
    <row r="3334" spans="50:51" x14ac:dyDescent="0.25">
      <c r="AX3334" t="s">
        <v>275</v>
      </c>
      <c r="AY3334" t="s">
        <v>3943</v>
      </c>
    </row>
    <row r="3335" spans="50:51" x14ac:dyDescent="0.25">
      <c r="AX3335" t="s">
        <v>275</v>
      </c>
      <c r="AY3335" t="s">
        <v>3944</v>
      </c>
    </row>
    <row r="3336" spans="50:51" x14ac:dyDescent="0.25">
      <c r="AX3336" t="s">
        <v>275</v>
      </c>
      <c r="AY3336" t="s">
        <v>3945</v>
      </c>
    </row>
    <row r="3337" spans="50:51" x14ac:dyDescent="0.25">
      <c r="AX3337" t="s">
        <v>275</v>
      </c>
      <c r="AY3337" t="s">
        <v>3946</v>
      </c>
    </row>
    <row r="3338" spans="50:51" x14ac:dyDescent="0.25">
      <c r="AX3338" t="s">
        <v>275</v>
      </c>
      <c r="AY3338" t="s">
        <v>3947</v>
      </c>
    </row>
    <row r="3339" spans="50:51" x14ac:dyDescent="0.25">
      <c r="AX3339" t="s">
        <v>275</v>
      </c>
      <c r="AY3339" t="s">
        <v>3948</v>
      </c>
    </row>
    <row r="3340" spans="50:51" x14ac:dyDescent="0.25">
      <c r="AX3340" t="s">
        <v>275</v>
      </c>
      <c r="AY3340" t="s">
        <v>3949</v>
      </c>
    </row>
    <row r="3341" spans="50:51" x14ac:dyDescent="0.25">
      <c r="AX3341" t="s">
        <v>275</v>
      </c>
      <c r="AY3341" t="s">
        <v>3950</v>
      </c>
    </row>
    <row r="3342" spans="50:51" x14ac:dyDescent="0.25">
      <c r="AX3342" t="s">
        <v>275</v>
      </c>
      <c r="AY3342" t="s">
        <v>3951</v>
      </c>
    </row>
    <row r="3343" spans="50:51" x14ac:dyDescent="0.25">
      <c r="AX3343" t="s">
        <v>275</v>
      </c>
      <c r="AY3343" t="s">
        <v>3952</v>
      </c>
    </row>
    <row r="3344" spans="50:51" x14ac:dyDescent="0.25">
      <c r="AX3344" t="s">
        <v>275</v>
      </c>
      <c r="AY3344" t="s">
        <v>3953</v>
      </c>
    </row>
    <row r="3345" spans="50:51" x14ac:dyDescent="0.25">
      <c r="AX3345" t="s">
        <v>275</v>
      </c>
      <c r="AY3345" t="s">
        <v>3954</v>
      </c>
    </row>
    <row r="3346" spans="50:51" x14ac:dyDescent="0.25">
      <c r="AX3346" t="s">
        <v>275</v>
      </c>
      <c r="AY3346" t="s">
        <v>3955</v>
      </c>
    </row>
    <row r="3347" spans="50:51" x14ac:dyDescent="0.25">
      <c r="AX3347" t="s">
        <v>275</v>
      </c>
      <c r="AY3347" t="s">
        <v>3956</v>
      </c>
    </row>
    <row r="3348" spans="50:51" x14ac:dyDescent="0.25">
      <c r="AX3348" t="s">
        <v>275</v>
      </c>
      <c r="AY3348" t="s">
        <v>3957</v>
      </c>
    </row>
    <row r="3349" spans="50:51" x14ac:dyDescent="0.25">
      <c r="AX3349" t="s">
        <v>275</v>
      </c>
      <c r="AY3349" t="s">
        <v>3958</v>
      </c>
    </row>
    <row r="3350" spans="50:51" x14ac:dyDescent="0.25">
      <c r="AX3350" t="s">
        <v>275</v>
      </c>
      <c r="AY3350" t="s">
        <v>3959</v>
      </c>
    </row>
    <row r="3351" spans="50:51" x14ac:dyDescent="0.25">
      <c r="AX3351" t="s">
        <v>275</v>
      </c>
      <c r="AY3351" t="s">
        <v>3960</v>
      </c>
    </row>
    <row r="3352" spans="50:51" x14ac:dyDescent="0.25">
      <c r="AX3352" t="s">
        <v>275</v>
      </c>
      <c r="AY3352" t="s">
        <v>3961</v>
      </c>
    </row>
    <row r="3353" spans="50:51" x14ac:dyDescent="0.25">
      <c r="AX3353" t="s">
        <v>275</v>
      </c>
      <c r="AY3353" t="s">
        <v>3962</v>
      </c>
    </row>
    <row r="3354" spans="50:51" x14ac:dyDescent="0.25">
      <c r="AX3354" t="s">
        <v>842</v>
      </c>
      <c r="AY3354" t="s">
        <v>3963</v>
      </c>
    </row>
    <row r="3355" spans="50:51" x14ac:dyDescent="0.25">
      <c r="AX3355" t="s">
        <v>842</v>
      </c>
      <c r="AY3355" t="s">
        <v>3964</v>
      </c>
    </row>
    <row r="3356" spans="50:51" x14ac:dyDescent="0.25">
      <c r="AX3356" t="s">
        <v>842</v>
      </c>
      <c r="AY3356" t="s">
        <v>3965</v>
      </c>
    </row>
    <row r="3357" spans="50:51" x14ac:dyDescent="0.25">
      <c r="AX3357" t="s">
        <v>842</v>
      </c>
      <c r="AY3357" t="s">
        <v>3966</v>
      </c>
    </row>
    <row r="3358" spans="50:51" x14ac:dyDescent="0.25">
      <c r="AX3358" t="s">
        <v>842</v>
      </c>
      <c r="AY3358" t="s">
        <v>3967</v>
      </c>
    </row>
    <row r="3359" spans="50:51" x14ac:dyDescent="0.25">
      <c r="AX3359" t="s">
        <v>842</v>
      </c>
      <c r="AY3359" t="s">
        <v>3968</v>
      </c>
    </row>
    <row r="3360" spans="50:51" x14ac:dyDescent="0.25">
      <c r="AX3360" t="s">
        <v>842</v>
      </c>
      <c r="AY3360" t="s">
        <v>3969</v>
      </c>
    </row>
    <row r="3361" spans="50:51" x14ac:dyDescent="0.25">
      <c r="AX3361" t="s">
        <v>842</v>
      </c>
      <c r="AY3361" t="s">
        <v>3970</v>
      </c>
    </row>
    <row r="3362" spans="50:51" x14ac:dyDescent="0.25">
      <c r="AX3362" t="s">
        <v>702</v>
      </c>
      <c r="AY3362" t="s">
        <v>3971</v>
      </c>
    </row>
    <row r="3363" spans="50:51" x14ac:dyDescent="0.25">
      <c r="AX3363" t="s">
        <v>702</v>
      </c>
      <c r="AY3363" t="s">
        <v>3972</v>
      </c>
    </row>
    <row r="3364" spans="50:51" x14ac:dyDescent="0.25">
      <c r="AX3364" t="s">
        <v>702</v>
      </c>
      <c r="AY3364" t="s">
        <v>3973</v>
      </c>
    </row>
    <row r="3365" spans="50:51" x14ac:dyDescent="0.25">
      <c r="AX3365" t="s">
        <v>702</v>
      </c>
      <c r="AY3365" t="s">
        <v>3974</v>
      </c>
    </row>
    <row r="3366" spans="50:51" x14ac:dyDescent="0.25">
      <c r="AX3366" t="s">
        <v>702</v>
      </c>
      <c r="AY3366" t="s">
        <v>3975</v>
      </c>
    </row>
    <row r="3367" spans="50:51" x14ac:dyDescent="0.25">
      <c r="AX3367" t="s">
        <v>702</v>
      </c>
      <c r="AY3367" t="s">
        <v>3976</v>
      </c>
    </row>
    <row r="3368" spans="50:51" x14ac:dyDescent="0.25">
      <c r="AX3368" t="s">
        <v>702</v>
      </c>
      <c r="AY3368" t="s">
        <v>3977</v>
      </c>
    </row>
    <row r="3369" spans="50:51" x14ac:dyDescent="0.25">
      <c r="AX3369" t="s">
        <v>702</v>
      </c>
      <c r="AY3369" t="s">
        <v>3978</v>
      </c>
    </row>
    <row r="3370" spans="50:51" x14ac:dyDescent="0.25">
      <c r="AX3370" t="s">
        <v>702</v>
      </c>
      <c r="AY3370" t="s">
        <v>3979</v>
      </c>
    </row>
    <row r="3371" spans="50:51" x14ac:dyDescent="0.25">
      <c r="AX3371" t="s">
        <v>702</v>
      </c>
      <c r="AY3371" t="s">
        <v>3980</v>
      </c>
    </row>
    <row r="3372" spans="50:51" x14ac:dyDescent="0.25">
      <c r="AX3372" t="s">
        <v>702</v>
      </c>
      <c r="AY3372" t="s">
        <v>3981</v>
      </c>
    </row>
    <row r="3373" spans="50:51" x14ac:dyDescent="0.25">
      <c r="AX3373" t="s">
        <v>702</v>
      </c>
      <c r="AY3373" t="s">
        <v>3982</v>
      </c>
    </row>
    <row r="3374" spans="50:51" x14ac:dyDescent="0.25">
      <c r="AX3374" t="s">
        <v>403</v>
      </c>
      <c r="AY3374" t="s">
        <v>3983</v>
      </c>
    </row>
    <row r="3375" spans="50:51" x14ac:dyDescent="0.25">
      <c r="AX3375" t="s">
        <v>403</v>
      </c>
      <c r="AY3375" t="s">
        <v>3984</v>
      </c>
    </row>
    <row r="3376" spans="50:51" x14ac:dyDescent="0.25">
      <c r="AX3376" t="s">
        <v>403</v>
      </c>
      <c r="AY3376" t="s">
        <v>3985</v>
      </c>
    </row>
    <row r="3377" spans="50:51" x14ac:dyDescent="0.25">
      <c r="AX3377" t="s">
        <v>403</v>
      </c>
      <c r="AY3377" t="s">
        <v>3986</v>
      </c>
    </row>
    <row r="3378" spans="50:51" x14ac:dyDescent="0.25">
      <c r="AX3378" t="s">
        <v>403</v>
      </c>
      <c r="AY3378" t="s">
        <v>3987</v>
      </c>
    </row>
    <row r="3379" spans="50:51" x14ac:dyDescent="0.25">
      <c r="AX3379" t="s">
        <v>403</v>
      </c>
      <c r="AY3379" t="s">
        <v>3988</v>
      </c>
    </row>
    <row r="3380" spans="50:51" x14ac:dyDescent="0.25">
      <c r="AX3380" t="s">
        <v>403</v>
      </c>
      <c r="AY3380" t="s">
        <v>3989</v>
      </c>
    </row>
    <row r="3381" spans="50:51" x14ac:dyDescent="0.25">
      <c r="AX3381" t="s">
        <v>403</v>
      </c>
      <c r="AY3381" t="s">
        <v>3990</v>
      </c>
    </row>
    <row r="3382" spans="50:51" x14ac:dyDescent="0.25">
      <c r="AX3382" t="s">
        <v>403</v>
      </c>
      <c r="AY3382" t="s">
        <v>3991</v>
      </c>
    </row>
    <row r="3383" spans="50:51" x14ac:dyDescent="0.25">
      <c r="AX3383" t="s">
        <v>403</v>
      </c>
      <c r="AY3383" t="s">
        <v>3992</v>
      </c>
    </row>
    <row r="3384" spans="50:51" x14ac:dyDescent="0.25">
      <c r="AX3384" t="s">
        <v>403</v>
      </c>
      <c r="AY3384" t="s">
        <v>3993</v>
      </c>
    </row>
    <row r="3385" spans="50:51" x14ac:dyDescent="0.25">
      <c r="AX3385" t="s">
        <v>403</v>
      </c>
      <c r="AY3385" t="s">
        <v>3994</v>
      </c>
    </row>
    <row r="3386" spans="50:51" x14ac:dyDescent="0.25">
      <c r="AX3386" t="s">
        <v>403</v>
      </c>
      <c r="AY3386" t="s">
        <v>3995</v>
      </c>
    </row>
    <row r="3387" spans="50:51" x14ac:dyDescent="0.25">
      <c r="AX3387" t="s">
        <v>403</v>
      </c>
      <c r="AY3387" t="s">
        <v>3996</v>
      </c>
    </row>
    <row r="3388" spans="50:51" x14ac:dyDescent="0.25">
      <c r="AX3388" t="s">
        <v>403</v>
      </c>
      <c r="AY3388" t="s">
        <v>3997</v>
      </c>
    </row>
    <row r="3389" spans="50:51" x14ac:dyDescent="0.25">
      <c r="AX3389" t="s">
        <v>403</v>
      </c>
      <c r="AY3389" t="s">
        <v>3998</v>
      </c>
    </row>
    <row r="3390" spans="50:51" x14ac:dyDescent="0.25">
      <c r="AX3390" t="s">
        <v>403</v>
      </c>
      <c r="AY3390" t="s">
        <v>3999</v>
      </c>
    </row>
    <row r="3391" spans="50:51" x14ac:dyDescent="0.25">
      <c r="AX3391" t="s">
        <v>403</v>
      </c>
      <c r="AY3391" t="s">
        <v>4000</v>
      </c>
    </row>
    <row r="3392" spans="50:51" x14ac:dyDescent="0.25">
      <c r="AX3392" t="s">
        <v>403</v>
      </c>
      <c r="AY3392" t="s">
        <v>4001</v>
      </c>
    </row>
    <row r="3393" spans="50:51" x14ac:dyDescent="0.25">
      <c r="AX3393" t="s">
        <v>403</v>
      </c>
      <c r="AY3393" t="s">
        <v>4002</v>
      </c>
    </row>
    <row r="3394" spans="50:51" x14ac:dyDescent="0.25">
      <c r="AX3394" t="s">
        <v>403</v>
      </c>
      <c r="AY3394" t="s">
        <v>4003</v>
      </c>
    </row>
    <row r="3395" spans="50:51" x14ac:dyDescent="0.25">
      <c r="AX3395" t="s">
        <v>403</v>
      </c>
      <c r="AY3395" t="s">
        <v>4004</v>
      </c>
    </row>
    <row r="3396" spans="50:51" x14ac:dyDescent="0.25">
      <c r="AX3396" t="s">
        <v>403</v>
      </c>
      <c r="AY3396" t="s">
        <v>4005</v>
      </c>
    </row>
    <row r="3397" spans="50:51" x14ac:dyDescent="0.25">
      <c r="AX3397" t="s">
        <v>403</v>
      </c>
      <c r="AY3397" t="s">
        <v>4006</v>
      </c>
    </row>
    <row r="3398" spans="50:51" x14ac:dyDescent="0.25">
      <c r="AX3398" t="s">
        <v>403</v>
      </c>
      <c r="AY3398" t="s">
        <v>4007</v>
      </c>
    </row>
    <row r="3399" spans="50:51" x14ac:dyDescent="0.25">
      <c r="AX3399" t="s">
        <v>403</v>
      </c>
      <c r="AY3399" t="s">
        <v>4008</v>
      </c>
    </row>
    <row r="3400" spans="50:51" x14ac:dyDescent="0.25">
      <c r="AX3400" t="s">
        <v>403</v>
      </c>
      <c r="AY3400" t="s">
        <v>4009</v>
      </c>
    </row>
    <row r="3401" spans="50:51" x14ac:dyDescent="0.25">
      <c r="AX3401" t="s">
        <v>403</v>
      </c>
      <c r="AY3401" t="s">
        <v>4010</v>
      </c>
    </row>
    <row r="3402" spans="50:51" x14ac:dyDescent="0.25">
      <c r="AX3402" t="s">
        <v>403</v>
      </c>
      <c r="AY3402" t="s">
        <v>4011</v>
      </c>
    </row>
    <row r="3403" spans="50:51" x14ac:dyDescent="0.25">
      <c r="AX3403" t="s">
        <v>403</v>
      </c>
      <c r="AY3403" t="s">
        <v>4012</v>
      </c>
    </row>
    <row r="3404" spans="50:51" x14ac:dyDescent="0.25">
      <c r="AX3404" t="s">
        <v>403</v>
      </c>
      <c r="AY3404" t="s">
        <v>4013</v>
      </c>
    </row>
    <row r="3405" spans="50:51" x14ac:dyDescent="0.25">
      <c r="AX3405" t="s">
        <v>403</v>
      </c>
      <c r="AY3405" t="s">
        <v>4014</v>
      </c>
    </row>
    <row r="3406" spans="50:51" x14ac:dyDescent="0.25">
      <c r="AX3406" t="s">
        <v>403</v>
      </c>
      <c r="AY3406" t="s">
        <v>4015</v>
      </c>
    </row>
    <row r="3407" spans="50:51" x14ac:dyDescent="0.25">
      <c r="AX3407" t="s">
        <v>560</v>
      </c>
      <c r="AY3407" t="s">
        <v>4016</v>
      </c>
    </row>
    <row r="3408" spans="50:51" x14ac:dyDescent="0.25">
      <c r="AX3408" t="s">
        <v>560</v>
      </c>
      <c r="AY3408" t="s">
        <v>4017</v>
      </c>
    </row>
    <row r="3409" spans="50:51" x14ac:dyDescent="0.25">
      <c r="AX3409" t="s">
        <v>560</v>
      </c>
      <c r="AY3409" t="s">
        <v>4018</v>
      </c>
    </row>
    <row r="3410" spans="50:51" x14ac:dyDescent="0.25">
      <c r="AX3410" t="s">
        <v>560</v>
      </c>
      <c r="AY3410" t="s">
        <v>4019</v>
      </c>
    </row>
    <row r="3411" spans="50:51" x14ac:dyDescent="0.25">
      <c r="AX3411" t="s">
        <v>560</v>
      </c>
      <c r="AY3411" t="s">
        <v>4020</v>
      </c>
    </row>
    <row r="3412" spans="50:51" x14ac:dyDescent="0.25">
      <c r="AX3412" t="s">
        <v>560</v>
      </c>
      <c r="AY3412" t="s">
        <v>4021</v>
      </c>
    </row>
    <row r="3413" spans="50:51" x14ac:dyDescent="0.25">
      <c r="AX3413" t="s">
        <v>560</v>
      </c>
      <c r="AY3413" t="s">
        <v>4022</v>
      </c>
    </row>
    <row r="3414" spans="50:51" x14ac:dyDescent="0.25">
      <c r="AX3414" t="s">
        <v>560</v>
      </c>
      <c r="AY3414" t="s">
        <v>4023</v>
      </c>
    </row>
    <row r="3415" spans="50:51" x14ac:dyDescent="0.25">
      <c r="AX3415" t="s">
        <v>560</v>
      </c>
      <c r="AY3415" t="s">
        <v>4024</v>
      </c>
    </row>
    <row r="3416" spans="50:51" x14ac:dyDescent="0.25">
      <c r="AX3416" t="s">
        <v>560</v>
      </c>
      <c r="AY3416" t="s">
        <v>4025</v>
      </c>
    </row>
    <row r="3417" spans="50:51" x14ac:dyDescent="0.25">
      <c r="AX3417" t="s">
        <v>560</v>
      </c>
      <c r="AY3417" t="s">
        <v>4026</v>
      </c>
    </row>
    <row r="3418" spans="50:51" x14ac:dyDescent="0.25">
      <c r="AX3418" t="s">
        <v>560</v>
      </c>
      <c r="AY3418" t="s">
        <v>4027</v>
      </c>
    </row>
    <row r="3419" spans="50:51" x14ac:dyDescent="0.25">
      <c r="AX3419" t="s">
        <v>560</v>
      </c>
      <c r="AY3419" t="s">
        <v>4028</v>
      </c>
    </row>
    <row r="3420" spans="50:51" x14ac:dyDescent="0.25">
      <c r="AX3420" t="s">
        <v>560</v>
      </c>
      <c r="AY3420" t="s">
        <v>4029</v>
      </c>
    </row>
    <row r="3421" spans="50:51" x14ac:dyDescent="0.25">
      <c r="AX3421" t="s">
        <v>560</v>
      </c>
      <c r="AY3421" t="s">
        <v>4030</v>
      </c>
    </row>
    <row r="3422" spans="50:51" x14ac:dyDescent="0.25">
      <c r="AX3422" t="s">
        <v>633</v>
      </c>
      <c r="AY3422" t="s">
        <v>4031</v>
      </c>
    </row>
    <row r="3423" spans="50:51" x14ac:dyDescent="0.25">
      <c r="AX3423" t="s">
        <v>633</v>
      </c>
      <c r="AY3423" t="s">
        <v>4032</v>
      </c>
    </row>
    <row r="3424" spans="50:51" x14ac:dyDescent="0.25">
      <c r="AX3424" t="s">
        <v>633</v>
      </c>
      <c r="AY3424" t="s">
        <v>4033</v>
      </c>
    </row>
    <row r="3425" spans="50:51" x14ac:dyDescent="0.25">
      <c r="AX3425" t="s">
        <v>633</v>
      </c>
      <c r="AY3425" t="s">
        <v>4034</v>
      </c>
    </row>
    <row r="3426" spans="50:51" x14ac:dyDescent="0.25">
      <c r="AX3426" t="s">
        <v>633</v>
      </c>
      <c r="AY3426" t="s">
        <v>4035</v>
      </c>
    </row>
    <row r="3427" spans="50:51" x14ac:dyDescent="0.25">
      <c r="AX3427" t="s">
        <v>633</v>
      </c>
      <c r="AY3427" t="s">
        <v>4036</v>
      </c>
    </row>
    <row r="3428" spans="50:51" x14ac:dyDescent="0.25">
      <c r="AX3428" t="s">
        <v>633</v>
      </c>
      <c r="AY3428" t="s">
        <v>4037</v>
      </c>
    </row>
    <row r="3429" spans="50:51" x14ac:dyDescent="0.25">
      <c r="AX3429" t="s">
        <v>633</v>
      </c>
      <c r="AY3429" t="s">
        <v>4038</v>
      </c>
    </row>
    <row r="3430" spans="50:51" x14ac:dyDescent="0.25">
      <c r="AX3430" t="s">
        <v>633</v>
      </c>
      <c r="AY3430" t="s">
        <v>4039</v>
      </c>
    </row>
    <row r="3431" spans="50:51" x14ac:dyDescent="0.25">
      <c r="AX3431" t="s">
        <v>633</v>
      </c>
      <c r="AY3431" t="s">
        <v>4040</v>
      </c>
    </row>
    <row r="3432" spans="50:51" x14ac:dyDescent="0.25">
      <c r="AX3432" t="s">
        <v>633</v>
      </c>
      <c r="AY3432" t="s">
        <v>4041</v>
      </c>
    </row>
    <row r="3433" spans="50:51" x14ac:dyDescent="0.25">
      <c r="AX3433" t="s">
        <v>633</v>
      </c>
      <c r="AY3433" t="s">
        <v>4042</v>
      </c>
    </row>
    <row r="3434" spans="50:51" x14ac:dyDescent="0.25">
      <c r="AX3434" t="s">
        <v>633</v>
      </c>
      <c r="AY3434" t="s">
        <v>4043</v>
      </c>
    </row>
    <row r="3435" spans="50:51" x14ac:dyDescent="0.25">
      <c r="AX3435" t="s">
        <v>633</v>
      </c>
      <c r="AY3435" t="s">
        <v>4044</v>
      </c>
    </row>
    <row r="3436" spans="50:51" x14ac:dyDescent="0.25">
      <c r="AX3436" t="s">
        <v>633</v>
      </c>
      <c r="AY3436" t="s">
        <v>4045</v>
      </c>
    </row>
    <row r="3437" spans="50:51" x14ac:dyDescent="0.25">
      <c r="AX3437" t="s">
        <v>633</v>
      </c>
      <c r="AY3437" t="s">
        <v>4046</v>
      </c>
    </row>
    <row r="3438" spans="50:51" x14ac:dyDescent="0.25">
      <c r="AX3438" t="s">
        <v>633</v>
      </c>
      <c r="AY3438" t="s">
        <v>4047</v>
      </c>
    </row>
    <row r="3439" spans="50:51" x14ac:dyDescent="0.25">
      <c r="AX3439" t="s">
        <v>635</v>
      </c>
      <c r="AY3439" t="s">
        <v>4048</v>
      </c>
    </row>
    <row r="3440" spans="50:51" x14ac:dyDescent="0.25">
      <c r="AX3440" t="s">
        <v>635</v>
      </c>
      <c r="AY3440" t="s">
        <v>4049</v>
      </c>
    </row>
    <row r="3441" spans="50:51" x14ac:dyDescent="0.25">
      <c r="AX3441" t="s">
        <v>635</v>
      </c>
      <c r="AY3441" t="s">
        <v>4050</v>
      </c>
    </row>
    <row r="3442" spans="50:51" x14ac:dyDescent="0.25">
      <c r="AX3442" t="s">
        <v>635</v>
      </c>
      <c r="AY3442" t="s">
        <v>4051</v>
      </c>
    </row>
    <row r="3443" spans="50:51" x14ac:dyDescent="0.25">
      <c r="AX3443" t="s">
        <v>635</v>
      </c>
      <c r="AY3443" t="s">
        <v>4052</v>
      </c>
    </row>
    <row r="3444" spans="50:51" x14ac:dyDescent="0.25">
      <c r="AX3444" t="s">
        <v>635</v>
      </c>
      <c r="AY3444" t="s">
        <v>4053</v>
      </c>
    </row>
    <row r="3445" spans="50:51" x14ac:dyDescent="0.25">
      <c r="AX3445" t="s">
        <v>635</v>
      </c>
      <c r="AY3445" t="s">
        <v>4054</v>
      </c>
    </row>
    <row r="3446" spans="50:51" x14ac:dyDescent="0.25">
      <c r="AX3446" t="s">
        <v>635</v>
      </c>
      <c r="AY3446" t="s">
        <v>4055</v>
      </c>
    </row>
    <row r="3447" spans="50:51" x14ac:dyDescent="0.25">
      <c r="AX3447" t="s">
        <v>635</v>
      </c>
      <c r="AY3447" t="s">
        <v>4056</v>
      </c>
    </row>
    <row r="3448" spans="50:51" x14ac:dyDescent="0.25">
      <c r="AX3448" t="s">
        <v>635</v>
      </c>
      <c r="AY3448" t="s">
        <v>4057</v>
      </c>
    </row>
    <row r="3449" spans="50:51" x14ac:dyDescent="0.25">
      <c r="AX3449" t="s">
        <v>635</v>
      </c>
      <c r="AY3449" t="s">
        <v>4058</v>
      </c>
    </row>
    <row r="3450" spans="50:51" x14ac:dyDescent="0.25">
      <c r="AX3450" t="s">
        <v>635</v>
      </c>
      <c r="AY3450" t="s">
        <v>4059</v>
      </c>
    </row>
    <row r="3451" spans="50:51" x14ac:dyDescent="0.25">
      <c r="AX3451" t="s">
        <v>635</v>
      </c>
      <c r="AY3451" t="s">
        <v>4060</v>
      </c>
    </row>
    <row r="3452" spans="50:51" x14ac:dyDescent="0.25">
      <c r="AX3452" t="s">
        <v>635</v>
      </c>
      <c r="AY3452" t="s">
        <v>4061</v>
      </c>
    </row>
    <row r="3453" spans="50:51" x14ac:dyDescent="0.25">
      <c r="AX3453" t="s">
        <v>635</v>
      </c>
      <c r="AY3453" t="s">
        <v>4062</v>
      </c>
    </row>
    <row r="3454" spans="50:51" x14ac:dyDescent="0.25">
      <c r="AX3454" t="s">
        <v>635</v>
      </c>
      <c r="AY3454" t="s">
        <v>4063</v>
      </c>
    </row>
    <row r="3455" spans="50:51" x14ac:dyDescent="0.25">
      <c r="AX3455" t="s">
        <v>635</v>
      </c>
      <c r="AY3455" t="s">
        <v>4064</v>
      </c>
    </row>
    <row r="3456" spans="50:51" x14ac:dyDescent="0.25">
      <c r="AX3456" t="s">
        <v>635</v>
      </c>
      <c r="AY3456" t="s">
        <v>4065</v>
      </c>
    </row>
    <row r="3457" spans="50:51" x14ac:dyDescent="0.25">
      <c r="AX3457" t="s">
        <v>637</v>
      </c>
      <c r="AY3457" t="s">
        <v>4066</v>
      </c>
    </row>
    <row r="3458" spans="50:51" x14ac:dyDescent="0.25">
      <c r="AX3458" t="s">
        <v>637</v>
      </c>
      <c r="AY3458" t="s">
        <v>4067</v>
      </c>
    </row>
    <row r="3459" spans="50:51" x14ac:dyDescent="0.25">
      <c r="AX3459" t="s">
        <v>637</v>
      </c>
      <c r="AY3459" t="s">
        <v>4068</v>
      </c>
    </row>
    <row r="3460" spans="50:51" x14ac:dyDescent="0.25">
      <c r="AX3460" t="s">
        <v>637</v>
      </c>
      <c r="AY3460" t="s">
        <v>4069</v>
      </c>
    </row>
    <row r="3461" spans="50:51" x14ac:dyDescent="0.25">
      <c r="AX3461" t="s">
        <v>637</v>
      </c>
      <c r="AY3461" t="s">
        <v>4070</v>
      </c>
    </row>
    <row r="3462" spans="50:51" x14ac:dyDescent="0.25">
      <c r="AX3462" t="s">
        <v>637</v>
      </c>
      <c r="AY3462" t="s">
        <v>4071</v>
      </c>
    </row>
    <row r="3463" spans="50:51" x14ac:dyDescent="0.25">
      <c r="AX3463" t="s">
        <v>637</v>
      </c>
      <c r="AY3463" t="s">
        <v>4072</v>
      </c>
    </row>
    <row r="3464" spans="50:51" x14ac:dyDescent="0.25">
      <c r="AX3464" t="s">
        <v>637</v>
      </c>
      <c r="AY3464" t="s">
        <v>4073</v>
      </c>
    </row>
    <row r="3465" spans="50:51" x14ac:dyDescent="0.25">
      <c r="AX3465" t="s">
        <v>637</v>
      </c>
      <c r="AY3465" t="s">
        <v>4074</v>
      </c>
    </row>
    <row r="3466" spans="50:51" x14ac:dyDescent="0.25">
      <c r="AX3466" t="s">
        <v>637</v>
      </c>
      <c r="AY3466" t="s">
        <v>4075</v>
      </c>
    </row>
    <row r="3467" spans="50:51" x14ac:dyDescent="0.25">
      <c r="AX3467" t="s">
        <v>637</v>
      </c>
      <c r="AY3467" t="s">
        <v>4076</v>
      </c>
    </row>
    <row r="3468" spans="50:51" x14ac:dyDescent="0.25">
      <c r="AX3468" t="s">
        <v>639</v>
      </c>
      <c r="AY3468" t="s">
        <v>4077</v>
      </c>
    </row>
    <row r="3469" spans="50:51" x14ac:dyDescent="0.25">
      <c r="AX3469" t="s">
        <v>639</v>
      </c>
      <c r="AY3469" t="s">
        <v>4078</v>
      </c>
    </row>
    <row r="3470" spans="50:51" x14ac:dyDescent="0.25">
      <c r="AX3470" t="s">
        <v>639</v>
      </c>
      <c r="AY3470" t="s">
        <v>4079</v>
      </c>
    </row>
    <row r="3471" spans="50:51" x14ac:dyDescent="0.25">
      <c r="AX3471" t="s">
        <v>639</v>
      </c>
      <c r="AY3471" t="s">
        <v>4080</v>
      </c>
    </row>
    <row r="3472" spans="50:51" x14ac:dyDescent="0.25">
      <c r="AX3472" t="s">
        <v>639</v>
      </c>
      <c r="AY3472" t="s">
        <v>4081</v>
      </c>
    </row>
    <row r="3473" spans="50:51" x14ac:dyDescent="0.25">
      <c r="AX3473" t="s">
        <v>639</v>
      </c>
      <c r="AY3473" t="s">
        <v>4082</v>
      </c>
    </row>
    <row r="3474" spans="50:51" x14ac:dyDescent="0.25">
      <c r="AX3474" t="s">
        <v>639</v>
      </c>
      <c r="AY3474" t="s">
        <v>4083</v>
      </c>
    </row>
    <row r="3475" spans="50:51" x14ac:dyDescent="0.25">
      <c r="AX3475" t="s">
        <v>639</v>
      </c>
      <c r="AY3475" t="s">
        <v>4084</v>
      </c>
    </row>
    <row r="3476" spans="50:51" x14ac:dyDescent="0.25">
      <c r="AX3476" t="s">
        <v>639</v>
      </c>
      <c r="AY3476" t="s">
        <v>4085</v>
      </c>
    </row>
    <row r="3477" spans="50:51" x14ac:dyDescent="0.25">
      <c r="AX3477" t="s">
        <v>639</v>
      </c>
      <c r="AY3477" t="s">
        <v>4086</v>
      </c>
    </row>
    <row r="3478" spans="50:51" x14ac:dyDescent="0.25">
      <c r="AX3478" t="s">
        <v>844</v>
      </c>
      <c r="AY3478" t="s">
        <v>4087</v>
      </c>
    </row>
    <row r="3479" spans="50:51" x14ac:dyDescent="0.25">
      <c r="AX3479" t="s">
        <v>844</v>
      </c>
      <c r="AY3479" t="s">
        <v>4088</v>
      </c>
    </row>
    <row r="3480" spans="50:51" x14ac:dyDescent="0.25">
      <c r="AX3480" t="s">
        <v>844</v>
      </c>
      <c r="AY3480" t="s">
        <v>4089</v>
      </c>
    </row>
    <row r="3481" spans="50:51" x14ac:dyDescent="0.25">
      <c r="AX3481" t="s">
        <v>844</v>
      </c>
      <c r="AY3481" t="s">
        <v>4090</v>
      </c>
    </row>
    <row r="3482" spans="50:51" x14ac:dyDescent="0.25">
      <c r="AX3482" t="s">
        <v>844</v>
      </c>
      <c r="AY3482" t="s">
        <v>4091</v>
      </c>
    </row>
    <row r="3483" spans="50:51" x14ac:dyDescent="0.25">
      <c r="AX3483" t="s">
        <v>844</v>
      </c>
      <c r="AY3483" t="s">
        <v>4092</v>
      </c>
    </row>
    <row r="3484" spans="50:51" x14ac:dyDescent="0.25">
      <c r="AX3484" t="s">
        <v>844</v>
      </c>
      <c r="AY3484" t="s">
        <v>4093</v>
      </c>
    </row>
    <row r="3485" spans="50:51" x14ac:dyDescent="0.25">
      <c r="AX3485" t="s">
        <v>844</v>
      </c>
      <c r="AY3485" t="s">
        <v>4094</v>
      </c>
    </row>
    <row r="3486" spans="50:51" x14ac:dyDescent="0.25">
      <c r="AX3486" t="s">
        <v>844</v>
      </c>
      <c r="AY3486" t="s">
        <v>4095</v>
      </c>
    </row>
    <row r="3487" spans="50:51" x14ac:dyDescent="0.25">
      <c r="AX3487" t="s">
        <v>844</v>
      </c>
      <c r="AY3487" t="s">
        <v>4096</v>
      </c>
    </row>
    <row r="3488" spans="50:51" x14ac:dyDescent="0.25">
      <c r="AX3488" t="s">
        <v>844</v>
      </c>
      <c r="AY3488" t="s">
        <v>4097</v>
      </c>
    </row>
    <row r="3489" spans="50:51" x14ac:dyDescent="0.25">
      <c r="AX3489" t="s">
        <v>844</v>
      </c>
      <c r="AY3489" t="s">
        <v>4098</v>
      </c>
    </row>
    <row r="3490" spans="50:51" x14ac:dyDescent="0.25">
      <c r="AX3490" t="s">
        <v>844</v>
      </c>
      <c r="AY3490" t="s">
        <v>4099</v>
      </c>
    </row>
    <row r="3491" spans="50:51" x14ac:dyDescent="0.25">
      <c r="AX3491" t="s">
        <v>844</v>
      </c>
      <c r="AY3491" t="s">
        <v>4100</v>
      </c>
    </row>
    <row r="3492" spans="50:51" x14ac:dyDescent="0.25">
      <c r="AX3492" t="s">
        <v>844</v>
      </c>
      <c r="AY3492" t="s">
        <v>4101</v>
      </c>
    </row>
    <row r="3493" spans="50:51" x14ac:dyDescent="0.25">
      <c r="AX3493" t="s">
        <v>844</v>
      </c>
      <c r="AY3493" t="s">
        <v>4102</v>
      </c>
    </row>
    <row r="3494" spans="50:51" x14ac:dyDescent="0.25">
      <c r="AX3494" t="s">
        <v>844</v>
      </c>
      <c r="AY3494" t="s">
        <v>4103</v>
      </c>
    </row>
    <row r="3495" spans="50:51" x14ac:dyDescent="0.25">
      <c r="AX3495" t="s">
        <v>754</v>
      </c>
      <c r="AY3495" t="s">
        <v>4104</v>
      </c>
    </row>
    <row r="3496" spans="50:51" x14ac:dyDescent="0.25">
      <c r="AX3496" t="s">
        <v>754</v>
      </c>
      <c r="AY3496" t="s">
        <v>4105</v>
      </c>
    </row>
    <row r="3497" spans="50:51" x14ac:dyDescent="0.25">
      <c r="AX3497" t="s">
        <v>754</v>
      </c>
      <c r="AY3497" t="s">
        <v>4106</v>
      </c>
    </row>
    <row r="3498" spans="50:51" x14ac:dyDescent="0.25">
      <c r="AX3498" t="s">
        <v>754</v>
      </c>
      <c r="AY3498" t="s">
        <v>4107</v>
      </c>
    </row>
    <row r="3499" spans="50:51" x14ac:dyDescent="0.25">
      <c r="AX3499" t="s">
        <v>754</v>
      </c>
      <c r="AY3499" t="s">
        <v>4108</v>
      </c>
    </row>
    <row r="3500" spans="50:51" x14ac:dyDescent="0.25">
      <c r="AX3500" t="s">
        <v>754</v>
      </c>
      <c r="AY3500" t="s">
        <v>4109</v>
      </c>
    </row>
    <row r="3501" spans="50:51" x14ac:dyDescent="0.25">
      <c r="AX3501" t="s">
        <v>754</v>
      </c>
      <c r="AY3501" t="s">
        <v>4110</v>
      </c>
    </row>
    <row r="3502" spans="50:51" x14ac:dyDescent="0.25">
      <c r="AX3502" t="s">
        <v>754</v>
      </c>
      <c r="AY3502" t="s">
        <v>4111</v>
      </c>
    </row>
    <row r="3503" spans="50:51" x14ac:dyDescent="0.25">
      <c r="AX3503" t="s">
        <v>756</v>
      </c>
      <c r="AY3503" t="s">
        <v>4112</v>
      </c>
    </row>
    <row r="3504" spans="50:51" x14ac:dyDescent="0.25">
      <c r="AX3504" t="s">
        <v>756</v>
      </c>
      <c r="AY3504" t="s">
        <v>4113</v>
      </c>
    </row>
    <row r="3505" spans="50:51" x14ac:dyDescent="0.25">
      <c r="AX3505" t="s">
        <v>756</v>
      </c>
      <c r="AY3505" t="s">
        <v>4114</v>
      </c>
    </row>
    <row r="3506" spans="50:51" x14ac:dyDescent="0.25">
      <c r="AX3506" t="s">
        <v>756</v>
      </c>
      <c r="AY3506" t="s">
        <v>4115</v>
      </c>
    </row>
    <row r="3507" spans="50:51" x14ac:dyDescent="0.25">
      <c r="AX3507" t="s">
        <v>756</v>
      </c>
      <c r="AY3507" t="s">
        <v>4116</v>
      </c>
    </row>
    <row r="3508" spans="50:51" x14ac:dyDescent="0.25">
      <c r="AX3508" t="s">
        <v>846</v>
      </c>
      <c r="AY3508" t="s">
        <v>4117</v>
      </c>
    </row>
    <row r="3509" spans="50:51" x14ac:dyDescent="0.25">
      <c r="AX3509" t="s">
        <v>846</v>
      </c>
      <c r="AY3509" t="s">
        <v>4118</v>
      </c>
    </row>
    <row r="3510" spans="50:51" x14ac:dyDescent="0.25">
      <c r="AX3510" t="s">
        <v>846</v>
      </c>
      <c r="AY3510" t="s">
        <v>4119</v>
      </c>
    </row>
    <row r="3511" spans="50:51" x14ac:dyDescent="0.25">
      <c r="AX3511" t="s">
        <v>846</v>
      </c>
      <c r="AY3511" t="s">
        <v>4120</v>
      </c>
    </row>
    <row r="3512" spans="50:51" x14ac:dyDescent="0.25">
      <c r="AX3512" t="s">
        <v>846</v>
      </c>
      <c r="AY3512" t="s">
        <v>4121</v>
      </c>
    </row>
    <row r="3513" spans="50:51" x14ac:dyDescent="0.25">
      <c r="AX3513" t="s">
        <v>846</v>
      </c>
      <c r="AY3513" t="s">
        <v>4122</v>
      </c>
    </row>
    <row r="3514" spans="50:51" x14ac:dyDescent="0.25">
      <c r="AX3514" t="s">
        <v>846</v>
      </c>
      <c r="AY3514" t="s">
        <v>4123</v>
      </c>
    </row>
    <row r="3515" spans="50:51" x14ac:dyDescent="0.25">
      <c r="AX3515" t="s">
        <v>846</v>
      </c>
      <c r="AY3515" t="s">
        <v>4124</v>
      </c>
    </row>
    <row r="3516" spans="50:51" x14ac:dyDescent="0.25">
      <c r="AX3516" t="s">
        <v>846</v>
      </c>
      <c r="AY3516" t="s">
        <v>4125</v>
      </c>
    </row>
    <row r="3517" spans="50:51" x14ac:dyDescent="0.25">
      <c r="AX3517" t="s">
        <v>846</v>
      </c>
      <c r="AY3517" t="s">
        <v>4126</v>
      </c>
    </row>
    <row r="3518" spans="50:51" x14ac:dyDescent="0.25">
      <c r="AX3518" t="s">
        <v>846</v>
      </c>
      <c r="AY3518" t="s">
        <v>4127</v>
      </c>
    </row>
    <row r="3519" spans="50:51" x14ac:dyDescent="0.25">
      <c r="AX3519" t="s">
        <v>848</v>
      </c>
      <c r="AY3519" t="s">
        <v>4128</v>
      </c>
    </row>
    <row r="3520" spans="50:51" x14ac:dyDescent="0.25">
      <c r="AX3520" t="s">
        <v>848</v>
      </c>
      <c r="AY3520" t="s">
        <v>4129</v>
      </c>
    </row>
    <row r="3521" spans="50:51" x14ac:dyDescent="0.25">
      <c r="AX3521" t="s">
        <v>848</v>
      </c>
      <c r="AY3521" t="s">
        <v>4130</v>
      </c>
    </row>
    <row r="3522" spans="50:51" x14ac:dyDescent="0.25">
      <c r="AX3522" t="s">
        <v>848</v>
      </c>
      <c r="AY3522" t="s">
        <v>4131</v>
      </c>
    </row>
    <row r="3523" spans="50:51" x14ac:dyDescent="0.25">
      <c r="AX3523" t="s">
        <v>848</v>
      </c>
      <c r="AY3523" t="s">
        <v>4132</v>
      </c>
    </row>
    <row r="3524" spans="50:51" x14ac:dyDescent="0.25">
      <c r="AX3524" t="s">
        <v>850</v>
      </c>
      <c r="AY3524" t="s">
        <v>4133</v>
      </c>
    </row>
    <row r="3525" spans="50:51" x14ac:dyDescent="0.25">
      <c r="AX3525" t="s">
        <v>850</v>
      </c>
      <c r="AY3525" t="s">
        <v>4134</v>
      </c>
    </row>
    <row r="3526" spans="50:51" x14ac:dyDescent="0.25">
      <c r="AX3526" t="s">
        <v>850</v>
      </c>
      <c r="AY3526" t="s">
        <v>4135</v>
      </c>
    </row>
    <row r="3527" spans="50:51" x14ac:dyDescent="0.25">
      <c r="AX3527" t="s">
        <v>850</v>
      </c>
      <c r="AY3527" t="s">
        <v>4136</v>
      </c>
    </row>
    <row r="3528" spans="50:51" x14ac:dyDescent="0.25">
      <c r="AX3528" t="s">
        <v>850</v>
      </c>
      <c r="AY3528" t="s">
        <v>4137</v>
      </c>
    </row>
    <row r="3529" spans="50:51" x14ac:dyDescent="0.25">
      <c r="AX3529" t="s">
        <v>850</v>
      </c>
      <c r="AY3529" t="s">
        <v>4138</v>
      </c>
    </row>
    <row r="3530" spans="50:51" x14ac:dyDescent="0.25">
      <c r="AX3530" t="s">
        <v>850</v>
      </c>
      <c r="AY3530" t="s">
        <v>4139</v>
      </c>
    </row>
    <row r="3531" spans="50:51" x14ac:dyDescent="0.25">
      <c r="AX3531" t="s">
        <v>850</v>
      </c>
      <c r="AY3531" t="s">
        <v>4140</v>
      </c>
    </row>
    <row r="3532" spans="50:51" x14ac:dyDescent="0.25">
      <c r="AX3532" t="s">
        <v>850</v>
      </c>
      <c r="AY3532" t="s">
        <v>4141</v>
      </c>
    </row>
    <row r="3533" spans="50:51" x14ac:dyDescent="0.25">
      <c r="AX3533" t="s">
        <v>850</v>
      </c>
      <c r="AY3533" t="s">
        <v>4142</v>
      </c>
    </row>
    <row r="3534" spans="50:51" x14ac:dyDescent="0.25">
      <c r="AX3534" t="s">
        <v>850</v>
      </c>
      <c r="AY3534" t="s">
        <v>4143</v>
      </c>
    </row>
    <row r="3535" spans="50:51" x14ac:dyDescent="0.25">
      <c r="AX3535" t="s">
        <v>850</v>
      </c>
      <c r="AY3535" t="s">
        <v>4144</v>
      </c>
    </row>
    <row r="3536" spans="50:51" x14ac:dyDescent="0.25">
      <c r="AX3536" t="s">
        <v>1079</v>
      </c>
      <c r="AY3536" t="s">
        <v>4145</v>
      </c>
    </row>
    <row r="3537" spans="50:51" x14ac:dyDescent="0.25">
      <c r="AX3537" t="s">
        <v>1079</v>
      </c>
      <c r="AY3537" t="s">
        <v>4146</v>
      </c>
    </row>
    <row r="3538" spans="50:51" x14ac:dyDescent="0.25">
      <c r="AX3538" t="s">
        <v>1079</v>
      </c>
      <c r="AY3538" t="s">
        <v>4147</v>
      </c>
    </row>
    <row r="3539" spans="50:51" x14ac:dyDescent="0.25">
      <c r="AX3539" t="s">
        <v>1079</v>
      </c>
      <c r="AY3539" t="s">
        <v>4148</v>
      </c>
    </row>
    <row r="3540" spans="50:51" x14ac:dyDescent="0.25">
      <c r="AX3540" t="s">
        <v>1079</v>
      </c>
      <c r="AY3540" t="s">
        <v>4149</v>
      </c>
    </row>
    <row r="3541" spans="50:51" x14ac:dyDescent="0.25">
      <c r="AX3541" t="s">
        <v>1079</v>
      </c>
      <c r="AY3541" t="s">
        <v>4150</v>
      </c>
    </row>
    <row r="3542" spans="50:51" x14ac:dyDescent="0.25">
      <c r="AX3542" t="s">
        <v>1079</v>
      </c>
      <c r="AY3542" t="s">
        <v>4151</v>
      </c>
    </row>
    <row r="3543" spans="50:51" x14ac:dyDescent="0.25">
      <c r="AX3543" t="s">
        <v>1079</v>
      </c>
      <c r="AY3543" t="s">
        <v>4152</v>
      </c>
    </row>
    <row r="3544" spans="50:51" x14ac:dyDescent="0.25">
      <c r="AX3544" t="s">
        <v>1079</v>
      </c>
      <c r="AY3544" t="s">
        <v>4153</v>
      </c>
    </row>
    <row r="3545" spans="50:51" x14ac:dyDescent="0.25">
      <c r="AX3545" t="s">
        <v>1079</v>
      </c>
      <c r="AY3545" t="s">
        <v>4154</v>
      </c>
    </row>
    <row r="3546" spans="50:51" x14ac:dyDescent="0.25">
      <c r="AX3546" t="s">
        <v>1079</v>
      </c>
      <c r="AY3546" t="s">
        <v>4155</v>
      </c>
    </row>
    <row r="3547" spans="50:51" x14ac:dyDescent="0.25">
      <c r="AX3547" t="s">
        <v>1079</v>
      </c>
      <c r="AY3547" t="s">
        <v>4156</v>
      </c>
    </row>
    <row r="3548" spans="50:51" x14ac:dyDescent="0.25">
      <c r="AX3548" t="s">
        <v>1079</v>
      </c>
      <c r="AY3548" t="s">
        <v>4157</v>
      </c>
    </row>
    <row r="3549" spans="50:51" x14ac:dyDescent="0.25">
      <c r="AX3549" t="s">
        <v>1079</v>
      </c>
      <c r="AY3549" t="s">
        <v>4158</v>
      </c>
    </row>
    <row r="3550" spans="50:51" x14ac:dyDescent="0.25">
      <c r="AX3550" t="s">
        <v>1079</v>
      </c>
      <c r="AY3550" t="s">
        <v>4159</v>
      </c>
    </row>
    <row r="3551" spans="50:51" x14ac:dyDescent="0.25">
      <c r="AX3551" t="s">
        <v>1079</v>
      </c>
      <c r="AY3551" t="s">
        <v>4160</v>
      </c>
    </row>
    <row r="3552" spans="50:51" x14ac:dyDescent="0.25">
      <c r="AX3552" t="s">
        <v>1079</v>
      </c>
      <c r="AY3552" t="s">
        <v>4161</v>
      </c>
    </row>
    <row r="3553" spans="50:51" x14ac:dyDescent="0.25">
      <c r="AX3553" t="s">
        <v>1079</v>
      </c>
      <c r="AY3553" t="s">
        <v>4162</v>
      </c>
    </row>
    <row r="3554" spans="50:51" x14ac:dyDescent="0.25">
      <c r="AX3554" t="s">
        <v>1079</v>
      </c>
      <c r="AY3554" t="s">
        <v>4163</v>
      </c>
    </row>
    <row r="3555" spans="50:51" x14ac:dyDescent="0.25">
      <c r="AX3555" t="s">
        <v>1079</v>
      </c>
      <c r="AY3555" t="s">
        <v>4164</v>
      </c>
    </row>
    <row r="3556" spans="50:51" x14ac:dyDescent="0.25">
      <c r="AX3556" t="s">
        <v>1079</v>
      </c>
      <c r="AY3556" t="s">
        <v>4165</v>
      </c>
    </row>
    <row r="3557" spans="50:51" x14ac:dyDescent="0.25">
      <c r="AX3557" t="s">
        <v>1079</v>
      </c>
      <c r="AY3557" t="s">
        <v>4166</v>
      </c>
    </row>
    <row r="3558" spans="50:51" x14ac:dyDescent="0.25">
      <c r="AX3558" t="s">
        <v>1079</v>
      </c>
      <c r="AY3558" t="s">
        <v>4167</v>
      </c>
    </row>
    <row r="3559" spans="50:51" x14ac:dyDescent="0.25">
      <c r="AX3559" t="s">
        <v>704</v>
      </c>
      <c r="AY3559" t="s">
        <v>4168</v>
      </c>
    </row>
    <row r="3560" spans="50:51" x14ac:dyDescent="0.25">
      <c r="AX3560" t="s">
        <v>704</v>
      </c>
      <c r="AY3560" t="s">
        <v>4169</v>
      </c>
    </row>
    <row r="3561" spans="50:51" x14ac:dyDescent="0.25">
      <c r="AX3561" t="s">
        <v>704</v>
      </c>
      <c r="AY3561" t="s">
        <v>4170</v>
      </c>
    </row>
    <row r="3562" spans="50:51" x14ac:dyDescent="0.25">
      <c r="AX3562" t="s">
        <v>704</v>
      </c>
      <c r="AY3562" t="s">
        <v>4171</v>
      </c>
    </row>
    <row r="3563" spans="50:51" x14ac:dyDescent="0.25">
      <c r="AX3563" t="s">
        <v>704</v>
      </c>
      <c r="AY3563" t="s">
        <v>4172</v>
      </c>
    </row>
    <row r="3564" spans="50:51" x14ac:dyDescent="0.25">
      <c r="AX3564" t="s">
        <v>704</v>
      </c>
      <c r="AY3564" t="s">
        <v>4173</v>
      </c>
    </row>
    <row r="3565" spans="50:51" x14ac:dyDescent="0.25">
      <c r="AX3565" t="s">
        <v>704</v>
      </c>
      <c r="AY3565" t="s">
        <v>4174</v>
      </c>
    </row>
    <row r="3566" spans="50:51" x14ac:dyDescent="0.25">
      <c r="AX3566" t="s">
        <v>704</v>
      </c>
      <c r="AY3566" t="s">
        <v>4175</v>
      </c>
    </row>
    <row r="3567" spans="50:51" x14ac:dyDescent="0.25">
      <c r="AX3567" t="s">
        <v>704</v>
      </c>
      <c r="AY3567" t="s">
        <v>4176</v>
      </c>
    </row>
    <row r="3568" spans="50:51" x14ac:dyDescent="0.25">
      <c r="AX3568" t="s">
        <v>704</v>
      </c>
      <c r="AY3568" t="s">
        <v>4177</v>
      </c>
    </row>
    <row r="3569" spans="50:51" x14ac:dyDescent="0.25">
      <c r="AX3569" t="s">
        <v>704</v>
      </c>
      <c r="AY3569" t="s">
        <v>4178</v>
      </c>
    </row>
    <row r="3570" spans="50:51" x14ac:dyDescent="0.25">
      <c r="AX3570" t="s">
        <v>704</v>
      </c>
      <c r="AY3570" t="s">
        <v>4179</v>
      </c>
    </row>
    <row r="3571" spans="50:51" x14ac:dyDescent="0.25">
      <c r="AX3571" t="s">
        <v>706</v>
      </c>
      <c r="AY3571" t="s">
        <v>4180</v>
      </c>
    </row>
    <row r="3572" spans="50:51" x14ac:dyDescent="0.25">
      <c r="AX3572" t="s">
        <v>706</v>
      </c>
      <c r="AY3572" t="s">
        <v>4181</v>
      </c>
    </row>
    <row r="3573" spans="50:51" x14ac:dyDescent="0.25">
      <c r="AX3573" t="s">
        <v>706</v>
      </c>
      <c r="AY3573" t="s">
        <v>4182</v>
      </c>
    </row>
    <row r="3574" spans="50:51" x14ac:dyDescent="0.25">
      <c r="AX3574" t="s">
        <v>706</v>
      </c>
      <c r="AY3574" t="s">
        <v>4183</v>
      </c>
    </row>
    <row r="3575" spans="50:51" x14ac:dyDescent="0.25">
      <c r="AX3575" t="s">
        <v>706</v>
      </c>
      <c r="AY3575" t="s">
        <v>4184</v>
      </c>
    </row>
    <row r="3576" spans="50:51" x14ac:dyDescent="0.25">
      <c r="AX3576" t="s">
        <v>706</v>
      </c>
      <c r="AY3576" t="s">
        <v>4185</v>
      </c>
    </row>
    <row r="3577" spans="50:51" x14ac:dyDescent="0.25">
      <c r="AX3577" t="s">
        <v>706</v>
      </c>
      <c r="AY3577" t="s">
        <v>4186</v>
      </c>
    </row>
    <row r="3578" spans="50:51" x14ac:dyDescent="0.25">
      <c r="AX3578" t="s">
        <v>706</v>
      </c>
      <c r="AY3578" t="s">
        <v>4187</v>
      </c>
    </row>
    <row r="3579" spans="50:51" x14ac:dyDescent="0.25">
      <c r="AX3579" t="s">
        <v>706</v>
      </c>
      <c r="AY3579" t="s">
        <v>4188</v>
      </c>
    </row>
    <row r="3580" spans="50:51" x14ac:dyDescent="0.25">
      <c r="AX3580" t="s">
        <v>706</v>
      </c>
      <c r="AY3580" t="s">
        <v>4189</v>
      </c>
    </row>
    <row r="3581" spans="50:51" x14ac:dyDescent="0.25">
      <c r="AX3581" t="s">
        <v>706</v>
      </c>
      <c r="AY3581" t="s">
        <v>4190</v>
      </c>
    </row>
    <row r="3582" spans="50:51" x14ac:dyDescent="0.25">
      <c r="AX3582" t="s">
        <v>706</v>
      </c>
      <c r="AY3582" t="s">
        <v>4191</v>
      </c>
    </row>
    <row r="3583" spans="50:51" x14ac:dyDescent="0.25">
      <c r="AX3583" t="s">
        <v>708</v>
      </c>
      <c r="AY3583" t="s">
        <v>4192</v>
      </c>
    </row>
    <row r="3584" spans="50:51" x14ac:dyDescent="0.25">
      <c r="AX3584" t="s">
        <v>708</v>
      </c>
      <c r="AY3584" t="s">
        <v>4193</v>
      </c>
    </row>
    <row r="3585" spans="50:51" x14ac:dyDescent="0.25">
      <c r="AX3585" t="s">
        <v>708</v>
      </c>
      <c r="AY3585" t="s">
        <v>4194</v>
      </c>
    </row>
    <row r="3586" spans="50:51" x14ac:dyDescent="0.25">
      <c r="AX3586" t="s">
        <v>708</v>
      </c>
      <c r="AY3586" t="s">
        <v>4195</v>
      </c>
    </row>
    <row r="3587" spans="50:51" x14ac:dyDescent="0.25">
      <c r="AX3587" t="s">
        <v>708</v>
      </c>
      <c r="AY3587" t="s">
        <v>4196</v>
      </c>
    </row>
    <row r="3588" spans="50:51" x14ac:dyDescent="0.25">
      <c r="AX3588" t="s">
        <v>708</v>
      </c>
      <c r="AY3588" t="s">
        <v>4197</v>
      </c>
    </row>
    <row r="3589" spans="50:51" x14ac:dyDescent="0.25">
      <c r="AX3589" t="s">
        <v>708</v>
      </c>
      <c r="AY3589" t="s">
        <v>4198</v>
      </c>
    </row>
    <row r="3590" spans="50:51" x14ac:dyDescent="0.25">
      <c r="AX3590" t="s">
        <v>708</v>
      </c>
      <c r="AY3590" t="s">
        <v>4199</v>
      </c>
    </row>
    <row r="3591" spans="50:51" x14ac:dyDescent="0.25">
      <c r="AX3591" t="s">
        <v>708</v>
      </c>
      <c r="AY3591" t="s">
        <v>4200</v>
      </c>
    </row>
    <row r="3592" spans="50:51" x14ac:dyDescent="0.25">
      <c r="AX3592" t="s">
        <v>795</v>
      </c>
      <c r="AY3592" t="s">
        <v>4201</v>
      </c>
    </row>
    <row r="3593" spans="50:51" x14ac:dyDescent="0.25">
      <c r="AX3593" t="s">
        <v>795</v>
      </c>
      <c r="AY3593" t="s">
        <v>4202</v>
      </c>
    </row>
    <row r="3594" spans="50:51" x14ac:dyDescent="0.25">
      <c r="AX3594" t="s">
        <v>795</v>
      </c>
      <c r="AY3594" t="s">
        <v>4203</v>
      </c>
    </row>
    <row r="3595" spans="50:51" x14ac:dyDescent="0.25">
      <c r="AX3595" t="s">
        <v>795</v>
      </c>
      <c r="AY3595" t="s">
        <v>4204</v>
      </c>
    </row>
    <row r="3596" spans="50:51" x14ac:dyDescent="0.25">
      <c r="AX3596" t="s">
        <v>795</v>
      </c>
      <c r="AY3596" t="s">
        <v>4205</v>
      </c>
    </row>
    <row r="3597" spans="50:51" x14ac:dyDescent="0.25">
      <c r="AX3597" t="s">
        <v>795</v>
      </c>
      <c r="AY3597" t="s">
        <v>4206</v>
      </c>
    </row>
    <row r="3598" spans="50:51" x14ac:dyDescent="0.25">
      <c r="AX3598" t="s">
        <v>795</v>
      </c>
      <c r="AY3598" t="s">
        <v>4207</v>
      </c>
    </row>
    <row r="3599" spans="50:51" x14ac:dyDescent="0.25">
      <c r="AX3599" t="s">
        <v>795</v>
      </c>
      <c r="AY3599" t="s">
        <v>4208</v>
      </c>
    </row>
    <row r="3600" spans="50:51" x14ac:dyDescent="0.25">
      <c r="AX3600" t="s">
        <v>795</v>
      </c>
      <c r="AY3600" t="s">
        <v>4209</v>
      </c>
    </row>
    <row r="3601" spans="50:51" x14ac:dyDescent="0.25">
      <c r="AX3601" t="s">
        <v>797</v>
      </c>
      <c r="AY3601" t="s">
        <v>4210</v>
      </c>
    </row>
    <row r="3602" spans="50:51" x14ac:dyDescent="0.25">
      <c r="AX3602" t="s">
        <v>797</v>
      </c>
      <c r="AY3602" t="s">
        <v>4211</v>
      </c>
    </row>
    <row r="3603" spans="50:51" x14ac:dyDescent="0.25">
      <c r="AX3603" t="s">
        <v>797</v>
      </c>
      <c r="AY3603" t="s">
        <v>4212</v>
      </c>
    </row>
    <row r="3604" spans="50:51" x14ac:dyDescent="0.25">
      <c r="AX3604" t="s">
        <v>797</v>
      </c>
      <c r="AY3604" t="s">
        <v>4213</v>
      </c>
    </row>
    <row r="3605" spans="50:51" x14ac:dyDescent="0.25">
      <c r="AX3605" t="s">
        <v>797</v>
      </c>
      <c r="AY3605" t="s">
        <v>4214</v>
      </c>
    </row>
    <row r="3606" spans="50:51" x14ac:dyDescent="0.25">
      <c r="AX3606" t="s">
        <v>797</v>
      </c>
      <c r="AY3606" t="s">
        <v>4215</v>
      </c>
    </row>
    <row r="3607" spans="50:51" x14ac:dyDescent="0.25">
      <c r="AX3607" t="s">
        <v>758</v>
      </c>
      <c r="AY3607" t="s">
        <v>4216</v>
      </c>
    </row>
    <row r="3608" spans="50:51" x14ac:dyDescent="0.25">
      <c r="AX3608" t="s">
        <v>758</v>
      </c>
      <c r="AY3608" t="s">
        <v>4217</v>
      </c>
    </row>
    <row r="3609" spans="50:51" x14ac:dyDescent="0.25">
      <c r="AX3609" t="s">
        <v>758</v>
      </c>
      <c r="AY3609" t="s">
        <v>4218</v>
      </c>
    </row>
    <row r="3610" spans="50:51" x14ac:dyDescent="0.25">
      <c r="AX3610" t="s">
        <v>758</v>
      </c>
      <c r="AY3610" t="s">
        <v>4219</v>
      </c>
    </row>
    <row r="3611" spans="50:51" x14ac:dyDescent="0.25">
      <c r="AX3611" t="s">
        <v>758</v>
      </c>
      <c r="AY3611" t="s">
        <v>4220</v>
      </c>
    </row>
    <row r="3612" spans="50:51" x14ac:dyDescent="0.25">
      <c r="AX3612" t="s">
        <v>758</v>
      </c>
      <c r="AY3612" t="s">
        <v>4221</v>
      </c>
    </row>
    <row r="3613" spans="50:51" x14ac:dyDescent="0.25">
      <c r="AX3613" t="s">
        <v>758</v>
      </c>
      <c r="AY3613" t="s">
        <v>4222</v>
      </c>
    </row>
    <row r="3614" spans="50:51" x14ac:dyDescent="0.25">
      <c r="AX3614" t="s">
        <v>758</v>
      </c>
      <c r="AY3614" t="s">
        <v>4223</v>
      </c>
    </row>
    <row r="3615" spans="50:51" x14ac:dyDescent="0.25">
      <c r="AX3615" t="s">
        <v>758</v>
      </c>
      <c r="AY3615" t="s">
        <v>4224</v>
      </c>
    </row>
    <row r="3616" spans="50:51" x14ac:dyDescent="0.25">
      <c r="AX3616" t="s">
        <v>758</v>
      </c>
      <c r="AY3616" t="s">
        <v>4225</v>
      </c>
    </row>
    <row r="3617" spans="50:51" x14ac:dyDescent="0.25">
      <c r="AX3617" t="s">
        <v>758</v>
      </c>
      <c r="AY3617" t="s">
        <v>4226</v>
      </c>
    </row>
    <row r="3618" spans="50:51" x14ac:dyDescent="0.25">
      <c r="AX3618" t="s">
        <v>758</v>
      </c>
      <c r="AY3618" t="s">
        <v>4227</v>
      </c>
    </row>
    <row r="3619" spans="50:51" x14ac:dyDescent="0.25">
      <c r="AX3619" t="s">
        <v>758</v>
      </c>
      <c r="AY3619" t="s">
        <v>4228</v>
      </c>
    </row>
    <row r="3620" spans="50:51" x14ac:dyDescent="0.25">
      <c r="AX3620" t="s">
        <v>758</v>
      </c>
      <c r="AY3620" t="s">
        <v>4229</v>
      </c>
    </row>
    <row r="3621" spans="50:51" x14ac:dyDescent="0.25">
      <c r="AX3621" t="s">
        <v>758</v>
      </c>
      <c r="AY3621" t="s">
        <v>4230</v>
      </c>
    </row>
    <row r="3622" spans="50:51" x14ac:dyDescent="0.25">
      <c r="AX3622" t="s">
        <v>876</v>
      </c>
      <c r="AY3622" t="s">
        <v>4231</v>
      </c>
    </row>
    <row r="3623" spans="50:51" x14ac:dyDescent="0.25">
      <c r="AX3623" t="s">
        <v>876</v>
      </c>
      <c r="AY3623" t="s">
        <v>4232</v>
      </c>
    </row>
    <row r="3624" spans="50:51" x14ac:dyDescent="0.25">
      <c r="AX3624" t="s">
        <v>876</v>
      </c>
      <c r="AY3624" t="s">
        <v>4233</v>
      </c>
    </row>
    <row r="3625" spans="50:51" x14ac:dyDescent="0.25">
      <c r="AX3625" t="s">
        <v>876</v>
      </c>
      <c r="AY3625" t="s">
        <v>4234</v>
      </c>
    </row>
    <row r="3626" spans="50:51" x14ac:dyDescent="0.25">
      <c r="AX3626" t="s">
        <v>876</v>
      </c>
      <c r="AY3626" t="s">
        <v>4235</v>
      </c>
    </row>
    <row r="3627" spans="50:51" x14ac:dyDescent="0.25">
      <c r="AX3627" t="s">
        <v>876</v>
      </c>
      <c r="AY3627" t="s">
        <v>4236</v>
      </c>
    </row>
    <row r="3628" spans="50:51" x14ac:dyDescent="0.25">
      <c r="AX3628" t="s">
        <v>876</v>
      </c>
      <c r="AY3628" t="s">
        <v>4237</v>
      </c>
    </row>
    <row r="3629" spans="50:51" x14ac:dyDescent="0.25">
      <c r="AX3629" t="s">
        <v>876</v>
      </c>
      <c r="AY3629" t="s">
        <v>4238</v>
      </c>
    </row>
    <row r="3630" spans="50:51" x14ac:dyDescent="0.25">
      <c r="AX3630" t="s">
        <v>876</v>
      </c>
      <c r="AY3630" t="s">
        <v>4239</v>
      </c>
    </row>
    <row r="3631" spans="50:51" x14ac:dyDescent="0.25">
      <c r="AX3631" t="s">
        <v>876</v>
      </c>
      <c r="AY3631" t="s">
        <v>4240</v>
      </c>
    </row>
    <row r="3632" spans="50:51" x14ac:dyDescent="0.25">
      <c r="AX3632" t="s">
        <v>876</v>
      </c>
      <c r="AY3632" t="s">
        <v>4241</v>
      </c>
    </row>
    <row r="3633" spans="50:51" x14ac:dyDescent="0.25">
      <c r="AX3633" t="s">
        <v>876</v>
      </c>
      <c r="AY3633" t="s">
        <v>4242</v>
      </c>
    </row>
    <row r="3634" spans="50:51" x14ac:dyDescent="0.25">
      <c r="AX3634" t="s">
        <v>876</v>
      </c>
      <c r="AY3634" t="s">
        <v>4243</v>
      </c>
    </row>
    <row r="3635" spans="50:51" x14ac:dyDescent="0.25">
      <c r="AX3635" t="s">
        <v>876</v>
      </c>
      <c r="AY3635" t="s">
        <v>4244</v>
      </c>
    </row>
    <row r="3636" spans="50:51" x14ac:dyDescent="0.25">
      <c r="AX3636" t="s">
        <v>799</v>
      </c>
      <c r="AY3636" t="s">
        <v>4245</v>
      </c>
    </row>
    <row r="3637" spans="50:51" x14ac:dyDescent="0.25">
      <c r="AX3637" t="s">
        <v>799</v>
      </c>
      <c r="AY3637" t="s">
        <v>4246</v>
      </c>
    </row>
    <row r="3638" spans="50:51" x14ac:dyDescent="0.25">
      <c r="AX3638" t="s">
        <v>799</v>
      </c>
      <c r="AY3638" t="s">
        <v>4247</v>
      </c>
    </row>
    <row r="3639" spans="50:51" x14ac:dyDescent="0.25">
      <c r="AX3639" t="s">
        <v>799</v>
      </c>
      <c r="AY3639" t="s">
        <v>4248</v>
      </c>
    </row>
    <row r="3640" spans="50:51" x14ac:dyDescent="0.25">
      <c r="AX3640" t="s">
        <v>799</v>
      </c>
      <c r="AY3640" t="s">
        <v>4249</v>
      </c>
    </row>
    <row r="3641" spans="50:51" x14ac:dyDescent="0.25">
      <c r="AX3641" t="s">
        <v>799</v>
      </c>
      <c r="AY3641" t="s">
        <v>4250</v>
      </c>
    </row>
    <row r="3642" spans="50:51" x14ac:dyDescent="0.25">
      <c r="AX3642" t="s">
        <v>799</v>
      </c>
      <c r="AY3642" t="s">
        <v>4251</v>
      </c>
    </row>
    <row r="3643" spans="50:51" x14ac:dyDescent="0.25">
      <c r="AX3643" t="s">
        <v>799</v>
      </c>
      <c r="AY3643" t="s">
        <v>4252</v>
      </c>
    </row>
    <row r="3644" spans="50:51" x14ac:dyDescent="0.25">
      <c r="AX3644" t="s">
        <v>799</v>
      </c>
      <c r="AY3644" t="s">
        <v>4253</v>
      </c>
    </row>
    <row r="3645" spans="50:51" x14ac:dyDescent="0.25">
      <c r="AX3645" t="s">
        <v>799</v>
      </c>
      <c r="AY3645" t="s">
        <v>4254</v>
      </c>
    </row>
    <row r="3646" spans="50:51" x14ac:dyDescent="0.25">
      <c r="AX3646" t="s">
        <v>799</v>
      </c>
      <c r="AY3646" t="s">
        <v>4255</v>
      </c>
    </row>
    <row r="3647" spans="50:51" x14ac:dyDescent="0.25">
      <c r="AX3647" t="s">
        <v>799</v>
      </c>
      <c r="AY3647" t="s">
        <v>4256</v>
      </c>
    </row>
    <row r="3648" spans="50:51" x14ac:dyDescent="0.25">
      <c r="AX3648" t="s">
        <v>799</v>
      </c>
      <c r="AY3648" t="s">
        <v>4257</v>
      </c>
    </row>
    <row r="3649" spans="50:51" x14ac:dyDescent="0.25">
      <c r="AX3649" t="s">
        <v>799</v>
      </c>
      <c r="AY3649" t="s">
        <v>4258</v>
      </c>
    </row>
    <row r="3650" spans="50:51" x14ac:dyDescent="0.25">
      <c r="AX3650" t="s">
        <v>799</v>
      </c>
      <c r="AY3650" t="s">
        <v>4259</v>
      </c>
    </row>
    <row r="3651" spans="50:51" x14ac:dyDescent="0.25">
      <c r="AX3651" t="s">
        <v>799</v>
      </c>
      <c r="AY3651" t="s">
        <v>4260</v>
      </c>
    </row>
    <row r="3652" spans="50:51" x14ac:dyDescent="0.25">
      <c r="AX3652" t="s">
        <v>799</v>
      </c>
      <c r="AY3652" t="s">
        <v>4261</v>
      </c>
    </row>
    <row r="3653" spans="50:51" x14ac:dyDescent="0.25">
      <c r="AX3653" t="s">
        <v>799</v>
      </c>
      <c r="AY3653" t="s">
        <v>4262</v>
      </c>
    </row>
    <row r="3654" spans="50:51" x14ac:dyDescent="0.25">
      <c r="AX3654" t="s">
        <v>799</v>
      </c>
      <c r="AY3654" t="s">
        <v>4263</v>
      </c>
    </row>
    <row r="3655" spans="50:51" x14ac:dyDescent="0.25">
      <c r="AX3655" t="s">
        <v>799</v>
      </c>
      <c r="AY3655" t="s">
        <v>4264</v>
      </c>
    </row>
    <row r="3656" spans="50:51" x14ac:dyDescent="0.25">
      <c r="AX3656" t="s">
        <v>799</v>
      </c>
      <c r="AY3656" t="s">
        <v>4265</v>
      </c>
    </row>
    <row r="3657" spans="50:51" x14ac:dyDescent="0.25">
      <c r="AX3657" t="s">
        <v>799</v>
      </c>
      <c r="AY3657" t="s">
        <v>4266</v>
      </c>
    </row>
    <row r="3658" spans="50:51" x14ac:dyDescent="0.25">
      <c r="AX3658" t="s">
        <v>799</v>
      </c>
      <c r="AY3658" t="s">
        <v>4267</v>
      </c>
    </row>
    <row r="3659" spans="50:51" x14ac:dyDescent="0.25">
      <c r="AX3659" t="s">
        <v>799</v>
      </c>
      <c r="AY3659" t="s">
        <v>4268</v>
      </c>
    </row>
    <row r="3660" spans="50:51" x14ac:dyDescent="0.25">
      <c r="AX3660" t="s">
        <v>466</v>
      </c>
      <c r="AY3660" t="s">
        <v>4269</v>
      </c>
    </row>
    <row r="3661" spans="50:51" x14ac:dyDescent="0.25">
      <c r="AX3661" t="s">
        <v>466</v>
      </c>
      <c r="AY3661" t="s">
        <v>4270</v>
      </c>
    </row>
    <row r="3662" spans="50:51" x14ac:dyDescent="0.25">
      <c r="AX3662" t="s">
        <v>466</v>
      </c>
      <c r="AY3662" t="s">
        <v>4271</v>
      </c>
    </row>
    <row r="3663" spans="50:51" x14ac:dyDescent="0.25">
      <c r="AX3663" t="s">
        <v>466</v>
      </c>
      <c r="AY3663" t="s">
        <v>4272</v>
      </c>
    </row>
    <row r="3664" spans="50:51" x14ac:dyDescent="0.25">
      <c r="AX3664" t="s">
        <v>466</v>
      </c>
      <c r="AY3664" t="s">
        <v>4273</v>
      </c>
    </row>
    <row r="3665" spans="50:51" x14ac:dyDescent="0.25">
      <c r="AX3665" t="s">
        <v>466</v>
      </c>
      <c r="AY3665" t="s">
        <v>4274</v>
      </c>
    </row>
    <row r="3666" spans="50:51" x14ac:dyDescent="0.25">
      <c r="AX3666" t="s">
        <v>466</v>
      </c>
      <c r="AY3666" t="s">
        <v>4275</v>
      </c>
    </row>
    <row r="3667" spans="50:51" x14ac:dyDescent="0.25">
      <c r="AX3667" t="s">
        <v>466</v>
      </c>
      <c r="AY3667" t="s">
        <v>4276</v>
      </c>
    </row>
    <row r="3668" spans="50:51" x14ac:dyDescent="0.25">
      <c r="AX3668" t="s">
        <v>466</v>
      </c>
      <c r="AY3668" t="s">
        <v>4277</v>
      </c>
    </row>
    <row r="3669" spans="50:51" x14ac:dyDescent="0.25">
      <c r="AX3669" t="s">
        <v>466</v>
      </c>
      <c r="AY3669" t="s">
        <v>4278</v>
      </c>
    </row>
    <row r="3670" spans="50:51" x14ac:dyDescent="0.25">
      <c r="AX3670" t="s">
        <v>466</v>
      </c>
      <c r="AY3670" t="s">
        <v>4279</v>
      </c>
    </row>
    <row r="3671" spans="50:51" x14ac:dyDescent="0.25">
      <c r="AX3671" t="s">
        <v>468</v>
      </c>
      <c r="AY3671" t="s">
        <v>4280</v>
      </c>
    </row>
    <row r="3672" spans="50:51" x14ac:dyDescent="0.25">
      <c r="AX3672" t="s">
        <v>468</v>
      </c>
      <c r="AY3672" t="s">
        <v>4281</v>
      </c>
    </row>
    <row r="3673" spans="50:51" x14ac:dyDescent="0.25">
      <c r="AX3673" t="s">
        <v>468</v>
      </c>
      <c r="AY3673" t="s">
        <v>4282</v>
      </c>
    </row>
    <row r="3674" spans="50:51" x14ac:dyDescent="0.25">
      <c r="AX3674" t="s">
        <v>468</v>
      </c>
      <c r="AY3674" t="s">
        <v>4283</v>
      </c>
    </row>
    <row r="3675" spans="50:51" x14ac:dyDescent="0.25">
      <c r="AX3675" t="s">
        <v>468</v>
      </c>
      <c r="AY3675" t="s">
        <v>4284</v>
      </c>
    </row>
    <row r="3676" spans="50:51" x14ac:dyDescent="0.25">
      <c r="AX3676" t="s">
        <v>468</v>
      </c>
      <c r="AY3676" t="s">
        <v>4285</v>
      </c>
    </row>
    <row r="3677" spans="50:51" x14ac:dyDescent="0.25">
      <c r="AX3677" t="s">
        <v>468</v>
      </c>
      <c r="AY3677" t="s">
        <v>4286</v>
      </c>
    </row>
    <row r="3678" spans="50:51" x14ac:dyDescent="0.25">
      <c r="AX3678" t="s">
        <v>468</v>
      </c>
      <c r="AY3678" t="s">
        <v>4287</v>
      </c>
    </row>
    <row r="3679" spans="50:51" x14ac:dyDescent="0.25">
      <c r="AX3679" t="s">
        <v>468</v>
      </c>
      <c r="AY3679" t="s">
        <v>4288</v>
      </c>
    </row>
    <row r="3680" spans="50:51" x14ac:dyDescent="0.25">
      <c r="AX3680" t="s">
        <v>237</v>
      </c>
      <c r="AY3680" t="s">
        <v>4289</v>
      </c>
    </row>
    <row r="3681" spans="50:51" x14ac:dyDescent="0.25">
      <c r="AX3681" t="s">
        <v>237</v>
      </c>
      <c r="AY3681" t="s">
        <v>4290</v>
      </c>
    </row>
    <row r="3682" spans="50:51" x14ac:dyDescent="0.25">
      <c r="AX3682" t="s">
        <v>237</v>
      </c>
      <c r="AY3682" t="s">
        <v>4291</v>
      </c>
    </row>
    <row r="3683" spans="50:51" x14ac:dyDescent="0.25">
      <c r="AX3683" t="s">
        <v>237</v>
      </c>
      <c r="AY3683" t="s">
        <v>4292</v>
      </c>
    </row>
    <row r="3684" spans="50:51" x14ac:dyDescent="0.25">
      <c r="AX3684" t="s">
        <v>237</v>
      </c>
      <c r="AY3684" t="s">
        <v>4293</v>
      </c>
    </row>
    <row r="3685" spans="50:51" x14ac:dyDescent="0.25">
      <c r="AX3685" t="s">
        <v>237</v>
      </c>
      <c r="AY3685" t="s">
        <v>4294</v>
      </c>
    </row>
    <row r="3686" spans="50:51" x14ac:dyDescent="0.25">
      <c r="AX3686" t="s">
        <v>237</v>
      </c>
      <c r="AY3686" t="s">
        <v>4295</v>
      </c>
    </row>
    <row r="3687" spans="50:51" x14ac:dyDescent="0.25">
      <c r="AX3687" t="s">
        <v>237</v>
      </c>
      <c r="AY3687" t="s">
        <v>4296</v>
      </c>
    </row>
    <row r="3688" spans="50:51" x14ac:dyDescent="0.25">
      <c r="AX3688" t="s">
        <v>237</v>
      </c>
      <c r="AY3688" t="s">
        <v>4297</v>
      </c>
    </row>
    <row r="3689" spans="50:51" x14ac:dyDescent="0.25">
      <c r="AX3689" t="s">
        <v>237</v>
      </c>
      <c r="AY3689" t="s">
        <v>4298</v>
      </c>
    </row>
    <row r="3690" spans="50:51" x14ac:dyDescent="0.25">
      <c r="AX3690" t="s">
        <v>237</v>
      </c>
      <c r="AY3690" t="s">
        <v>4299</v>
      </c>
    </row>
    <row r="3691" spans="50:51" x14ac:dyDescent="0.25">
      <c r="AX3691" t="s">
        <v>237</v>
      </c>
      <c r="AY3691" t="s">
        <v>4300</v>
      </c>
    </row>
    <row r="3692" spans="50:51" x14ac:dyDescent="0.25">
      <c r="AX3692" t="s">
        <v>237</v>
      </c>
      <c r="AY3692" t="s">
        <v>4301</v>
      </c>
    </row>
    <row r="3693" spans="50:51" x14ac:dyDescent="0.25">
      <c r="AX3693" t="s">
        <v>237</v>
      </c>
      <c r="AY3693" t="s">
        <v>4302</v>
      </c>
    </row>
    <row r="3694" spans="50:51" x14ac:dyDescent="0.25">
      <c r="AX3694" t="s">
        <v>237</v>
      </c>
      <c r="AY3694" t="s">
        <v>4303</v>
      </c>
    </row>
    <row r="3695" spans="50:51" x14ac:dyDescent="0.25">
      <c r="AX3695" t="s">
        <v>237</v>
      </c>
      <c r="AY3695" t="s">
        <v>4304</v>
      </c>
    </row>
    <row r="3696" spans="50:51" x14ac:dyDescent="0.25">
      <c r="AX3696" t="s">
        <v>237</v>
      </c>
      <c r="AY3696" t="s">
        <v>4305</v>
      </c>
    </row>
    <row r="3697" spans="50:51" x14ac:dyDescent="0.25">
      <c r="AX3697" t="s">
        <v>237</v>
      </c>
      <c r="AY3697" t="s">
        <v>4306</v>
      </c>
    </row>
    <row r="3698" spans="50:51" x14ac:dyDescent="0.25">
      <c r="AX3698" t="s">
        <v>237</v>
      </c>
      <c r="AY3698" t="s">
        <v>4307</v>
      </c>
    </row>
    <row r="3699" spans="50:51" x14ac:dyDescent="0.25">
      <c r="AX3699" t="s">
        <v>237</v>
      </c>
      <c r="AY3699" t="s">
        <v>4308</v>
      </c>
    </row>
    <row r="3700" spans="50:51" x14ac:dyDescent="0.25">
      <c r="AX3700" t="s">
        <v>237</v>
      </c>
      <c r="AY3700" t="s">
        <v>4309</v>
      </c>
    </row>
    <row r="3701" spans="50:51" x14ac:dyDescent="0.25">
      <c r="AX3701" t="s">
        <v>237</v>
      </c>
      <c r="AY3701" t="s">
        <v>4310</v>
      </c>
    </row>
    <row r="3702" spans="50:51" x14ac:dyDescent="0.25">
      <c r="AX3702" t="s">
        <v>237</v>
      </c>
      <c r="AY3702" t="s">
        <v>4311</v>
      </c>
    </row>
    <row r="3703" spans="50:51" x14ac:dyDescent="0.25">
      <c r="AX3703" t="s">
        <v>237</v>
      </c>
      <c r="AY3703" t="s">
        <v>4312</v>
      </c>
    </row>
    <row r="3704" spans="50:51" x14ac:dyDescent="0.25">
      <c r="AX3704" t="s">
        <v>760</v>
      </c>
      <c r="AY3704" t="s">
        <v>4313</v>
      </c>
    </row>
    <row r="3705" spans="50:51" x14ac:dyDescent="0.25">
      <c r="AX3705" t="s">
        <v>760</v>
      </c>
      <c r="AY3705" t="s">
        <v>4314</v>
      </c>
    </row>
    <row r="3706" spans="50:51" x14ac:dyDescent="0.25">
      <c r="AX3706" t="s">
        <v>760</v>
      </c>
      <c r="AY3706" t="s">
        <v>4315</v>
      </c>
    </row>
    <row r="3707" spans="50:51" x14ac:dyDescent="0.25">
      <c r="AX3707" t="s">
        <v>760</v>
      </c>
      <c r="AY3707" t="s">
        <v>4316</v>
      </c>
    </row>
    <row r="3708" spans="50:51" x14ac:dyDescent="0.25">
      <c r="AX3708" t="s">
        <v>760</v>
      </c>
      <c r="AY3708" t="s">
        <v>4317</v>
      </c>
    </row>
    <row r="3709" spans="50:51" x14ac:dyDescent="0.25">
      <c r="AX3709" t="s">
        <v>760</v>
      </c>
      <c r="AY3709" t="s">
        <v>4318</v>
      </c>
    </row>
    <row r="3710" spans="50:51" x14ac:dyDescent="0.25">
      <c r="AX3710" t="s">
        <v>760</v>
      </c>
      <c r="AY3710" t="s">
        <v>4319</v>
      </c>
    </row>
    <row r="3711" spans="50:51" x14ac:dyDescent="0.25">
      <c r="AX3711" t="s">
        <v>760</v>
      </c>
      <c r="AY3711" t="s">
        <v>4320</v>
      </c>
    </row>
    <row r="3712" spans="50:51" x14ac:dyDescent="0.25">
      <c r="AX3712" t="s">
        <v>760</v>
      </c>
      <c r="AY3712" t="s">
        <v>4321</v>
      </c>
    </row>
    <row r="3713" spans="50:51" x14ac:dyDescent="0.25">
      <c r="AX3713" t="s">
        <v>760</v>
      </c>
      <c r="AY3713" t="s">
        <v>4322</v>
      </c>
    </row>
    <row r="3714" spans="50:51" x14ac:dyDescent="0.25">
      <c r="AX3714" t="s">
        <v>760</v>
      </c>
      <c r="AY3714" t="s">
        <v>4323</v>
      </c>
    </row>
    <row r="3715" spans="50:51" x14ac:dyDescent="0.25">
      <c r="AX3715" t="s">
        <v>760</v>
      </c>
      <c r="AY3715" t="s">
        <v>4324</v>
      </c>
    </row>
    <row r="3716" spans="50:51" x14ac:dyDescent="0.25">
      <c r="AX3716" t="s">
        <v>760</v>
      </c>
      <c r="AY3716" t="s">
        <v>4325</v>
      </c>
    </row>
    <row r="3717" spans="50:51" x14ac:dyDescent="0.25">
      <c r="AX3717" t="s">
        <v>760</v>
      </c>
      <c r="AY3717" t="s">
        <v>4326</v>
      </c>
    </row>
    <row r="3718" spans="50:51" x14ac:dyDescent="0.25">
      <c r="AX3718" t="s">
        <v>760</v>
      </c>
      <c r="AY3718" t="s">
        <v>4327</v>
      </c>
    </row>
    <row r="3719" spans="50:51" x14ac:dyDescent="0.25">
      <c r="AX3719" t="s">
        <v>760</v>
      </c>
      <c r="AY3719" t="s">
        <v>4328</v>
      </c>
    </row>
    <row r="3720" spans="50:51" x14ac:dyDescent="0.25">
      <c r="AX3720" t="s">
        <v>760</v>
      </c>
      <c r="AY3720" t="s">
        <v>4329</v>
      </c>
    </row>
    <row r="3721" spans="50:51" x14ac:dyDescent="0.25">
      <c r="AX3721" t="s">
        <v>760</v>
      </c>
      <c r="AY3721" t="s">
        <v>4330</v>
      </c>
    </row>
    <row r="3722" spans="50:51" x14ac:dyDescent="0.25">
      <c r="AX3722" t="s">
        <v>760</v>
      </c>
      <c r="AY3722" t="s">
        <v>4331</v>
      </c>
    </row>
    <row r="3723" spans="50:51" x14ac:dyDescent="0.25">
      <c r="AX3723" t="s">
        <v>760</v>
      </c>
      <c r="AY3723" t="s">
        <v>4332</v>
      </c>
    </row>
    <row r="3724" spans="50:51" x14ac:dyDescent="0.25">
      <c r="AX3724" t="s">
        <v>607</v>
      </c>
      <c r="AY3724" t="s">
        <v>4333</v>
      </c>
    </row>
    <row r="3725" spans="50:51" x14ac:dyDescent="0.25">
      <c r="AX3725" t="s">
        <v>607</v>
      </c>
      <c r="AY3725" t="s">
        <v>4334</v>
      </c>
    </row>
    <row r="3726" spans="50:51" x14ac:dyDescent="0.25">
      <c r="AX3726" t="s">
        <v>607</v>
      </c>
      <c r="AY3726" t="s">
        <v>4335</v>
      </c>
    </row>
    <row r="3727" spans="50:51" x14ac:dyDescent="0.25">
      <c r="AX3727" t="s">
        <v>607</v>
      </c>
      <c r="AY3727" t="s">
        <v>4336</v>
      </c>
    </row>
    <row r="3728" spans="50:51" x14ac:dyDescent="0.25">
      <c r="AX3728" t="s">
        <v>607</v>
      </c>
      <c r="AY3728" t="s">
        <v>4337</v>
      </c>
    </row>
    <row r="3729" spans="50:51" x14ac:dyDescent="0.25">
      <c r="AX3729" t="s">
        <v>607</v>
      </c>
      <c r="AY3729" t="s">
        <v>4338</v>
      </c>
    </row>
    <row r="3730" spans="50:51" x14ac:dyDescent="0.25">
      <c r="AX3730" t="s">
        <v>607</v>
      </c>
      <c r="AY3730" t="s">
        <v>4339</v>
      </c>
    </row>
    <row r="3731" spans="50:51" x14ac:dyDescent="0.25">
      <c r="AX3731" t="s">
        <v>762</v>
      </c>
      <c r="AY3731" t="s">
        <v>4340</v>
      </c>
    </row>
    <row r="3732" spans="50:51" x14ac:dyDescent="0.25">
      <c r="AX3732" t="s">
        <v>762</v>
      </c>
      <c r="AY3732" t="s">
        <v>4341</v>
      </c>
    </row>
    <row r="3733" spans="50:51" x14ac:dyDescent="0.25">
      <c r="AX3733" t="s">
        <v>762</v>
      </c>
      <c r="AY3733" t="s">
        <v>4342</v>
      </c>
    </row>
    <row r="3734" spans="50:51" x14ac:dyDescent="0.25">
      <c r="AX3734" t="s">
        <v>762</v>
      </c>
      <c r="AY3734" t="s">
        <v>4343</v>
      </c>
    </row>
    <row r="3735" spans="50:51" x14ac:dyDescent="0.25">
      <c r="AX3735" t="s">
        <v>762</v>
      </c>
      <c r="AY3735" t="s">
        <v>4344</v>
      </c>
    </row>
    <row r="3736" spans="50:51" x14ac:dyDescent="0.25">
      <c r="AX3736" t="s">
        <v>762</v>
      </c>
      <c r="AY3736" t="s">
        <v>4345</v>
      </c>
    </row>
    <row r="3737" spans="50:51" x14ac:dyDescent="0.25">
      <c r="AX3737" t="s">
        <v>762</v>
      </c>
      <c r="AY3737" t="s">
        <v>4346</v>
      </c>
    </row>
    <row r="3738" spans="50:51" x14ac:dyDescent="0.25">
      <c r="AX3738" t="s">
        <v>762</v>
      </c>
      <c r="AY3738" t="s">
        <v>4347</v>
      </c>
    </row>
    <row r="3739" spans="50:51" x14ac:dyDescent="0.25">
      <c r="AX3739" t="s">
        <v>762</v>
      </c>
      <c r="AY3739" t="s">
        <v>4348</v>
      </c>
    </row>
    <row r="3740" spans="50:51" x14ac:dyDescent="0.25">
      <c r="AX3740" t="s">
        <v>762</v>
      </c>
      <c r="AY3740" t="s">
        <v>4349</v>
      </c>
    </row>
    <row r="3741" spans="50:51" x14ac:dyDescent="0.25">
      <c r="AX3741" t="s">
        <v>762</v>
      </c>
      <c r="AY3741" t="s">
        <v>4350</v>
      </c>
    </row>
    <row r="3742" spans="50:51" x14ac:dyDescent="0.25">
      <c r="AX3742" t="s">
        <v>762</v>
      </c>
      <c r="AY3742" t="s">
        <v>4351</v>
      </c>
    </row>
    <row r="3743" spans="50:51" x14ac:dyDescent="0.25">
      <c r="AX3743" t="s">
        <v>762</v>
      </c>
      <c r="AY3743" t="s">
        <v>4352</v>
      </c>
    </row>
    <row r="3744" spans="50:51" x14ac:dyDescent="0.25">
      <c r="AX3744" t="s">
        <v>762</v>
      </c>
      <c r="AY3744" t="s">
        <v>4353</v>
      </c>
    </row>
    <row r="3745" spans="50:51" x14ac:dyDescent="0.25">
      <c r="AX3745" t="s">
        <v>762</v>
      </c>
      <c r="AY3745" t="s">
        <v>4354</v>
      </c>
    </row>
    <row r="3746" spans="50:51" x14ac:dyDescent="0.25">
      <c r="AX3746" t="s">
        <v>762</v>
      </c>
      <c r="AY3746" t="s">
        <v>4355</v>
      </c>
    </row>
    <row r="3747" spans="50:51" x14ac:dyDescent="0.25">
      <c r="AX3747" t="s">
        <v>762</v>
      </c>
      <c r="AY3747" t="s">
        <v>4356</v>
      </c>
    </row>
    <row r="3748" spans="50:51" x14ac:dyDescent="0.25">
      <c r="AX3748" t="s">
        <v>762</v>
      </c>
      <c r="AY3748" t="s">
        <v>4357</v>
      </c>
    </row>
    <row r="3749" spans="50:51" x14ac:dyDescent="0.25">
      <c r="AX3749" t="s">
        <v>973</v>
      </c>
      <c r="AY3749" t="s">
        <v>4358</v>
      </c>
    </row>
    <row r="3750" spans="50:51" x14ac:dyDescent="0.25">
      <c r="AX3750" t="s">
        <v>973</v>
      </c>
      <c r="AY3750" t="s">
        <v>4359</v>
      </c>
    </row>
    <row r="3751" spans="50:51" x14ac:dyDescent="0.25">
      <c r="AX3751" t="s">
        <v>973</v>
      </c>
      <c r="AY3751" t="s">
        <v>4360</v>
      </c>
    </row>
    <row r="3752" spans="50:51" x14ac:dyDescent="0.25">
      <c r="AX3752" t="s">
        <v>973</v>
      </c>
      <c r="AY3752" t="s">
        <v>4361</v>
      </c>
    </row>
    <row r="3753" spans="50:51" x14ac:dyDescent="0.25">
      <c r="AX3753" t="s">
        <v>973</v>
      </c>
      <c r="AY3753" t="s">
        <v>4362</v>
      </c>
    </row>
    <row r="3754" spans="50:51" x14ac:dyDescent="0.25">
      <c r="AX3754" t="s">
        <v>973</v>
      </c>
      <c r="AY3754" t="s">
        <v>4363</v>
      </c>
    </row>
    <row r="3755" spans="50:51" x14ac:dyDescent="0.25">
      <c r="AX3755" t="s">
        <v>973</v>
      </c>
      <c r="AY3755" t="s">
        <v>4364</v>
      </c>
    </row>
    <row r="3756" spans="50:51" x14ac:dyDescent="0.25">
      <c r="AX3756" t="s">
        <v>973</v>
      </c>
      <c r="AY3756" t="s">
        <v>4365</v>
      </c>
    </row>
    <row r="3757" spans="50:51" x14ac:dyDescent="0.25">
      <c r="AX3757" t="s">
        <v>973</v>
      </c>
      <c r="AY3757" t="s">
        <v>4366</v>
      </c>
    </row>
    <row r="3758" spans="50:51" x14ac:dyDescent="0.25">
      <c r="AX3758" t="s">
        <v>973</v>
      </c>
      <c r="AY3758" t="s">
        <v>4367</v>
      </c>
    </row>
    <row r="3759" spans="50:51" x14ac:dyDescent="0.25">
      <c r="AX3759" t="s">
        <v>973</v>
      </c>
      <c r="AY3759" t="s">
        <v>4368</v>
      </c>
    </row>
    <row r="3760" spans="50:51" x14ac:dyDescent="0.25">
      <c r="AX3760" t="s">
        <v>973</v>
      </c>
      <c r="AY3760" t="s">
        <v>4369</v>
      </c>
    </row>
    <row r="3761" spans="50:51" x14ac:dyDescent="0.25">
      <c r="AX3761" t="s">
        <v>973</v>
      </c>
      <c r="AY3761" t="s">
        <v>4370</v>
      </c>
    </row>
    <row r="3762" spans="50:51" x14ac:dyDescent="0.25">
      <c r="AX3762" t="s">
        <v>973</v>
      </c>
      <c r="AY3762" t="s">
        <v>4371</v>
      </c>
    </row>
    <row r="3763" spans="50:51" x14ac:dyDescent="0.25">
      <c r="AX3763" t="s">
        <v>973</v>
      </c>
      <c r="AY3763" t="s">
        <v>4372</v>
      </c>
    </row>
    <row r="3764" spans="50:51" x14ac:dyDescent="0.25">
      <c r="AX3764" t="s">
        <v>973</v>
      </c>
      <c r="AY3764" t="s">
        <v>4373</v>
      </c>
    </row>
    <row r="3765" spans="50:51" x14ac:dyDescent="0.25">
      <c r="AX3765" t="s">
        <v>973</v>
      </c>
      <c r="AY3765" t="s">
        <v>4374</v>
      </c>
    </row>
    <row r="3766" spans="50:51" x14ac:dyDescent="0.25">
      <c r="AX3766" t="s">
        <v>973</v>
      </c>
      <c r="AY3766" t="s">
        <v>4375</v>
      </c>
    </row>
    <row r="3767" spans="50:51" x14ac:dyDescent="0.25">
      <c r="AX3767" t="s">
        <v>973</v>
      </c>
      <c r="AY3767" t="s">
        <v>4376</v>
      </c>
    </row>
    <row r="3768" spans="50:51" x14ac:dyDescent="0.25">
      <c r="AX3768" t="s">
        <v>973</v>
      </c>
      <c r="AY3768" t="s">
        <v>4377</v>
      </c>
    </row>
    <row r="3769" spans="50:51" x14ac:dyDescent="0.25">
      <c r="AX3769" t="s">
        <v>973</v>
      </c>
      <c r="AY3769" t="s">
        <v>4378</v>
      </c>
    </row>
    <row r="3770" spans="50:51" x14ac:dyDescent="0.25">
      <c r="AX3770" t="s">
        <v>973</v>
      </c>
      <c r="AY3770" t="s">
        <v>4379</v>
      </c>
    </row>
    <row r="3771" spans="50:51" x14ac:dyDescent="0.25">
      <c r="AX3771" t="s">
        <v>973</v>
      </c>
      <c r="AY3771" t="s">
        <v>4380</v>
      </c>
    </row>
    <row r="3772" spans="50:51" x14ac:dyDescent="0.25">
      <c r="AX3772" t="s">
        <v>973</v>
      </c>
      <c r="AY3772" t="s">
        <v>4381</v>
      </c>
    </row>
    <row r="3773" spans="50:51" x14ac:dyDescent="0.25">
      <c r="AX3773" t="s">
        <v>973</v>
      </c>
      <c r="AY3773" t="s">
        <v>4382</v>
      </c>
    </row>
    <row r="3774" spans="50:51" x14ac:dyDescent="0.25">
      <c r="AX3774" t="s">
        <v>975</v>
      </c>
      <c r="AY3774" t="s">
        <v>4383</v>
      </c>
    </row>
    <row r="3775" spans="50:51" x14ac:dyDescent="0.25">
      <c r="AX3775" t="s">
        <v>975</v>
      </c>
      <c r="AY3775" t="s">
        <v>4384</v>
      </c>
    </row>
    <row r="3776" spans="50:51" x14ac:dyDescent="0.25">
      <c r="AX3776" t="s">
        <v>975</v>
      </c>
      <c r="AY3776" t="s">
        <v>4385</v>
      </c>
    </row>
    <row r="3777" spans="50:51" x14ac:dyDescent="0.25">
      <c r="AX3777" t="s">
        <v>975</v>
      </c>
      <c r="AY3777" t="s">
        <v>4386</v>
      </c>
    </row>
    <row r="3778" spans="50:51" x14ac:dyDescent="0.25">
      <c r="AX3778" t="s">
        <v>975</v>
      </c>
      <c r="AY3778" t="s">
        <v>4387</v>
      </c>
    </row>
    <row r="3779" spans="50:51" x14ac:dyDescent="0.25">
      <c r="AX3779" t="s">
        <v>975</v>
      </c>
      <c r="AY3779" t="s">
        <v>4388</v>
      </c>
    </row>
    <row r="3780" spans="50:51" x14ac:dyDescent="0.25">
      <c r="AX3780" t="s">
        <v>975</v>
      </c>
      <c r="AY3780" t="s">
        <v>4389</v>
      </c>
    </row>
    <row r="3781" spans="50:51" x14ac:dyDescent="0.25">
      <c r="AX3781" t="s">
        <v>975</v>
      </c>
      <c r="AY3781" t="s">
        <v>4390</v>
      </c>
    </row>
    <row r="3782" spans="50:51" x14ac:dyDescent="0.25">
      <c r="AX3782" t="s">
        <v>975</v>
      </c>
      <c r="AY3782" t="s">
        <v>4391</v>
      </c>
    </row>
    <row r="3783" spans="50:51" x14ac:dyDescent="0.25">
      <c r="AX3783" t="s">
        <v>975</v>
      </c>
      <c r="AY3783" t="s">
        <v>4392</v>
      </c>
    </row>
    <row r="3784" spans="50:51" x14ac:dyDescent="0.25">
      <c r="AX3784" t="s">
        <v>975</v>
      </c>
      <c r="AY3784" t="s">
        <v>4393</v>
      </c>
    </row>
    <row r="3785" spans="50:51" x14ac:dyDescent="0.25">
      <c r="AX3785" t="s">
        <v>975</v>
      </c>
      <c r="AY3785" t="s">
        <v>4394</v>
      </c>
    </row>
    <row r="3786" spans="50:51" x14ac:dyDescent="0.25">
      <c r="AX3786" t="s">
        <v>975</v>
      </c>
      <c r="AY3786" t="s">
        <v>4395</v>
      </c>
    </row>
    <row r="3787" spans="50:51" x14ac:dyDescent="0.25">
      <c r="AX3787" t="s">
        <v>975</v>
      </c>
      <c r="AY3787" t="s">
        <v>4396</v>
      </c>
    </row>
    <row r="3788" spans="50:51" x14ac:dyDescent="0.25">
      <c r="AX3788" t="s">
        <v>975</v>
      </c>
      <c r="AY3788" t="s">
        <v>4397</v>
      </c>
    </row>
    <row r="3789" spans="50:51" x14ac:dyDescent="0.25">
      <c r="AX3789" t="s">
        <v>975</v>
      </c>
      <c r="AY3789" t="s">
        <v>4398</v>
      </c>
    </row>
    <row r="3790" spans="50:51" x14ac:dyDescent="0.25">
      <c r="AX3790" t="s">
        <v>975</v>
      </c>
      <c r="AY3790" t="s">
        <v>4399</v>
      </c>
    </row>
    <row r="3791" spans="50:51" x14ac:dyDescent="0.25">
      <c r="AX3791" t="s">
        <v>977</v>
      </c>
      <c r="AY3791" t="s">
        <v>4400</v>
      </c>
    </row>
    <row r="3792" spans="50:51" x14ac:dyDescent="0.25">
      <c r="AX3792" t="s">
        <v>977</v>
      </c>
      <c r="AY3792" t="s">
        <v>4401</v>
      </c>
    </row>
    <row r="3793" spans="50:51" x14ac:dyDescent="0.25">
      <c r="AX3793" t="s">
        <v>977</v>
      </c>
      <c r="AY3793" t="s">
        <v>4402</v>
      </c>
    </row>
    <row r="3794" spans="50:51" x14ac:dyDescent="0.25">
      <c r="AX3794" t="s">
        <v>977</v>
      </c>
      <c r="AY3794" t="s">
        <v>4403</v>
      </c>
    </row>
    <row r="3795" spans="50:51" x14ac:dyDescent="0.25">
      <c r="AX3795" t="s">
        <v>977</v>
      </c>
      <c r="AY3795" t="s">
        <v>4404</v>
      </c>
    </row>
    <row r="3796" spans="50:51" x14ac:dyDescent="0.25">
      <c r="AX3796" t="s">
        <v>977</v>
      </c>
      <c r="AY3796" t="s">
        <v>4405</v>
      </c>
    </row>
    <row r="3797" spans="50:51" x14ac:dyDescent="0.25">
      <c r="AX3797" t="s">
        <v>977</v>
      </c>
      <c r="AY3797" t="s">
        <v>4406</v>
      </c>
    </row>
    <row r="3798" spans="50:51" x14ac:dyDescent="0.25">
      <c r="AX3798" t="s">
        <v>977</v>
      </c>
      <c r="AY3798" t="s">
        <v>4407</v>
      </c>
    </row>
    <row r="3799" spans="50:51" x14ac:dyDescent="0.25">
      <c r="AX3799" t="s">
        <v>977</v>
      </c>
      <c r="AY3799" t="s">
        <v>4408</v>
      </c>
    </row>
    <row r="3800" spans="50:51" x14ac:dyDescent="0.25">
      <c r="AX3800" t="s">
        <v>977</v>
      </c>
      <c r="AY3800" t="s">
        <v>4409</v>
      </c>
    </row>
    <row r="3801" spans="50:51" x14ac:dyDescent="0.25">
      <c r="AX3801" t="s">
        <v>977</v>
      </c>
      <c r="AY3801" t="s">
        <v>4410</v>
      </c>
    </row>
    <row r="3802" spans="50:51" x14ac:dyDescent="0.25">
      <c r="AX3802" t="s">
        <v>977</v>
      </c>
      <c r="AY3802" t="s">
        <v>4411</v>
      </c>
    </row>
    <row r="3803" spans="50:51" x14ac:dyDescent="0.25">
      <c r="AX3803" t="s">
        <v>979</v>
      </c>
      <c r="AY3803" t="s">
        <v>4412</v>
      </c>
    </row>
    <row r="3804" spans="50:51" x14ac:dyDescent="0.25">
      <c r="AX3804" t="s">
        <v>979</v>
      </c>
      <c r="AY3804" t="s">
        <v>4413</v>
      </c>
    </row>
    <row r="3805" spans="50:51" x14ac:dyDescent="0.25">
      <c r="AX3805" t="s">
        <v>979</v>
      </c>
      <c r="AY3805" t="s">
        <v>4414</v>
      </c>
    </row>
    <row r="3806" spans="50:51" x14ac:dyDescent="0.25">
      <c r="AX3806" t="s">
        <v>979</v>
      </c>
      <c r="AY3806" t="s">
        <v>4415</v>
      </c>
    </row>
    <row r="3807" spans="50:51" x14ac:dyDescent="0.25">
      <c r="AX3807" t="s">
        <v>979</v>
      </c>
      <c r="AY3807" t="s">
        <v>4416</v>
      </c>
    </row>
    <row r="3808" spans="50:51" x14ac:dyDescent="0.25">
      <c r="AX3808" t="s">
        <v>979</v>
      </c>
      <c r="AY3808" t="s">
        <v>4417</v>
      </c>
    </row>
    <row r="3809" spans="50:51" x14ac:dyDescent="0.25">
      <c r="AX3809" t="s">
        <v>979</v>
      </c>
      <c r="AY3809" t="s">
        <v>4418</v>
      </c>
    </row>
    <row r="3810" spans="50:51" x14ac:dyDescent="0.25">
      <c r="AX3810" t="s">
        <v>979</v>
      </c>
      <c r="AY3810" t="s">
        <v>4419</v>
      </c>
    </row>
    <row r="3811" spans="50:51" x14ac:dyDescent="0.25">
      <c r="AX3811" t="s">
        <v>979</v>
      </c>
      <c r="AY3811" t="s">
        <v>4420</v>
      </c>
    </row>
    <row r="3812" spans="50:51" x14ac:dyDescent="0.25">
      <c r="AX3812" t="s">
        <v>979</v>
      </c>
      <c r="AY3812" t="s">
        <v>4421</v>
      </c>
    </row>
    <row r="3813" spans="50:51" x14ac:dyDescent="0.25">
      <c r="AX3813" t="s">
        <v>405</v>
      </c>
      <c r="AY3813" t="s">
        <v>4422</v>
      </c>
    </row>
    <row r="3814" spans="50:51" x14ac:dyDescent="0.25">
      <c r="AX3814" t="s">
        <v>405</v>
      </c>
      <c r="AY3814" t="s">
        <v>4423</v>
      </c>
    </row>
    <row r="3815" spans="50:51" x14ac:dyDescent="0.25">
      <c r="AX3815" t="s">
        <v>405</v>
      </c>
      <c r="AY3815" t="s">
        <v>4424</v>
      </c>
    </row>
    <row r="3816" spans="50:51" x14ac:dyDescent="0.25">
      <c r="AX3816" t="s">
        <v>405</v>
      </c>
      <c r="AY3816" t="s">
        <v>4425</v>
      </c>
    </row>
    <row r="3817" spans="50:51" x14ac:dyDescent="0.25">
      <c r="AX3817" t="s">
        <v>405</v>
      </c>
      <c r="AY3817" t="s">
        <v>4426</v>
      </c>
    </row>
    <row r="3818" spans="50:51" x14ac:dyDescent="0.25">
      <c r="AX3818" t="s">
        <v>405</v>
      </c>
      <c r="AY3818" t="s">
        <v>4427</v>
      </c>
    </row>
    <row r="3819" spans="50:51" x14ac:dyDescent="0.25">
      <c r="AX3819" t="s">
        <v>405</v>
      </c>
      <c r="AY3819" t="s">
        <v>4428</v>
      </c>
    </row>
    <row r="3820" spans="50:51" x14ac:dyDescent="0.25">
      <c r="AX3820" t="s">
        <v>405</v>
      </c>
      <c r="AY3820" t="s">
        <v>4429</v>
      </c>
    </row>
    <row r="3821" spans="50:51" x14ac:dyDescent="0.25">
      <c r="AX3821" t="s">
        <v>405</v>
      </c>
      <c r="AY3821" t="s">
        <v>4430</v>
      </c>
    </row>
    <row r="3822" spans="50:51" x14ac:dyDescent="0.25">
      <c r="AX3822" t="s">
        <v>405</v>
      </c>
      <c r="AY3822" t="s">
        <v>4431</v>
      </c>
    </row>
    <row r="3823" spans="50:51" x14ac:dyDescent="0.25">
      <c r="AX3823" t="s">
        <v>405</v>
      </c>
      <c r="AY3823" t="s">
        <v>4432</v>
      </c>
    </row>
    <row r="3824" spans="50:51" x14ac:dyDescent="0.25">
      <c r="AX3824" t="s">
        <v>405</v>
      </c>
      <c r="AY3824" t="s">
        <v>4433</v>
      </c>
    </row>
    <row r="3825" spans="50:51" x14ac:dyDescent="0.25">
      <c r="AX3825" t="s">
        <v>405</v>
      </c>
      <c r="AY3825" t="s">
        <v>4434</v>
      </c>
    </row>
    <row r="3826" spans="50:51" x14ac:dyDescent="0.25">
      <c r="AX3826" t="s">
        <v>405</v>
      </c>
      <c r="AY3826" t="s">
        <v>4435</v>
      </c>
    </row>
    <row r="3827" spans="50:51" x14ac:dyDescent="0.25">
      <c r="AX3827" t="s">
        <v>405</v>
      </c>
      <c r="AY3827" t="s">
        <v>4436</v>
      </c>
    </row>
    <row r="3828" spans="50:51" x14ac:dyDescent="0.25">
      <c r="AX3828" t="s">
        <v>405</v>
      </c>
      <c r="AY3828" t="s">
        <v>4437</v>
      </c>
    </row>
    <row r="3829" spans="50:51" x14ac:dyDescent="0.25">
      <c r="AX3829" t="s">
        <v>405</v>
      </c>
      <c r="AY3829" t="s">
        <v>4438</v>
      </c>
    </row>
    <row r="3830" spans="50:51" x14ac:dyDescent="0.25">
      <c r="AX3830" t="s">
        <v>405</v>
      </c>
      <c r="AY3830" t="s">
        <v>4439</v>
      </c>
    </row>
    <row r="3831" spans="50:51" x14ac:dyDescent="0.25">
      <c r="AX3831" t="s">
        <v>909</v>
      </c>
      <c r="AY3831" t="s">
        <v>4440</v>
      </c>
    </row>
    <row r="3832" spans="50:51" x14ac:dyDescent="0.25">
      <c r="AX3832" t="s">
        <v>909</v>
      </c>
      <c r="AY3832" t="s">
        <v>4441</v>
      </c>
    </row>
    <row r="3833" spans="50:51" x14ac:dyDescent="0.25">
      <c r="AX3833" t="s">
        <v>909</v>
      </c>
      <c r="AY3833" t="s">
        <v>4442</v>
      </c>
    </row>
    <row r="3834" spans="50:51" x14ac:dyDescent="0.25">
      <c r="AX3834" t="s">
        <v>909</v>
      </c>
      <c r="AY3834" t="s">
        <v>4443</v>
      </c>
    </row>
    <row r="3835" spans="50:51" x14ac:dyDescent="0.25">
      <c r="AX3835" t="s">
        <v>909</v>
      </c>
      <c r="AY3835" t="s">
        <v>4444</v>
      </c>
    </row>
    <row r="3836" spans="50:51" x14ac:dyDescent="0.25">
      <c r="AX3836" t="s">
        <v>909</v>
      </c>
      <c r="AY3836" t="s">
        <v>4445</v>
      </c>
    </row>
    <row r="3837" spans="50:51" x14ac:dyDescent="0.25">
      <c r="AX3837" t="s">
        <v>909</v>
      </c>
      <c r="AY3837" t="s">
        <v>4446</v>
      </c>
    </row>
    <row r="3838" spans="50:51" x14ac:dyDescent="0.25">
      <c r="AX3838" t="s">
        <v>909</v>
      </c>
      <c r="AY3838" t="s">
        <v>4447</v>
      </c>
    </row>
    <row r="3839" spans="50:51" x14ac:dyDescent="0.25">
      <c r="AX3839" t="s">
        <v>909</v>
      </c>
      <c r="AY3839" t="s">
        <v>4448</v>
      </c>
    </row>
    <row r="3840" spans="50:51" x14ac:dyDescent="0.25">
      <c r="AX3840" t="s">
        <v>911</v>
      </c>
      <c r="AY3840" t="s">
        <v>4449</v>
      </c>
    </row>
    <row r="3841" spans="50:51" x14ac:dyDescent="0.25">
      <c r="AX3841" t="s">
        <v>911</v>
      </c>
      <c r="AY3841" t="s">
        <v>4450</v>
      </c>
    </row>
    <row r="3842" spans="50:51" x14ac:dyDescent="0.25">
      <c r="AX3842" t="s">
        <v>911</v>
      </c>
      <c r="AY3842" t="s">
        <v>4451</v>
      </c>
    </row>
    <row r="3843" spans="50:51" x14ac:dyDescent="0.25">
      <c r="AX3843" t="s">
        <v>911</v>
      </c>
      <c r="AY3843" t="s">
        <v>4452</v>
      </c>
    </row>
    <row r="3844" spans="50:51" x14ac:dyDescent="0.25">
      <c r="AX3844" t="s">
        <v>911</v>
      </c>
      <c r="AY3844" t="s">
        <v>4453</v>
      </c>
    </row>
    <row r="3845" spans="50:51" x14ac:dyDescent="0.25">
      <c r="AX3845" t="s">
        <v>911</v>
      </c>
      <c r="AY3845" t="s">
        <v>4454</v>
      </c>
    </row>
    <row r="3846" spans="50:51" x14ac:dyDescent="0.25">
      <c r="AX3846" t="s">
        <v>911</v>
      </c>
      <c r="AY3846" t="s">
        <v>4455</v>
      </c>
    </row>
    <row r="3847" spans="50:51" x14ac:dyDescent="0.25">
      <c r="AX3847" t="s">
        <v>911</v>
      </c>
      <c r="AY3847" t="s">
        <v>4456</v>
      </c>
    </row>
    <row r="3848" spans="50:51" x14ac:dyDescent="0.25">
      <c r="AX3848" t="s">
        <v>911</v>
      </c>
      <c r="AY3848" t="s">
        <v>4457</v>
      </c>
    </row>
    <row r="3849" spans="50:51" x14ac:dyDescent="0.25">
      <c r="AX3849" t="s">
        <v>911</v>
      </c>
      <c r="AY3849" t="s">
        <v>4458</v>
      </c>
    </row>
    <row r="3850" spans="50:51" x14ac:dyDescent="0.25">
      <c r="AX3850" t="s">
        <v>1032</v>
      </c>
      <c r="AY3850" t="s">
        <v>4459</v>
      </c>
    </row>
    <row r="3851" spans="50:51" x14ac:dyDescent="0.25">
      <c r="AX3851" t="s">
        <v>1032</v>
      </c>
      <c r="AY3851" t="s">
        <v>4460</v>
      </c>
    </row>
    <row r="3852" spans="50:51" x14ac:dyDescent="0.25">
      <c r="AX3852" t="s">
        <v>1032</v>
      </c>
      <c r="AY3852" t="s">
        <v>4461</v>
      </c>
    </row>
    <row r="3853" spans="50:51" x14ac:dyDescent="0.25">
      <c r="AX3853" t="s">
        <v>1032</v>
      </c>
      <c r="AY3853" t="s">
        <v>4462</v>
      </c>
    </row>
    <row r="3854" spans="50:51" x14ac:dyDescent="0.25">
      <c r="AX3854" t="s">
        <v>1032</v>
      </c>
      <c r="AY3854" t="s">
        <v>4463</v>
      </c>
    </row>
    <row r="3855" spans="50:51" x14ac:dyDescent="0.25">
      <c r="AX3855" t="s">
        <v>1032</v>
      </c>
      <c r="AY3855" t="s">
        <v>4464</v>
      </c>
    </row>
    <row r="3856" spans="50:51" x14ac:dyDescent="0.25">
      <c r="AX3856" t="s">
        <v>1032</v>
      </c>
      <c r="AY3856" t="s">
        <v>4465</v>
      </c>
    </row>
    <row r="3857" spans="50:51" x14ac:dyDescent="0.25">
      <c r="AX3857" t="s">
        <v>1032</v>
      </c>
      <c r="AY3857" t="s">
        <v>4466</v>
      </c>
    </row>
    <row r="3858" spans="50:51" x14ac:dyDescent="0.25">
      <c r="AX3858" t="s">
        <v>1032</v>
      </c>
      <c r="AY3858" t="s">
        <v>4467</v>
      </c>
    </row>
    <row r="3859" spans="50:51" x14ac:dyDescent="0.25">
      <c r="AX3859" t="s">
        <v>1032</v>
      </c>
      <c r="AY3859" t="s">
        <v>4468</v>
      </c>
    </row>
    <row r="3860" spans="50:51" x14ac:dyDescent="0.25">
      <c r="AX3860" t="s">
        <v>1032</v>
      </c>
      <c r="AY3860" t="s">
        <v>4469</v>
      </c>
    </row>
    <row r="3861" spans="50:51" x14ac:dyDescent="0.25">
      <c r="AX3861" t="s">
        <v>1032</v>
      </c>
      <c r="AY3861" t="s">
        <v>4470</v>
      </c>
    </row>
    <row r="3862" spans="50:51" x14ac:dyDescent="0.25">
      <c r="AX3862" t="s">
        <v>1032</v>
      </c>
      <c r="AY3862" t="s">
        <v>4471</v>
      </c>
    </row>
    <row r="3863" spans="50:51" x14ac:dyDescent="0.25">
      <c r="AX3863" t="s">
        <v>1032</v>
      </c>
      <c r="AY3863" t="s">
        <v>4472</v>
      </c>
    </row>
    <row r="3864" spans="50:51" x14ac:dyDescent="0.25">
      <c r="AX3864" t="s">
        <v>1032</v>
      </c>
      <c r="AY3864" t="s">
        <v>4473</v>
      </c>
    </row>
    <row r="3865" spans="50:51" x14ac:dyDescent="0.25">
      <c r="AX3865" t="s">
        <v>1032</v>
      </c>
      <c r="AY3865" t="s">
        <v>4474</v>
      </c>
    </row>
    <row r="3866" spans="50:51" x14ac:dyDescent="0.25">
      <c r="AX3866" t="s">
        <v>1032</v>
      </c>
      <c r="AY3866" t="s">
        <v>4475</v>
      </c>
    </row>
    <row r="3867" spans="50:51" x14ac:dyDescent="0.25">
      <c r="AX3867" t="s">
        <v>1032</v>
      </c>
      <c r="AY3867" t="s">
        <v>4476</v>
      </c>
    </row>
    <row r="3868" spans="50:51" x14ac:dyDescent="0.25">
      <c r="AX3868" t="s">
        <v>1032</v>
      </c>
      <c r="AY3868" t="s">
        <v>4477</v>
      </c>
    </row>
    <row r="3869" spans="50:51" x14ac:dyDescent="0.25">
      <c r="AX3869" t="s">
        <v>1032</v>
      </c>
      <c r="AY3869" t="s">
        <v>4478</v>
      </c>
    </row>
    <row r="3870" spans="50:51" x14ac:dyDescent="0.25">
      <c r="AX3870" t="s">
        <v>1032</v>
      </c>
      <c r="AY3870" t="s">
        <v>4479</v>
      </c>
    </row>
    <row r="3871" spans="50:51" x14ac:dyDescent="0.25">
      <c r="AX3871" t="s">
        <v>1032</v>
      </c>
      <c r="AY3871" t="s">
        <v>4480</v>
      </c>
    </row>
    <row r="3872" spans="50:51" x14ac:dyDescent="0.25">
      <c r="AX3872" t="s">
        <v>239</v>
      </c>
      <c r="AY3872" t="s">
        <v>4481</v>
      </c>
    </row>
    <row r="3873" spans="50:51" x14ac:dyDescent="0.25">
      <c r="AX3873" t="s">
        <v>239</v>
      </c>
      <c r="AY3873" t="s">
        <v>4482</v>
      </c>
    </row>
    <row r="3874" spans="50:51" x14ac:dyDescent="0.25">
      <c r="AX3874" t="s">
        <v>239</v>
      </c>
      <c r="AY3874" t="s">
        <v>4483</v>
      </c>
    </row>
    <row r="3875" spans="50:51" x14ac:dyDescent="0.25">
      <c r="AX3875" t="s">
        <v>239</v>
      </c>
      <c r="AY3875" t="s">
        <v>4484</v>
      </c>
    </row>
    <row r="3876" spans="50:51" x14ac:dyDescent="0.25">
      <c r="AX3876" t="s">
        <v>239</v>
      </c>
      <c r="AY3876" t="s">
        <v>4485</v>
      </c>
    </row>
    <row r="3877" spans="50:51" x14ac:dyDescent="0.25">
      <c r="AX3877" t="s">
        <v>239</v>
      </c>
      <c r="AY3877" t="s">
        <v>4486</v>
      </c>
    </row>
    <row r="3878" spans="50:51" x14ac:dyDescent="0.25">
      <c r="AX3878" t="s">
        <v>239</v>
      </c>
      <c r="AY3878" t="s">
        <v>4487</v>
      </c>
    </row>
    <row r="3879" spans="50:51" x14ac:dyDescent="0.25">
      <c r="AX3879" t="s">
        <v>239</v>
      </c>
      <c r="AY3879" t="s">
        <v>4488</v>
      </c>
    </row>
    <row r="3880" spans="50:51" x14ac:dyDescent="0.25">
      <c r="AX3880" t="s">
        <v>239</v>
      </c>
      <c r="AY3880" t="s">
        <v>4489</v>
      </c>
    </row>
    <row r="3881" spans="50:51" x14ac:dyDescent="0.25">
      <c r="AX3881" t="s">
        <v>239</v>
      </c>
      <c r="AY3881" t="s">
        <v>4490</v>
      </c>
    </row>
    <row r="3882" spans="50:51" x14ac:dyDescent="0.25">
      <c r="AX3882" t="s">
        <v>239</v>
      </c>
      <c r="AY3882" t="s">
        <v>4491</v>
      </c>
    </row>
    <row r="3883" spans="50:51" x14ac:dyDescent="0.25">
      <c r="AX3883" t="s">
        <v>189</v>
      </c>
      <c r="AY3883" t="s">
        <v>4492</v>
      </c>
    </row>
    <row r="3884" spans="50:51" x14ac:dyDescent="0.25">
      <c r="AX3884" t="s">
        <v>189</v>
      </c>
      <c r="AY3884" t="s">
        <v>4493</v>
      </c>
    </row>
    <row r="3885" spans="50:51" x14ac:dyDescent="0.25">
      <c r="AX3885" t="s">
        <v>189</v>
      </c>
      <c r="AY3885" t="s">
        <v>4494</v>
      </c>
    </row>
    <row r="3886" spans="50:51" x14ac:dyDescent="0.25">
      <c r="AX3886" t="s">
        <v>189</v>
      </c>
      <c r="AY3886" t="s">
        <v>4495</v>
      </c>
    </row>
    <row r="3887" spans="50:51" x14ac:dyDescent="0.25">
      <c r="AX3887" t="s">
        <v>189</v>
      </c>
      <c r="AY3887" t="s">
        <v>4496</v>
      </c>
    </row>
    <row r="3888" spans="50:51" x14ac:dyDescent="0.25">
      <c r="AX3888" t="s">
        <v>189</v>
      </c>
      <c r="AY3888" t="s">
        <v>4497</v>
      </c>
    </row>
    <row r="3889" spans="50:51" x14ac:dyDescent="0.25">
      <c r="AX3889" t="s">
        <v>189</v>
      </c>
      <c r="AY3889" t="s">
        <v>4498</v>
      </c>
    </row>
    <row r="3890" spans="50:51" x14ac:dyDescent="0.25">
      <c r="AX3890" t="s">
        <v>189</v>
      </c>
      <c r="AY3890" t="s">
        <v>4499</v>
      </c>
    </row>
    <row r="3891" spans="50:51" x14ac:dyDescent="0.25">
      <c r="AX3891" t="s">
        <v>189</v>
      </c>
      <c r="AY3891" t="s">
        <v>4500</v>
      </c>
    </row>
    <row r="3892" spans="50:51" x14ac:dyDescent="0.25">
      <c r="AX3892" t="s">
        <v>189</v>
      </c>
      <c r="AY3892" t="s">
        <v>4501</v>
      </c>
    </row>
    <row r="3893" spans="50:51" x14ac:dyDescent="0.25">
      <c r="AX3893" t="s">
        <v>189</v>
      </c>
      <c r="AY3893" t="s">
        <v>4502</v>
      </c>
    </row>
    <row r="3894" spans="50:51" x14ac:dyDescent="0.25">
      <c r="AX3894" t="s">
        <v>189</v>
      </c>
      <c r="AY3894" t="s">
        <v>4503</v>
      </c>
    </row>
    <row r="3895" spans="50:51" x14ac:dyDescent="0.25">
      <c r="AX3895" t="s">
        <v>189</v>
      </c>
      <c r="AY3895" t="s">
        <v>4504</v>
      </c>
    </row>
    <row r="3896" spans="50:51" x14ac:dyDescent="0.25">
      <c r="AX3896" t="s">
        <v>189</v>
      </c>
      <c r="AY3896" t="s">
        <v>4505</v>
      </c>
    </row>
    <row r="3897" spans="50:51" x14ac:dyDescent="0.25">
      <c r="AX3897" t="s">
        <v>189</v>
      </c>
      <c r="AY3897" t="s">
        <v>4506</v>
      </c>
    </row>
    <row r="3898" spans="50:51" x14ac:dyDescent="0.25">
      <c r="AX3898" t="s">
        <v>949</v>
      </c>
      <c r="AY3898" t="s">
        <v>4507</v>
      </c>
    </row>
    <row r="3899" spans="50:51" x14ac:dyDescent="0.25">
      <c r="AX3899" t="s">
        <v>949</v>
      </c>
      <c r="AY3899" t="s">
        <v>4508</v>
      </c>
    </row>
    <row r="3900" spans="50:51" x14ac:dyDescent="0.25">
      <c r="AX3900" t="s">
        <v>949</v>
      </c>
      <c r="AY3900" t="s">
        <v>4509</v>
      </c>
    </row>
    <row r="3901" spans="50:51" x14ac:dyDescent="0.25">
      <c r="AX3901" t="s">
        <v>949</v>
      </c>
      <c r="AY3901" t="s">
        <v>4510</v>
      </c>
    </row>
    <row r="3902" spans="50:51" x14ac:dyDescent="0.25">
      <c r="AX3902" t="s">
        <v>949</v>
      </c>
      <c r="AY3902" t="s">
        <v>4511</v>
      </c>
    </row>
    <row r="3903" spans="50:51" x14ac:dyDescent="0.25">
      <c r="AX3903" t="s">
        <v>949</v>
      </c>
      <c r="AY3903" t="s">
        <v>4512</v>
      </c>
    </row>
    <row r="3904" spans="50:51" x14ac:dyDescent="0.25">
      <c r="AX3904" t="s">
        <v>949</v>
      </c>
      <c r="AY3904" t="s">
        <v>4513</v>
      </c>
    </row>
    <row r="3905" spans="50:51" x14ac:dyDescent="0.25">
      <c r="AX3905" t="s">
        <v>949</v>
      </c>
      <c r="AY3905" t="s">
        <v>4514</v>
      </c>
    </row>
    <row r="3906" spans="50:51" x14ac:dyDescent="0.25">
      <c r="AX3906" t="s">
        <v>949</v>
      </c>
      <c r="AY3906" t="s">
        <v>4515</v>
      </c>
    </row>
    <row r="3907" spans="50:51" x14ac:dyDescent="0.25">
      <c r="AX3907" t="s">
        <v>949</v>
      </c>
      <c r="AY3907" t="s">
        <v>4516</v>
      </c>
    </row>
    <row r="3908" spans="50:51" x14ac:dyDescent="0.25">
      <c r="AX3908" t="s">
        <v>949</v>
      </c>
      <c r="AY3908" t="s">
        <v>4517</v>
      </c>
    </row>
    <row r="3909" spans="50:51" x14ac:dyDescent="0.25">
      <c r="AX3909" t="s">
        <v>949</v>
      </c>
      <c r="AY3909" t="s">
        <v>4518</v>
      </c>
    </row>
    <row r="3910" spans="50:51" x14ac:dyDescent="0.25">
      <c r="AX3910" t="s">
        <v>949</v>
      </c>
      <c r="AY3910" t="s">
        <v>4519</v>
      </c>
    </row>
    <row r="3911" spans="50:51" x14ac:dyDescent="0.25">
      <c r="AX3911" t="s">
        <v>949</v>
      </c>
      <c r="AY3911" t="s">
        <v>4520</v>
      </c>
    </row>
    <row r="3912" spans="50:51" x14ac:dyDescent="0.25">
      <c r="AX3912" t="s">
        <v>949</v>
      </c>
      <c r="AY3912" t="s">
        <v>4521</v>
      </c>
    </row>
    <row r="3913" spans="50:51" x14ac:dyDescent="0.25">
      <c r="AX3913" t="s">
        <v>949</v>
      </c>
      <c r="AY3913" t="s">
        <v>4522</v>
      </c>
    </row>
    <row r="3914" spans="50:51" x14ac:dyDescent="0.25">
      <c r="AX3914" t="s">
        <v>949</v>
      </c>
      <c r="AY3914" t="s">
        <v>4523</v>
      </c>
    </row>
    <row r="3915" spans="50:51" x14ac:dyDescent="0.25">
      <c r="AX3915" t="s">
        <v>949</v>
      </c>
      <c r="AY3915" t="s">
        <v>4524</v>
      </c>
    </row>
    <row r="3916" spans="50:51" x14ac:dyDescent="0.25">
      <c r="AX3916" t="s">
        <v>949</v>
      </c>
      <c r="AY3916" t="s">
        <v>4525</v>
      </c>
    </row>
    <row r="3917" spans="50:51" x14ac:dyDescent="0.25">
      <c r="AX3917" t="s">
        <v>949</v>
      </c>
      <c r="AY3917" t="s">
        <v>4526</v>
      </c>
    </row>
    <row r="3918" spans="50:51" x14ac:dyDescent="0.25">
      <c r="AX3918" t="s">
        <v>949</v>
      </c>
      <c r="AY3918" t="s">
        <v>4527</v>
      </c>
    </row>
    <row r="3919" spans="50:51" x14ac:dyDescent="0.25">
      <c r="AX3919" t="s">
        <v>949</v>
      </c>
      <c r="AY3919" t="s">
        <v>4528</v>
      </c>
    </row>
    <row r="3920" spans="50:51" x14ac:dyDescent="0.25">
      <c r="AX3920" t="s">
        <v>951</v>
      </c>
      <c r="AY3920" t="s">
        <v>4529</v>
      </c>
    </row>
    <row r="3921" spans="50:51" x14ac:dyDescent="0.25">
      <c r="AX3921" t="s">
        <v>951</v>
      </c>
      <c r="AY3921" t="s">
        <v>4530</v>
      </c>
    </row>
    <row r="3922" spans="50:51" x14ac:dyDescent="0.25">
      <c r="AX3922" t="s">
        <v>951</v>
      </c>
      <c r="AY3922" t="s">
        <v>4531</v>
      </c>
    </row>
    <row r="3923" spans="50:51" x14ac:dyDescent="0.25">
      <c r="AX3923" t="s">
        <v>951</v>
      </c>
      <c r="AY3923" t="s">
        <v>4532</v>
      </c>
    </row>
    <row r="3924" spans="50:51" x14ac:dyDescent="0.25">
      <c r="AX3924" t="s">
        <v>951</v>
      </c>
      <c r="AY3924" t="s">
        <v>4533</v>
      </c>
    </row>
    <row r="3925" spans="50:51" x14ac:dyDescent="0.25">
      <c r="AX3925" t="s">
        <v>951</v>
      </c>
      <c r="AY3925" t="s">
        <v>4534</v>
      </c>
    </row>
    <row r="3926" spans="50:51" x14ac:dyDescent="0.25">
      <c r="AX3926" t="s">
        <v>951</v>
      </c>
      <c r="AY3926" t="s">
        <v>4535</v>
      </c>
    </row>
    <row r="3927" spans="50:51" x14ac:dyDescent="0.25">
      <c r="AX3927" t="s">
        <v>951</v>
      </c>
      <c r="AY3927" t="s">
        <v>4536</v>
      </c>
    </row>
    <row r="3928" spans="50:51" x14ac:dyDescent="0.25">
      <c r="AX3928" t="s">
        <v>951</v>
      </c>
      <c r="AY3928" t="s">
        <v>4537</v>
      </c>
    </row>
    <row r="3929" spans="50:51" x14ac:dyDescent="0.25">
      <c r="AX3929" t="s">
        <v>951</v>
      </c>
      <c r="AY3929" t="s">
        <v>4538</v>
      </c>
    </row>
    <row r="3930" spans="50:51" x14ac:dyDescent="0.25">
      <c r="AX3930" t="s">
        <v>951</v>
      </c>
      <c r="AY3930" t="s">
        <v>4539</v>
      </c>
    </row>
    <row r="3931" spans="50:51" x14ac:dyDescent="0.25">
      <c r="AX3931" t="s">
        <v>528</v>
      </c>
      <c r="AY3931" t="s">
        <v>4540</v>
      </c>
    </row>
    <row r="3932" spans="50:51" x14ac:dyDescent="0.25">
      <c r="AX3932" t="s">
        <v>528</v>
      </c>
      <c r="AY3932" t="s">
        <v>4541</v>
      </c>
    </row>
    <row r="3933" spans="50:51" x14ac:dyDescent="0.25">
      <c r="AX3933" t="s">
        <v>528</v>
      </c>
      <c r="AY3933" t="s">
        <v>4542</v>
      </c>
    </row>
    <row r="3934" spans="50:51" x14ac:dyDescent="0.25">
      <c r="AX3934" t="s">
        <v>528</v>
      </c>
      <c r="AY3934" t="s">
        <v>4543</v>
      </c>
    </row>
    <row r="3935" spans="50:51" x14ac:dyDescent="0.25">
      <c r="AX3935" t="s">
        <v>528</v>
      </c>
      <c r="AY3935" t="s">
        <v>4544</v>
      </c>
    </row>
    <row r="3936" spans="50:51" x14ac:dyDescent="0.25">
      <c r="AX3936" t="s">
        <v>528</v>
      </c>
      <c r="AY3936" t="s">
        <v>4545</v>
      </c>
    </row>
    <row r="3937" spans="50:51" x14ac:dyDescent="0.25">
      <c r="AX3937" t="s">
        <v>528</v>
      </c>
      <c r="AY3937" t="s">
        <v>4546</v>
      </c>
    </row>
    <row r="3938" spans="50:51" x14ac:dyDescent="0.25">
      <c r="AX3938" t="s">
        <v>528</v>
      </c>
      <c r="AY3938" t="s">
        <v>4547</v>
      </c>
    </row>
    <row r="3939" spans="50:51" x14ac:dyDescent="0.25">
      <c r="AX3939" t="s">
        <v>528</v>
      </c>
      <c r="AY3939" t="s">
        <v>4548</v>
      </c>
    </row>
    <row r="3940" spans="50:51" x14ac:dyDescent="0.25">
      <c r="AX3940" t="s">
        <v>528</v>
      </c>
      <c r="AY3940" t="s">
        <v>4549</v>
      </c>
    </row>
    <row r="3941" spans="50:51" x14ac:dyDescent="0.25">
      <c r="AX3941" t="s">
        <v>1034</v>
      </c>
      <c r="AY3941" t="s">
        <v>4550</v>
      </c>
    </row>
    <row r="3942" spans="50:51" x14ac:dyDescent="0.25">
      <c r="AX3942" t="s">
        <v>1034</v>
      </c>
      <c r="AY3942" t="s">
        <v>4551</v>
      </c>
    </row>
    <row r="3943" spans="50:51" x14ac:dyDescent="0.25">
      <c r="AX3943" t="s">
        <v>1034</v>
      </c>
      <c r="AY3943" t="s">
        <v>4552</v>
      </c>
    </row>
    <row r="3944" spans="50:51" x14ac:dyDescent="0.25">
      <c r="AX3944" t="s">
        <v>1034</v>
      </c>
      <c r="AY3944" t="s">
        <v>4553</v>
      </c>
    </row>
    <row r="3945" spans="50:51" x14ac:dyDescent="0.25">
      <c r="AX3945" t="s">
        <v>1034</v>
      </c>
      <c r="AY3945" t="s">
        <v>4554</v>
      </c>
    </row>
    <row r="3946" spans="50:51" x14ac:dyDescent="0.25">
      <c r="AX3946" t="s">
        <v>1034</v>
      </c>
      <c r="AY3946" t="s">
        <v>4555</v>
      </c>
    </row>
    <row r="3947" spans="50:51" x14ac:dyDescent="0.25">
      <c r="AX3947" t="s">
        <v>1034</v>
      </c>
      <c r="AY3947" t="s">
        <v>4556</v>
      </c>
    </row>
    <row r="3948" spans="50:51" x14ac:dyDescent="0.25">
      <c r="AX3948" t="s">
        <v>1034</v>
      </c>
      <c r="AY3948" t="s">
        <v>4557</v>
      </c>
    </row>
    <row r="3949" spans="50:51" x14ac:dyDescent="0.25">
      <c r="AX3949" t="s">
        <v>1034</v>
      </c>
      <c r="AY3949" t="s">
        <v>4558</v>
      </c>
    </row>
    <row r="3950" spans="50:51" x14ac:dyDescent="0.25">
      <c r="AX3950" t="s">
        <v>1034</v>
      </c>
      <c r="AY3950" t="s">
        <v>4559</v>
      </c>
    </row>
    <row r="3951" spans="50:51" x14ac:dyDescent="0.25">
      <c r="AX3951" t="s">
        <v>1034</v>
      </c>
      <c r="AY3951" t="s">
        <v>4560</v>
      </c>
    </row>
    <row r="3952" spans="50:51" x14ac:dyDescent="0.25">
      <c r="AX3952" t="s">
        <v>1034</v>
      </c>
      <c r="AY3952" t="s">
        <v>4561</v>
      </c>
    </row>
    <row r="3953" spans="50:51" x14ac:dyDescent="0.25">
      <c r="AX3953" t="s">
        <v>1034</v>
      </c>
      <c r="AY3953" t="s">
        <v>4562</v>
      </c>
    </row>
    <row r="3954" spans="50:51" x14ac:dyDescent="0.25">
      <c r="AX3954" t="s">
        <v>1034</v>
      </c>
      <c r="AY3954" t="s">
        <v>4563</v>
      </c>
    </row>
    <row r="3955" spans="50:51" x14ac:dyDescent="0.25">
      <c r="AX3955" t="s">
        <v>1034</v>
      </c>
      <c r="AY3955" t="s">
        <v>4564</v>
      </c>
    </row>
    <row r="3956" spans="50:51" x14ac:dyDescent="0.25">
      <c r="AX3956" t="s">
        <v>1036</v>
      </c>
      <c r="AY3956" t="s">
        <v>4565</v>
      </c>
    </row>
    <row r="3957" spans="50:51" x14ac:dyDescent="0.25">
      <c r="AX3957" t="s">
        <v>1036</v>
      </c>
      <c r="AY3957" t="s">
        <v>4566</v>
      </c>
    </row>
    <row r="3958" spans="50:51" x14ac:dyDescent="0.25">
      <c r="AX3958" t="s">
        <v>1036</v>
      </c>
      <c r="AY3958" t="s">
        <v>4567</v>
      </c>
    </row>
    <row r="3959" spans="50:51" x14ac:dyDescent="0.25">
      <c r="AX3959" t="s">
        <v>1036</v>
      </c>
      <c r="AY3959" t="s">
        <v>4568</v>
      </c>
    </row>
    <row r="3960" spans="50:51" x14ac:dyDescent="0.25">
      <c r="AX3960" t="s">
        <v>1036</v>
      </c>
      <c r="AY3960" t="s">
        <v>4569</v>
      </c>
    </row>
    <row r="3961" spans="50:51" x14ac:dyDescent="0.25">
      <c r="AX3961" t="s">
        <v>1036</v>
      </c>
      <c r="AY3961" t="s">
        <v>4570</v>
      </c>
    </row>
    <row r="3962" spans="50:51" x14ac:dyDescent="0.25">
      <c r="AX3962" t="s">
        <v>1036</v>
      </c>
      <c r="AY3962" t="s">
        <v>4571</v>
      </c>
    </row>
    <row r="3963" spans="50:51" x14ac:dyDescent="0.25">
      <c r="AX3963" t="s">
        <v>1036</v>
      </c>
      <c r="AY3963" t="s">
        <v>4572</v>
      </c>
    </row>
    <row r="3964" spans="50:51" x14ac:dyDescent="0.25">
      <c r="AX3964" t="s">
        <v>1036</v>
      </c>
      <c r="AY3964" t="s">
        <v>4573</v>
      </c>
    </row>
    <row r="3965" spans="50:51" x14ac:dyDescent="0.25">
      <c r="AX3965" t="s">
        <v>1036</v>
      </c>
      <c r="AY3965" t="s">
        <v>4574</v>
      </c>
    </row>
    <row r="3966" spans="50:51" x14ac:dyDescent="0.25">
      <c r="AX3966" t="s">
        <v>1036</v>
      </c>
      <c r="AY3966" t="s">
        <v>4575</v>
      </c>
    </row>
    <row r="3967" spans="50:51" x14ac:dyDescent="0.25">
      <c r="AX3967" t="s">
        <v>1036</v>
      </c>
      <c r="AY3967" t="s">
        <v>4576</v>
      </c>
    </row>
    <row r="3968" spans="50:51" x14ac:dyDescent="0.25">
      <c r="AX3968" t="s">
        <v>1036</v>
      </c>
      <c r="AY3968" t="s">
        <v>4577</v>
      </c>
    </row>
    <row r="3969" spans="50:51" x14ac:dyDescent="0.25">
      <c r="AX3969" t="s">
        <v>1036</v>
      </c>
      <c r="AY3969" t="s">
        <v>4578</v>
      </c>
    </row>
    <row r="3970" spans="50:51" x14ac:dyDescent="0.25">
      <c r="AX3970" t="s">
        <v>1038</v>
      </c>
      <c r="AY3970" t="s">
        <v>4579</v>
      </c>
    </row>
    <row r="3971" spans="50:51" x14ac:dyDescent="0.25">
      <c r="AX3971" t="s">
        <v>1038</v>
      </c>
      <c r="AY3971" t="s">
        <v>4580</v>
      </c>
    </row>
    <row r="3972" spans="50:51" x14ac:dyDescent="0.25">
      <c r="AX3972" t="s">
        <v>1038</v>
      </c>
      <c r="AY3972" t="s">
        <v>4581</v>
      </c>
    </row>
    <row r="3973" spans="50:51" x14ac:dyDescent="0.25">
      <c r="AX3973" t="s">
        <v>1038</v>
      </c>
      <c r="AY3973" t="s">
        <v>4582</v>
      </c>
    </row>
    <row r="3974" spans="50:51" x14ac:dyDescent="0.25">
      <c r="AX3974" t="s">
        <v>1038</v>
      </c>
      <c r="AY3974" t="s">
        <v>4583</v>
      </c>
    </row>
    <row r="3975" spans="50:51" x14ac:dyDescent="0.25">
      <c r="AX3975" t="s">
        <v>1038</v>
      </c>
      <c r="AY3975" t="s">
        <v>4584</v>
      </c>
    </row>
    <row r="3976" spans="50:51" x14ac:dyDescent="0.25">
      <c r="AX3976" t="s">
        <v>1038</v>
      </c>
      <c r="AY3976" t="s">
        <v>4585</v>
      </c>
    </row>
    <row r="3977" spans="50:51" x14ac:dyDescent="0.25">
      <c r="AX3977" t="s">
        <v>764</v>
      </c>
      <c r="AY3977" t="s">
        <v>4586</v>
      </c>
    </row>
    <row r="3978" spans="50:51" x14ac:dyDescent="0.25">
      <c r="AX3978" t="s">
        <v>764</v>
      </c>
      <c r="AY3978" t="s">
        <v>4587</v>
      </c>
    </row>
    <row r="3979" spans="50:51" x14ac:dyDescent="0.25">
      <c r="AX3979" t="s">
        <v>764</v>
      </c>
      <c r="AY3979" t="s">
        <v>4588</v>
      </c>
    </row>
    <row r="3980" spans="50:51" x14ac:dyDescent="0.25">
      <c r="AX3980" t="s">
        <v>764</v>
      </c>
      <c r="AY3980" t="s">
        <v>4589</v>
      </c>
    </row>
    <row r="3981" spans="50:51" x14ac:dyDescent="0.25">
      <c r="AX3981" t="s">
        <v>764</v>
      </c>
      <c r="AY3981" t="s">
        <v>4590</v>
      </c>
    </row>
    <row r="3982" spans="50:51" x14ac:dyDescent="0.25">
      <c r="AX3982" t="s">
        <v>764</v>
      </c>
      <c r="AY3982" t="s">
        <v>4591</v>
      </c>
    </row>
    <row r="3983" spans="50:51" x14ac:dyDescent="0.25">
      <c r="AX3983" t="s">
        <v>764</v>
      </c>
      <c r="AY3983" t="s">
        <v>4592</v>
      </c>
    </row>
    <row r="3984" spans="50:51" x14ac:dyDescent="0.25">
      <c r="AX3984" t="s">
        <v>764</v>
      </c>
      <c r="AY3984" t="s">
        <v>4593</v>
      </c>
    </row>
    <row r="3985" spans="50:51" x14ac:dyDescent="0.25">
      <c r="AX3985" t="s">
        <v>764</v>
      </c>
      <c r="AY3985" t="s">
        <v>4594</v>
      </c>
    </row>
    <row r="3986" spans="50:51" x14ac:dyDescent="0.25">
      <c r="AX3986" t="s">
        <v>764</v>
      </c>
      <c r="AY3986" t="s">
        <v>4595</v>
      </c>
    </row>
    <row r="3987" spans="50:51" x14ac:dyDescent="0.25">
      <c r="AX3987" t="s">
        <v>764</v>
      </c>
      <c r="AY3987" t="s">
        <v>4596</v>
      </c>
    </row>
    <row r="3988" spans="50:51" x14ac:dyDescent="0.25">
      <c r="AX3988" t="s">
        <v>764</v>
      </c>
      <c r="AY3988" t="s">
        <v>4597</v>
      </c>
    </row>
    <row r="3989" spans="50:51" x14ac:dyDescent="0.25">
      <c r="AX3989" t="s">
        <v>764</v>
      </c>
      <c r="AY3989" t="s">
        <v>4598</v>
      </c>
    </row>
    <row r="3990" spans="50:51" x14ac:dyDescent="0.25">
      <c r="AX3990" t="s">
        <v>764</v>
      </c>
      <c r="AY3990" t="s">
        <v>4599</v>
      </c>
    </row>
    <row r="3991" spans="50:51" x14ac:dyDescent="0.25">
      <c r="AX3991" t="s">
        <v>764</v>
      </c>
      <c r="AY3991" t="s">
        <v>4600</v>
      </c>
    </row>
    <row r="3992" spans="50:51" x14ac:dyDescent="0.25">
      <c r="AX3992" t="s">
        <v>106</v>
      </c>
      <c r="AY3992" t="s">
        <v>4601</v>
      </c>
    </row>
    <row r="3993" spans="50:51" x14ac:dyDescent="0.25">
      <c r="AX3993" t="s">
        <v>106</v>
      </c>
      <c r="AY3993" t="s">
        <v>4602</v>
      </c>
    </row>
    <row r="3994" spans="50:51" x14ac:dyDescent="0.25">
      <c r="AX3994" t="s">
        <v>106</v>
      </c>
      <c r="AY3994" t="s">
        <v>4603</v>
      </c>
    </row>
    <row r="3995" spans="50:51" x14ac:dyDescent="0.25">
      <c r="AX3995" t="s">
        <v>106</v>
      </c>
      <c r="AY3995" t="s">
        <v>4604</v>
      </c>
    </row>
    <row r="3996" spans="50:51" x14ac:dyDescent="0.25">
      <c r="AX3996" t="s">
        <v>106</v>
      </c>
      <c r="AY3996" t="s">
        <v>4605</v>
      </c>
    </row>
    <row r="3997" spans="50:51" x14ac:dyDescent="0.25">
      <c r="AX3997" t="s">
        <v>106</v>
      </c>
      <c r="AY3997" t="s">
        <v>4606</v>
      </c>
    </row>
    <row r="3998" spans="50:51" x14ac:dyDescent="0.25">
      <c r="AX3998" t="s">
        <v>106</v>
      </c>
      <c r="AY3998" t="s">
        <v>4607</v>
      </c>
    </row>
    <row r="3999" spans="50:51" x14ac:dyDescent="0.25">
      <c r="AX3999" t="s">
        <v>106</v>
      </c>
      <c r="AY3999" t="s">
        <v>4608</v>
      </c>
    </row>
    <row r="4000" spans="50:51" x14ac:dyDescent="0.25">
      <c r="AX4000" t="s">
        <v>106</v>
      </c>
      <c r="AY4000" t="s">
        <v>4609</v>
      </c>
    </row>
    <row r="4001" spans="50:51" x14ac:dyDescent="0.25">
      <c r="AX4001" t="s">
        <v>106</v>
      </c>
      <c r="AY4001" t="s">
        <v>4610</v>
      </c>
    </row>
    <row r="4002" spans="50:51" x14ac:dyDescent="0.25">
      <c r="AX4002" t="s">
        <v>710</v>
      </c>
      <c r="AY4002" t="s">
        <v>4611</v>
      </c>
    </row>
    <row r="4003" spans="50:51" x14ac:dyDescent="0.25">
      <c r="AX4003" t="s">
        <v>710</v>
      </c>
      <c r="AY4003" t="s">
        <v>4612</v>
      </c>
    </row>
    <row r="4004" spans="50:51" x14ac:dyDescent="0.25">
      <c r="AX4004" t="s">
        <v>710</v>
      </c>
      <c r="AY4004" t="s">
        <v>4613</v>
      </c>
    </row>
    <row r="4005" spans="50:51" x14ac:dyDescent="0.25">
      <c r="AX4005" t="s">
        <v>710</v>
      </c>
      <c r="AY4005" t="s">
        <v>4614</v>
      </c>
    </row>
    <row r="4006" spans="50:51" x14ac:dyDescent="0.25">
      <c r="AX4006" t="s">
        <v>710</v>
      </c>
      <c r="AY4006" t="s">
        <v>4615</v>
      </c>
    </row>
    <row r="4007" spans="50:51" x14ac:dyDescent="0.25">
      <c r="AX4007" t="s">
        <v>710</v>
      </c>
      <c r="AY4007" t="s">
        <v>4616</v>
      </c>
    </row>
    <row r="4008" spans="50:51" x14ac:dyDescent="0.25">
      <c r="AX4008" t="s">
        <v>710</v>
      </c>
      <c r="AY4008" t="s">
        <v>4617</v>
      </c>
    </row>
    <row r="4009" spans="50:51" x14ac:dyDescent="0.25">
      <c r="AX4009" t="s">
        <v>591</v>
      </c>
      <c r="AY4009" t="s">
        <v>4618</v>
      </c>
    </row>
    <row r="4010" spans="50:51" x14ac:dyDescent="0.25">
      <c r="AX4010" t="s">
        <v>591</v>
      </c>
      <c r="AY4010" t="s">
        <v>4619</v>
      </c>
    </row>
    <row r="4011" spans="50:51" x14ac:dyDescent="0.25">
      <c r="AX4011" t="s">
        <v>591</v>
      </c>
      <c r="AY4011" t="s">
        <v>4620</v>
      </c>
    </row>
    <row r="4012" spans="50:51" x14ac:dyDescent="0.25">
      <c r="AX4012" t="s">
        <v>591</v>
      </c>
      <c r="AY4012" t="s">
        <v>4621</v>
      </c>
    </row>
    <row r="4013" spans="50:51" x14ac:dyDescent="0.25">
      <c r="AX4013" t="s">
        <v>591</v>
      </c>
      <c r="AY4013" t="s">
        <v>4622</v>
      </c>
    </row>
    <row r="4014" spans="50:51" x14ac:dyDescent="0.25">
      <c r="AX4014" t="s">
        <v>591</v>
      </c>
      <c r="AY4014" t="s">
        <v>4623</v>
      </c>
    </row>
    <row r="4015" spans="50:51" x14ac:dyDescent="0.25">
      <c r="AX4015" t="s">
        <v>591</v>
      </c>
      <c r="AY4015" t="s">
        <v>4624</v>
      </c>
    </row>
    <row r="4016" spans="50:51" x14ac:dyDescent="0.25">
      <c r="AX4016" t="s">
        <v>591</v>
      </c>
      <c r="AY4016" t="s">
        <v>4625</v>
      </c>
    </row>
    <row r="4017" spans="50:51" x14ac:dyDescent="0.25">
      <c r="AX4017" t="s">
        <v>591</v>
      </c>
      <c r="AY4017" t="s">
        <v>4626</v>
      </c>
    </row>
    <row r="4018" spans="50:51" x14ac:dyDescent="0.25">
      <c r="AX4018" t="s">
        <v>591</v>
      </c>
      <c r="AY4018" t="s">
        <v>4627</v>
      </c>
    </row>
    <row r="4019" spans="50:51" x14ac:dyDescent="0.25">
      <c r="AX4019" t="s">
        <v>591</v>
      </c>
      <c r="AY4019" t="s">
        <v>4628</v>
      </c>
    </row>
    <row r="4020" spans="50:51" x14ac:dyDescent="0.25">
      <c r="AX4020" t="s">
        <v>591</v>
      </c>
      <c r="AY4020" t="s">
        <v>4629</v>
      </c>
    </row>
    <row r="4021" spans="50:51" x14ac:dyDescent="0.25">
      <c r="AX4021" t="s">
        <v>591</v>
      </c>
      <c r="AY4021" t="s">
        <v>4630</v>
      </c>
    </row>
    <row r="4022" spans="50:51" x14ac:dyDescent="0.25">
      <c r="AX4022" t="s">
        <v>591</v>
      </c>
      <c r="AY4022" t="s">
        <v>4631</v>
      </c>
    </row>
    <row r="4023" spans="50:51" x14ac:dyDescent="0.25">
      <c r="AX4023" t="s">
        <v>591</v>
      </c>
      <c r="AY4023" t="s">
        <v>4632</v>
      </c>
    </row>
    <row r="4024" spans="50:51" x14ac:dyDescent="0.25">
      <c r="AX4024" t="s">
        <v>766</v>
      </c>
      <c r="AY4024" t="s">
        <v>4633</v>
      </c>
    </row>
    <row r="4025" spans="50:51" x14ac:dyDescent="0.25">
      <c r="AX4025" t="s">
        <v>766</v>
      </c>
      <c r="AY4025" t="s">
        <v>4634</v>
      </c>
    </row>
    <row r="4026" spans="50:51" x14ac:dyDescent="0.25">
      <c r="AX4026" t="s">
        <v>766</v>
      </c>
      <c r="AY4026" t="s">
        <v>4635</v>
      </c>
    </row>
    <row r="4027" spans="50:51" x14ac:dyDescent="0.25">
      <c r="AX4027" t="s">
        <v>766</v>
      </c>
      <c r="AY4027" t="s">
        <v>4636</v>
      </c>
    </row>
    <row r="4028" spans="50:51" x14ac:dyDescent="0.25">
      <c r="AX4028" t="s">
        <v>766</v>
      </c>
      <c r="AY4028" t="s">
        <v>4637</v>
      </c>
    </row>
    <row r="4029" spans="50:51" x14ac:dyDescent="0.25">
      <c r="AX4029" t="s">
        <v>766</v>
      </c>
      <c r="AY4029" t="s">
        <v>4638</v>
      </c>
    </row>
    <row r="4030" spans="50:51" x14ac:dyDescent="0.25">
      <c r="AX4030" t="s">
        <v>766</v>
      </c>
      <c r="AY4030" t="s">
        <v>4639</v>
      </c>
    </row>
    <row r="4031" spans="50:51" x14ac:dyDescent="0.25">
      <c r="AX4031" t="s">
        <v>766</v>
      </c>
      <c r="AY4031" t="s">
        <v>4640</v>
      </c>
    </row>
    <row r="4032" spans="50:51" x14ac:dyDescent="0.25">
      <c r="AX4032" t="s">
        <v>766</v>
      </c>
      <c r="AY4032" t="s">
        <v>4641</v>
      </c>
    </row>
    <row r="4033" spans="50:51" x14ac:dyDescent="0.25">
      <c r="AX4033" t="s">
        <v>766</v>
      </c>
      <c r="AY4033" t="s">
        <v>4642</v>
      </c>
    </row>
    <row r="4034" spans="50:51" x14ac:dyDescent="0.25">
      <c r="AX4034" t="s">
        <v>766</v>
      </c>
      <c r="AY4034" t="s">
        <v>4643</v>
      </c>
    </row>
    <row r="4035" spans="50:51" x14ac:dyDescent="0.25">
      <c r="AX4035" t="s">
        <v>766</v>
      </c>
      <c r="AY4035" t="s">
        <v>4644</v>
      </c>
    </row>
    <row r="4036" spans="50:51" x14ac:dyDescent="0.25">
      <c r="AX4036" t="s">
        <v>766</v>
      </c>
      <c r="AY4036" t="s">
        <v>4645</v>
      </c>
    </row>
    <row r="4037" spans="50:51" x14ac:dyDescent="0.25">
      <c r="AX4037" t="s">
        <v>766</v>
      </c>
      <c r="AY4037" t="s">
        <v>4646</v>
      </c>
    </row>
    <row r="4038" spans="50:51" x14ac:dyDescent="0.25">
      <c r="AX4038" t="s">
        <v>766</v>
      </c>
      <c r="AY4038" t="s">
        <v>4647</v>
      </c>
    </row>
    <row r="4039" spans="50:51" x14ac:dyDescent="0.25">
      <c r="AX4039" t="s">
        <v>766</v>
      </c>
      <c r="AY4039" t="s">
        <v>4648</v>
      </c>
    </row>
    <row r="4040" spans="50:51" x14ac:dyDescent="0.25">
      <c r="AX4040" t="s">
        <v>766</v>
      </c>
      <c r="AY4040" t="s">
        <v>4649</v>
      </c>
    </row>
    <row r="4041" spans="50:51" x14ac:dyDescent="0.25">
      <c r="AX4041" t="s">
        <v>766</v>
      </c>
      <c r="AY4041" t="s">
        <v>4650</v>
      </c>
    </row>
    <row r="4042" spans="50:51" x14ac:dyDescent="0.25">
      <c r="AX4042" t="s">
        <v>766</v>
      </c>
      <c r="AY4042" t="s">
        <v>4651</v>
      </c>
    </row>
    <row r="4043" spans="50:51" x14ac:dyDescent="0.25">
      <c r="AX4043" t="s">
        <v>766</v>
      </c>
      <c r="AY4043" t="s">
        <v>4652</v>
      </c>
    </row>
    <row r="4044" spans="50:51" x14ac:dyDescent="0.25">
      <c r="AX4044" t="s">
        <v>766</v>
      </c>
      <c r="AY4044" t="s">
        <v>4653</v>
      </c>
    </row>
    <row r="4045" spans="50:51" x14ac:dyDescent="0.25">
      <c r="AX4045" t="s">
        <v>766</v>
      </c>
      <c r="AY4045" t="s">
        <v>4654</v>
      </c>
    </row>
    <row r="4046" spans="50:51" x14ac:dyDescent="0.25">
      <c r="AX4046" t="s">
        <v>766</v>
      </c>
      <c r="AY4046" t="s">
        <v>4655</v>
      </c>
    </row>
    <row r="4047" spans="50:51" x14ac:dyDescent="0.25">
      <c r="AX4047" t="s">
        <v>766</v>
      </c>
      <c r="AY4047" t="s">
        <v>4656</v>
      </c>
    </row>
    <row r="4048" spans="50:51" x14ac:dyDescent="0.25">
      <c r="AX4048" t="s">
        <v>766</v>
      </c>
      <c r="AY4048" t="s">
        <v>4657</v>
      </c>
    </row>
    <row r="4049" spans="50:51" x14ac:dyDescent="0.25">
      <c r="AX4049" t="s">
        <v>766</v>
      </c>
      <c r="AY4049" t="s">
        <v>4658</v>
      </c>
    </row>
    <row r="4050" spans="50:51" x14ac:dyDescent="0.25">
      <c r="AX4050" t="s">
        <v>766</v>
      </c>
      <c r="AY4050" t="s">
        <v>4659</v>
      </c>
    </row>
    <row r="4051" spans="50:51" x14ac:dyDescent="0.25">
      <c r="AX4051" t="s">
        <v>766</v>
      </c>
      <c r="AY4051" t="s">
        <v>4660</v>
      </c>
    </row>
    <row r="4052" spans="50:51" x14ac:dyDescent="0.25">
      <c r="AX4052" t="s">
        <v>766</v>
      </c>
      <c r="AY4052" t="s">
        <v>4661</v>
      </c>
    </row>
    <row r="4053" spans="50:51" x14ac:dyDescent="0.25">
      <c r="AX4053" t="s">
        <v>766</v>
      </c>
      <c r="AY4053" t="s">
        <v>4662</v>
      </c>
    </row>
    <row r="4054" spans="50:51" x14ac:dyDescent="0.25">
      <c r="AX4054" t="s">
        <v>766</v>
      </c>
      <c r="AY4054" t="s">
        <v>4663</v>
      </c>
    </row>
    <row r="4055" spans="50:51" x14ac:dyDescent="0.25">
      <c r="AX4055" t="s">
        <v>766</v>
      </c>
      <c r="AY4055" t="s">
        <v>4664</v>
      </c>
    </row>
    <row r="4056" spans="50:51" x14ac:dyDescent="0.25">
      <c r="AX4056" t="s">
        <v>712</v>
      </c>
      <c r="AY4056" t="s">
        <v>4665</v>
      </c>
    </row>
    <row r="4057" spans="50:51" x14ac:dyDescent="0.25">
      <c r="AX4057" t="s">
        <v>712</v>
      </c>
      <c r="AY4057" t="s">
        <v>4666</v>
      </c>
    </row>
    <row r="4058" spans="50:51" x14ac:dyDescent="0.25">
      <c r="AX4058" t="s">
        <v>712</v>
      </c>
      <c r="AY4058" t="s">
        <v>4667</v>
      </c>
    </row>
    <row r="4059" spans="50:51" x14ac:dyDescent="0.25">
      <c r="AX4059" t="s">
        <v>712</v>
      </c>
      <c r="AY4059" t="s">
        <v>4668</v>
      </c>
    </row>
    <row r="4060" spans="50:51" x14ac:dyDescent="0.25">
      <c r="AX4060" t="s">
        <v>712</v>
      </c>
      <c r="AY4060" t="s">
        <v>4669</v>
      </c>
    </row>
    <row r="4061" spans="50:51" x14ac:dyDescent="0.25">
      <c r="AX4061" t="s">
        <v>712</v>
      </c>
      <c r="AY4061" t="s">
        <v>4670</v>
      </c>
    </row>
    <row r="4062" spans="50:51" x14ac:dyDescent="0.25">
      <c r="AX4062" t="s">
        <v>712</v>
      </c>
      <c r="AY4062" t="s">
        <v>4671</v>
      </c>
    </row>
    <row r="4063" spans="50:51" x14ac:dyDescent="0.25">
      <c r="AX4063" t="s">
        <v>712</v>
      </c>
      <c r="AY4063" t="s">
        <v>4672</v>
      </c>
    </row>
    <row r="4064" spans="50:51" x14ac:dyDescent="0.25">
      <c r="AX4064" t="s">
        <v>712</v>
      </c>
      <c r="AY4064" t="s">
        <v>4673</v>
      </c>
    </row>
    <row r="4065" spans="50:51" x14ac:dyDescent="0.25">
      <c r="AX4065" t="s">
        <v>712</v>
      </c>
      <c r="AY4065" t="s">
        <v>4674</v>
      </c>
    </row>
    <row r="4066" spans="50:51" x14ac:dyDescent="0.25">
      <c r="AX4066" t="s">
        <v>712</v>
      </c>
      <c r="AY4066" t="s">
        <v>4675</v>
      </c>
    </row>
    <row r="4067" spans="50:51" x14ac:dyDescent="0.25">
      <c r="AX4067" t="s">
        <v>712</v>
      </c>
      <c r="AY4067" t="s">
        <v>4676</v>
      </c>
    </row>
    <row r="4068" spans="50:51" x14ac:dyDescent="0.25">
      <c r="AX4068" t="s">
        <v>407</v>
      </c>
      <c r="AY4068" t="s">
        <v>4677</v>
      </c>
    </row>
    <row r="4069" spans="50:51" x14ac:dyDescent="0.25">
      <c r="AX4069" t="s">
        <v>407</v>
      </c>
      <c r="AY4069" t="s">
        <v>4678</v>
      </c>
    </row>
    <row r="4070" spans="50:51" x14ac:dyDescent="0.25">
      <c r="AX4070" t="s">
        <v>407</v>
      </c>
      <c r="AY4070" t="s">
        <v>4679</v>
      </c>
    </row>
    <row r="4071" spans="50:51" x14ac:dyDescent="0.25">
      <c r="AX4071" t="s">
        <v>407</v>
      </c>
      <c r="AY4071" t="s">
        <v>4680</v>
      </c>
    </row>
    <row r="4072" spans="50:51" x14ac:dyDescent="0.25">
      <c r="AX4072" t="s">
        <v>407</v>
      </c>
      <c r="AY4072" t="s">
        <v>4681</v>
      </c>
    </row>
    <row r="4073" spans="50:51" x14ac:dyDescent="0.25">
      <c r="AX4073" t="s">
        <v>407</v>
      </c>
      <c r="AY4073" t="s">
        <v>4682</v>
      </c>
    </row>
    <row r="4074" spans="50:51" x14ac:dyDescent="0.25">
      <c r="AX4074" t="s">
        <v>407</v>
      </c>
      <c r="AY4074" t="s">
        <v>4683</v>
      </c>
    </row>
    <row r="4075" spans="50:51" x14ac:dyDescent="0.25">
      <c r="AX4075" t="s">
        <v>407</v>
      </c>
      <c r="AY4075" t="s">
        <v>4684</v>
      </c>
    </row>
    <row r="4076" spans="50:51" x14ac:dyDescent="0.25">
      <c r="AX4076" t="s">
        <v>407</v>
      </c>
      <c r="AY4076" t="s">
        <v>4685</v>
      </c>
    </row>
    <row r="4077" spans="50:51" x14ac:dyDescent="0.25">
      <c r="AX4077" t="s">
        <v>407</v>
      </c>
      <c r="AY4077" t="s">
        <v>4686</v>
      </c>
    </row>
    <row r="4078" spans="50:51" x14ac:dyDescent="0.25">
      <c r="AX4078" t="s">
        <v>407</v>
      </c>
      <c r="AY4078" t="s">
        <v>4687</v>
      </c>
    </row>
    <row r="4079" spans="50:51" x14ac:dyDescent="0.25">
      <c r="AX4079" t="s">
        <v>407</v>
      </c>
      <c r="AY4079" t="s">
        <v>4688</v>
      </c>
    </row>
    <row r="4080" spans="50:51" x14ac:dyDescent="0.25">
      <c r="AX4080" t="s">
        <v>407</v>
      </c>
      <c r="AY4080" t="s">
        <v>4689</v>
      </c>
    </row>
    <row r="4081" spans="50:51" x14ac:dyDescent="0.25">
      <c r="AX4081" t="s">
        <v>407</v>
      </c>
      <c r="AY4081" t="s">
        <v>4690</v>
      </c>
    </row>
    <row r="4082" spans="50:51" x14ac:dyDescent="0.25">
      <c r="AX4082" t="s">
        <v>407</v>
      </c>
      <c r="AY4082" t="s">
        <v>4691</v>
      </c>
    </row>
    <row r="4083" spans="50:51" x14ac:dyDescent="0.25">
      <c r="AX4083" t="s">
        <v>407</v>
      </c>
      <c r="AY4083" t="s">
        <v>4692</v>
      </c>
    </row>
    <row r="4084" spans="50:51" x14ac:dyDescent="0.25">
      <c r="AX4084" t="s">
        <v>407</v>
      </c>
      <c r="AY4084" t="s">
        <v>4693</v>
      </c>
    </row>
    <row r="4085" spans="50:51" x14ac:dyDescent="0.25">
      <c r="AX4085" t="s">
        <v>407</v>
      </c>
      <c r="AY4085" t="s">
        <v>4694</v>
      </c>
    </row>
    <row r="4086" spans="50:51" x14ac:dyDescent="0.25">
      <c r="AX4086" t="s">
        <v>407</v>
      </c>
      <c r="AY4086" t="s">
        <v>4695</v>
      </c>
    </row>
    <row r="4087" spans="50:51" x14ac:dyDescent="0.25">
      <c r="AX4087" t="s">
        <v>407</v>
      </c>
      <c r="AY4087" t="s">
        <v>4696</v>
      </c>
    </row>
    <row r="4088" spans="50:51" x14ac:dyDescent="0.25">
      <c r="AX4088" t="s">
        <v>409</v>
      </c>
      <c r="AY4088" t="s">
        <v>4697</v>
      </c>
    </row>
    <row r="4089" spans="50:51" x14ac:dyDescent="0.25">
      <c r="AX4089" t="s">
        <v>409</v>
      </c>
      <c r="AY4089" t="s">
        <v>4698</v>
      </c>
    </row>
    <row r="4090" spans="50:51" x14ac:dyDescent="0.25">
      <c r="AX4090" t="s">
        <v>409</v>
      </c>
      <c r="AY4090" t="s">
        <v>4699</v>
      </c>
    </row>
    <row r="4091" spans="50:51" x14ac:dyDescent="0.25">
      <c r="AX4091" t="s">
        <v>409</v>
      </c>
      <c r="AY4091" t="s">
        <v>4700</v>
      </c>
    </row>
    <row r="4092" spans="50:51" x14ac:dyDescent="0.25">
      <c r="AX4092" t="s">
        <v>409</v>
      </c>
      <c r="AY4092" t="s">
        <v>4701</v>
      </c>
    </row>
    <row r="4093" spans="50:51" x14ac:dyDescent="0.25">
      <c r="AX4093" t="s">
        <v>409</v>
      </c>
      <c r="AY4093" t="s">
        <v>4702</v>
      </c>
    </row>
    <row r="4094" spans="50:51" x14ac:dyDescent="0.25">
      <c r="AX4094" t="s">
        <v>409</v>
      </c>
      <c r="AY4094" t="s">
        <v>4703</v>
      </c>
    </row>
    <row r="4095" spans="50:51" x14ac:dyDescent="0.25">
      <c r="AX4095" t="s">
        <v>409</v>
      </c>
      <c r="AY4095" t="s">
        <v>4704</v>
      </c>
    </row>
    <row r="4096" spans="50:51" x14ac:dyDescent="0.25">
      <c r="AX4096" t="s">
        <v>409</v>
      </c>
      <c r="AY4096" t="s">
        <v>4705</v>
      </c>
    </row>
    <row r="4097" spans="50:51" x14ac:dyDescent="0.25">
      <c r="AX4097" t="s">
        <v>409</v>
      </c>
      <c r="AY4097" t="s">
        <v>4706</v>
      </c>
    </row>
    <row r="4098" spans="50:51" x14ac:dyDescent="0.25">
      <c r="AX4098" t="s">
        <v>409</v>
      </c>
      <c r="AY4098" t="s">
        <v>4707</v>
      </c>
    </row>
    <row r="4099" spans="50:51" x14ac:dyDescent="0.25">
      <c r="AX4099" t="s">
        <v>409</v>
      </c>
      <c r="AY4099" t="s">
        <v>4708</v>
      </c>
    </row>
    <row r="4100" spans="50:51" x14ac:dyDescent="0.25">
      <c r="AX4100" t="s">
        <v>409</v>
      </c>
      <c r="AY4100" t="s">
        <v>4709</v>
      </c>
    </row>
    <row r="4101" spans="50:51" x14ac:dyDescent="0.25">
      <c r="AX4101" t="s">
        <v>409</v>
      </c>
      <c r="AY4101" t="s">
        <v>4710</v>
      </c>
    </row>
    <row r="4102" spans="50:51" x14ac:dyDescent="0.25">
      <c r="AX4102" t="s">
        <v>409</v>
      </c>
      <c r="AY4102" t="s">
        <v>4711</v>
      </c>
    </row>
    <row r="4103" spans="50:51" x14ac:dyDescent="0.25">
      <c r="AX4103" t="s">
        <v>409</v>
      </c>
      <c r="AY4103" t="s">
        <v>4712</v>
      </c>
    </row>
    <row r="4104" spans="50:51" x14ac:dyDescent="0.25">
      <c r="AX4104" t="s">
        <v>409</v>
      </c>
      <c r="AY4104" t="s">
        <v>4713</v>
      </c>
    </row>
    <row r="4105" spans="50:51" x14ac:dyDescent="0.25">
      <c r="AX4105" t="s">
        <v>409</v>
      </c>
      <c r="AY4105" t="s">
        <v>4714</v>
      </c>
    </row>
    <row r="4106" spans="50:51" x14ac:dyDescent="0.25">
      <c r="AX4106" t="s">
        <v>409</v>
      </c>
      <c r="AY4106" t="s">
        <v>4715</v>
      </c>
    </row>
    <row r="4107" spans="50:51" x14ac:dyDescent="0.25">
      <c r="AX4107" t="s">
        <v>1081</v>
      </c>
      <c r="AY4107" t="s">
        <v>4716</v>
      </c>
    </row>
    <row r="4108" spans="50:51" x14ac:dyDescent="0.25">
      <c r="AX4108" t="s">
        <v>1081</v>
      </c>
      <c r="AY4108" t="s">
        <v>4717</v>
      </c>
    </row>
    <row r="4109" spans="50:51" x14ac:dyDescent="0.25">
      <c r="AX4109" t="s">
        <v>1081</v>
      </c>
      <c r="AY4109" t="s">
        <v>4718</v>
      </c>
    </row>
    <row r="4110" spans="50:51" x14ac:dyDescent="0.25">
      <c r="AX4110" t="s">
        <v>1081</v>
      </c>
      <c r="AY4110" t="s">
        <v>4719</v>
      </c>
    </row>
    <row r="4111" spans="50:51" x14ac:dyDescent="0.25">
      <c r="AX4111" t="s">
        <v>1081</v>
      </c>
      <c r="AY4111" t="s">
        <v>4720</v>
      </c>
    </row>
    <row r="4112" spans="50:51" x14ac:dyDescent="0.25">
      <c r="AX4112" t="s">
        <v>1081</v>
      </c>
      <c r="AY4112" t="s">
        <v>4721</v>
      </c>
    </row>
    <row r="4113" spans="50:51" x14ac:dyDescent="0.25">
      <c r="AX4113" t="s">
        <v>1081</v>
      </c>
      <c r="AY4113" t="s">
        <v>4722</v>
      </c>
    </row>
    <row r="4114" spans="50:51" x14ac:dyDescent="0.25">
      <c r="AX4114" t="s">
        <v>1081</v>
      </c>
      <c r="AY4114" t="s">
        <v>4723</v>
      </c>
    </row>
    <row r="4115" spans="50:51" x14ac:dyDescent="0.25">
      <c r="AX4115" t="s">
        <v>1081</v>
      </c>
      <c r="AY4115" t="s">
        <v>4724</v>
      </c>
    </row>
    <row r="4116" spans="50:51" x14ac:dyDescent="0.25">
      <c r="AX4116" t="s">
        <v>1081</v>
      </c>
      <c r="AY4116" t="s">
        <v>4725</v>
      </c>
    </row>
    <row r="4117" spans="50:51" x14ac:dyDescent="0.25">
      <c r="AX4117" t="s">
        <v>1083</v>
      </c>
      <c r="AY4117" t="s">
        <v>4726</v>
      </c>
    </row>
    <row r="4118" spans="50:51" x14ac:dyDescent="0.25">
      <c r="AX4118" t="s">
        <v>1083</v>
      </c>
      <c r="AY4118" t="s">
        <v>4727</v>
      </c>
    </row>
    <row r="4119" spans="50:51" x14ac:dyDescent="0.25">
      <c r="AX4119" t="s">
        <v>1083</v>
      </c>
      <c r="AY4119" t="s">
        <v>4728</v>
      </c>
    </row>
    <row r="4120" spans="50:51" x14ac:dyDescent="0.25">
      <c r="AX4120" t="s">
        <v>1083</v>
      </c>
      <c r="AY4120" t="s">
        <v>4729</v>
      </c>
    </row>
    <row r="4121" spans="50:51" x14ac:dyDescent="0.25">
      <c r="AX4121" t="s">
        <v>1083</v>
      </c>
      <c r="AY4121" t="s">
        <v>4730</v>
      </c>
    </row>
    <row r="4122" spans="50:51" x14ac:dyDescent="0.25">
      <c r="AX4122" t="s">
        <v>1083</v>
      </c>
      <c r="AY4122" t="s">
        <v>4731</v>
      </c>
    </row>
    <row r="4123" spans="50:51" x14ac:dyDescent="0.25">
      <c r="AX4123" t="s">
        <v>1083</v>
      </c>
      <c r="AY4123" t="s">
        <v>4732</v>
      </c>
    </row>
    <row r="4124" spans="50:51" x14ac:dyDescent="0.25">
      <c r="AX4124" t="s">
        <v>1083</v>
      </c>
      <c r="AY4124" t="s">
        <v>4733</v>
      </c>
    </row>
    <row r="4125" spans="50:51" x14ac:dyDescent="0.25">
      <c r="AX4125" t="s">
        <v>1085</v>
      </c>
      <c r="AY4125" t="s">
        <v>4734</v>
      </c>
    </row>
    <row r="4126" spans="50:51" x14ac:dyDescent="0.25">
      <c r="AX4126" t="s">
        <v>1085</v>
      </c>
      <c r="AY4126" t="s">
        <v>4735</v>
      </c>
    </row>
    <row r="4127" spans="50:51" x14ac:dyDescent="0.25">
      <c r="AX4127" t="s">
        <v>1085</v>
      </c>
      <c r="AY4127" t="s">
        <v>4736</v>
      </c>
    </row>
    <row r="4128" spans="50:51" x14ac:dyDescent="0.25">
      <c r="AX4128" t="s">
        <v>1085</v>
      </c>
      <c r="AY4128" t="s">
        <v>4737</v>
      </c>
    </row>
    <row r="4129" spans="50:51" x14ac:dyDescent="0.25">
      <c r="AX4129" t="s">
        <v>1085</v>
      </c>
      <c r="AY4129" t="s">
        <v>4738</v>
      </c>
    </row>
    <row r="4130" spans="50:51" x14ac:dyDescent="0.25">
      <c r="AX4130" t="s">
        <v>1085</v>
      </c>
      <c r="AY4130" t="s">
        <v>4739</v>
      </c>
    </row>
    <row r="4131" spans="50:51" x14ac:dyDescent="0.25">
      <c r="AX4131" t="s">
        <v>1085</v>
      </c>
      <c r="AY4131" t="s">
        <v>4740</v>
      </c>
    </row>
    <row r="4132" spans="50:51" x14ac:dyDescent="0.25">
      <c r="AX4132" t="s">
        <v>1085</v>
      </c>
      <c r="AY4132" t="s">
        <v>4741</v>
      </c>
    </row>
    <row r="4133" spans="50:51" x14ac:dyDescent="0.25">
      <c r="AX4133" t="s">
        <v>1085</v>
      </c>
      <c r="AY4133" t="s">
        <v>4742</v>
      </c>
    </row>
    <row r="4134" spans="50:51" x14ac:dyDescent="0.25">
      <c r="AX4134" t="s">
        <v>1085</v>
      </c>
      <c r="AY4134" t="s">
        <v>4743</v>
      </c>
    </row>
    <row r="4135" spans="50:51" x14ac:dyDescent="0.25">
      <c r="AX4135" t="s">
        <v>1085</v>
      </c>
      <c r="AY4135" t="s">
        <v>4744</v>
      </c>
    </row>
    <row r="4136" spans="50:51" x14ac:dyDescent="0.25">
      <c r="AX4136" t="s">
        <v>1085</v>
      </c>
      <c r="AY4136" t="s">
        <v>4745</v>
      </c>
    </row>
    <row r="4137" spans="50:51" x14ac:dyDescent="0.25">
      <c r="AX4137" t="s">
        <v>1085</v>
      </c>
      <c r="AY4137" t="s">
        <v>4746</v>
      </c>
    </row>
    <row r="4138" spans="50:51" x14ac:dyDescent="0.25">
      <c r="AX4138" t="s">
        <v>1085</v>
      </c>
      <c r="AY4138" t="s">
        <v>4747</v>
      </c>
    </row>
    <row r="4139" spans="50:51" x14ac:dyDescent="0.25">
      <c r="AX4139" t="s">
        <v>1085</v>
      </c>
      <c r="AY4139" t="s">
        <v>4748</v>
      </c>
    </row>
    <row r="4140" spans="50:51" x14ac:dyDescent="0.25">
      <c r="AX4140" t="s">
        <v>1085</v>
      </c>
      <c r="AY4140" t="s">
        <v>4749</v>
      </c>
    </row>
    <row r="4141" spans="50:51" x14ac:dyDescent="0.25">
      <c r="AX4141" t="s">
        <v>1085</v>
      </c>
      <c r="AY4141" t="s">
        <v>4750</v>
      </c>
    </row>
    <row r="4142" spans="50:51" x14ac:dyDescent="0.25">
      <c r="AX4142" t="s">
        <v>1085</v>
      </c>
      <c r="AY4142" t="s">
        <v>4751</v>
      </c>
    </row>
    <row r="4143" spans="50:51" x14ac:dyDescent="0.25">
      <c r="AX4143" t="s">
        <v>1085</v>
      </c>
      <c r="AY4143" t="s">
        <v>4752</v>
      </c>
    </row>
    <row r="4144" spans="50:51" x14ac:dyDescent="0.25">
      <c r="AX4144" t="s">
        <v>1085</v>
      </c>
      <c r="AY4144" t="s">
        <v>4753</v>
      </c>
    </row>
    <row r="4145" spans="50:51" x14ac:dyDescent="0.25">
      <c r="AX4145" t="s">
        <v>1085</v>
      </c>
      <c r="AY4145" t="s">
        <v>4754</v>
      </c>
    </row>
    <row r="4146" spans="50:51" x14ac:dyDescent="0.25">
      <c r="AX4146" t="s">
        <v>1085</v>
      </c>
      <c r="AY4146" t="s">
        <v>4755</v>
      </c>
    </row>
    <row r="4147" spans="50:51" x14ac:dyDescent="0.25">
      <c r="AX4147" t="s">
        <v>1085</v>
      </c>
      <c r="AY4147" t="s">
        <v>4756</v>
      </c>
    </row>
    <row r="4148" spans="50:51" x14ac:dyDescent="0.25">
      <c r="AX4148" t="s">
        <v>1085</v>
      </c>
      <c r="AY4148" t="s">
        <v>4757</v>
      </c>
    </row>
    <row r="4149" spans="50:51" x14ac:dyDescent="0.25">
      <c r="AX4149" t="s">
        <v>1085</v>
      </c>
      <c r="AY4149" t="s">
        <v>4758</v>
      </c>
    </row>
    <row r="4150" spans="50:51" x14ac:dyDescent="0.25">
      <c r="AX4150" t="s">
        <v>1085</v>
      </c>
      <c r="AY4150" t="s">
        <v>4759</v>
      </c>
    </row>
    <row r="4151" spans="50:51" x14ac:dyDescent="0.25">
      <c r="AX4151" t="s">
        <v>1085</v>
      </c>
      <c r="AY4151" t="s">
        <v>4760</v>
      </c>
    </row>
    <row r="4152" spans="50:51" x14ac:dyDescent="0.25">
      <c r="AX4152" t="s">
        <v>1085</v>
      </c>
      <c r="AY4152" t="s">
        <v>4761</v>
      </c>
    </row>
    <row r="4153" spans="50:51" x14ac:dyDescent="0.25">
      <c r="AX4153" t="s">
        <v>1085</v>
      </c>
      <c r="AY4153" t="s">
        <v>4762</v>
      </c>
    </row>
    <row r="4154" spans="50:51" x14ac:dyDescent="0.25">
      <c r="AX4154" t="s">
        <v>1085</v>
      </c>
      <c r="AY4154" t="s">
        <v>4763</v>
      </c>
    </row>
    <row r="4155" spans="50:51" x14ac:dyDescent="0.25">
      <c r="AX4155" t="s">
        <v>1085</v>
      </c>
      <c r="AY4155" t="s">
        <v>4764</v>
      </c>
    </row>
    <row r="4156" spans="50:51" x14ac:dyDescent="0.25">
      <c r="AX4156" t="s">
        <v>1085</v>
      </c>
      <c r="AY4156" t="s">
        <v>4765</v>
      </c>
    </row>
    <row r="4157" spans="50:51" x14ac:dyDescent="0.25">
      <c r="AX4157" t="s">
        <v>1085</v>
      </c>
      <c r="AY4157" t="s">
        <v>4766</v>
      </c>
    </row>
    <row r="4158" spans="50:51" x14ac:dyDescent="0.25">
      <c r="AX4158" t="s">
        <v>1085</v>
      </c>
      <c r="AY4158" t="s">
        <v>4767</v>
      </c>
    </row>
    <row r="4159" spans="50:51" x14ac:dyDescent="0.25">
      <c r="AX4159" t="s">
        <v>1085</v>
      </c>
      <c r="AY4159" t="s">
        <v>4768</v>
      </c>
    </row>
    <row r="4160" spans="50:51" x14ac:dyDescent="0.25">
      <c r="AX4160" t="s">
        <v>1087</v>
      </c>
      <c r="AY4160" t="s">
        <v>4769</v>
      </c>
    </row>
    <row r="4161" spans="50:51" x14ac:dyDescent="0.25">
      <c r="AX4161" t="s">
        <v>1087</v>
      </c>
      <c r="AY4161" t="s">
        <v>4770</v>
      </c>
    </row>
    <row r="4162" spans="50:51" x14ac:dyDescent="0.25">
      <c r="AX4162" t="s">
        <v>1087</v>
      </c>
      <c r="AY4162" t="s">
        <v>4771</v>
      </c>
    </row>
    <row r="4163" spans="50:51" x14ac:dyDescent="0.25">
      <c r="AX4163" t="s">
        <v>1087</v>
      </c>
      <c r="AY4163" t="s">
        <v>4772</v>
      </c>
    </row>
    <row r="4164" spans="50:51" x14ac:dyDescent="0.25">
      <c r="AX4164" t="s">
        <v>1087</v>
      </c>
      <c r="AY4164" t="s">
        <v>4773</v>
      </c>
    </row>
    <row r="4165" spans="50:51" x14ac:dyDescent="0.25">
      <c r="AX4165" t="s">
        <v>1087</v>
      </c>
      <c r="AY4165" t="s">
        <v>4774</v>
      </c>
    </row>
    <row r="4166" spans="50:51" x14ac:dyDescent="0.25">
      <c r="AX4166" t="s">
        <v>1087</v>
      </c>
      <c r="AY4166" t="s">
        <v>4775</v>
      </c>
    </row>
    <row r="4167" spans="50:51" x14ac:dyDescent="0.25">
      <c r="AX4167" t="s">
        <v>1087</v>
      </c>
      <c r="AY4167" t="s">
        <v>4776</v>
      </c>
    </row>
    <row r="4168" spans="50:51" x14ac:dyDescent="0.25">
      <c r="AX4168" t="s">
        <v>1087</v>
      </c>
      <c r="AY4168" t="s">
        <v>4777</v>
      </c>
    </row>
    <row r="4169" spans="50:51" x14ac:dyDescent="0.25">
      <c r="AX4169" t="s">
        <v>1087</v>
      </c>
      <c r="AY4169" t="s">
        <v>4778</v>
      </c>
    </row>
    <row r="4170" spans="50:51" x14ac:dyDescent="0.25">
      <c r="AX4170" t="s">
        <v>1087</v>
      </c>
      <c r="AY4170" t="s">
        <v>4779</v>
      </c>
    </row>
    <row r="4171" spans="50:51" x14ac:dyDescent="0.25">
      <c r="AX4171" t="s">
        <v>562</v>
      </c>
      <c r="AY4171" t="s">
        <v>4780</v>
      </c>
    </row>
    <row r="4172" spans="50:51" x14ac:dyDescent="0.25">
      <c r="AX4172" t="s">
        <v>562</v>
      </c>
      <c r="AY4172" t="s">
        <v>4781</v>
      </c>
    </row>
    <row r="4173" spans="50:51" x14ac:dyDescent="0.25">
      <c r="AX4173" t="s">
        <v>562</v>
      </c>
      <c r="AY4173" t="s">
        <v>4782</v>
      </c>
    </row>
    <row r="4174" spans="50:51" x14ac:dyDescent="0.25">
      <c r="AX4174" t="s">
        <v>562</v>
      </c>
      <c r="AY4174" t="s">
        <v>4783</v>
      </c>
    </row>
    <row r="4175" spans="50:51" x14ac:dyDescent="0.25">
      <c r="AX4175" t="s">
        <v>562</v>
      </c>
      <c r="AY4175" t="s">
        <v>4784</v>
      </c>
    </row>
    <row r="4176" spans="50:51" x14ac:dyDescent="0.25">
      <c r="AX4176" t="s">
        <v>562</v>
      </c>
      <c r="AY4176" t="s">
        <v>4785</v>
      </c>
    </row>
    <row r="4177" spans="50:51" x14ac:dyDescent="0.25">
      <c r="AX4177" t="s">
        <v>562</v>
      </c>
      <c r="AY4177" t="s">
        <v>4786</v>
      </c>
    </row>
    <row r="4178" spans="50:51" x14ac:dyDescent="0.25">
      <c r="AX4178" t="s">
        <v>562</v>
      </c>
      <c r="AY4178" t="s">
        <v>4787</v>
      </c>
    </row>
    <row r="4179" spans="50:51" x14ac:dyDescent="0.25">
      <c r="AX4179" t="s">
        <v>562</v>
      </c>
      <c r="AY4179" t="s">
        <v>4788</v>
      </c>
    </row>
    <row r="4180" spans="50:51" x14ac:dyDescent="0.25">
      <c r="AX4180" t="s">
        <v>562</v>
      </c>
      <c r="AY4180" t="s">
        <v>4789</v>
      </c>
    </row>
    <row r="4181" spans="50:51" x14ac:dyDescent="0.25">
      <c r="AX4181" t="s">
        <v>562</v>
      </c>
      <c r="AY4181" t="s">
        <v>4790</v>
      </c>
    </row>
    <row r="4182" spans="50:51" x14ac:dyDescent="0.25">
      <c r="AX4182" t="s">
        <v>562</v>
      </c>
      <c r="AY4182" t="s">
        <v>4791</v>
      </c>
    </row>
    <row r="4183" spans="50:51" x14ac:dyDescent="0.25">
      <c r="AX4183" t="s">
        <v>562</v>
      </c>
      <c r="AY4183" t="s">
        <v>4792</v>
      </c>
    </row>
    <row r="4184" spans="50:51" x14ac:dyDescent="0.25">
      <c r="AX4184" t="s">
        <v>562</v>
      </c>
      <c r="AY4184" t="s">
        <v>4793</v>
      </c>
    </row>
    <row r="4185" spans="50:51" x14ac:dyDescent="0.25">
      <c r="AX4185" t="s">
        <v>562</v>
      </c>
      <c r="AY4185" t="s">
        <v>4794</v>
      </c>
    </row>
    <row r="4186" spans="50:51" x14ac:dyDescent="0.25">
      <c r="AX4186" t="s">
        <v>562</v>
      </c>
      <c r="AY4186" t="s">
        <v>4795</v>
      </c>
    </row>
    <row r="4187" spans="50:51" x14ac:dyDescent="0.25">
      <c r="AX4187" t="s">
        <v>562</v>
      </c>
      <c r="AY4187" t="s">
        <v>4796</v>
      </c>
    </row>
    <row r="4188" spans="50:51" x14ac:dyDescent="0.25">
      <c r="AX4188" t="s">
        <v>562</v>
      </c>
      <c r="AY4188" t="s">
        <v>4797</v>
      </c>
    </row>
    <row r="4189" spans="50:51" x14ac:dyDescent="0.25">
      <c r="AX4189" t="s">
        <v>562</v>
      </c>
      <c r="AY4189" t="s">
        <v>4798</v>
      </c>
    </row>
    <row r="4190" spans="50:51" x14ac:dyDescent="0.25">
      <c r="AX4190" t="s">
        <v>1040</v>
      </c>
      <c r="AY4190" t="s">
        <v>4799</v>
      </c>
    </row>
    <row r="4191" spans="50:51" x14ac:dyDescent="0.25">
      <c r="AX4191" t="s">
        <v>1040</v>
      </c>
      <c r="AY4191" t="s">
        <v>4800</v>
      </c>
    </row>
    <row r="4192" spans="50:51" x14ac:dyDescent="0.25">
      <c r="AX4192" t="s">
        <v>1040</v>
      </c>
      <c r="AY4192" t="s">
        <v>4801</v>
      </c>
    </row>
    <row r="4193" spans="50:51" x14ac:dyDescent="0.25">
      <c r="AX4193" t="s">
        <v>1040</v>
      </c>
      <c r="AY4193" t="s">
        <v>4802</v>
      </c>
    </row>
    <row r="4194" spans="50:51" x14ac:dyDescent="0.25">
      <c r="AX4194" t="s">
        <v>1040</v>
      </c>
      <c r="AY4194" t="s">
        <v>4803</v>
      </c>
    </row>
    <row r="4195" spans="50:51" x14ac:dyDescent="0.25">
      <c r="AX4195" t="s">
        <v>1040</v>
      </c>
      <c r="AY4195" t="s">
        <v>4804</v>
      </c>
    </row>
    <row r="4196" spans="50:51" x14ac:dyDescent="0.25">
      <c r="AX4196" t="s">
        <v>1040</v>
      </c>
      <c r="AY4196" t="s">
        <v>4805</v>
      </c>
    </row>
    <row r="4197" spans="50:51" x14ac:dyDescent="0.25">
      <c r="AX4197" t="s">
        <v>1040</v>
      </c>
      <c r="AY4197" t="s">
        <v>4806</v>
      </c>
    </row>
    <row r="4198" spans="50:51" x14ac:dyDescent="0.25">
      <c r="AX4198" t="s">
        <v>1040</v>
      </c>
      <c r="AY4198" t="s">
        <v>4807</v>
      </c>
    </row>
    <row r="4199" spans="50:51" x14ac:dyDescent="0.25">
      <c r="AX4199" t="s">
        <v>1040</v>
      </c>
      <c r="AY4199" t="s">
        <v>4808</v>
      </c>
    </row>
    <row r="4200" spans="50:51" x14ac:dyDescent="0.25">
      <c r="AX4200" t="s">
        <v>1040</v>
      </c>
      <c r="AY4200" t="s">
        <v>4809</v>
      </c>
    </row>
    <row r="4201" spans="50:51" x14ac:dyDescent="0.25">
      <c r="AX4201" t="s">
        <v>1040</v>
      </c>
      <c r="AY4201" t="s">
        <v>4810</v>
      </c>
    </row>
    <row r="4202" spans="50:51" x14ac:dyDescent="0.25">
      <c r="AX4202" t="s">
        <v>1040</v>
      </c>
      <c r="AY4202" t="s">
        <v>4811</v>
      </c>
    </row>
    <row r="4203" spans="50:51" x14ac:dyDescent="0.25">
      <c r="AX4203" t="s">
        <v>1040</v>
      </c>
      <c r="AY4203" t="s">
        <v>4812</v>
      </c>
    </row>
    <row r="4204" spans="50:51" x14ac:dyDescent="0.25">
      <c r="AX4204" t="s">
        <v>1040</v>
      </c>
      <c r="AY4204" t="s">
        <v>4813</v>
      </c>
    </row>
    <row r="4205" spans="50:51" x14ac:dyDescent="0.25">
      <c r="AX4205" t="s">
        <v>1040</v>
      </c>
      <c r="AY4205" t="s">
        <v>4814</v>
      </c>
    </row>
    <row r="4206" spans="50:51" x14ac:dyDescent="0.25">
      <c r="AX4206" t="s">
        <v>1042</v>
      </c>
      <c r="AY4206" t="s">
        <v>4815</v>
      </c>
    </row>
    <row r="4207" spans="50:51" x14ac:dyDescent="0.25">
      <c r="AX4207" t="s">
        <v>1042</v>
      </c>
      <c r="AY4207" t="s">
        <v>4816</v>
      </c>
    </row>
    <row r="4208" spans="50:51" x14ac:dyDescent="0.25">
      <c r="AX4208" t="s">
        <v>1042</v>
      </c>
      <c r="AY4208" t="s">
        <v>4817</v>
      </c>
    </row>
    <row r="4209" spans="50:51" x14ac:dyDescent="0.25">
      <c r="AX4209" t="s">
        <v>1042</v>
      </c>
      <c r="AY4209" t="s">
        <v>4818</v>
      </c>
    </row>
    <row r="4210" spans="50:51" x14ac:dyDescent="0.25">
      <c r="AX4210" t="s">
        <v>1042</v>
      </c>
      <c r="AY4210" t="s">
        <v>4819</v>
      </c>
    </row>
    <row r="4211" spans="50:51" x14ac:dyDescent="0.25">
      <c r="AX4211" t="s">
        <v>1042</v>
      </c>
      <c r="AY4211" t="s">
        <v>4820</v>
      </c>
    </row>
    <row r="4212" spans="50:51" x14ac:dyDescent="0.25">
      <c r="AX4212" t="s">
        <v>1042</v>
      </c>
      <c r="AY4212" t="s">
        <v>4821</v>
      </c>
    </row>
    <row r="4213" spans="50:51" x14ac:dyDescent="0.25">
      <c r="AX4213" t="s">
        <v>1042</v>
      </c>
      <c r="AY4213" t="s">
        <v>4822</v>
      </c>
    </row>
    <row r="4214" spans="50:51" x14ac:dyDescent="0.25">
      <c r="AX4214" t="s">
        <v>1042</v>
      </c>
      <c r="AY4214" t="s">
        <v>4823</v>
      </c>
    </row>
    <row r="4215" spans="50:51" x14ac:dyDescent="0.25">
      <c r="AX4215" t="s">
        <v>1042</v>
      </c>
      <c r="AY4215" t="s">
        <v>4824</v>
      </c>
    </row>
    <row r="4216" spans="50:51" x14ac:dyDescent="0.25">
      <c r="AX4216" t="s">
        <v>1042</v>
      </c>
      <c r="AY4216" t="s">
        <v>4825</v>
      </c>
    </row>
    <row r="4217" spans="50:51" x14ac:dyDescent="0.25">
      <c r="AX4217" t="s">
        <v>1042</v>
      </c>
      <c r="AY4217" t="s">
        <v>4826</v>
      </c>
    </row>
    <row r="4218" spans="50:51" x14ac:dyDescent="0.25">
      <c r="AX4218" t="s">
        <v>1042</v>
      </c>
      <c r="AY4218" t="s">
        <v>4827</v>
      </c>
    </row>
    <row r="4219" spans="50:51" x14ac:dyDescent="0.25">
      <c r="AX4219" t="s">
        <v>1042</v>
      </c>
      <c r="AY4219" t="s">
        <v>4828</v>
      </c>
    </row>
    <row r="4220" spans="50:51" x14ac:dyDescent="0.25">
      <c r="AX4220" t="s">
        <v>1042</v>
      </c>
      <c r="AY4220" t="s">
        <v>4829</v>
      </c>
    </row>
    <row r="4221" spans="50:51" x14ac:dyDescent="0.25">
      <c r="AX4221" t="s">
        <v>1042</v>
      </c>
      <c r="AY4221" t="s">
        <v>4830</v>
      </c>
    </row>
    <row r="4222" spans="50:51" x14ac:dyDescent="0.25">
      <c r="AX4222" t="s">
        <v>1042</v>
      </c>
      <c r="AY4222" t="s">
        <v>4831</v>
      </c>
    </row>
    <row r="4223" spans="50:51" x14ac:dyDescent="0.25">
      <c r="AX4223" t="s">
        <v>1042</v>
      </c>
      <c r="AY4223" t="s">
        <v>4832</v>
      </c>
    </row>
    <row r="4224" spans="50:51" x14ac:dyDescent="0.25">
      <c r="AX4224" t="s">
        <v>1044</v>
      </c>
      <c r="AY4224" t="s">
        <v>4833</v>
      </c>
    </row>
    <row r="4225" spans="50:51" x14ac:dyDescent="0.25">
      <c r="AX4225" t="s">
        <v>1044</v>
      </c>
      <c r="AY4225" t="s">
        <v>4834</v>
      </c>
    </row>
    <row r="4226" spans="50:51" x14ac:dyDescent="0.25">
      <c r="AX4226" t="s">
        <v>1044</v>
      </c>
      <c r="AY4226" t="s">
        <v>4835</v>
      </c>
    </row>
    <row r="4227" spans="50:51" x14ac:dyDescent="0.25">
      <c r="AX4227" t="s">
        <v>1044</v>
      </c>
      <c r="AY4227" t="s">
        <v>4836</v>
      </c>
    </row>
    <row r="4228" spans="50:51" x14ac:dyDescent="0.25">
      <c r="AX4228" t="s">
        <v>1044</v>
      </c>
      <c r="AY4228" t="s">
        <v>4837</v>
      </c>
    </row>
    <row r="4229" spans="50:51" x14ac:dyDescent="0.25">
      <c r="AX4229" t="s">
        <v>1044</v>
      </c>
      <c r="AY4229" t="s">
        <v>4838</v>
      </c>
    </row>
    <row r="4230" spans="50:51" x14ac:dyDescent="0.25">
      <c r="AX4230" t="s">
        <v>1044</v>
      </c>
      <c r="AY4230" t="s">
        <v>4839</v>
      </c>
    </row>
    <row r="4231" spans="50:51" x14ac:dyDescent="0.25">
      <c r="AX4231" t="s">
        <v>1044</v>
      </c>
      <c r="AY4231" t="s">
        <v>4840</v>
      </c>
    </row>
    <row r="4232" spans="50:51" x14ac:dyDescent="0.25">
      <c r="AX4232" t="s">
        <v>1044</v>
      </c>
      <c r="AY4232" t="s">
        <v>4841</v>
      </c>
    </row>
    <row r="4233" spans="50:51" x14ac:dyDescent="0.25">
      <c r="AX4233" t="s">
        <v>1044</v>
      </c>
      <c r="AY4233" t="s">
        <v>4842</v>
      </c>
    </row>
    <row r="4234" spans="50:51" x14ac:dyDescent="0.25">
      <c r="AX4234" t="s">
        <v>1044</v>
      </c>
      <c r="AY4234" t="s">
        <v>4843</v>
      </c>
    </row>
    <row r="4235" spans="50:51" x14ac:dyDescent="0.25">
      <c r="AX4235" t="s">
        <v>1044</v>
      </c>
      <c r="AY4235" t="s">
        <v>4844</v>
      </c>
    </row>
    <row r="4236" spans="50:51" x14ac:dyDescent="0.25">
      <c r="AX4236" t="s">
        <v>1044</v>
      </c>
      <c r="AY4236" t="s">
        <v>4845</v>
      </c>
    </row>
    <row r="4237" spans="50:51" x14ac:dyDescent="0.25">
      <c r="AX4237" t="s">
        <v>1046</v>
      </c>
      <c r="AY4237" t="s">
        <v>4846</v>
      </c>
    </row>
    <row r="4238" spans="50:51" x14ac:dyDescent="0.25">
      <c r="AX4238" t="s">
        <v>1046</v>
      </c>
      <c r="AY4238" t="s">
        <v>4847</v>
      </c>
    </row>
    <row r="4239" spans="50:51" x14ac:dyDescent="0.25">
      <c r="AX4239" t="s">
        <v>1046</v>
      </c>
      <c r="AY4239" t="s">
        <v>4848</v>
      </c>
    </row>
    <row r="4240" spans="50:51" x14ac:dyDescent="0.25">
      <c r="AX4240" t="s">
        <v>1046</v>
      </c>
      <c r="AY4240" t="s">
        <v>4849</v>
      </c>
    </row>
    <row r="4241" spans="50:51" x14ac:dyDescent="0.25">
      <c r="AX4241" t="s">
        <v>1046</v>
      </c>
      <c r="AY4241" t="s">
        <v>4850</v>
      </c>
    </row>
    <row r="4242" spans="50:51" x14ac:dyDescent="0.25">
      <c r="AX4242" t="s">
        <v>1046</v>
      </c>
      <c r="AY4242" t="s">
        <v>4851</v>
      </c>
    </row>
    <row r="4243" spans="50:51" x14ac:dyDescent="0.25">
      <c r="AX4243" t="s">
        <v>1046</v>
      </c>
      <c r="AY4243" t="s">
        <v>4852</v>
      </c>
    </row>
    <row r="4244" spans="50:51" x14ac:dyDescent="0.25">
      <c r="AX4244" t="s">
        <v>1046</v>
      </c>
      <c r="AY4244" t="s">
        <v>4853</v>
      </c>
    </row>
    <row r="4245" spans="50:51" x14ac:dyDescent="0.25">
      <c r="AX4245" t="s">
        <v>1046</v>
      </c>
      <c r="AY4245" t="s">
        <v>4854</v>
      </c>
    </row>
    <row r="4246" spans="50:51" x14ac:dyDescent="0.25">
      <c r="AX4246" t="s">
        <v>1046</v>
      </c>
      <c r="AY4246" t="s">
        <v>4855</v>
      </c>
    </row>
    <row r="4247" spans="50:51" x14ac:dyDescent="0.25">
      <c r="AX4247" t="s">
        <v>1046</v>
      </c>
      <c r="AY4247" t="s">
        <v>4856</v>
      </c>
    </row>
    <row r="4248" spans="50:51" x14ac:dyDescent="0.25">
      <c r="AX4248" t="s">
        <v>1046</v>
      </c>
      <c r="AY4248" t="s">
        <v>4857</v>
      </c>
    </row>
    <row r="4249" spans="50:51" x14ac:dyDescent="0.25">
      <c r="AX4249" t="s">
        <v>1046</v>
      </c>
      <c r="AY4249" t="s">
        <v>4858</v>
      </c>
    </row>
    <row r="4250" spans="50:51" x14ac:dyDescent="0.25">
      <c r="AX4250" t="s">
        <v>1046</v>
      </c>
      <c r="AY4250" t="s">
        <v>4859</v>
      </c>
    </row>
    <row r="4251" spans="50:51" x14ac:dyDescent="0.25">
      <c r="AX4251" t="s">
        <v>1046</v>
      </c>
      <c r="AY4251" t="s">
        <v>4860</v>
      </c>
    </row>
    <row r="4252" spans="50:51" x14ac:dyDescent="0.25">
      <c r="AX4252" t="s">
        <v>1046</v>
      </c>
      <c r="AY4252" t="s">
        <v>4861</v>
      </c>
    </row>
    <row r="4253" spans="50:51" x14ac:dyDescent="0.25">
      <c r="AX4253" t="s">
        <v>1046</v>
      </c>
      <c r="AY4253" t="s">
        <v>4862</v>
      </c>
    </row>
    <row r="4254" spans="50:51" x14ac:dyDescent="0.25">
      <c r="AX4254" t="s">
        <v>1046</v>
      </c>
      <c r="AY4254" t="s">
        <v>4863</v>
      </c>
    </row>
    <row r="4255" spans="50:51" x14ac:dyDescent="0.25">
      <c r="AX4255" t="s">
        <v>1046</v>
      </c>
      <c r="AY4255" t="s">
        <v>4864</v>
      </c>
    </row>
    <row r="4256" spans="50:51" x14ac:dyDescent="0.25">
      <c r="AX4256" t="s">
        <v>1048</v>
      </c>
      <c r="AY4256" t="s">
        <v>4865</v>
      </c>
    </row>
    <row r="4257" spans="50:51" x14ac:dyDescent="0.25">
      <c r="AX4257" t="s">
        <v>1048</v>
      </c>
      <c r="AY4257" t="s">
        <v>4866</v>
      </c>
    </row>
    <row r="4258" spans="50:51" x14ac:dyDescent="0.25">
      <c r="AX4258" t="s">
        <v>1048</v>
      </c>
      <c r="AY4258" t="s">
        <v>4867</v>
      </c>
    </row>
    <row r="4259" spans="50:51" x14ac:dyDescent="0.25">
      <c r="AX4259" t="s">
        <v>1048</v>
      </c>
      <c r="AY4259" t="s">
        <v>4868</v>
      </c>
    </row>
    <row r="4260" spans="50:51" x14ac:dyDescent="0.25">
      <c r="AX4260" t="s">
        <v>1048</v>
      </c>
      <c r="AY4260" t="s">
        <v>4869</v>
      </c>
    </row>
    <row r="4261" spans="50:51" x14ac:dyDescent="0.25">
      <c r="AX4261" t="s">
        <v>1048</v>
      </c>
      <c r="AY4261" t="s">
        <v>4870</v>
      </c>
    </row>
    <row r="4262" spans="50:51" x14ac:dyDescent="0.25">
      <c r="AX4262" t="s">
        <v>1048</v>
      </c>
      <c r="AY4262" t="s">
        <v>4871</v>
      </c>
    </row>
    <row r="4263" spans="50:51" x14ac:dyDescent="0.25">
      <c r="AX4263" t="s">
        <v>1048</v>
      </c>
      <c r="AY4263" t="s">
        <v>4872</v>
      </c>
    </row>
    <row r="4264" spans="50:51" x14ac:dyDescent="0.25">
      <c r="AX4264" t="s">
        <v>1048</v>
      </c>
      <c r="AY4264" t="s">
        <v>4873</v>
      </c>
    </row>
    <row r="4265" spans="50:51" x14ac:dyDescent="0.25">
      <c r="AX4265" t="s">
        <v>1048</v>
      </c>
      <c r="AY4265" t="s">
        <v>4874</v>
      </c>
    </row>
    <row r="4266" spans="50:51" x14ac:dyDescent="0.25">
      <c r="AX4266" t="s">
        <v>1048</v>
      </c>
      <c r="AY4266" t="s">
        <v>4875</v>
      </c>
    </row>
    <row r="4267" spans="50:51" x14ac:dyDescent="0.25">
      <c r="AX4267" t="s">
        <v>1048</v>
      </c>
      <c r="AY4267" t="s">
        <v>4876</v>
      </c>
    </row>
    <row r="4268" spans="50:51" x14ac:dyDescent="0.25">
      <c r="AX4268" t="s">
        <v>1048</v>
      </c>
      <c r="AY4268" t="s">
        <v>4877</v>
      </c>
    </row>
    <row r="4269" spans="50:51" x14ac:dyDescent="0.25">
      <c r="AX4269" t="s">
        <v>1048</v>
      </c>
      <c r="AY4269" t="s">
        <v>4878</v>
      </c>
    </row>
    <row r="4270" spans="50:51" x14ac:dyDescent="0.25">
      <c r="AX4270" t="s">
        <v>1048</v>
      </c>
      <c r="AY4270" t="s">
        <v>4879</v>
      </c>
    </row>
    <row r="4271" spans="50:51" x14ac:dyDescent="0.25">
      <c r="AX4271" t="s">
        <v>1048</v>
      </c>
      <c r="AY4271" t="s">
        <v>4880</v>
      </c>
    </row>
    <row r="4272" spans="50:51" x14ac:dyDescent="0.25">
      <c r="AX4272" t="s">
        <v>1048</v>
      </c>
      <c r="AY4272" t="s">
        <v>4881</v>
      </c>
    </row>
    <row r="4273" spans="50:51" x14ac:dyDescent="0.25">
      <c r="AX4273" t="s">
        <v>1048</v>
      </c>
      <c r="AY4273" t="s">
        <v>4882</v>
      </c>
    </row>
    <row r="4274" spans="50:51" x14ac:dyDescent="0.25">
      <c r="AX4274" t="s">
        <v>1048</v>
      </c>
      <c r="AY4274" t="s">
        <v>4883</v>
      </c>
    </row>
    <row r="4275" spans="50:51" x14ac:dyDescent="0.25">
      <c r="AX4275" t="s">
        <v>1048</v>
      </c>
      <c r="AY4275" t="s">
        <v>4884</v>
      </c>
    </row>
    <row r="4276" spans="50:51" x14ac:dyDescent="0.25">
      <c r="AX4276" t="s">
        <v>411</v>
      </c>
      <c r="AY4276" t="s">
        <v>4885</v>
      </c>
    </row>
    <row r="4277" spans="50:51" x14ac:dyDescent="0.25">
      <c r="AX4277" t="s">
        <v>411</v>
      </c>
      <c r="AY4277" t="s">
        <v>4886</v>
      </c>
    </row>
    <row r="4278" spans="50:51" x14ac:dyDescent="0.25">
      <c r="AX4278" t="s">
        <v>411</v>
      </c>
      <c r="AY4278" t="s">
        <v>4887</v>
      </c>
    </row>
    <row r="4279" spans="50:51" x14ac:dyDescent="0.25">
      <c r="AX4279" t="s">
        <v>411</v>
      </c>
      <c r="AY4279" t="s">
        <v>4888</v>
      </c>
    </row>
    <row r="4280" spans="50:51" x14ac:dyDescent="0.25">
      <c r="AX4280" t="s">
        <v>411</v>
      </c>
      <c r="AY4280" t="s">
        <v>4889</v>
      </c>
    </row>
    <row r="4281" spans="50:51" x14ac:dyDescent="0.25">
      <c r="AX4281" t="s">
        <v>411</v>
      </c>
      <c r="AY4281" t="s">
        <v>4890</v>
      </c>
    </row>
    <row r="4282" spans="50:51" x14ac:dyDescent="0.25">
      <c r="AX4282" t="s">
        <v>411</v>
      </c>
      <c r="AY4282" t="s">
        <v>4891</v>
      </c>
    </row>
    <row r="4283" spans="50:51" x14ac:dyDescent="0.25">
      <c r="AX4283" t="s">
        <v>411</v>
      </c>
      <c r="AY4283" t="s">
        <v>4892</v>
      </c>
    </row>
    <row r="4284" spans="50:51" x14ac:dyDescent="0.25">
      <c r="AX4284" t="s">
        <v>411</v>
      </c>
      <c r="AY4284" t="s">
        <v>4893</v>
      </c>
    </row>
    <row r="4285" spans="50:51" x14ac:dyDescent="0.25">
      <c r="AX4285" t="s">
        <v>411</v>
      </c>
      <c r="AY4285" t="s">
        <v>4894</v>
      </c>
    </row>
    <row r="4286" spans="50:51" x14ac:dyDescent="0.25">
      <c r="AX4286" t="s">
        <v>411</v>
      </c>
      <c r="AY4286" t="s">
        <v>4895</v>
      </c>
    </row>
    <row r="4287" spans="50:51" x14ac:dyDescent="0.25">
      <c r="AX4287" t="s">
        <v>411</v>
      </c>
      <c r="AY4287" t="s">
        <v>4896</v>
      </c>
    </row>
    <row r="4288" spans="50:51" x14ac:dyDescent="0.25">
      <c r="AX4288" t="s">
        <v>1089</v>
      </c>
      <c r="AY4288" t="s">
        <v>4897</v>
      </c>
    </row>
    <row r="4289" spans="50:51" x14ac:dyDescent="0.25">
      <c r="AX4289" t="s">
        <v>1089</v>
      </c>
      <c r="AY4289" t="s">
        <v>4898</v>
      </c>
    </row>
    <row r="4290" spans="50:51" x14ac:dyDescent="0.25">
      <c r="AX4290" t="s">
        <v>1089</v>
      </c>
      <c r="AY4290" t="s">
        <v>4899</v>
      </c>
    </row>
    <row r="4291" spans="50:51" x14ac:dyDescent="0.25">
      <c r="AX4291" t="s">
        <v>1089</v>
      </c>
      <c r="AY4291" t="s">
        <v>4900</v>
      </c>
    </row>
    <row r="4292" spans="50:51" x14ac:dyDescent="0.25">
      <c r="AX4292" t="s">
        <v>1089</v>
      </c>
      <c r="AY4292" t="s">
        <v>4901</v>
      </c>
    </row>
    <row r="4293" spans="50:51" x14ac:dyDescent="0.25">
      <c r="AX4293" t="s">
        <v>1089</v>
      </c>
      <c r="AY4293" t="s">
        <v>4902</v>
      </c>
    </row>
    <row r="4294" spans="50:51" x14ac:dyDescent="0.25">
      <c r="AX4294" t="s">
        <v>1089</v>
      </c>
      <c r="AY4294" t="s">
        <v>4903</v>
      </c>
    </row>
    <row r="4295" spans="50:51" x14ac:dyDescent="0.25">
      <c r="AX4295" t="s">
        <v>1089</v>
      </c>
      <c r="AY4295" t="s">
        <v>4904</v>
      </c>
    </row>
    <row r="4296" spans="50:51" x14ac:dyDescent="0.25">
      <c r="AX4296" t="s">
        <v>1089</v>
      </c>
      <c r="AY4296" t="s">
        <v>4905</v>
      </c>
    </row>
    <row r="4297" spans="50:51" x14ac:dyDescent="0.25">
      <c r="AX4297" t="s">
        <v>1089</v>
      </c>
      <c r="AY4297" t="s">
        <v>4906</v>
      </c>
    </row>
    <row r="4298" spans="50:51" x14ac:dyDescent="0.25">
      <c r="AX4298" t="s">
        <v>1089</v>
      </c>
      <c r="AY4298" t="s">
        <v>4907</v>
      </c>
    </row>
    <row r="4299" spans="50:51" x14ac:dyDescent="0.25">
      <c r="AX4299" t="s">
        <v>1089</v>
      </c>
      <c r="AY4299" t="s">
        <v>4908</v>
      </c>
    </row>
    <row r="4300" spans="50:51" x14ac:dyDescent="0.25">
      <c r="AX4300" t="s">
        <v>1091</v>
      </c>
      <c r="AY4300" t="s">
        <v>4909</v>
      </c>
    </row>
    <row r="4301" spans="50:51" x14ac:dyDescent="0.25">
      <c r="AX4301" t="s">
        <v>1091</v>
      </c>
      <c r="AY4301" t="s">
        <v>4910</v>
      </c>
    </row>
    <row r="4302" spans="50:51" x14ac:dyDescent="0.25">
      <c r="AX4302" t="s">
        <v>1091</v>
      </c>
      <c r="AY4302" t="s">
        <v>4911</v>
      </c>
    </row>
    <row r="4303" spans="50:51" x14ac:dyDescent="0.25">
      <c r="AX4303" t="s">
        <v>1091</v>
      </c>
      <c r="AY4303" t="s">
        <v>4912</v>
      </c>
    </row>
    <row r="4304" spans="50:51" x14ac:dyDescent="0.25">
      <c r="AX4304" t="s">
        <v>1091</v>
      </c>
      <c r="AY4304" t="s">
        <v>4913</v>
      </c>
    </row>
    <row r="4305" spans="50:51" x14ac:dyDescent="0.25">
      <c r="AX4305" t="s">
        <v>1091</v>
      </c>
      <c r="AY4305" t="s">
        <v>4914</v>
      </c>
    </row>
    <row r="4306" spans="50:51" x14ac:dyDescent="0.25">
      <c r="AX4306" t="s">
        <v>1091</v>
      </c>
      <c r="AY4306" t="s">
        <v>4915</v>
      </c>
    </row>
    <row r="4307" spans="50:51" x14ac:dyDescent="0.25">
      <c r="AX4307" t="s">
        <v>1091</v>
      </c>
      <c r="AY4307" t="s">
        <v>4916</v>
      </c>
    </row>
    <row r="4308" spans="50:51" x14ac:dyDescent="0.25">
      <c r="AX4308" t="s">
        <v>1091</v>
      </c>
      <c r="AY4308" t="s">
        <v>4917</v>
      </c>
    </row>
    <row r="4309" spans="50:51" x14ac:dyDescent="0.25">
      <c r="AX4309" t="s">
        <v>1091</v>
      </c>
      <c r="AY4309" t="s">
        <v>4918</v>
      </c>
    </row>
    <row r="4310" spans="50:51" x14ac:dyDescent="0.25">
      <c r="AX4310" t="s">
        <v>1091</v>
      </c>
      <c r="AY4310" t="s">
        <v>4919</v>
      </c>
    </row>
    <row r="4311" spans="50:51" x14ac:dyDescent="0.25">
      <c r="AX4311" t="s">
        <v>1091</v>
      </c>
      <c r="AY4311" t="s">
        <v>4920</v>
      </c>
    </row>
    <row r="4312" spans="50:51" x14ac:dyDescent="0.25">
      <c r="AX4312" t="s">
        <v>996</v>
      </c>
      <c r="AY4312" t="s">
        <v>4921</v>
      </c>
    </row>
    <row r="4313" spans="50:51" x14ac:dyDescent="0.25">
      <c r="AX4313" t="s">
        <v>996</v>
      </c>
      <c r="AY4313" t="s">
        <v>4922</v>
      </c>
    </row>
    <row r="4314" spans="50:51" x14ac:dyDescent="0.25">
      <c r="AX4314" t="s">
        <v>996</v>
      </c>
      <c r="AY4314" t="s">
        <v>4923</v>
      </c>
    </row>
    <row r="4315" spans="50:51" x14ac:dyDescent="0.25">
      <c r="AX4315" t="s">
        <v>996</v>
      </c>
      <c r="AY4315" t="s">
        <v>4924</v>
      </c>
    </row>
    <row r="4316" spans="50:51" x14ac:dyDescent="0.25">
      <c r="AX4316" t="s">
        <v>996</v>
      </c>
      <c r="AY4316" t="s">
        <v>4925</v>
      </c>
    </row>
    <row r="4317" spans="50:51" x14ac:dyDescent="0.25">
      <c r="AX4317" t="s">
        <v>996</v>
      </c>
      <c r="AY4317" t="s">
        <v>4926</v>
      </c>
    </row>
    <row r="4318" spans="50:51" x14ac:dyDescent="0.25">
      <c r="AX4318" t="s">
        <v>996</v>
      </c>
      <c r="AY4318" t="s">
        <v>4927</v>
      </c>
    </row>
    <row r="4319" spans="50:51" x14ac:dyDescent="0.25">
      <c r="AX4319" t="s">
        <v>996</v>
      </c>
      <c r="AY4319" t="s">
        <v>4928</v>
      </c>
    </row>
    <row r="4320" spans="50:51" x14ac:dyDescent="0.25">
      <c r="AX4320" t="s">
        <v>996</v>
      </c>
      <c r="AY4320" t="s">
        <v>4929</v>
      </c>
    </row>
    <row r="4321" spans="50:51" x14ac:dyDescent="0.25">
      <c r="AX4321" t="s">
        <v>996</v>
      </c>
      <c r="AY4321" t="s">
        <v>4930</v>
      </c>
    </row>
    <row r="4322" spans="50:51" x14ac:dyDescent="0.25">
      <c r="AX4322" t="s">
        <v>996</v>
      </c>
      <c r="AY4322" t="s">
        <v>4931</v>
      </c>
    </row>
    <row r="4323" spans="50:51" x14ac:dyDescent="0.25">
      <c r="AX4323" t="s">
        <v>996</v>
      </c>
      <c r="AY4323" t="s">
        <v>4932</v>
      </c>
    </row>
    <row r="4324" spans="50:51" x14ac:dyDescent="0.25">
      <c r="AX4324" t="s">
        <v>996</v>
      </c>
      <c r="AY4324" t="s">
        <v>4933</v>
      </c>
    </row>
    <row r="4325" spans="50:51" x14ac:dyDescent="0.25">
      <c r="AX4325" t="s">
        <v>996</v>
      </c>
      <c r="AY4325" t="s">
        <v>4934</v>
      </c>
    </row>
    <row r="4326" spans="50:51" x14ac:dyDescent="0.25">
      <c r="AX4326" t="s">
        <v>996</v>
      </c>
      <c r="AY4326" t="s">
        <v>4935</v>
      </c>
    </row>
    <row r="4327" spans="50:51" x14ac:dyDescent="0.25">
      <c r="AX4327" t="s">
        <v>996</v>
      </c>
      <c r="AY4327" t="s">
        <v>4936</v>
      </c>
    </row>
    <row r="4328" spans="50:51" x14ac:dyDescent="0.25">
      <c r="AX4328" t="s">
        <v>996</v>
      </c>
      <c r="AY4328" t="s">
        <v>4937</v>
      </c>
    </row>
    <row r="4329" spans="50:51" x14ac:dyDescent="0.25">
      <c r="AX4329" t="s">
        <v>227</v>
      </c>
      <c r="AY4329" t="s">
        <v>4938</v>
      </c>
    </row>
    <row r="4330" spans="50:51" x14ac:dyDescent="0.25">
      <c r="AX4330" t="s">
        <v>227</v>
      </c>
      <c r="AY4330" t="s">
        <v>4939</v>
      </c>
    </row>
    <row r="4331" spans="50:51" x14ac:dyDescent="0.25">
      <c r="AX4331" t="s">
        <v>227</v>
      </c>
      <c r="AY4331" t="s">
        <v>4940</v>
      </c>
    </row>
    <row r="4332" spans="50:51" x14ac:dyDescent="0.25">
      <c r="AX4332" t="s">
        <v>227</v>
      </c>
      <c r="AY4332" t="s">
        <v>4941</v>
      </c>
    </row>
    <row r="4333" spans="50:51" x14ac:dyDescent="0.25">
      <c r="AX4333" t="s">
        <v>227</v>
      </c>
      <c r="AY4333" t="s">
        <v>4942</v>
      </c>
    </row>
    <row r="4334" spans="50:51" x14ac:dyDescent="0.25">
      <c r="AX4334" t="s">
        <v>227</v>
      </c>
      <c r="AY4334" t="s">
        <v>4943</v>
      </c>
    </row>
    <row r="4335" spans="50:51" x14ac:dyDescent="0.25">
      <c r="AX4335" t="s">
        <v>227</v>
      </c>
      <c r="AY4335" t="s">
        <v>4944</v>
      </c>
    </row>
    <row r="4336" spans="50:51" x14ac:dyDescent="0.25">
      <c r="AX4336" t="s">
        <v>227</v>
      </c>
      <c r="AY4336" t="s">
        <v>4945</v>
      </c>
    </row>
    <row r="4337" spans="50:51" x14ac:dyDescent="0.25">
      <c r="AX4337" t="s">
        <v>227</v>
      </c>
      <c r="AY4337" t="s">
        <v>4946</v>
      </c>
    </row>
    <row r="4338" spans="50:51" x14ac:dyDescent="0.25">
      <c r="AX4338" t="s">
        <v>227</v>
      </c>
      <c r="AY4338" t="s">
        <v>4947</v>
      </c>
    </row>
    <row r="4339" spans="50:51" x14ac:dyDescent="0.25">
      <c r="AX4339" t="s">
        <v>227</v>
      </c>
      <c r="AY4339" t="s">
        <v>4948</v>
      </c>
    </row>
    <row r="4340" spans="50:51" x14ac:dyDescent="0.25">
      <c r="AX4340" t="s">
        <v>227</v>
      </c>
      <c r="AY4340" t="s">
        <v>4949</v>
      </c>
    </row>
    <row r="4341" spans="50:51" x14ac:dyDescent="0.25">
      <c r="AX4341" t="s">
        <v>227</v>
      </c>
      <c r="AY4341" t="s">
        <v>4950</v>
      </c>
    </row>
    <row r="4342" spans="50:51" x14ac:dyDescent="0.25">
      <c r="AX4342" t="s">
        <v>1093</v>
      </c>
      <c r="AY4342" t="s">
        <v>4951</v>
      </c>
    </row>
    <row r="4343" spans="50:51" x14ac:dyDescent="0.25">
      <c r="AX4343" t="s">
        <v>1093</v>
      </c>
      <c r="AY4343" t="s">
        <v>4952</v>
      </c>
    </row>
    <row r="4344" spans="50:51" x14ac:dyDescent="0.25">
      <c r="AX4344" t="s">
        <v>1093</v>
      </c>
      <c r="AY4344" t="s">
        <v>4953</v>
      </c>
    </row>
    <row r="4345" spans="50:51" x14ac:dyDescent="0.25">
      <c r="AX4345" t="s">
        <v>1093</v>
      </c>
      <c r="AY4345" t="s">
        <v>4954</v>
      </c>
    </row>
    <row r="4346" spans="50:51" x14ac:dyDescent="0.25">
      <c r="AX4346" t="s">
        <v>1093</v>
      </c>
      <c r="AY4346" t="s">
        <v>4955</v>
      </c>
    </row>
    <row r="4347" spans="50:51" x14ac:dyDescent="0.25">
      <c r="AX4347" t="s">
        <v>1093</v>
      </c>
      <c r="AY4347" t="s">
        <v>4956</v>
      </c>
    </row>
    <row r="4348" spans="50:51" x14ac:dyDescent="0.25">
      <c r="AX4348" t="s">
        <v>1093</v>
      </c>
      <c r="AY4348" t="s">
        <v>4957</v>
      </c>
    </row>
    <row r="4349" spans="50:51" x14ac:dyDescent="0.25">
      <c r="AX4349" t="s">
        <v>1093</v>
      </c>
      <c r="AY4349" t="s">
        <v>4958</v>
      </c>
    </row>
    <row r="4350" spans="50:51" x14ac:dyDescent="0.25">
      <c r="AX4350" t="s">
        <v>413</v>
      </c>
      <c r="AY4350" t="s">
        <v>4959</v>
      </c>
    </row>
    <row r="4351" spans="50:51" x14ac:dyDescent="0.25">
      <c r="AX4351" t="s">
        <v>413</v>
      </c>
      <c r="AY4351" t="s">
        <v>4960</v>
      </c>
    </row>
    <row r="4352" spans="50:51" x14ac:dyDescent="0.25">
      <c r="AX4352" t="s">
        <v>413</v>
      </c>
      <c r="AY4352" t="s">
        <v>4961</v>
      </c>
    </row>
    <row r="4353" spans="50:51" x14ac:dyDescent="0.25">
      <c r="AX4353" t="s">
        <v>413</v>
      </c>
      <c r="AY4353" t="s">
        <v>4962</v>
      </c>
    </row>
    <row r="4354" spans="50:51" x14ac:dyDescent="0.25">
      <c r="AX4354" t="s">
        <v>413</v>
      </c>
      <c r="AY4354" t="s">
        <v>4963</v>
      </c>
    </row>
    <row r="4355" spans="50:51" x14ac:dyDescent="0.25">
      <c r="AX4355" t="s">
        <v>413</v>
      </c>
      <c r="AY4355" t="s">
        <v>4964</v>
      </c>
    </row>
    <row r="4356" spans="50:51" x14ac:dyDescent="0.25">
      <c r="AX4356" t="s">
        <v>413</v>
      </c>
      <c r="AY4356" t="s">
        <v>4965</v>
      </c>
    </row>
    <row r="4357" spans="50:51" x14ac:dyDescent="0.25">
      <c r="AX4357" t="s">
        <v>413</v>
      </c>
      <c r="AY4357" t="s">
        <v>4966</v>
      </c>
    </row>
    <row r="4358" spans="50:51" x14ac:dyDescent="0.25">
      <c r="AX4358" t="s">
        <v>413</v>
      </c>
      <c r="AY4358" t="s">
        <v>4967</v>
      </c>
    </row>
    <row r="4359" spans="50:51" x14ac:dyDescent="0.25">
      <c r="AX4359" t="s">
        <v>413</v>
      </c>
      <c r="AY4359" t="s">
        <v>4968</v>
      </c>
    </row>
    <row r="4360" spans="50:51" x14ac:dyDescent="0.25">
      <c r="AX4360" t="s">
        <v>413</v>
      </c>
      <c r="AY4360" t="s">
        <v>4969</v>
      </c>
    </row>
    <row r="4361" spans="50:51" x14ac:dyDescent="0.25">
      <c r="AX4361" t="s">
        <v>413</v>
      </c>
      <c r="AY4361" t="s">
        <v>4970</v>
      </c>
    </row>
    <row r="4362" spans="50:51" x14ac:dyDescent="0.25">
      <c r="AX4362" t="s">
        <v>413</v>
      </c>
      <c r="AY4362" t="s">
        <v>4971</v>
      </c>
    </row>
    <row r="4363" spans="50:51" x14ac:dyDescent="0.25">
      <c r="AX4363" t="s">
        <v>163</v>
      </c>
      <c r="AY4363" t="s">
        <v>4972</v>
      </c>
    </row>
    <row r="4364" spans="50:51" x14ac:dyDescent="0.25">
      <c r="AX4364" t="s">
        <v>163</v>
      </c>
      <c r="AY4364" t="s">
        <v>4973</v>
      </c>
    </row>
    <row r="4365" spans="50:51" x14ac:dyDescent="0.25">
      <c r="AX4365" t="s">
        <v>163</v>
      </c>
      <c r="AY4365" t="s">
        <v>4974</v>
      </c>
    </row>
    <row r="4366" spans="50:51" x14ac:dyDescent="0.25">
      <c r="AX4366" t="s">
        <v>163</v>
      </c>
      <c r="AY4366" t="s">
        <v>4975</v>
      </c>
    </row>
    <row r="4367" spans="50:51" x14ac:dyDescent="0.25">
      <c r="AX4367" t="s">
        <v>163</v>
      </c>
      <c r="AY4367" t="s">
        <v>4976</v>
      </c>
    </row>
    <row r="4368" spans="50:51" x14ac:dyDescent="0.25">
      <c r="AX4368" t="s">
        <v>163</v>
      </c>
      <c r="AY4368" t="s">
        <v>4977</v>
      </c>
    </row>
    <row r="4369" spans="50:51" x14ac:dyDescent="0.25">
      <c r="AX4369" t="s">
        <v>163</v>
      </c>
      <c r="AY4369" t="s">
        <v>4978</v>
      </c>
    </row>
    <row r="4370" spans="50:51" x14ac:dyDescent="0.25">
      <c r="AX4370" t="s">
        <v>163</v>
      </c>
      <c r="AY4370" t="s">
        <v>4979</v>
      </c>
    </row>
    <row r="4371" spans="50:51" x14ac:dyDescent="0.25">
      <c r="AX4371" t="s">
        <v>163</v>
      </c>
      <c r="AY4371" t="s">
        <v>4980</v>
      </c>
    </row>
    <row r="4372" spans="50:51" x14ac:dyDescent="0.25">
      <c r="AX4372" t="s">
        <v>163</v>
      </c>
      <c r="AY4372" t="s">
        <v>4981</v>
      </c>
    </row>
    <row r="4373" spans="50:51" x14ac:dyDescent="0.25">
      <c r="AX4373" t="s">
        <v>163</v>
      </c>
      <c r="AY4373" t="s">
        <v>4982</v>
      </c>
    </row>
    <row r="4374" spans="50:51" x14ac:dyDescent="0.25">
      <c r="AX4374" t="s">
        <v>163</v>
      </c>
      <c r="AY4374" t="s">
        <v>4983</v>
      </c>
    </row>
    <row r="4375" spans="50:51" x14ac:dyDescent="0.25">
      <c r="AX4375" t="s">
        <v>163</v>
      </c>
      <c r="AY4375" t="s">
        <v>4984</v>
      </c>
    </row>
    <row r="4376" spans="50:51" x14ac:dyDescent="0.25">
      <c r="AX4376" t="s">
        <v>163</v>
      </c>
      <c r="AY4376" t="s">
        <v>4985</v>
      </c>
    </row>
    <row r="4377" spans="50:51" x14ac:dyDescent="0.25">
      <c r="AX4377" t="s">
        <v>163</v>
      </c>
      <c r="AY4377" t="s">
        <v>4986</v>
      </c>
    </row>
    <row r="4378" spans="50:51" x14ac:dyDescent="0.25">
      <c r="AX4378" t="s">
        <v>163</v>
      </c>
      <c r="AY4378" t="s">
        <v>4987</v>
      </c>
    </row>
    <row r="4379" spans="50:51" x14ac:dyDescent="0.25">
      <c r="AX4379" t="s">
        <v>163</v>
      </c>
      <c r="AY4379" t="s">
        <v>4988</v>
      </c>
    </row>
    <row r="4380" spans="50:51" x14ac:dyDescent="0.25">
      <c r="AX4380" t="s">
        <v>163</v>
      </c>
      <c r="AY4380" t="s">
        <v>4989</v>
      </c>
    </row>
    <row r="4381" spans="50:51" x14ac:dyDescent="0.25">
      <c r="AX4381" t="s">
        <v>163</v>
      </c>
      <c r="AY4381" t="s">
        <v>4990</v>
      </c>
    </row>
    <row r="4382" spans="50:51" x14ac:dyDescent="0.25">
      <c r="AX4382" t="s">
        <v>163</v>
      </c>
      <c r="AY4382" t="s">
        <v>4991</v>
      </c>
    </row>
    <row r="4383" spans="50:51" x14ac:dyDescent="0.25">
      <c r="AX4383" t="s">
        <v>163</v>
      </c>
      <c r="AY4383" t="s">
        <v>4992</v>
      </c>
    </row>
    <row r="4384" spans="50:51" x14ac:dyDescent="0.25">
      <c r="AX4384" t="s">
        <v>163</v>
      </c>
      <c r="AY4384" t="s">
        <v>4993</v>
      </c>
    </row>
    <row r="4385" spans="50:51" x14ac:dyDescent="0.25">
      <c r="AX4385" t="s">
        <v>163</v>
      </c>
      <c r="AY4385" t="s">
        <v>4994</v>
      </c>
    </row>
    <row r="4386" spans="50:51" x14ac:dyDescent="0.25">
      <c r="AX4386" t="s">
        <v>163</v>
      </c>
      <c r="AY4386" t="s">
        <v>4995</v>
      </c>
    </row>
    <row r="4387" spans="50:51" x14ac:dyDescent="0.25">
      <c r="AX4387" t="s">
        <v>163</v>
      </c>
      <c r="AY4387" t="s">
        <v>4996</v>
      </c>
    </row>
    <row r="4388" spans="50:51" x14ac:dyDescent="0.25">
      <c r="AX4388" t="s">
        <v>163</v>
      </c>
      <c r="AY4388" t="s">
        <v>4997</v>
      </c>
    </row>
    <row r="4389" spans="50:51" x14ac:dyDescent="0.25">
      <c r="AX4389" t="s">
        <v>163</v>
      </c>
      <c r="AY4389" t="s">
        <v>4998</v>
      </c>
    </row>
    <row r="4390" spans="50:51" x14ac:dyDescent="0.25">
      <c r="AX4390" t="s">
        <v>163</v>
      </c>
      <c r="AY4390" t="s">
        <v>4999</v>
      </c>
    </row>
    <row r="4391" spans="50:51" x14ac:dyDescent="0.25">
      <c r="AX4391" t="s">
        <v>163</v>
      </c>
      <c r="AY4391" t="s">
        <v>5000</v>
      </c>
    </row>
    <row r="4392" spans="50:51" x14ac:dyDescent="0.25">
      <c r="AX4392" t="s">
        <v>163</v>
      </c>
      <c r="AY4392" t="s">
        <v>5001</v>
      </c>
    </row>
    <row r="4393" spans="50:51" x14ac:dyDescent="0.25">
      <c r="AX4393" t="s">
        <v>163</v>
      </c>
      <c r="AY4393" t="s">
        <v>5002</v>
      </c>
    </row>
    <row r="4394" spans="50:51" x14ac:dyDescent="0.25">
      <c r="AX4394" t="s">
        <v>163</v>
      </c>
      <c r="AY4394" t="s">
        <v>5003</v>
      </c>
    </row>
    <row r="4395" spans="50:51" x14ac:dyDescent="0.25">
      <c r="AX4395" t="s">
        <v>163</v>
      </c>
      <c r="AY4395" t="s">
        <v>5004</v>
      </c>
    </row>
    <row r="4396" spans="50:51" x14ac:dyDescent="0.25">
      <c r="AX4396" t="s">
        <v>163</v>
      </c>
      <c r="AY4396" t="s">
        <v>5005</v>
      </c>
    </row>
    <row r="4397" spans="50:51" x14ac:dyDescent="0.25">
      <c r="AX4397" t="s">
        <v>163</v>
      </c>
      <c r="AY4397" t="s">
        <v>5006</v>
      </c>
    </row>
    <row r="4398" spans="50:51" x14ac:dyDescent="0.25">
      <c r="AX4398" t="s">
        <v>277</v>
      </c>
      <c r="AY4398" t="s">
        <v>5007</v>
      </c>
    </row>
    <row r="4399" spans="50:51" x14ac:dyDescent="0.25">
      <c r="AX4399" t="s">
        <v>277</v>
      </c>
      <c r="AY4399" t="s">
        <v>5008</v>
      </c>
    </row>
    <row r="4400" spans="50:51" x14ac:dyDescent="0.25">
      <c r="AX4400" t="s">
        <v>277</v>
      </c>
      <c r="AY4400" t="s">
        <v>5009</v>
      </c>
    </row>
    <row r="4401" spans="50:51" x14ac:dyDescent="0.25">
      <c r="AX4401" t="s">
        <v>277</v>
      </c>
      <c r="AY4401" t="s">
        <v>5010</v>
      </c>
    </row>
    <row r="4402" spans="50:51" x14ac:dyDescent="0.25">
      <c r="AX4402" t="s">
        <v>277</v>
      </c>
      <c r="AY4402" t="s">
        <v>5011</v>
      </c>
    </row>
    <row r="4403" spans="50:51" x14ac:dyDescent="0.25">
      <c r="AX4403" t="s">
        <v>277</v>
      </c>
      <c r="AY4403" t="s">
        <v>5012</v>
      </c>
    </row>
    <row r="4404" spans="50:51" x14ac:dyDescent="0.25">
      <c r="AX4404" t="s">
        <v>277</v>
      </c>
      <c r="AY4404" t="s">
        <v>5013</v>
      </c>
    </row>
    <row r="4405" spans="50:51" x14ac:dyDescent="0.25">
      <c r="AX4405" t="s">
        <v>277</v>
      </c>
      <c r="AY4405" t="s">
        <v>5014</v>
      </c>
    </row>
    <row r="4406" spans="50:51" x14ac:dyDescent="0.25">
      <c r="AX4406" t="s">
        <v>277</v>
      </c>
      <c r="AY4406" t="s">
        <v>5015</v>
      </c>
    </row>
    <row r="4407" spans="50:51" x14ac:dyDescent="0.25">
      <c r="AX4407" t="s">
        <v>277</v>
      </c>
      <c r="AY4407" t="s">
        <v>5016</v>
      </c>
    </row>
    <row r="4408" spans="50:51" x14ac:dyDescent="0.25">
      <c r="AX4408" t="s">
        <v>878</v>
      </c>
      <c r="AY4408" t="s">
        <v>5017</v>
      </c>
    </row>
    <row r="4409" spans="50:51" x14ac:dyDescent="0.25">
      <c r="AX4409" t="s">
        <v>878</v>
      </c>
      <c r="AY4409" t="s">
        <v>5018</v>
      </c>
    </row>
    <row r="4410" spans="50:51" x14ac:dyDescent="0.25">
      <c r="AX4410" t="s">
        <v>878</v>
      </c>
      <c r="AY4410" t="s">
        <v>5019</v>
      </c>
    </row>
    <row r="4411" spans="50:51" x14ac:dyDescent="0.25">
      <c r="AX4411" t="s">
        <v>878</v>
      </c>
      <c r="AY4411" t="s">
        <v>5020</v>
      </c>
    </row>
    <row r="4412" spans="50:51" x14ac:dyDescent="0.25">
      <c r="AX4412" t="s">
        <v>878</v>
      </c>
      <c r="AY4412" t="s">
        <v>5021</v>
      </c>
    </row>
    <row r="4413" spans="50:51" x14ac:dyDescent="0.25">
      <c r="AX4413" t="s">
        <v>878</v>
      </c>
      <c r="AY4413" t="s">
        <v>5022</v>
      </c>
    </row>
    <row r="4414" spans="50:51" x14ac:dyDescent="0.25">
      <c r="AX4414" t="s">
        <v>878</v>
      </c>
      <c r="AY4414" t="s">
        <v>5023</v>
      </c>
    </row>
    <row r="4415" spans="50:51" x14ac:dyDescent="0.25">
      <c r="AX4415" t="s">
        <v>878</v>
      </c>
      <c r="AY4415" t="s">
        <v>5024</v>
      </c>
    </row>
    <row r="4416" spans="50:51" x14ac:dyDescent="0.25">
      <c r="AX4416" t="s">
        <v>878</v>
      </c>
      <c r="AY4416" t="s">
        <v>5025</v>
      </c>
    </row>
    <row r="4417" spans="50:51" x14ac:dyDescent="0.25">
      <c r="AX4417" t="s">
        <v>878</v>
      </c>
      <c r="AY4417" t="s">
        <v>5026</v>
      </c>
    </row>
    <row r="4418" spans="50:51" x14ac:dyDescent="0.25">
      <c r="AX4418" t="s">
        <v>878</v>
      </c>
      <c r="AY4418" t="s">
        <v>5027</v>
      </c>
    </row>
    <row r="4419" spans="50:51" x14ac:dyDescent="0.25">
      <c r="AX4419" t="s">
        <v>878</v>
      </c>
      <c r="AY4419" t="s">
        <v>5028</v>
      </c>
    </row>
    <row r="4420" spans="50:51" x14ac:dyDescent="0.25">
      <c r="AX4420" t="s">
        <v>878</v>
      </c>
      <c r="AY4420" t="s">
        <v>5029</v>
      </c>
    </row>
    <row r="4421" spans="50:51" x14ac:dyDescent="0.25">
      <c r="AX4421" t="s">
        <v>768</v>
      </c>
      <c r="AY4421" t="s">
        <v>5030</v>
      </c>
    </row>
    <row r="4422" spans="50:51" x14ac:dyDescent="0.25">
      <c r="AX4422" t="s">
        <v>768</v>
      </c>
      <c r="AY4422" t="s">
        <v>5031</v>
      </c>
    </row>
    <row r="4423" spans="50:51" x14ac:dyDescent="0.25">
      <c r="AX4423" t="s">
        <v>768</v>
      </c>
      <c r="AY4423" t="s">
        <v>5032</v>
      </c>
    </row>
    <row r="4424" spans="50:51" x14ac:dyDescent="0.25">
      <c r="AX4424" t="s">
        <v>768</v>
      </c>
      <c r="AY4424" t="s">
        <v>5033</v>
      </c>
    </row>
    <row r="4425" spans="50:51" x14ac:dyDescent="0.25">
      <c r="AX4425" t="s">
        <v>768</v>
      </c>
      <c r="AY4425" t="s">
        <v>5034</v>
      </c>
    </row>
    <row r="4426" spans="50:51" x14ac:dyDescent="0.25">
      <c r="AX4426" t="s">
        <v>768</v>
      </c>
      <c r="AY4426" t="s">
        <v>5035</v>
      </c>
    </row>
    <row r="4427" spans="50:51" x14ac:dyDescent="0.25">
      <c r="AX4427" t="s">
        <v>768</v>
      </c>
      <c r="AY4427" t="s">
        <v>5036</v>
      </c>
    </row>
    <row r="4428" spans="50:51" x14ac:dyDescent="0.25">
      <c r="AX4428" t="s">
        <v>768</v>
      </c>
      <c r="AY4428" t="s">
        <v>5037</v>
      </c>
    </row>
    <row r="4429" spans="50:51" x14ac:dyDescent="0.25">
      <c r="AX4429" t="s">
        <v>768</v>
      </c>
      <c r="AY4429" t="s">
        <v>5038</v>
      </c>
    </row>
    <row r="4430" spans="50:51" x14ac:dyDescent="0.25">
      <c r="AX4430" t="s">
        <v>768</v>
      </c>
      <c r="AY4430" t="s">
        <v>5039</v>
      </c>
    </row>
    <row r="4431" spans="50:51" x14ac:dyDescent="0.25">
      <c r="AX4431" t="s">
        <v>768</v>
      </c>
      <c r="AY4431" t="s">
        <v>5040</v>
      </c>
    </row>
    <row r="4432" spans="50:51" x14ac:dyDescent="0.25">
      <c r="AX4432" t="s">
        <v>768</v>
      </c>
      <c r="AY4432" t="s">
        <v>5041</v>
      </c>
    </row>
    <row r="4433" spans="50:51" x14ac:dyDescent="0.25">
      <c r="AX4433" t="s">
        <v>768</v>
      </c>
      <c r="AY4433" t="s">
        <v>5042</v>
      </c>
    </row>
    <row r="4434" spans="50:51" x14ac:dyDescent="0.25">
      <c r="AX4434" t="s">
        <v>768</v>
      </c>
      <c r="AY4434" t="s">
        <v>5043</v>
      </c>
    </row>
    <row r="4435" spans="50:51" x14ac:dyDescent="0.25">
      <c r="AX4435" t="s">
        <v>768</v>
      </c>
      <c r="AY4435" t="s">
        <v>5044</v>
      </c>
    </row>
    <row r="4436" spans="50:51" x14ac:dyDescent="0.25">
      <c r="AX4436" t="s">
        <v>768</v>
      </c>
      <c r="AY4436" t="s">
        <v>5045</v>
      </c>
    </row>
    <row r="4437" spans="50:51" x14ac:dyDescent="0.25">
      <c r="AX4437" t="s">
        <v>768</v>
      </c>
      <c r="AY4437" t="s">
        <v>5046</v>
      </c>
    </row>
    <row r="4438" spans="50:51" x14ac:dyDescent="0.25">
      <c r="AX4438" t="s">
        <v>768</v>
      </c>
      <c r="AY4438" t="s">
        <v>5047</v>
      </c>
    </row>
    <row r="4439" spans="50:51" x14ac:dyDescent="0.25">
      <c r="AX4439" t="s">
        <v>768</v>
      </c>
      <c r="AY4439" t="s">
        <v>5048</v>
      </c>
    </row>
    <row r="4440" spans="50:51" x14ac:dyDescent="0.25">
      <c r="AX4440" t="s">
        <v>768</v>
      </c>
      <c r="AY4440" t="s">
        <v>5049</v>
      </c>
    </row>
    <row r="4441" spans="50:51" x14ac:dyDescent="0.25">
      <c r="AX4441" t="s">
        <v>768</v>
      </c>
      <c r="AY4441" t="s">
        <v>5050</v>
      </c>
    </row>
    <row r="4442" spans="50:51" x14ac:dyDescent="0.25">
      <c r="AX4442" t="s">
        <v>768</v>
      </c>
      <c r="AY4442" t="s">
        <v>5051</v>
      </c>
    </row>
    <row r="4443" spans="50:51" x14ac:dyDescent="0.25">
      <c r="AX4443" t="s">
        <v>768</v>
      </c>
      <c r="AY4443" t="s">
        <v>5052</v>
      </c>
    </row>
    <row r="4444" spans="50:51" x14ac:dyDescent="0.25">
      <c r="AX4444" t="s">
        <v>913</v>
      </c>
      <c r="AY4444" t="s">
        <v>5053</v>
      </c>
    </row>
    <row r="4445" spans="50:51" x14ac:dyDescent="0.25">
      <c r="AX4445" t="s">
        <v>913</v>
      </c>
      <c r="AY4445" t="s">
        <v>5054</v>
      </c>
    </row>
    <row r="4446" spans="50:51" x14ac:dyDescent="0.25">
      <c r="AX4446" t="s">
        <v>913</v>
      </c>
      <c r="AY4446" t="s">
        <v>5055</v>
      </c>
    </row>
    <row r="4447" spans="50:51" x14ac:dyDescent="0.25">
      <c r="AX4447" t="s">
        <v>913</v>
      </c>
      <c r="AY4447" t="s">
        <v>5056</v>
      </c>
    </row>
    <row r="4448" spans="50:51" x14ac:dyDescent="0.25">
      <c r="AX4448" t="s">
        <v>913</v>
      </c>
      <c r="AY4448" t="s">
        <v>5057</v>
      </c>
    </row>
    <row r="4449" spans="50:51" x14ac:dyDescent="0.25">
      <c r="AX4449" t="s">
        <v>913</v>
      </c>
      <c r="AY4449" t="s">
        <v>5058</v>
      </c>
    </row>
    <row r="4450" spans="50:51" x14ac:dyDescent="0.25">
      <c r="AX4450" t="s">
        <v>913</v>
      </c>
      <c r="AY4450" t="s">
        <v>5059</v>
      </c>
    </row>
    <row r="4451" spans="50:51" x14ac:dyDescent="0.25">
      <c r="AX4451" t="s">
        <v>913</v>
      </c>
      <c r="AY4451" t="s">
        <v>5060</v>
      </c>
    </row>
    <row r="4452" spans="50:51" x14ac:dyDescent="0.25">
      <c r="AX4452" t="s">
        <v>913</v>
      </c>
      <c r="AY4452" t="s">
        <v>5061</v>
      </c>
    </row>
    <row r="4453" spans="50:51" x14ac:dyDescent="0.25">
      <c r="AX4453" t="s">
        <v>913</v>
      </c>
      <c r="AY4453" t="s">
        <v>5062</v>
      </c>
    </row>
    <row r="4454" spans="50:51" x14ac:dyDescent="0.25">
      <c r="AX4454" t="s">
        <v>913</v>
      </c>
      <c r="AY4454" t="s">
        <v>5063</v>
      </c>
    </row>
    <row r="4455" spans="50:51" x14ac:dyDescent="0.25">
      <c r="AX4455" t="s">
        <v>913</v>
      </c>
      <c r="AY4455" t="s">
        <v>5064</v>
      </c>
    </row>
    <row r="4456" spans="50:51" x14ac:dyDescent="0.25">
      <c r="AX4456" t="s">
        <v>913</v>
      </c>
      <c r="AY4456" t="s">
        <v>5065</v>
      </c>
    </row>
    <row r="4457" spans="50:51" x14ac:dyDescent="0.25">
      <c r="AX4457" t="s">
        <v>913</v>
      </c>
      <c r="AY4457" t="s">
        <v>5066</v>
      </c>
    </row>
    <row r="4458" spans="50:51" x14ac:dyDescent="0.25">
      <c r="AX4458" t="s">
        <v>913</v>
      </c>
      <c r="AY4458" t="s">
        <v>5067</v>
      </c>
    </row>
    <row r="4459" spans="50:51" x14ac:dyDescent="0.25">
      <c r="AX4459" t="s">
        <v>913</v>
      </c>
      <c r="AY4459" t="s">
        <v>5068</v>
      </c>
    </row>
    <row r="4460" spans="50:51" x14ac:dyDescent="0.25">
      <c r="AX4460" t="s">
        <v>913</v>
      </c>
      <c r="AY4460" t="s">
        <v>5069</v>
      </c>
    </row>
    <row r="4461" spans="50:51" x14ac:dyDescent="0.25">
      <c r="AX4461" t="s">
        <v>913</v>
      </c>
      <c r="AY4461" t="s">
        <v>5070</v>
      </c>
    </row>
    <row r="4462" spans="50:51" x14ac:dyDescent="0.25">
      <c r="AX4462" t="s">
        <v>913</v>
      </c>
      <c r="AY4462" t="s">
        <v>5071</v>
      </c>
    </row>
    <row r="4463" spans="50:51" x14ac:dyDescent="0.25">
      <c r="AX4463" t="s">
        <v>913</v>
      </c>
      <c r="AY4463" t="s">
        <v>5072</v>
      </c>
    </row>
    <row r="4464" spans="50:51" x14ac:dyDescent="0.25">
      <c r="AX4464" t="s">
        <v>913</v>
      </c>
      <c r="AY4464" t="s">
        <v>5073</v>
      </c>
    </row>
    <row r="4465" spans="50:51" x14ac:dyDescent="0.25">
      <c r="AX4465" t="s">
        <v>913</v>
      </c>
      <c r="AY4465" t="s">
        <v>5074</v>
      </c>
    </row>
    <row r="4466" spans="50:51" x14ac:dyDescent="0.25">
      <c r="AX4466" t="s">
        <v>913</v>
      </c>
      <c r="AY4466" t="s">
        <v>5075</v>
      </c>
    </row>
    <row r="4467" spans="50:51" x14ac:dyDescent="0.25">
      <c r="AX4467" t="s">
        <v>998</v>
      </c>
      <c r="AY4467" t="s">
        <v>5076</v>
      </c>
    </row>
    <row r="4468" spans="50:51" x14ac:dyDescent="0.25">
      <c r="AX4468" t="s">
        <v>998</v>
      </c>
      <c r="AY4468" t="s">
        <v>5077</v>
      </c>
    </row>
    <row r="4469" spans="50:51" x14ac:dyDescent="0.25">
      <c r="AX4469" t="s">
        <v>998</v>
      </c>
      <c r="AY4469" t="s">
        <v>5078</v>
      </c>
    </row>
    <row r="4470" spans="50:51" x14ac:dyDescent="0.25">
      <c r="AX4470" t="s">
        <v>998</v>
      </c>
      <c r="AY4470" t="s">
        <v>5079</v>
      </c>
    </row>
    <row r="4471" spans="50:51" x14ac:dyDescent="0.25">
      <c r="AX4471" t="s">
        <v>998</v>
      </c>
      <c r="AY4471" t="s">
        <v>5080</v>
      </c>
    </row>
    <row r="4472" spans="50:51" x14ac:dyDescent="0.25">
      <c r="AX4472" t="s">
        <v>998</v>
      </c>
      <c r="AY4472" t="s">
        <v>5081</v>
      </c>
    </row>
    <row r="4473" spans="50:51" x14ac:dyDescent="0.25">
      <c r="AX4473" t="s">
        <v>998</v>
      </c>
      <c r="AY4473" t="s">
        <v>5082</v>
      </c>
    </row>
    <row r="4474" spans="50:51" x14ac:dyDescent="0.25">
      <c r="AX4474" t="s">
        <v>998</v>
      </c>
      <c r="AY4474" t="s">
        <v>5083</v>
      </c>
    </row>
    <row r="4475" spans="50:51" x14ac:dyDescent="0.25">
      <c r="AX4475" t="s">
        <v>998</v>
      </c>
      <c r="AY4475" t="s">
        <v>5084</v>
      </c>
    </row>
    <row r="4476" spans="50:51" x14ac:dyDescent="0.25">
      <c r="AX4476" t="s">
        <v>998</v>
      </c>
      <c r="AY4476" t="s">
        <v>5085</v>
      </c>
    </row>
    <row r="4477" spans="50:51" x14ac:dyDescent="0.25">
      <c r="AX4477" t="s">
        <v>998</v>
      </c>
      <c r="AY4477" t="s">
        <v>5086</v>
      </c>
    </row>
    <row r="4478" spans="50:51" x14ac:dyDescent="0.25">
      <c r="AX4478" t="s">
        <v>998</v>
      </c>
      <c r="AY4478" t="s">
        <v>5087</v>
      </c>
    </row>
    <row r="4479" spans="50:51" x14ac:dyDescent="0.25">
      <c r="AX4479" t="s">
        <v>1000</v>
      </c>
      <c r="AY4479" t="s">
        <v>5088</v>
      </c>
    </row>
    <row r="4480" spans="50:51" x14ac:dyDescent="0.25">
      <c r="AX4480" t="s">
        <v>1000</v>
      </c>
      <c r="AY4480" t="s">
        <v>5089</v>
      </c>
    </row>
    <row r="4481" spans="50:51" x14ac:dyDescent="0.25">
      <c r="AX4481" t="s">
        <v>1000</v>
      </c>
      <c r="AY4481" t="s">
        <v>5090</v>
      </c>
    </row>
    <row r="4482" spans="50:51" x14ac:dyDescent="0.25">
      <c r="AX4482" t="s">
        <v>1000</v>
      </c>
      <c r="AY4482" t="s">
        <v>5091</v>
      </c>
    </row>
    <row r="4483" spans="50:51" x14ac:dyDescent="0.25">
      <c r="AX4483" t="s">
        <v>1000</v>
      </c>
      <c r="AY4483" t="s">
        <v>5092</v>
      </c>
    </row>
    <row r="4484" spans="50:51" x14ac:dyDescent="0.25">
      <c r="AX4484" t="s">
        <v>1000</v>
      </c>
      <c r="AY4484" t="s">
        <v>5093</v>
      </c>
    </row>
    <row r="4485" spans="50:51" x14ac:dyDescent="0.25">
      <c r="AX4485" t="s">
        <v>1000</v>
      </c>
      <c r="AY4485" t="s">
        <v>5094</v>
      </c>
    </row>
    <row r="4486" spans="50:51" x14ac:dyDescent="0.25">
      <c r="AX4486" t="s">
        <v>1000</v>
      </c>
      <c r="AY4486" t="s">
        <v>5095</v>
      </c>
    </row>
    <row r="4487" spans="50:51" x14ac:dyDescent="0.25">
      <c r="AX4487" t="s">
        <v>1000</v>
      </c>
      <c r="AY4487" t="s">
        <v>5096</v>
      </c>
    </row>
    <row r="4488" spans="50:51" x14ac:dyDescent="0.25">
      <c r="AX4488" t="s">
        <v>1000</v>
      </c>
      <c r="AY4488" t="s">
        <v>5097</v>
      </c>
    </row>
    <row r="4489" spans="50:51" x14ac:dyDescent="0.25">
      <c r="AX4489" t="s">
        <v>1000</v>
      </c>
      <c r="AY4489" t="s">
        <v>5098</v>
      </c>
    </row>
    <row r="4490" spans="50:51" x14ac:dyDescent="0.25">
      <c r="AX4490" t="s">
        <v>548</v>
      </c>
      <c r="AY4490" t="s">
        <v>5099</v>
      </c>
    </row>
    <row r="4491" spans="50:51" x14ac:dyDescent="0.25">
      <c r="AX4491" t="s">
        <v>548</v>
      </c>
      <c r="AY4491" t="s">
        <v>5100</v>
      </c>
    </row>
    <row r="4492" spans="50:51" x14ac:dyDescent="0.25">
      <c r="AX4492" t="s">
        <v>548</v>
      </c>
      <c r="AY4492" t="s">
        <v>5101</v>
      </c>
    </row>
    <row r="4493" spans="50:51" x14ac:dyDescent="0.25">
      <c r="AX4493" t="s">
        <v>548</v>
      </c>
      <c r="AY4493" t="s">
        <v>5102</v>
      </c>
    </row>
    <row r="4494" spans="50:51" x14ac:dyDescent="0.25">
      <c r="AX4494" t="s">
        <v>548</v>
      </c>
      <c r="AY4494" t="s">
        <v>5103</v>
      </c>
    </row>
    <row r="4495" spans="50:51" x14ac:dyDescent="0.25">
      <c r="AX4495" t="s">
        <v>548</v>
      </c>
      <c r="AY4495" t="s">
        <v>5104</v>
      </c>
    </row>
    <row r="4496" spans="50:51" x14ac:dyDescent="0.25">
      <c r="AX4496" t="s">
        <v>548</v>
      </c>
      <c r="AY4496" t="s">
        <v>5105</v>
      </c>
    </row>
    <row r="4497" spans="50:51" x14ac:dyDescent="0.25">
      <c r="AX4497" t="s">
        <v>548</v>
      </c>
      <c r="AY4497" t="s">
        <v>5106</v>
      </c>
    </row>
    <row r="4498" spans="50:51" x14ac:dyDescent="0.25">
      <c r="AX4498" t="s">
        <v>548</v>
      </c>
      <c r="AY4498" t="s">
        <v>5107</v>
      </c>
    </row>
    <row r="4499" spans="50:51" x14ac:dyDescent="0.25">
      <c r="AX4499" t="s">
        <v>548</v>
      </c>
      <c r="AY4499" t="s">
        <v>5108</v>
      </c>
    </row>
    <row r="4500" spans="50:51" x14ac:dyDescent="0.25">
      <c r="AX4500" t="s">
        <v>415</v>
      </c>
      <c r="AY4500" t="s">
        <v>5109</v>
      </c>
    </row>
    <row r="4501" spans="50:51" x14ac:dyDescent="0.25">
      <c r="AX4501" t="s">
        <v>415</v>
      </c>
      <c r="AY4501" t="s">
        <v>5110</v>
      </c>
    </row>
    <row r="4502" spans="50:51" x14ac:dyDescent="0.25">
      <c r="AX4502" t="s">
        <v>415</v>
      </c>
      <c r="AY4502" t="s">
        <v>5111</v>
      </c>
    </row>
    <row r="4503" spans="50:51" x14ac:dyDescent="0.25">
      <c r="AX4503" t="s">
        <v>415</v>
      </c>
      <c r="AY4503" t="s">
        <v>5112</v>
      </c>
    </row>
    <row r="4504" spans="50:51" x14ac:dyDescent="0.25">
      <c r="AX4504" t="s">
        <v>415</v>
      </c>
      <c r="AY4504" t="s">
        <v>5113</v>
      </c>
    </row>
    <row r="4505" spans="50:51" x14ac:dyDescent="0.25">
      <c r="AX4505" t="s">
        <v>415</v>
      </c>
      <c r="AY4505" t="s">
        <v>5114</v>
      </c>
    </row>
    <row r="4506" spans="50:51" x14ac:dyDescent="0.25">
      <c r="AX4506" t="s">
        <v>415</v>
      </c>
      <c r="AY4506" t="s">
        <v>5115</v>
      </c>
    </row>
    <row r="4507" spans="50:51" x14ac:dyDescent="0.25">
      <c r="AX4507" t="s">
        <v>415</v>
      </c>
      <c r="AY4507" t="s">
        <v>5116</v>
      </c>
    </row>
    <row r="4508" spans="50:51" x14ac:dyDescent="0.25">
      <c r="AX4508" t="s">
        <v>415</v>
      </c>
      <c r="AY4508" t="s">
        <v>5117</v>
      </c>
    </row>
    <row r="4509" spans="50:51" x14ac:dyDescent="0.25">
      <c r="AX4509" t="s">
        <v>415</v>
      </c>
      <c r="AY4509" t="s">
        <v>5118</v>
      </c>
    </row>
    <row r="4510" spans="50:51" x14ac:dyDescent="0.25">
      <c r="AX4510" t="s">
        <v>415</v>
      </c>
      <c r="AY4510" t="s">
        <v>5119</v>
      </c>
    </row>
    <row r="4511" spans="50:51" x14ac:dyDescent="0.25">
      <c r="AX4511" t="s">
        <v>415</v>
      </c>
      <c r="AY4511" t="s">
        <v>5120</v>
      </c>
    </row>
    <row r="4512" spans="50:51" x14ac:dyDescent="0.25">
      <c r="AX4512" t="s">
        <v>415</v>
      </c>
      <c r="AY4512" t="s">
        <v>5121</v>
      </c>
    </row>
    <row r="4513" spans="50:51" x14ac:dyDescent="0.25">
      <c r="AX4513" t="s">
        <v>415</v>
      </c>
      <c r="AY4513" t="s">
        <v>5122</v>
      </c>
    </row>
    <row r="4514" spans="50:51" x14ac:dyDescent="0.25">
      <c r="AX4514" t="s">
        <v>415</v>
      </c>
      <c r="AY4514" t="s">
        <v>5123</v>
      </c>
    </row>
    <row r="4515" spans="50:51" x14ac:dyDescent="0.25">
      <c r="AX4515" t="s">
        <v>415</v>
      </c>
      <c r="AY4515" t="s">
        <v>5124</v>
      </c>
    </row>
    <row r="4516" spans="50:51" x14ac:dyDescent="0.25">
      <c r="AX4516" t="s">
        <v>415</v>
      </c>
      <c r="AY4516" t="s">
        <v>5125</v>
      </c>
    </row>
    <row r="4517" spans="50:51" x14ac:dyDescent="0.25">
      <c r="AX4517" t="s">
        <v>415</v>
      </c>
      <c r="AY4517" t="s">
        <v>5126</v>
      </c>
    </row>
    <row r="4518" spans="50:51" x14ac:dyDescent="0.25">
      <c r="AX4518" t="s">
        <v>415</v>
      </c>
      <c r="AY4518" t="s">
        <v>5127</v>
      </c>
    </row>
    <row r="4519" spans="50:51" x14ac:dyDescent="0.25">
      <c r="AX4519" t="s">
        <v>415</v>
      </c>
      <c r="AY4519" t="s">
        <v>5128</v>
      </c>
    </row>
    <row r="4520" spans="50:51" x14ac:dyDescent="0.25">
      <c r="AX4520" t="s">
        <v>415</v>
      </c>
      <c r="AY4520" t="s">
        <v>5129</v>
      </c>
    </row>
    <row r="4521" spans="50:51" x14ac:dyDescent="0.25">
      <c r="AX4521" t="s">
        <v>415</v>
      </c>
      <c r="AY4521" t="s">
        <v>5130</v>
      </c>
    </row>
    <row r="4522" spans="50:51" x14ac:dyDescent="0.25">
      <c r="AX4522" t="s">
        <v>415</v>
      </c>
      <c r="AY4522" t="s">
        <v>5131</v>
      </c>
    </row>
    <row r="4523" spans="50:51" x14ac:dyDescent="0.25">
      <c r="AX4523" t="s">
        <v>415</v>
      </c>
      <c r="AY4523" t="s">
        <v>5132</v>
      </c>
    </row>
    <row r="4524" spans="50:51" x14ac:dyDescent="0.25">
      <c r="AX4524" t="s">
        <v>339</v>
      </c>
      <c r="AY4524" t="s">
        <v>5133</v>
      </c>
    </row>
    <row r="4525" spans="50:51" x14ac:dyDescent="0.25">
      <c r="AX4525" t="s">
        <v>339</v>
      </c>
      <c r="AY4525" t="s">
        <v>5134</v>
      </c>
    </row>
    <row r="4526" spans="50:51" x14ac:dyDescent="0.25">
      <c r="AX4526" t="s">
        <v>339</v>
      </c>
      <c r="AY4526" t="s">
        <v>5135</v>
      </c>
    </row>
    <row r="4527" spans="50:51" x14ac:dyDescent="0.25">
      <c r="AX4527" t="s">
        <v>339</v>
      </c>
      <c r="AY4527" t="s">
        <v>5136</v>
      </c>
    </row>
    <row r="4528" spans="50:51" x14ac:dyDescent="0.25">
      <c r="AX4528" t="s">
        <v>339</v>
      </c>
      <c r="AY4528" t="s">
        <v>5137</v>
      </c>
    </row>
    <row r="4529" spans="50:51" x14ac:dyDescent="0.25">
      <c r="AX4529" t="s">
        <v>339</v>
      </c>
      <c r="AY4529" t="s">
        <v>5138</v>
      </c>
    </row>
    <row r="4530" spans="50:51" x14ac:dyDescent="0.25">
      <c r="AX4530" t="s">
        <v>339</v>
      </c>
      <c r="AY4530" t="s">
        <v>5139</v>
      </c>
    </row>
    <row r="4531" spans="50:51" x14ac:dyDescent="0.25">
      <c r="AX4531" t="s">
        <v>339</v>
      </c>
      <c r="AY4531" t="s">
        <v>5140</v>
      </c>
    </row>
    <row r="4532" spans="50:51" x14ac:dyDescent="0.25">
      <c r="AX4532" t="s">
        <v>339</v>
      </c>
      <c r="AY4532" t="s">
        <v>5141</v>
      </c>
    </row>
    <row r="4533" spans="50:51" x14ac:dyDescent="0.25">
      <c r="AX4533" t="s">
        <v>339</v>
      </c>
      <c r="AY4533" t="s">
        <v>5142</v>
      </c>
    </row>
    <row r="4534" spans="50:51" x14ac:dyDescent="0.25">
      <c r="AX4534" t="s">
        <v>339</v>
      </c>
      <c r="AY4534" t="s">
        <v>5143</v>
      </c>
    </row>
    <row r="4535" spans="50:51" x14ac:dyDescent="0.25">
      <c r="AX4535" t="s">
        <v>339</v>
      </c>
      <c r="AY4535" t="s">
        <v>5144</v>
      </c>
    </row>
    <row r="4536" spans="50:51" x14ac:dyDescent="0.25">
      <c r="AX4536" t="s">
        <v>339</v>
      </c>
      <c r="AY4536" t="s">
        <v>5145</v>
      </c>
    </row>
    <row r="4537" spans="50:51" x14ac:dyDescent="0.25">
      <c r="AX4537" t="s">
        <v>339</v>
      </c>
      <c r="AY4537" t="s">
        <v>5146</v>
      </c>
    </row>
    <row r="4538" spans="50:51" x14ac:dyDescent="0.25">
      <c r="AX4538" t="s">
        <v>339</v>
      </c>
      <c r="AY4538" t="s">
        <v>5147</v>
      </c>
    </row>
    <row r="4539" spans="50:51" x14ac:dyDescent="0.25">
      <c r="AX4539" t="s">
        <v>339</v>
      </c>
      <c r="AY4539" t="s">
        <v>5148</v>
      </c>
    </row>
    <row r="4540" spans="50:51" x14ac:dyDescent="0.25">
      <c r="AX4540" t="s">
        <v>339</v>
      </c>
      <c r="AY4540" t="s">
        <v>5149</v>
      </c>
    </row>
    <row r="4541" spans="50:51" x14ac:dyDescent="0.25">
      <c r="AX4541" t="s">
        <v>339</v>
      </c>
      <c r="AY4541" t="s">
        <v>5150</v>
      </c>
    </row>
    <row r="4542" spans="50:51" x14ac:dyDescent="0.25">
      <c r="AX4542" t="s">
        <v>339</v>
      </c>
      <c r="AY4542" t="s">
        <v>5151</v>
      </c>
    </row>
    <row r="4543" spans="50:51" x14ac:dyDescent="0.25">
      <c r="AX4543" t="s">
        <v>339</v>
      </c>
      <c r="AY4543" t="s">
        <v>5152</v>
      </c>
    </row>
    <row r="4544" spans="50:51" x14ac:dyDescent="0.25">
      <c r="AX4544" t="s">
        <v>339</v>
      </c>
      <c r="AY4544" t="s">
        <v>5153</v>
      </c>
    </row>
    <row r="4545" spans="50:51" x14ac:dyDescent="0.25">
      <c r="AX4545" t="s">
        <v>801</v>
      </c>
      <c r="AY4545" t="s">
        <v>5154</v>
      </c>
    </row>
    <row r="4546" spans="50:51" x14ac:dyDescent="0.25">
      <c r="AX4546" t="s">
        <v>801</v>
      </c>
      <c r="AY4546" t="s">
        <v>5155</v>
      </c>
    </row>
    <row r="4547" spans="50:51" x14ac:dyDescent="0.25">
      <c r="AX4547" t="s">
        <v>801</v>
      </c>
      <c r="AY4547" t="s">
        <v>5156</v>
      </c>
    </row>
    <row r="4548" spans="50:51" x14ac:dyDescent="0.25">
      <c r="AX4548" t="s">
        <v>801</v>
      </c>
      <c r="AY4548" t="s">
        <v>5157</v>
      </c>
    </row>
    <row r="4549" spans="50:51" x14ac:dyDescent="0.25">
      <c r="AX4549" t="s">
        <v>801</v>
      </c>
      <c r="AY4549" t="s">
        <v>5158</v>
      </c>
    </row>
    <row r="4550" spans="50:51" x14ac:dyDescent="0.25">
      <c r="AX4550" t="s">
        <v>801</v>
      </c>
      <c r="AY4550" t="s">
        <v>5159</v>
      </c>
    </row>
    <row r="4551" spans="50:51" x14ac:dyDescent="0.25">
      <c r="AX4551" t="s">
        <v>801</v>
      </c>
      <c r="AY4551" t="s">
        <v>5160</v>
      </c>
    </row>
    <row r="4552" spans="50:51" x14ac:dyDescent="0.25">
      <c r="AX4552" t="s">
        <v>801</v>
      </c>
      <c r="AY4552" t="s">
        <v>5161</v>
      </c>
    </row>
    <row r="4553" spans="50:51" x14ac:dyDescent="0.25">
      <c r="AX4553" t="s">
        <v>801</v>
      </c>
      <c r="AY4553" t="s">
        <v>5162</v>
      </c>
    </row>
    <row r="4554" spans="50:51" x14ac:dyDescent="0.25">
      <c r="AX4554" t="s">
        <v>801</v>
      </c>
      <c r="AY4554" t="s">
        <v>5163</v>
      </c>
    </row>
    <row r="4555" spans="50:51" x14ac:dyDescent="0.25">
      <c r="AX4555" t="s">
        <v>770</v>
      </c>
      <c r="AY4555" t="s">
        <v>5164</v>
      </c>
    </row>
    <row r="4556" spans="50:51" x14ac:dyDescent="0.25">
      <c r="AX4556" t="s">
        <v>770</v>
      </c>
      <c r="AY4556" t="s">
        <v>5165</v>
      </c>
    </row>
    <row r="4557" spans="50:51" x14ac:dyDescent="0.25">
      <c r="AX4557" t="s">
        <v>770</v>
      </c>
      <c r="AY4557" t="s">
        <v>5166</v>
      </c>
    </row>
    <row r="4558" spans="50:51" x14ac:dyDescent="0.25">
      <c r="AX4558" t="s">
        <v>770</v>
      </c>
      <c r="AY4558" t="s">
        <v>5167</v>
      </c>
    </row>
    <row r="4559" spans="50:51" x14ac:dyDescent="0.25">
      <c r="AX4559" t="s">
        <v>770</v>
      </c>
      <c r="AY4559" t="s">
        <v>5168</v>
      </c>
    </row>
    <row r="4560" spans="50:51" x14ac:dyDescent="0.25">
      <c r="AX4560" t="s">
        <v>770</v>
      </c>
      <c r="AY4560" t="s">
        <v>5169</v>
      </c>
    </row>
    <row r="4561" spans="50:51" x14ac:dyDescent="0.25">
      <c r="AX4561" t="s">
        <v>770</v>
      </c>
      <c r="AY4561" t="s">
        <v>5170</v>
      </c>
    </row>
    <row r="4562" spans="50:51" x14ac:dyDescent="0.25">
      <c r="AX4562" t="s">
        <v>770</v>
      </c>
      <c r="AY4562" t="s">
        <v>5171</v>
      </c>
    </row>
    <row r="4563" spans="50:51" x14ac:dyDescent="0.25">
      <c r="AX4563" t="s">
        <v>770</v>
      </c>
      <c r="AY4563" t="s">
        <v>5172</v>
      </c>
    </row>
    <row r="4564" spans="50:51" x14ac:dyDescent="0.25">
      <c r="AX4564" t="s">
        <v>770</v>
      </c>
      <c r="AY4564" t="s">
        <v>5173</v>
      </c>
    </row>
    <row r="4565" spans="50:51" x14ac:dyDescent="0.25">
      <c r="AX4565" t="s">
        <v>770</v>
      </c>
      <c r="AY4565" t="s">
        <v>5174</v>
      </c>
    </row>
    <row r="4566" spans="50:51" x14ac:dyDescent="0.25">
      <c r="AX4566" t="s">
        <v>770</v>
      </c>
      <c r="AY4566" t="s">
        <v>5175</v>
      </c>
    </row>
    <row r="4567" spans="50:51" x14ac:dyDescent="0.25">
      <c r="AX4567" t="s">
        <v>770</v>
      </c>
      <c r="AY4567" t="s">
        <v>5176</v>
      </c>
    </row>
    <row r="4568" spans="50:51" x14ac:dyDescent="0.25">
      <c r="AX4568" t="s">
        <v>770</v>
      </c>
      <c r="AY4568" t="s">
        <v>5177</v>
      </c>
    </row>
    <row r="4569" spans="50:51" x14ac:dyDescent="0.25">
      <c r="AX4569" t="s">
        <v>770</v>
      </c>
      <c r="AY4569" t="s">
        <v>5178</v>
      </c>
    </row>
    <row r="4570" spans="50:51" x14ac:dyDescent="0.25">
      <c r="AX4570" t="s">
        <v>770</v>
      </c>
      <c r="AY4570" t="s">
        <v>5179</v>
      </c>
    </row>
    <row r="4571" spans="50:51" x14ac:dyDescent="0.25">
      <c r="AX4571" t="s">
        <v>770</v>
      </c>
      <c r="AY4571" t="s">
        <v>5180</v>
      </c>
    </row>
    <row r="4572" spans="50:51" x14ac:dyDescent="0.25">
      <c r="AX4572" t="s">
        <v>770</v>
      </c>
      <c r="AY4572" t="s">
        <v>5181</v>
      </c>
    </row>
    <row r="4573" spans="50:51" x14ac:dyDescent="0.25">
      <c r="AX4573" t="s">
        <v>770</v>
      </c>
      <c r="AY4573" t="s">
        <v>5182</v>
      </c>
    </row>
    <row r="4574" spans="50:51" x14ac:dyDescent="0.25">
      <c r="AX4574" t="s">
        <v>770</v>
      </c>
      <c r="AY4574" t="s">
        <v>5183</v>
      </c>
    </row>
    <row r="4575" spans="50:51" x14ac:dyDescent="0.25">
      <c r="AX4575" t="s">
        <v>770</v>
      </c>
      <c r="AY4575" t="s">
        <v>5184</v>
      </c>
    </row>
    <row r="4576" spans="50:51" x14ac:dyDescent="0.25">
      <c r="AX4576" t="s">
        <v>770</v>
      </c>
      <c r="AY4576" t="s">
        <v>5185</v>
      </c>
    </row>
    <row r="4577" spans="50:51" x14ac:dyDescent="0.25">
      <c r="AX4577" t="s">
        <v>770</v>
      </c>
      <c r="AY4577" t="s">
        <v>5186</v>
      </c>
    </row>
    <row r="4578" spans="50:51" x14ac:dyDescent="0.25">
      <c r="AX4578" t="s">
        <v>770</v>
      </c>
      <c r="AY4578" t="s">
        <v>5187</v>
      </c>
    </row>
    <row r="4579" spans="50:51" x14ac:dyDescent="0.25">
      <c r="AX4579" t="s">
        <v>770</v>
      </c>
      <c r="AY4579" t="s">
        <v>5188</v>
      </c>
    </row>
    <row r="4580" spans="50:51" x14ac:dyDescent="0.25">
      <c r="AX4580" t="s">
        <v>770</v>
      </c>
      <c r="AY4580" t="s">
        <v>5189</v>
      </c>
    </row>
    <row r="4581" spans="50:51" x14ac:dyDescent="0.25">
      <c r="AX4581" t="s">
        <v>770</v>
      </c>
      <c r="AY4581" t="s">
        <v>5190</v>
      </c>
    </row>
    <row r="4582" spans="50:51" x14ac:dyDescent="0.25">
      <c r="AX4582" t="s">
        <v>770</v>
      </c>
      <c r="AY4582" t="s">
        <v>5191</v>
      </c>
    </row>
    <row r="4583" spans="50:51" x14ac:dyDescent="0.25">
      <c r="AX4583" t="s">
        <v>770</v>
      </c>
      <c r="AY4583" t="s">
        <v>5192</v>
      </c>
    </row>
    <row r="4584" spans="50:51" x14ac:dyDescent="0.25">
      <c r="AX4584" t="s">
        <v>770</v>
      </c>
      <c r="AY4584" t="s">
        <v>5193</v>
      </c>
    </row>
    <row r="4585" spans="50:51" x14ac:dyDescent="0.25">
      <c r="AX4585" t="s">
        <v>770</v>
      </c>
      <c r="AY4585" t="s">
        <v>5194</v>
      </c>
    </row>
    <row r="4586" spans="50:51" x14ac:dyDescent="0.25">
      <c r="AX4586" t="s">
        <v>770</v>
      </c>
      <c r="AY4586" t="s">
        <v>5195</v>
      </c>
    </row>
    <row r="4587" spans="50:51" x14ac:dyDescent="0.25">
      <c r="AX4587" t="s">
        <v>770</v>
      </c>
      <c r="AY4587" t="s">
        <v>5196</v>
      </c>
    </row>
    <row r="4588" spans="50:51" x14ac:dyDescent="0.25">
      <c r="AX4588" t="s">
        <v>770</v>
      </c>
      <c r="AY4588" t="s">
        <v>5197</v>
      </c>
    </row>
    <row r="4589" spans="50:51" x14ac:dyDescent="0.25">
      <c r="AX4589" t="s">
        <v>341</v>
      </c>
      <c r="AY4589" t="s">
        <v>5198</v>
      </c>
    </row>
    <row r="4590" spans="50:51" x14ac:dyDescent="0.25">
      <c r="AX4590" t="s">
        <v>341</v>
      </c>
      <c r="AY4590" t="s">
        <v>5199</v>
      </c>
    </row>
    <row r="4591" spans="50:51" x14ac:dyDescent="0.25">
      <c r="AX4591" t="s">
        <v>341</v>
      </c>
      <c r="AY4591" t="s">
        <v>5200</v>
      </c>
    </row>
    <row r="4592" spans="50:51" x14ac:dyDescent="0.25">
      <c r="AX4592" t="s">
        <v>341</v>
      </c>
      <c r="AY4592" t="s">
        <v>5201</v>
      </c>
    </row>
    <row r="4593" spans="50:51" x14ac:dyDescent="0.25">
      <c r="AX4593" t="s">
        <v>341</v>
      </c>
      <c r="AY4593" t="s">
        <v>5202</v>
      </c>
    </row>
    <row r="4594" spans="50:51" x14ac:dyDescent="0.25">
      <c r="AX4594" t="s">
        <v>341</v>
      </c>
      <c r="AY4594" t="s">
        <v>5203</v>
      </c>
    </row>
    <row r="4595" spans="50:51" x14ac:dyDescent="0.25">
      <c r="AX4595" t="s">
        <v>341</v>
      </c>
      <c r="AY4595" t="s">
        <v>5204</v>
      </c>
    </row>
    <row r="4596" spans="50:51" x14ac:dyDescent="0.25">
      <c r="AX4596" t="s">
        <v>341</v>
      </c>
      <c r="AY4596" t="s">
        <v>5205</v>
      </c>
    </row>
    <row r="4597" spans="50:51" x14ac:dyDescent="0.25">
      <c r="AX4597" t="s">
        <v>341</v>
      </c>
      <c r="AY4597" t="s">
        <v>5206</v>
      </c>
    </row>
    <row r="4598" spans="50:51" x14ac:dyDescent="0.25">
      <c r="AX4598" t="s">
        <v>341</v>
      </c>
      <c r="AY4598" t="s">
        <v>5207</v>
      </c>
    </row>
    <row r="4599" spans="50:51" x14ac:dyDescent="0.25">
      <c r="AX4599" t="s">
        <v>341</v>
      </c>
      <c r="AY4599" t="s">
        <v>5208</v>
      </c>
    </row>
    <row r="4600" spans="50:51" x14ac:dyDescent="0.25">
      <c r="AX4600" t="s">
        <v>341</v>
      </c>
      <c r="AY4600" t="s">
        <v>5209</v>
      </c>
    </row>
    <row r="4601" spans="50:51" x14ac:dyDescent="0.25">
      <c r="AX4601" t="s">
        <v>341</v>
      </c>
      <c r="AY4601" t="s">
        <v>5210</v>
      </c>
    </row>
    <row r="4602" spans="50:51" x14ac:dyDescent="0.25">
      <c r="AX4602" t="s">
        <v>341</v>
      </c>
      <c r="AY4602" t="s">
        <v>5211</v>
      </c>
    </row>
    <row r="4603" spans="50:51" x14ac:dyDescent="0.25">
      <c r="AX4603" t="s">
        <v>341</v>
      </c>
      <c r="AY4603" t="s">
        <v>5212</v>
      </c>
    </row>
    <row r="4604" spans="50:51" x14ac:dyDescent="0.25">
      <c r="AX4604" t="s">
        <v>341</v>
      </c>
      <c r="AY4604" t="s">
        <v>5213</v>
      </c>
    </row>
    <row r="4605" spans="50:51" x14ac:dyDescent="0.25">
      <c r="AX4605" t="s">
        <v>341</v>
      </c>
      <c r="AY4605" t="s">
        <v>5214</v>
      </c>
    </row>
    <row r="4606" spans="50:51" x14ac:dyDescent="0.25">
      <c r="AX4606" t="s">
        <v>341</v>
      </c>
      <c r="AY4606" t="s">
        <v>5215</v>
      </c>
    </row>
    <row r="4607" spans="50:51" x14ac:dyDescent="0.25">
      <c r="AX4607" t="s">
        <v>341</v>
      </c>
      <c r="AY4607" t="s">
        <v>5216</v>
      </c>
    </row>
    <row r="4608" spans="50:51" x14ac:dyDescent="0.25">
      <c r="AX4608" t="s">
        <v>830</v>
      </c>
      <c r="AY4608" t="s">
        <v>5217</v>
      </c>
    </row>
    <row r="4609" spans="50:51" x14ac:dyDescent="0.25">
      <c r="AX4609" t="s">
        <v>830</v>
      </c>
      <c r="AY4609" t="s">
        <v>5218</v>
      </c>
    </row>
    <row r="4610" spans="50:51" x14ac:dyDescent="0.25">
      <c r="AX4610" t="s">
        <v>830</v>
      </c>
      <c r="AY4610" t="s">
        <v>5219</v>
      </c>
    </row>
    <row r="4611" spans="50:51" x14ac:dyDescent="0.25">
      <c r="AX4611" t="s">
        <v>830</v>
      </c>
      <c r="AY4611" t="s">
        <v>5220</v>
      </c>
    </row>
    <row r="4612" spans="50:51" x14ac:dyDescent="0.25">
      <c r="AX4612" t="s">
        <v>830</v>
      </c>
      <c r="AY4612" t="s">
        <v>5221</v>
      </c>
    </row>
    <row r="4613" spans="50:51" x14ac:dyDescent="0.25">
      <c r="AX4613" t="s">
        <v>830</v>
      </c>
      <c r="AY4613" t="s">
        <v>5222</v>
      </c>
    </row>
    <row r="4614" spans="50:51" x14ac:dyDescent="0.25">
      <c r="AX4614" t="s">
        <v>830</v>
      </c>
      <c r="AY4614" t="s">
        <v>5223</v>
      </c>
    </row>
    <row r="4615" spans="50:51" x14ac:dyDescent="0.25">
      <c r="AX4615" t="s">
        <v>830</v>
      </c>
      <c r="AY4615" t="s">
        <v>5224</v>
      </c>
    </row>
    <row r="4616" spans="50:51" x14ac:dyDescent="0.25">
      <c r="AX4616" t="s">
        <v>830</v>
      </c>
      <c r="AY4616" t="s">
        <v>5225</v>
      </c>
    </row>
    <row r="4617" spans="50:51" x14ac:dyDescent="0.25">
      <c r="AX4617" t="s">
        <v>830</v>
      </c>
      <c r="AY4617" t="s">
        <v>5226</v>
      </c>
    </row>
    <row r="4618" spans="50:51" x14ac:dyDescent="0.25">
      <c r="AX4618" t="s">
        <v>830</v>
      </c>
      <c r="AY4618" t="s">
        <v>5227</v>
      </c>
    </row>
    <row r="4619" spans="50:51" x14ac:dyDescent="0.25">
      <c r="AX4619" t="s">
        <v>830</v>
      </c>
      <c r="AY4619" t="s">
        <v>5228</v>
      </c>
    </row>
    <row r="4620" spans="50:51" x14ac:dyDescent="0.25">
      <c r="AX4620" t="s">
        <v>343</v>
      </c>
      <c r="AY4620" t="s">
        <v>5229</v>
      </c>
    </row>
    <row r="4621" spans="50:51" x14ac:dyDescent="0.25">
      <c r="AX4621" t="s">
        <v>343</v>
      </c>
      <c r="AY4621" t="s">
        <v>5230</v>
      </c>
    </row>
    <row r="4622" spans="50:51" x14ac:dyDescent="0.25">
      <c r="AX4622" t="s">
        <v>343</v>
      </c>
      <c r="AY4622" t="s">
        <v>5231</v>
      </c>
    </row>
    <row r="4623" spans="50:51" x14ac:dyDescent="0.25">
      <c r="AX4623" t="s">
        <v>343</v>
      </c>
      <c r="AY4623" t="s">
        <v>5232</v>
      </c>
    </row>
    <row r="4624" spans="50:51" x14ac:dyDescent="0.25">
      <c r="AX4624" t="s">
        <v>343</v>
      </c>
      <c r="AY4624" t="s">
        <v>5233</v>
      </c>
    </row>
    <row r="4625" spans="50:51" x14ac:dyDescent="0.25">
      <c r="AX4625" t="s">
        <v>343</v>
      </c>
      <c r="AY4625" t="s">
        <v>5234</v>
      </c>
    </row>
    <row r="4626" spans="50:51" x14ac:dyDescent="0.25">
      <c r="AX4626" t="s">
        <v>343</v>
      </c>
      <c r="AY4626" t="s">
        <v>5235</v>
      </c>
    </row>
    <row r="4627" spans="50:51" x14ac:dyDescent="0.25">
      <c r="AX4627" t="s">
        <v>343</v>
      </c>
      <c r="AY4627" t="s">
        <v>5236</v>
      </c>
    </row>
    <row r="4628" spans="50:51" x14ac:dyDescent="0.25">
      <c r="AX4628" t="s">
        <v>343</v>
      </c>
      <c r="AY4628" t="s">
        <v>5237</v>
      </c>
    </row>
    <row r="4629" spans="50:51" x14ac:dyDescent="0.25">
      <c r="AX4629" t="s">
        <v>343</v>
      </c>
      <c r="AY4629" t="s">
        <v>5238</v>
      </c>
    </row>
    <row r="4630" spans="50:51" x14ac:dyDescent="0.25">
      <c r="AX4630" t="s">
        <v>343</v>
      </c>
      <c r="AY4630" t="s">
        <v>5239</v>
      </c>
    </row>
    <row r="4631" spans="50:51" x14ac:dyDescent="0.25">
      <c r="AX4631" t="s">
        <v>343</v>
      </c>
      <c r="AY4631" t="s">
        <v>5240</v>
      </c>
    </row>
    <row r="4632" spans="50:51" x14ac:dyDescent="0.25">
      <c r="AX4632" t="s">
        <v>343</v>
      </c>
      <c r="AY4632" t="s">
        <v>5241</v>
      </c>
    </row>
    <row r="4633" spans="50:51" x14ac:dyDescent="0.25">
      <c r="AX4633" t="s">
        <v>343</v>
      </c>
      <c r="AY4633" t="s">
        <v>5242</v>
      </c>
    </row>
    <row r="4634" spans="50:51" x14ac:dyDescent="0.25">
      <c r="AX4634" t="s">
        <v>550</v>
      </c>
      <c r="AY4634" t="s">
        <v>5243</v>
      </c>
    </row>
    <row r="4635" spans="50:51" x14ac:dyDescent="0.25">
      <c r="AX4635" t="s">
        <v>550</v>
      </c>
      <c r="AY4635" t="s">
        <v>5244</v>
      </c>
    </row>
    <row r="4636" spans="50:51" x14ac:dyDescent="0.25">
      <c r="AX4636" t="s">
        <v>550</v>
      </c>
      <c r="AY4636" t="s">
        <v>5245</v>
      </c>
    </row>
    <row r="4637" spans="50:51" x14ac:dyDescent="0.25">
      <c r="AX4637" t="s">
        <v>550</v>
      </c>
      <c r="AY4637" t="s">
        <v>5246</v>
      </c>
    </row>
    <row r="4638" spans="50:51" x14ac:dyDescent="0.25">
      <c r="AX4638" t="s">
        <v>1050</v>
      </c>
      <c r="AY4638" t="s">
        <v>5247</v>
      </c>
    </row>
    <row r="4639" spans="50:51" x14ac:dyDescent="0.25">
      <c r="AX4639" t="s">
        <v>1050</v>
      </c>
      <c r="AY4639" t="s">
        <v>5248</v>
      </c>
    </row>
    <row r="4640" spans="50:51" x14ac:dyDescent="0.25">
      <c r="AX4640" t="s">
        <v>1050</v>
      </c>
      <c r="AY4640" t="s">
        <v>5249</v>
      </c>
    </row>
    <row r="4641" spans="50:51" x14ac:dyDescent="0.25">
      <c r="AX4641" t="s">
        <v>1050</v>
      </c>
      <c r="AY4641" t="s">
        <v>5250</v>
      </c>
    </row>
    <row r="4642" spans="50:51" x14ac:dyDescent="0.25">
      <c r="AX4642" t="s">
        <v>1050</v>
      </c>
      <c r="AY4642" t="s">
        <v>5251</v>
      </c>
    </row>
    <row r="4643" spans="50:51" x14ac:dyDescent="0.25">
      <c r="AX4643" t="s">
        <v>609</v>
      </c>
      <c r="AY4643" t="s">
        <v>5252</v>
      </c>
    </row>
    <row r="4644" spans="50:51" x14ac:dyDescent="0.25">
      <c r="AX4644" t="s">
        <v>609</v>
      </c>
      <c r="AY4644" t="s">
        <v>5253</v>
      </c>
    </row>
    <row r="4645" spans="50:51" x14ac:dyDescent="0.25">
      <c r="AX4645" t="s">
        <v>609</v>
      </c>
      <c r="AY4645" t="s">
        <v>5254</v>
      </c>
    </row>
    <row r="4646" spans="50:51" x14ac:dyDescent="0.25">
      <c r="AX4646" t="s">
        <v>609</v>
      </c>
      <c r="AY4646" t="s">
        <v>5255</v>
      </c>
    </row>
    <row r="4647" spans="50:51" x14ac:dyDescent="0.25">
      <c r="AX4647" t="s">
        <v>609</v>
      </c>
      <c r="AY4647" t="s">
        <v>5256</v>
      </c>
    </row>
    <row r="4648" spans="50:51" x14ac:dyDescent="0.25">
      <c r="AX4648" t="s">
        <v>609</v>
      </c>
      <c r="AY4648" t="s">
        <v>5257</v>
      </c>
    </row>
    <row r="4649" spans="50:51" x14ac:dyDescent="0.25">
      <c r="AX4649" t="s">
        <v>609</v>
      </c>
      <c r="AY4649" t="s">
        <v>5258</v>
      </c>
    </row>
    <row r="4650" spans="50:51" x14ac:dyDescent="0.25">
      <c r="AX4650" t="s">
        <v>609</v>
      </c>
      <c r="AY4650" t="s">
        <v>5259</v>
      </c>
    </row>
    <row r="4651" spans="50:51" x14ac:dyDescent="0.25">
      <c r="AX4651" t="s">
        <v>609</v>
      </c>
      <c r="AY4651" t="s">
        <v>5260</v>
      </c>
    </row>
    <row r="4652" spans="50:51" x14ac:dyDescent="0.25">
      <c r="AX4652" t="s">
        <v>609</v>
      </c>
      <c r="AY4652" t="s">
        <v>5261</v>
      </c>
    </row>
    <row r="4653" spans="50:51" x14ac:dyDescent="0.25">
      <c r="AX4653" t="s">
        <v>609</v>
      </c>
      <c r="AY4653" t="s">
        <v>5262</v>
      </c>
    </row>
    <row r="4654" spans="50:51" x14ac:dyDescent="0.25">
      <c r="AX4654" t="s">
        <v>611</v>
      </c>
      <c r="AY4654" t="s">
        <v>5263</v>
      </c>
    </row>
    <row r="4655" spans="50:51" x14ac:dyDescent="0.25">
      <c r="AX4655" t="s">
        <v>611</v>
      </c>
      <c r="AY4655" t="s">
        <v>5264</v>
      </c>
    </row>
    <row r="4656" spans="50:51" x14ac:dyDescent="0.25">
      <c r="AX4656" t="s">
        <v>611</v>
      </c>
      <c r="AY4656" t="s">
        <v>5265</v>
      </c>
    </row>
    <row r="4657" spans="50:51" x14ac:dyDescent="0.25">
      <c r="AX4657" t="s">
        <v>611</v>
      </c>
      <c r="AY4657" t="s">
        <v>5266</v>
      </c>
    </row>
    <row r="4658" spans="50:51" x14ac:dyDescent="0.25">
      <c r="AX4658" t="s">
        <v>611</v>
      </c>
      <c r="AY4658" t="s">
        <v>5267</v>
      </c>
    </row>
    <row r="4659" spans="50:51" x14ac:dyDescent="0.25">
      <c r="AX4659" t="s">
        <v>611</v>
      </c>
      <c r="AY4659" t="s">
        <v>5268</v>
      </c>
    </row>
    <row r="4660" spans="50:51" x14ac:dyDescent="0.25">
      <c r="AX4660" t="s">
        <v>611</v>
      </c>
      <c r="AY4660" t="s">
        <v>5269</v>
      </c>
    </row>
    <row r="4661" spans="50:51" x14ac:dyDescent="0.25">
      <c r="AX4661" t="s">
        <v>611</v>
      </c>
      <c r="AY4661" t="s">
        <v>5270</v>
      </c>
    </row>
    <row r="4662" spans="50:51" x14ac:dyDescent="0.25">
      <c r="AX4662" t="s">
        <v>611</v>
      </c>
      <c r="AY4662" t="s">
        <v>5271</v>
      </c>
    </row>
    <row r="4663" spans="50:51" x14ac:dyDescent="0.25">
      <c r="AX4663" t="s">
        <v>611</v>
      </c>
      <c r="AY4663" t="s">
        <v>5272</v>
      </c>
    </row>
    <row r="4664" spans="50:51" x14ac:dyDescent="0.25">
      <c r="AX4664" t="s">
        <v>611</v>
      </c>
      <c r="AY4664" t="s">
        <v>5273</v>
      </c>
    </row>
    <row r="4665" spans="50:51" x14ac:dyDescent="0.25">
      <c r="AX4665" t="s">
        <v>1002</v>
      </c>
      <c r="AY4665" t="s">
        <v>5274</v>
      </c>
    </row>
    <row r="4666" spans="50:51" x14ac:dyDescent="0.25">
      <c r="AX4666" t="s">
        <v>1002</v>
      </c>
      <c r="AY4666" t="s">
        <v>5275</v>
      </c>
    </row>
    <row r="4667" spans="50:51" x14ac:dyDescent="0.25">
      <c r="AX4667" t="s">
        <v>1002</v>
      </c>
      <c r="AY4667" t="s">
        <v>5276</v>
      </c>
    </row>
    <row r="4668" spans="50:51" x14ac:dyDescent="0.25">
      <c r="AX4668" t="s">
        <v>1002</v>
      </c>
      <c r="AY4668" t="s">
        <v>5277</v>
      </c>
    </row>
    <row r="4669" spans="50:51" x14ac:dyDescent="0.25">
      <c r="AX4669" t="s">
        <v>1002</v>
      </c>
      <c r="AY4669" t="s">
        <v>5278</v>
      </c>
    </row>
    <row r="4670" spans="50:51" x14ac:dyDescent="0.25">
      <c r="AX4670" t="s">
        <v>1002</v>
      </c>
      <c r="AY4670" t="s">
        <v>5279</v>
      </c>
    </row>
    <row r="4671" spans="50:51" x14ac:dyDescent="0.25">
      <c r="AX4671" t="s">
        <v>1002</v>
      </c>
      <c r="AY4671" t="s">
        <v>5280</v>
      </c>
    </row>
    <row r="4672" spans="50:51" x14ac:dyDescent="0.25">
      <c r="AX4672" t="s">
        <v>1002</v>
      </c>
      <c r="AY4672" t="s">
        <v>5281</v>
      </c>
    </row>
    <row r="4673" spans="50:51" x14ac:dyDescent="0.25">
      <c r="AX4673" t="s">
        <v>1002</v>
      </c>
      <c r="AY4673" t="s">
        <v>5282</v>
      </c>
    </row>
    <row r="4674" spans="50:51" x14ac:dyDescent="0.25">
      <c r="AX4674" t="s">
        <v>1002</v>
      </c>
      <c r="AY4674" t="s">
        <v>5283</v>
      </c>
    </row>
    <row r="4675" spans="50:51" x14ac:dyDescent="0.25">
      <c r="AX4675" t="s">
        <v>1002</v>
      </c>
      <c r="AY4675" t="s">
        <v>5284</v>
      </c>
    </row>
    <row r="4676" spans="50:51" x14ac:dyDescent="0.25">
      <c r="AX4676" t="s">
        <v>1002</v>
      </c>
      <c r="AY4676" t="s">
        <v>5285</v>
      </c>
    </row>
    <row r="4677" spans="50:51" x14ac:dyDescent="0.25">
      <c r="AX4677" t="s">
        <v>1002</v>
      </c>
      <c r="AY4677" t="s">
        <v>5286</v>
      </c>
    </row>
    <row r="4678" spans="50:51" x14ac:dyDescent="0.25">
      <c r="AX4678" t="s">
        <v>1002</v>
      </c>
      <c r="AY4678" t="s">
        <v>5287</v>
      </c>
    </row>
    <row r="4679" spans="50:51" x14ac:dyDescent="0.25">
      <c r="AX4679" t="s">
        <v>1002</v>
      </c>
      <c r="AY4679" t="s">
        <v>5288</v>
      </c>
    </row>
    <row r="4680" spans="50:51" x14ac:dyDescent="0.25">
      <c r="AX4680" t="s">
        <v>109</v>
      </c>
      <c r="AY4680" t="s">
        <v>5289</v>
      </c>
    </row>
    <row r="4681" spans="50:51" x14ac:dyDescent="0.25">
      <c r="AX4681" t="s">
        <v>109</v>
      </c>
      <c r="AY4681" t="s">
        <v>5290</v>
      </c>
    </row>
    <row r="4682" spans="50:51" x14ac:dyDescent="0.25">
      <c r="AX4682" t="s">
        <v>109</v>
      </c>
      <c r="AY4682" t="s">
        <v>5291</v>
      </c>
    </row>
    <row r="4683" spans="50:51" x14ac:dyDescent="0.25">
      <c r="AX4683" t="s">
        <v>109</v>
      </c>
      <c r="AY4683" t="s">
        <v>5292</v>
      </c>
    </row>
    <row r="4684" spans="50:51" x14ac:dyDescent="0.25">
      <c r="AX4684" t="s">
        <v>109</v>
      </c>
      <c r="AY4684" t="s">
        <v>5293</v>
      </c>
    </row>
    <row r="4685" spans="50:51" x14ac:dyDescent="0.25">
      <c r="AX4685" t="s">
        <v>109</v>
      </c>
      <c r="AY4685" t="s">
        <v>5294</v>
      </c>
    </row>
    <row r="4686" spans="50:51" x14ac:dyDescent="0.25">
      <c r="AX4686" t="s">
        <v>109</v>
      </c>
      <c r="AY4686" t="s">
        <v>5295</v>
      </c>
    </row>
    <row r="4687" spans="50:51" x14ac:dyDescent="0.25">
      <c r="AX4687" t="s">
        <v>109</v>
      </c>
      <c r="AY4687" t="s">
        <v>5296</v>
      </c>
    </row>
    <row r="4688" spans="50:51" x14ac:dyDescent="0.25">
      <c r="AX4688" t="s">
        <v>109</v>
      </c>
      <c r="AY4688" t="s">
        <v>5297</v>
      </c>
    </row>
    <row r="4689" spans="50:51" x14ac:dyDescent="0.25">
      <c r="AX4689" t="s">
        <v>109</v>
      </c>
      <c r="AY4689" t="s">
        <v>5298</v>
      </c>
    </row>
    <row r="4690" spans="50:51" x14ac:dyDescent="0.25">
      <c r="AX4690" t="s">
        <v>109</v>
      </c>
      <c r="AY4690" t="s">
        <v>5299</v>
      </c>
    </row>
    <row r="4691" spans="50:51" x14ac:dyDescent="0.25">
      <c r="AX4691" t="s">
        <v>109</v>
      </c>
      <c r="AY4691" t="s">
        <v>5300</v>
      </c>
    </row>
    <row r="4692" spans="50:51" x14ac:dyDescent="0.25">
      <c r="AX4692" t="s">
        <v>109</v>
      </c>
      <c r="AY4692" t="s">
        <v>5301</v>
      </c>
    </row>
    <row r="4693" spans="50:51" x14ac:dyDescent="0.25">
      <c r="AX4693" t="s">
        <v>109</v>
      </c>
      <c r="AY4693" t="s">
        <v>5302</v>
      </c>
    </row>
    <row r="4694" spans="50:51" x14ac:dyDescent="0.25">
      <c r="AX4694" t="s">
        <v>109</v>
      </c>
      <c r="AY4694" t="s">
        <v>5303</v>
      </c>
    </row>
    <row r="4695" spans="50:51" x14ac:dyDescent="0.25">
      <c r="AX4695" t="s">
        <v>109</v>
      </c>
      <c r="AY4695" t="s">
        <v>5304</v>
      </c>
    </row>
    <row r="4696" spans="50:51" x14ac:dyDescent="0.25">
      <c r="AX4696" t="s">
        <v>109</v>
      </c>
      <c r="AY4696" t="s">
        <v>5305</v>
      </c>
    </row>
    <row r="4697" spans="50:51" x14ac:dyDescent="0.25">
      <c r="AX4697" t="s">
        <v>109</v>
      </c>
      <c r="AY4697" t="s">
        <v>5306</v>
      </c>
    </row>
    <row r="4698" spans="50:51" x14ac:dyDescent="0.25">
      <c r="AX4698" t="s">
        <v>109</v>
      </c>
      <c r="AY4698" t="s">
        <v>5307</v>
      </c>
    </row>
    <row r="4699" spans="50:51" x14ac:dyDescent="0.25">
      <c r="AX4699" t="s">
        <v>109</v>
      </c>
      <c r="AY4699" t="s">
        <v>5308</v>
      </c>
    </row>
    <row r="4700" spans="50:51" x14ac:dyDescent="0.25">
      <c r="AX4700" t="s">
        <v>109</v>
      </c>
      <c r="AY4700" t="s">
        <v>5309</v>
      </c>
    </row>
    <row r="4701" spans="50:51" x14ac:dyDescent="0.25">
      <c r="AX4701" t="s">
        <v>109</v>
      </c>
      <c r="AY4701" t="s">
        <v>5310</v>
      </c>
    </row>
    <row r="4702" spans="50:51" x14ac:dyDescent="0.25">
      <c r="AX4702" t="s">
        <v>109</v>
      </c>
      <c r="AY4702" t="s">
        <v>5311</v>
      </c>
    </row>
    <row r="4703" spans="50:51" x14ac:dyDescent="0.25">
      <c r="AX4703" t="s">
        <v>112</v>
      </c>
      <c r="AY4703" t="s">
        <v>5312</v>
      </c>
    </row>
    <row r="4704" spans="50:51" x14ac:dyDescent="0.25">
      <c r="AX4704" t="s">
        <v>112</v>
      </c>
      <c r="AY4704" t="s">
        <v>5313</v>
      </c>
    </row>
    <row r="4705" spans="50:51" x14ac:dyDescent="0.25">
      <c r="AX4705" t="s">
        <v>112</v>
      </c>
      <c r="AY4705" t="s">
        <v>5314</v>
      </c>
    </row>
    <row r="4706" spans="50:51" x14ac:dyDescent="0.25">
      <c r="AX4706" t="s">
        <v>112</v>
      </c>
      <c r="AY4706" t="s">
        <v>5315</v>
      </c>
    </row>
    <row r="4707" spans="50:51" x14ac:dyDescent="0.25">
      <c r="AX4707" t="s">
        <v>112</v>
      </c>
      <c r="AY4707" t="s">
        <v>5316</v>
      </c>
    </row>
    <row r="4708" spans="50:51" x14ac:dyDescent="0.25">
      <c r="AX4708" t="s">
        <v>112</v>
      </c>
      <c r="AY4708" t="s">
        <v>5317</v>
      </c>
    </row>
    <row r="4709" spans="50:51" x14ac:dyDescent="0.25">
      <c r="AX4709" t="s">
        <v>112</v>
      </c>
      <c r="AY4709" t="s">
        <v>5318</v>
      </c>
    </row>
    <row r="4710" spans="50:51" x14ac:dyDescent="0.25">
      <c r="AX4710" t="s">
        <v>112</v>
      </c>
      <c r="AY4710" t="s">
        <v>5319</v>
      </c>
    </row>
    <row r="4711" spans="50:51" x14ac:dyDescent="0.25">
      <c r="AX4711" t="s">
        <v>880</v>
      </c>
      <c r="AY4711" t="s">
        <v>5320</v>
      </c>
    </row>
    <row r="4712" spans="50:51" x14ac:dyDescent="0.25">
      <c r="AX4712" t="s">
        <v>880</v>
      </c>
      <c r="AY4712" t="s">
        <v>5321</v>
      </c>
    </row>
    <row r="4713" spans="50:51" x14ac:dyDescent="0.25">
      <c r="AX4713" t="s">
        <v>880</v>
      </c>
      <c r="AY4713" t="s">
        <v>5322</v>
      </c>
    </row>
    <row r="4714" spans="50:51" x14ac:dyDescent="0.25">
      <c r="AX4714" t="s">
        <v>880</v>
      </c>
      <c r="AY4714" t="s">
        <v>5323</v>
      </c>
    </row>
    <row r="4715" spans="50:51" x14ac:dyDescent="0.25">
      <c r="AX4715" t="s">
        <v>880</v>
      </c>
      <c r="AY4715" t="s">
        <v>5324</v>
      </c>
    </row>
    <row r="4716" spans="50:51" x14ac:dyDescent="0.25">
      <c r="AX4716" t="s">
        <v>880</v>
      </c>
      <c r="AY4716" t="s">
        <v>5325</v>
      </c>
    </row>
    <row r="4717" spans="50:51" x14ac:dyDescent="0.25">
      <c r="AX4717" t="s">
        <v>880</v>
      </c>
      <c r="AY4717" t="s">
        <v>5326</v>
      </c>
    </row>
    <row r="4718" spans="50:51" x14ac:dyDescent="0.25">
      <c r="AX4718" t="s">
        <v>880</v>
      </c>
      <c r="AY4718" t="s">
        <v>5327</v>
      </c>
    </row>
    <row r="4719" spans="50:51" x14ac:dyDescent="0.25">
      <c r="AX4719" t="s">
        <v>880</v>
      </c>
      <c r="AY4719" t="s">
        <v>5328</v>
      </c>
    </row>
    <row r="4720" spans="50:51" x14ac:dyDescent="0.25">
      <c r="AX4720" t="s">
        <v>880</v>
      </c>
      <c r="AY4720" t="s">
        <v>5329</v>
      </c>
    </row>
    <row r="4721" spans="50:51" x14ac:dyDescent="0.25">
      <c r="AX4721" t="s">
        <v>880</v>
      </c>
      <c r="AY4721" t="s">
        <v>5330</v>
      </c>
    </row>
    <row r="4722" spans="50:51" x14ac:dyDescent="0.25">
      <c r="AX4722" t="s">
        <v>880</v>
      </c>
      <c r="AY4722" t="s">
        <v>5331</v>
      </c>
    </row>
    <row r="4723" spans="50:51" x14ac:dyDescent="0.25">
      <c r="AX4723" t="s">
        <v>852</v>
      </c>
      <c r="AY4723" t="s">
        <v>5332</v>
      </c>
    </row>
    <row r="4724" spans="50:51" x14ac:dyDescent="0.25">
      <c r="AX4724" t="s">
        <v>852</v>
      </c>
      <c r="AY4724" t="s">
        <v>5333</v>
      </c>
    </row>
    <row r="4725" spans="50:51" x14ac:dyDescent="0.25">
      <c r="AX4725" t="s">
        <v>852</v>
      </c>
      <c r="AY4725" t="s">
        <v>5334</v>
      </c>
    </row>
    <row r="4726" spans="50:51" x14ac:dyDescent="0.25">
      <c r="AX4726" t="s">
        <v>852</v>
      </c>
      <c r="AY4726" t="s">
        <v>5335</v>
      </c>
    </row>
    <row r="4727" spans="50:51" x14ac:dyDescent="0.25">
      <c r="AX4727" t="s">
        <v>852</v>
      </c>
      <c r="AY4727" t="s">
        <v>5336</v>
      </c>
    </row>
    <row r="4728" spans="50:51" x14ac:dyDescent="0.25">
      <c r="AX4728" t="s">
        <v>852</v>
      </c>
      <c r="AY4728" t="s">
        <v>5337</v>
      </c>
    </row>
    <row r="4729" spans="50:51" x14ac:dyDescent="0.25">
      <c r="AX4729" t="s">
        <v>852</v>
      </c>
      <c r="AY4729" t="s">
        <v>5338</v>
      </c>
    </row>
    <row r="4730" spans="50:51" x14ac:dyDescent="0.25">
      <c r="AX4730" t="s">
        <v>852</v>
      </c>
      <c r="AY4730" t="s">
        <v>5339</v>
      </c>
    </row>
    <row r="4731" spans="50:51" x14ac:dyDescent="0.25">
      <c r="AX4731" t="s">
        <v>852</v>
      </c>
      <c r="AY4731" t="s">
        <v>5340</v>
      </c>
    </row>
    <row r="4732" spans="50:51" x14ac:dyDescent="0.25">
      <c r="AX4732" t="s">
        <v>852</v>
      </c>
      <c r="AY4732" t="s">
        <v>5341</v>
      </c>
    </row>
    <row r="4733" spans="50:51" x14ac:dyDescent="0.25">
      <c r="AX4733" t="s">
        <v>852</v>
      </c>
      <c r="AY4733" t="s">
        <v>5342</v>
      </c>
    </row>
    <row r="4734" spans="50:51" x14ac:dyDescent="0.25">
      <c r="AX4734" t="s">
        <v>852</v>
      </c>
      <c r="AY4734" t="s">
        <v>5343</v>
      </c>
    </row>
    <row r="4735" spans="50:51" x14ac:dyDescent="0.25">
      <c r="AX4735" t="s">
        <v>852</v>
      </c>
      <c r="AY4735" t="s">
        <v>5344</v>
      </c>
    </row>
    <row r="4736" spans="50:51" x14ac:dyDescent="0.25">
      <c r="AX4736" t="s">
        <v>852</v>
      </c>
      <c r="AY4736" t="s">
        <v>5345</v>
      </c>
    </row>
    <row r="4737" spans="50:51" x14ac:dyDescent="0.25">
      <c r="AX4737" t="s">
        <v>852</v>
      </c>
      <c r="AY4737" t="s">
        <v>5346</v>
      </c>
    </row>
    <row r="4738" spans="50:51" x14ac:dyDescent="0.25">
      <c r="AX4738" t="s">
        <v>852</v>
      </c>
      <c r="AY4738" t="s">
        <v>5347</v>
      </c>
    </row>
    <row r="4739" spans="50:51" x14ac:dyDescent="0.25">
      <c r="AX4739" t="s">
        <v>417</v>
      </c>
      <c r="AY4739" t="s">
        <v>5348</v>
      </c>
    </row>
    <row r="4740" spans="50:51" x14ac:dyDescent="0.25">
      <c r="AX4740" t="s">
        <v>417</v>
      </c>
      <c r="AY4740" t="s">
        <v>5349</v>
      </c>
    </row>
    <row r="4741" spans="50:51" x14ac:dyDescent="0.25">
      <c r="AX4741" t="s">
        <v>417</v>
      </c>
      <c r="AY4741" t="s">
        <v>5350</v>
      </c>
    </row>
    <row r="4742" spans="50:51" x14ac:dyDescent="0.25">
      <c r="AX4742" t="s">
        <v>417</v>
      </c>
      <c r="AY4742" t="s">
        <v>5351</v>
      </c>
    </row>
    <row r="4743" spans="50:51" x14ac:dyDescent="0.25">
      <c r="AX4743" t="s">
        <v>417</v>
      </c>
      <c r="AY4743" t="s">
        <v>5352</v>
      </c>
    </row>
    <row r="4744" spans="50:51" x14ac:dyDescent="0.25">
      <c r="AX4744" t="s">
        <v>417</v>
      </c>
      <c r="AY4744" t="s">
        <v>5353</v>
      </c>
    </row>
    <row r="4745" spans="50:51" x14ac:dyDescent="0.25">
      <c r="AX4745" t="s">
        <v>417</v>
      </c>
      <c r="AY4745" t="s">
        <v>5354</v>
      </c>
    </row>
    <row r="4746" spans="50:51" x14ac:dyDescent="0.25">
      <c r="AX4746" t="s">
        <v>417</v>
      </c>
      <c r="AY4746" t="s">
        <v>5355</v>
      </c>
    </row>
    <row r="4747" spans="50:51" x14ac:dyDescent="0.25">
      <c r="AX4747" t="s">
        <v>417</v>
      </c>
      <c r="AY4747" t="s">
        <v>5356</v>
      </c>
    </row>
    <row r="4748" spans="50:51" x14ac:dyDescent="0.25">
      <c r="AX4748" t="s">
        <v>417</v>
      </c>
      <c r="AY4748" t="s">
        <v>5357</v>
      </c>
    </row>
    <row r="4749" spans="50:51" x14ac:dyDescent="0.25">
      <c r="AX4749" t="s">
        <v>417</v>
      </c>
      <c r="AY4749" t="s">
        <v>5358</v>
      </c>
    </row>
    <row r="4750" spans="50:51" x14ac:dyDescent="0.25">
      <c r="AX4750" t="s">
        <v>417</v>
      </c>
      <c r="AY4750" t="s">
        <v>5359</v>
      </c>
    </row>
    <row r="4751" spans="50:51" x14ac:dyDescent="0.25">
      <c r="AX4751" t="s">
        <v>417</v>
      </c>
      <c r="AY4751" t="s">
        <v>5360</v>
      </c>
    </row>
    <row r="4752" spans="50:51" x14ac:dyDescent="0.25">
      <c r="AX4752" t="s">
        <v>417</v>
      </c>
      <c r="AY4752" t="s">
        <v>5361</v>
      </c>
    </row>
    <row r="4753" spans="50:51" x14ac:dyDescent="0.25">
      <c r="AX4753" t="s">
        <v>417</v>
      </c>
      <c r="AY4753" t="s">
        <v>5362</v>
      </c>
    </row>
    <row r="4754" spans="50:51" x14ac:dyDescent="0.25">
      <c r="AX4754" t="s">
        <v>417</v>
      </c>
      <c r="AY4754" t="s">
        <v>5363</v>
      </c>
    </row>
    <row r="4755" spans="50:51" x14ac:dyDescent="0.25">
      <c r="AX4755" t="s">
        <v>417</v>
      </c>
      <c r="AY4755" t="s">
        <v>5364</v>
      </c>
    </row>
    <row r="4756" spans="50:51" x14ac:dyDescent="0.25">
      <c r="AX4756" t="s">
        <v>417</v>
      </c>
      <c r="AY4756" t="s">
        <v>5365</v>
      </c>
    </row>
    <row r="4757" spans="50:51" x14ac:dyDescent="0.25">
      <c r="AX4757" t="s">
        <v>417</v>
      </c>
      <c r="AY4757" t="s">
        <v>5366</v>
      </c>
    </row>
    <row r="4758" spans="50:51" x14ac:dyDescent="0.25">
      <c r="AX4758" t="s">
        <v>417</v>
      </c>
      <c r="AY4758" t="s">
        <v>5367</v>
      </c>
    </row>
    <row r="4759" spans="50:51" x14ac:dyDescent="0.25">
      <c r="AX4759" t="s">
        <v>417</v>
      </c>
      <c r="AY4759" t="s">
        <v>5368</v>
      </c>
    </row>
    <row r="4760" spans="50:51" x14ac:dyDescent="0.25">
      <c r="AX4760" t="s">
        <v>915</v>
      </c>
      <c r="AY4760" t="s">
        <v>5369</v>
      </c>
    </row>
    <row r="4761" spans="50:51" x14ac:dyDescent="0.25">
      <c r="AX4761" t="s">
        <v>915</v>
      </c>
      <c r="AY4761" t="s">
        <v>5370</v>
      </c>
    </row>
    <row r="4762" spans="50:51" x14ac:dyDescent="0.25">
      <c r="AX4762" t="s">
        <v>915</v>
      </c>
      <c r="AY4762" t="s">
        <v>5371</v>
      </c>
    </row>
    <row r="4763" spans="50:51" x14ac:dyDescent="0.25">
      <c r="AX4763" t="s">
        <v>915</v>
      </c>
      <c r="AY4763" t="s">
        <v>5372</v>
      </c>
    </row>
    <row r="4764" spans="50:51" x14ac:dyDescent="0.25">
      <c r="AX4764" t="s">
        <v>915</v>
      </c>
      <c r="AY4764" t="s">
        <v>5373</v>
      </c>
    </row>
    <row r="4765" spans="50:51" x14ac:dyDescent="0.25">
      <c r="AX4765" t="s">
        <v>915</v>
      </c>
      <c r="AY4765" t="s">
        <v>5374</v>
      </c>
    </row>
    <row r="4766" spans="50:51" x14ac:dyDescent="0.25">
      <c r="AX4766" t="s">
        <v>915</v>
      </c>
      <c r="AY4766" t="s">
        <v>5375</v>
      </c>
    </row>
    <row r="4767" spans="50:51" x14ac:dyDescent="0.25">
      <c r="AX4767" t="s">
        <v>915</v>
      </c>
      <c r="AY4767" t="s">
        <v>5376</v>
      </c>
    </row>
    <row r="4768" spans="50:51" x14ac:dyDescent="0.25">
      <c r="AX4768" t="s">
        <v>915</v>
      </c>
      <c r="AY4768" t="s">
        <v>5377</v>
      </c>
    </row>
    <row r="4769" spans="50:51" x14ac:dyDescent="0.25">
      <c r="AX4769" t="s">
        <v>915</v>
      </c>
      <c r="AY4769" t="s">
        <v>5378</v>
      </c>
    </row>
    <row r="4770" spans="50:51" x14ac:dyDescent="0.25">
      <c r="AX4770" t="s">
        <v>915</v>
      </c>
      <c r="AY4770" t="s">
        <v>5379</v>
      </c>
    </row>
    <row r="4771" spans="50:51" x14ac:dyDescent="0.25">
      <c r="AX4771" t="s">
        <v>915</v>
      </c>
      <c r="AY4771" t="s">
        <v>5380</v>
      </c>
    </row>
    <row r="4772" spans="50:51" x14ac:dyDescent="0.25">
      <c r="AX4772" t="s">
        <v>915</v>
      </c>
      <c r="AY4772" t="s">
        <v>5381</v>
      </c>
    </row>
    <row r="4773" spans="50:51" x14ac:dyDescent="0.25">
      <c r="AX4773" t="s">
        <v>915</v>
      </c>
      <c r="AY4773" t="s">
        <v>5382</v>
      </c>
    </row>
    <row r="4774" spans="50:51" x14ac:dyDescent="0.25">
      <c r="AX4774" t="s">
        <v>915</v>
      </c>
      <c r="AY4774" t="s">
        <v>5383</v>
      </c>
    </row>
    <row r="4775" spans="50:51" x14ac:dyDescent="0.25">
      <c r="AX4775" t="s">
        <v>915</v>
      </c>
      <c r="AY4775" t="s">
        <v>5384</v>
      </c>
    </row>
    <row r="4776" spans="50:51" x14ac:dyDescent="0.25">
      <c r="AX4776" t="s">
        <v>915</v>
      </c>
      <c r="AY4776" t="s">
        <v>5385</v>
      </c>
    </row>
    <row r="4777" spans="50:51" x14ac:dyDescent="0.25">
      <c r="AX4777" t="s">
        <v>915</v>
      </c>
      <c r="AY4777" t="s">
        <v>5386</v>
      </c>
    </row>
    <row r="4778" spans="50:51" x14ac:dyDescent="0.25">
      <c r="AX4778" t="s">
        <v>915</v>
      </c>
      <c r="AY4778" t="s">
        <v>5387</v>
      </c>
    </row>
    <row r="4779" spans="50:51" x14ac:dyDescent="0.25">
      <c r="AX4779" t="s">
        <v>613</v>
      </c>
      <c r="AY4779" t="s">
        <v>5388</v>
      </c>
    </row>
    <row r="4780" spans="50:51" x14ac:dyDescent="0.25">
      <c r="AX4780" t="s">
        <v>613</v>
      </c>
      <c r="AY4780" t="s">
        <v>5389</v>
      </c>
    </row>
    <row r="4781" spans="50:51" x14ac:dyDescent="0.25">
      <c r="AX4781" t="s">
        <v>613</v>
      </c>
      <c r="AY4781" t="s">
        <v>5390</v>
      </c>
    </row>
    <row r="4782" spans="50:51" x14ac:dyDescent="0.25">
      <c r="AX4782" t="s">
        <v>613</v>
      </c>
      <c r="AY4782" t="s">
        <v>5391</v>
      </c>
    </row>
    <row r="4783" spans="50:51" x14ac:dyDescent="0.25">
      <c r="AX4783" t="s">
        <v>613</v>
      </c>
      <c r="AY4783" t="s">
        <v>5392</v>
      </c>
    </row>
    <row r="4784" spans="50:51" x14ac:dyDescent="0.25">
      <c r="AX4784" t="s">
        <v>613</v>
      </c>
      <c r="AY4784" t="s">
        <v>5393</v>
      </c>
    </row>
    <row r="4785" spans="50:51" x14ac:dyDescent="0.25">
      <c r="AX4785" t="s">
        <v>613</v>
      </c>
      <c r="AY4785" t="s">
        <v>5394</v>
      </c>
    </row>
    <row r="4786" spans="50:51" x14ac:dyDescent="0.25">
      <c r="AX4786" t="s">
        <v>613</v>
      </c>
      <c r="AY4786" t="s">
        <v>5395</v>
      </c>
    </row>
    <row r="4787" spans="50:51" x14ac:dyDescent="0.25">
      <c r="AX4787" t="s">
        <v>613</v>
      </c>
      <c r="AY4787" t="s">
        <v>5396</v>
      </c>
    </row>
    <row r="4788" spans="50:51" x14ac:dyDescent="0.25">
      <c r="AX4788" t="s">
        <v>419</v>
      </c>
      <c r="AY4788" t="s">
        <v>5397</v>
      </c>
    </row>
    <row r="4789" spans="50:51" x14ac:dyDescent="0.25">
      <c r="AX4789" t="s">
        <v>419</v>
      </c>
      <c r="AY4789" t="s">
        <v>5398</v>
      </c>
    </row>
    <row r="4790" spans="50:51" x14ac:dyDescent="0.25">
      <c r="AX4790" t="s">
        <v>419</v>
      </c>
      <c r="AY4790" t="s">
        <v>5399</v>
      </c>
    </row>
    <row r="4791" spans="50:51" x14ac:dyDescent="0.25">
      <c r="AX4791" t="s">
        <v>419</v>
      </c>
      <c r="AY4791" t="s">
        <v>5400</v>
      </c>
    </row>
    <row r="4792" spans="50:51" x14ac:dyDescent="0.25">
      <c r="AX4792" t="s">
        <v>419</v>
      </c>
      <c r="AY4792" t="s">
        <v>5401</v>
      </c>
    </row>
    <row r="4793" spans="50:51" x14ac:dyDescent="0.25">
      <c r="AX4793" t="s">
        <v>419</v>
      </c>
      <c r="AY4793" t="s">
        <v>5402</v>
      </c>
    </row>
    <row r="4794" spans="50:51" x14ac:dyDescent="0.25">
      <c r="AX4794" t="s">
        <v>419</v>
      </c>
      <c r="AY4794" t="s">
        <v>5403</v>
      </c>
    </row>
    <row r="4795" spans="50:51" x14ac:dyDescent="0.25">
      <c r="AX4795" t="s">
        <v>419</v>
      </c>
      <c r="AY4795" t="s">
        <v>5404</v>
      </c>
    </row>
    <row r="4796" spans="50:51" x14ac:dyDescent="0.25">
      <c r="AX4796" t="s">
        <v>419</v>
      </c>
      <c r="AY4796" t="s">
        <v>5405</v>
      </c>
    </row>
    <row r="4797" spans="50:51" x14ac:dyDescent="0.25">
      <c r="AX4797" t="s">
        <v>419</v>
      </c>
      <c r="AY4797" t="s">
        <v>5406</v>
      </c>
    </row>
    <row r="4798" spans="50:51" x14ac:dyDescent="0.25">
      <c r="AX4798" t="s">
        <v>419</v>
      </c>
      <c r="AY4798" t="s">
        <v>5407</v>
      </c>
    </row>
    <row r="4799" spans="50:51" x14ac:dyDescent="0.25">
      <c r="AX4799" t="s">
        <v>419</v>
      </c>
      <c r="AY4799" t="s">
        <v>5408</v>
      </c>
    </row>
    <row r="4800" spans="50:51" x14ac:dyDescent="0.25">
      <c r="AX4800" t="s">
        <v>419</v>
      </c>
      <c r="AY4800" t="s">
        <v>5409</v>
      </c>
    </row>
    <row r="4801" spans="50:51" x14ac:dyDescent="0.25">
      <c r="AX4801" t="s">
        <v>419</v>
      </c>
      <c r="AY4801" t="s">
        <v>5410</v>
      </c>
    </row>
    <row r="4802" spans="50:51" x14ac:dyDescent="0.25">
      <c r="AX4802" t="s">
        <v>419</v>
      </c>
      <c r="AY4802" t="s">
        <v>5411</v>
      </c>
    </row>
    <row r="4803" spans="50:51" x14ac:dyDescent="0.25">
      <c r="AX4803" t="s">
        <v>419</v>
      </c>
      <c r="AY4803" t="s">
        <v>5412</v>
      </c>
    </row>
    <row r="4804" spans="50:51" x14ac:dyDescent="0.25">
      <c r="AX4804" t="s">
        <v>419</v>
      </c>
      <c r="AY4804" t="s">
        <v>5413</v>
      </c>
    </row>
    <row r="4805" spans="50:51" x14ac:dyDescent="0.25">
      <c r="AX4805" t="s">
        <v>419</v>
      </c>
      <c r="AY4805" t="s">
        <v>5414</v>
      </c>
    </row>
    <row r="4806" spans="50:51" x14ac:dyDescent="0.25">
      <c r="AX4806" t="s">
        <v>419</v>
      </c>
      <c r="AY4806" t="s">
        <v>5415</v>
      </c>
    </row>
    <row r="4807" spans="50:51" x14ac:dyDescent="0.25">
      <c r="AX4807" t="s">
        <v>419</v>
      </c>
      <c r="AY4807" t="s">
        <v>5416</v>
      </c>
    </row>
    <row r="4808" spans="50:51" x14ac:dyDescent="0.25">
      <c r="AX4808" t="s">
        <v>419</v>
      </c>
      <c r="AY4808" t="s">
        <v>5417</v>
      </c>
    </row>
    <row r="4809" spans="50:51" x14ac:dyDescent="0.25">
      <c r="AX4809" t="s">
        <v>419</v>
      </c>
      <c r="AY4809" t="s">
        <v>5418</v>
      </c>
    </row>
    <row r="4810" spans="50:51" x14ac:dyDescent="0.25">
      <c r="AX4810" t="s">
        <v>419</v>
      </c>
      <c r="AY4810" t="s">
        <v>5419</v>
      </c>
    </row>
    <row r="4811" spans="50:51" x14ac:dyDescent="0.25">
      <c r="AX4811" t="s">
        <v>419</v>
      </c>
      <c r="AY4811" t="s">
        <v>5420</v>
      </c>
    </row>
    <row r="4812" spans="50:51" x14ac:dyDescent="0.25">
      <c r="AX4812" t="s">
        <v>530</v>
      </c>
      <c r="AY4812" t="s">
        <v>5421</v>
      </c>
    </row>
    <row r="4813" spans="50:51" x14ac:dyDescent="0.25">
      <c r="AX4813" t="s">
        <v>530</v>
      </c>
      <c r="AY4813" t="s">
        <v>5422</v>
      </c>
    </row>
    <row r="4814" spans="50:51" x14ac:dyDescent="0.25">
      <c r="AX4814" t="s">
        <v>530</v>
      </c>
      <c r="AY4814" t="s">
        <v>5423</v>
      </c>
    </row>
    <row r="4815" spans="50:51" x14ac:dyDescent="0.25">
      <c r="AX4815" t="s">
        <v>530</v>
      </c>
      <c r="AY4815" t="s">
        <v>5424</v>
      </c>
    </row>
    <row r="4816" spans="50:51" x14ac:dyDescent="0.25">
      <c r="AX4816" t="s">
        <v>530</v>
      </c>
      <c r="AY4816" t="s">
        <v>5425</v>
      </c>
    </row>
    <row r="4817" spans="50:51" x14ac:dyDescent="0.25">
      <c r="AX4817" t="s">
        <v>530</v>
      </c>
      <c r="AY4817" t="s">
        <v>5426</v>
      </c>
    </row>
    <row r="4818" spans="50:51" x14ac:dyDescent="0.25">
      <c r="AX4818" t="s">
        <v>530</v>
      </c>
      <c r="AY4818" t="s">
        <v>5427</v>
      </c>
    </row>
    <row r="4819" spans="50:51" x14ac:dyDescent="0.25">
      <c r="AX4819" t="s">
        <v>530</v>
      </c>
      <c r="AY4819" t="s">
        <v>5428</v>
      </c>
    </row>
    <row r="4820" spans="50:51" x14ac:dyDescent="0.25">
      <c r="AX4820" t="s">
        <v>661</v>
      </c>
      <c r="AY4820" t="s">
        <v>5429</v>
      </c>
    </row>
    <row r="4821" spans="50:51" x14ac:dyDescent="0.25">
      <c r="AX4821" t="s">
        <v>661</v>
      </c>
      <c r="AY4821" t="s">
        <v>5430</v>
      </c>
    </row>
    <row r="4822" spans="50:51" x14ac:dyDescent="0.25">
      <c r="AX4822" t="s">
        <v>661</v>
      </c>
      <c r="AY4822" t="s">
        <v>5431</v>
      </c>
    </row>
    <row r="4823" spans="50:51" x14ac:dyDescent="0.25">
      <c r="AX4823" t="s">
        <v>661</v>
      </c>
      <c r="AY4823" t="s">
        <v>5432</v>
      </c>
    </row>
    <row r="4824" spans="50:51" x14ac:dyDescent="0.25">
      <c r="AX4824" t="s">
        <v>661</v>
      </c>
      <c r="AY4824" t="s">
        <v>5433</v>
      </c>
    </row>
    <row r="4825" spans="50:51" x14ac:dyDescent="0.25">
      <c r="AX4825" t="s">
        <v>663</v>
      </c>
      <c r="AY4825" t="s">
        <v>5434</v>
      </c>
    </row>
    <row r="4826" spans="50:51" x14ac:dyDescent="0.25">
      <c r="AX4826" t="s">
        <v>663</v>
      </c>
      <c r="AY4826" t="s">
        <v>5435</v>
      </c>
    </row>
    <row r="4827" spans="50:51" x14ac:dyDescent="0.25">
      <c r="AX4827" t="s">
        <v>663</v>
      </c>
      <c r="AY4827" t="s">
        <v>5436</v>
      </c>
    </row>
    <row r="4828" spans="50:51" x14ac:dyDescent="0.25">
      <c r="AX4828" t="s">
        <v>663</v>
      </c>
      <c r="AY4828" t="s">
        <v>5437</v>
      </c>
    </row>
    <row r="4829" spans="50:51" x14ac:dyDescent="0.25">
      <c r="AX4829" t="s">
        <v>663</v>
      </c>
      <c r="AY4829" t="s">
        <v>5438</v>
      </c>
    </row>
    <row r="4830" spans="50:51" x14ac:dyDescent="0.25">
      <c r="AX4830" t="s">
        <v>663</v>
      </c>
      <c r="AY4830" t="s">
        <v>5439</v>
      </c>
    </row>
    <row r="4831" spans="50:51" x14ac:dyDescent="0.25">
      <c r="AX4831" t="s">
        <v>663</v>
      </c>
      <c r="AY4831" t="s">
        <v>5440</v>
      </c>
    </row>
    <row r="4832" spans="50:51" x14ac:dyDescent="0.25">
      <c r="AX4832" t="s">
        <v>663</v>
      </c>
      <c r="AY4832" t="s">
        <v>5441</v>
      </c>
    </row>
    <row r="4833" spans="50:51" x14ac:dyDescent="0.25">
      <c r="AX4833" t="s">
        <v>772</v>
      </c>
      <c r="AY4833" t="s">
        <v>5442</v>
      </c>
    </row>
    <row r="4834" spans="50:51" x14ac:dyDescent="0.25">
      <c r="AX4834" t="s">
        <v>772</v>
      </c>
      <c r="AY4834" t="s">
        <v>5443</v>
      </c>
    </row>
    <row r="4835" spans="50:51" x14ac:dyDescent="0.25">
      <c r="AX4835" t="s">
        <v>772</v>
      </c>
      <c r="AY4835" t="s">
        <v>5444</v>
      </c>
    </row>
    <row r="4836" spans="50:51" x14ac:dyDescent="0.25">
      <c r="AX4836" t="s">
        <v>772</v>
      </c>
      <c r="AY4836" t="s">
        <v>5445</v>
      </c>
    </row>
    <row r="4837" spans="50:51" x14ac:dyDescent="0.25">
      <c r="AX4837" t="s">
        <v>772</v>
      </c>
      <c r="AY4837" t="s">
        <v>5446</v>
      </c>
    </row>
    <row r="4838" spans="50:51" x14ac:dyDescent="0.25">
      <c r="AX4838" t="s">
        <v>772</v>
      </c>
      <c r="AY4838" t="s">
        <v>5447</v>
      </c>
    </row>
    <row r="4839" spans="50:51" x14ac:dyDescent="0.25">
      <c r="AX4839" t="s">
        <v>772</v>
      </c>
      <c r="AY4839" t="s">
        <v>5448</v>
      </c>
    </row>
    <row r="4840" spans="50:51" x14ac:dyDescent="0.25">
      <c r="AX4840" t="s">
        <v>772</v>
      </c>
      <c r="AY4840" t="s">
        <v>5449</v>
      </c>
    </row>
    <row r="4841" spans="50:51" x14ac:dyDescent="0.25">
      <c r="AX4841" t="s">
        <v>772</v>
      </c>
      <c r="AY4841" t="s">
        <v>5450</v>
      </c>
    </row>
    <row r="4842" spans="50:51" x14ac:dyDescent="0.25">
      <c r="AX4842" t="s">
        <v>772</v>
      </c>
      <c r="AY4842" t="s">
        <v>5451</v>
      </c>
    </row>
    <row r="4843" spans="50:51" x14ac:dyDescent="0.25">
      <c r="AX4843" t="s">
        <v>772</v>
      </c>
      <c r="AY4843" t="s">
        <v>5452</v>
      </c>
    </row>
    <row r="4844" spans="50:51" x14ac:dyDescent="0.25">
      <c r="AX4844" t="s">
        <v>772</v>
      </c>
      <c r="AY4844" t="s">
        <v>5453</v>
      </c>
    </row>
    <row r="4845" spans="50:51" x14ac:dyDescent="0.25">
      <c r="AX4845" t="s">
        <v>772</v>
      </c>
      <c r="AY4845" t="s">
        <v>5454</v>
      </c>
    </row>
    <row r="4846" spans="50:51" x14ac:dyDescent="0.25">
      <c r="AX4846" t="s">
        <v>772</v>
      </c>
      <c r="AY4846" t="s">
        <v>5455</v>
      </c>
    </row>
    <row r="4847" spans="50:51" x14ac:dyDescent="0.25">
      <c r="AX4847" t="s">
        <v>772</v>
      </c>
      <c r="AY4847" t="s">
        <v>5456</v>
      </c>
    </row>
    <row r="4848" spans="50:51" x14ac:dyDescent="0.25">
      <c r="AX4848" t="s">
        <v>772</v>
      </c>
      <c r="AY4848" t="s">
        <v>5457</v>
      </c>
    </row>
    <row r="4849" spans="50:51" x14ac:dyDescent="0.25">
      <c r="AX4849" t="s">
        <v>772</v>
      </c>
      <c r="AY4849" t="s">
        <v>5458</v>
      </c>
    </row>
    <row r="4850" spans="50:51" x14ac:dyDescent="0.25">
      <c r="AX4850" t="s">
        <v>772</v>
      </c>
      <c r="AY4850" t="s">
        <v>5459</v>
      </c>
    </row>
    <row r="4851" spans="50:51" x14ac:dyDescent="0.25">
      <c r="AX4851" t="s">
        <v>772</v>
      </c>
      <c r="AY4851" t="s">
        <v>5460</v>
      </c>
    </row>
    <row r="4852" spans="50:51" x14ac:dyDescent="0.25">
      <c r="AX4852" t="s">
        <v>772</v>
      </c>
      <c r="AY4852" t="s">
        <v>5461</v>
      </c>
    </row>
    <row r="4853" spans="50:51" x14ac:dyDescent="0.25">
      <c r="AX4853" t="s">
        <v>772</v>
      </c>
      <c r="AY4853" t="s">
        <v>5462</v>
      </c>
    </row>
    <row r="4854" spans="50:51" x14ac:dyDescent="0.25">
      <c r="AX4854" t="s">
        <v>772</v>
      </c>
      <c r="AY4854" t="s">
        <v>5463</v>
      </c>
    </row>
    <row r="4855" spans="50:51" x14ac:dyDescent="0.25">
      <c r="AX4855" t="s">
        <v>772</v>
      </c>
      <c r="AY4855" t="s">
        <v>5464</v>
      </c>
    </row>
    <row r="4856" spans="50:51" x14ac:dyDescent="0.25">
      <c r="AX4856" t="s">
        <v>772</v>
      </c>
      <c r="AY4856" t="s">
        <v>5465</v>
      </c>
    </row>
    <row r="4857" spans="50:51" x14ac:dyDescent="0.25">
      <c r="AX4857" t="s">
        <v>772</v>
      </c>
      <c r="AY4857" t="s">
        <v>5466</v>
      </c>
    </row>
    <row r="4858" spans="50:51" x14ac:dyDescent="0.25">
      <c r="AX4858" t="s">
        <v>774</v>
      </c>
      <c r="AY4858" t="s">
        <v>5467</v>
      </c>
    </row>
    <row r="4859" spans="50:51" x14ac:dyDescent="0.25">
      <c r="AX4859" t="s">
        <v>774</v>
      </c>
      <c r="AY4859" t="s">
        <v>5468</v>
      </c>
    </row>
    <row r="4860" spans="50:51" x14ac:dyDescent="0.25">
      <c r="AX4860" t="s">
        <v>774</v>
      </c>
      <c r="AY4860" t="s">
        <v>5469</v>
      </c>
    </row>
    <row r="4861" spans="50:51" x14ac:dyDescent="0.25">
      <c r="AX4861" t="s">
        <v>774</v>
      </c>
      <c r="AY4861" t="s">
        <v>5470</v>
      </c>
    </row>
    <row r="4862" spans="50:51" x14ac:dyDescent="0.25">
      <c r="AX4862" t="s">
        <v>774</v>
      </c>
      <c r="AY4862" t="s">
        <v>5471</v>
      </c>
    </row>
    <row r="4863" spans="50:51" x14ac:dyDescent="0.25">
      <c r="AX4863" t="s">
        <v>774</v>
      </c>
      <c r="AY4863" t="s">
        <v>5472</v>
      </c>
    </row>
    <row r="4864" spans="50:51" x14ac:dyDescent="0.25">
      <c r="AX4864" t="s">
        <v>774</v>
      </c>
      <c r="AY4864" t="s">
        <v>5473</v>
      </c>
    </row>
    <row r="4865" spans="50:51" x14ac:dyDescent="0.25">
      <c r="AX4865" t="s">
        <v>774</v>
      </c>
      <c r="AY4865" t="s">
        <v>5474</v>
      </c>
    </row>
    <row r="4866" spans="50:51" x14ac:dyDescent="0.25">
      <c r="AX4866" t="s">
        <v>774</v>
      </c>
      <c r="AY4866" t="s">
        <v>5475</v>
      </c>
    </row>
    <row r="4867" spans="50:51" x14ac:dyDescent="0.25">
      <c r="AX4867" t="s">
        <v>774</v>
      </c>
      <c r="AY4867" t="s">
        <v>5476</v>
      </c>
    </row>
    <row r="4868" spans="50:51" x14ac:dyDescent="0.25">
      <c r="AX4868" t="s">
        <v>774</v>
      </c>
      <c r="AY4868" t="s">
        <v>5477</v>
      </c>
    </row>
    <row r="4869" spans="50:51" x14ac:dyDescent="0.25">
      <c r="AX4869" t="s">
        <v>774</v>
      </c>
      <c r="AY4869" t="s">
        <v>5478</v>
      </c>
    </row>
    <row r="4870" spans="50:51" x14ac:dyDescent="0.25">
      <c r="AX4870" t="s">
        <v>774</v>
      </c>
      <c r="AY4870" t="s">
        <v>5479</v>
      </c>
    </row>
    <row r="4871" spans="50:51" x14ac:dyDescent="0.25">
      <c r="AX4871" t="s">
        <v>774</v>
      </c>
      <c r="AY4871" t="s">
        <v>5480</v>
      </c>
    </row>
    <row r="4872" spans="50:51" x14ac:dyDescent="0.25">
      <c r="AX4872" t="s">
        <v>774</v>
      </c>
      <c r="AY4872" t="s">
        <v>5481</v>
      </c>
    </row>
    <row r="4873" spans="50:51" x14ac:dyDescent="0.25">
      <c r="AX4873" t="s">
        <v>774</v>
      </c>
      <c r="AY4873" t="s">
        <v>5482</v>
      </c>
    </row>
    <row r="4874" spans="50:51" x14ac:dyDescent="0.25">
      <c r="AX4874" t="s">
        <v>774</v>
      </c>
      <c r="AY4874" t="s">
        <v>5483</v>
      </c>
    </row>
    <row r="4875" spans="50:51" x14ac:dyDescent="0.25">
      <c r="AX4875" t="s">
        <v>774</v>
      </c>
      <c r="AY4875" t="s">
        <v>5484</v>
      </c>
    </row>
    <row r="4876" spans="50:51" x14ac:dyDescent="0.25">
      <c r="AX4876" t="s">
        <v>774</v>
      </c>
      <c r="AY4876" t="s">
        <v>5485</v>
      </c>
    </row>
    <row r="4877" spans="50:51" x14ac:dyDescent="0.25">
      <c r="AX4877" t="s">
        <v>774</v>
      </c>
      <c r="AY4877" t="s">
        <v>5486</v>
      </c>
    </row>
    <row r="4878" spans="50:51" x14ac:dyDescent="0.25">
      <c r="AX4878" t="s">
        <v>774</v>
      </c>
      <c r="AY4878" t="s">
        <v>5487</v>
      </c>
    </row>
    <row r="4879" spans="50:51" x14ac:dyDescent="0.25">
      <c r="AX4879" t="s">
        <v>774</v>
      </c>
      <c r="AY4879" t="s">
        <v>5488</v>
      </c>
    </row>
    <row r="4880" spans="50:51" x14ac:dyDescent="0.25">
      <c r="AX4880" t="s">
        <v>774</v>
      </c>
      <c r="AY4880" t="s">
        <v>5489</v>
      </c>
    </row>
    <row r="4881" spans="50:51" x14ac:dyDescent="0.25">
      <c r="AX4881" t="s">
        <v>774</v>
      </c>
      <c r="AY4881" t="s">
        <v>5490</v>
      </c>
    </row>
    <row r="4882" spans="50:51" x14ac:dyDescent="0.25">
      <c r="AX4882" t="s">
        <v>774</v>
      </c>
      <c r="AY4882" t="s">
        <v>5491</v>
      </c>
    </row>
    <row r="4883" spans="50:51" x14ac:dyDescent="0.25">
      <c r="AX4883" t="s">
        <v>774</v>
      </c>
      <c r="AY4883" t="s">
        <v>5492</v>
      </c>
    </row>
    <row r="4884" spans="50:51" x14ac:dyDescent="0.25">
      <c r="AX4884" t="s">
        <v>345</v>
      </c>
      <c r="AY4884" t="s">
        <v>5493</v>
      </c>
    </row>
    <row r="4885" spans="50:51" x14ac:dyDescent="0.25">
      <c r="AX4885" t="s">
        <v>345</v>
      </c>
      <c r="AY4885" t="s">
        <v>5494</v>
      </c>
    </row>
    <row r="4886" spans="50:51" x14ac:dyDescent="0.25">
      <c r="AX4886" t="s">
        <v>345</v>
      </c>
      <c r="AY4886" t="s">
        <v>5495</v>
      </c>
    </row>
    <row r="4887" spans="50:51" x14ac:dyDescent="0.25">
      <c r="AX4887" t="s">
        <v>345</v>
      </c>
      <c r="AY4887" t="s">
        <v>5496</v>
      </c>
    </row>
    <row r="4888" spans="50:51" x14ac:dyDescent="0.25">
      <c r="AX4888" t="s">
        <v>345</v>
      </c>
      <c r="AY4888" t="s">
        <v>5497</v>
      </c>
    </row>
    <row r="4889" spans="50:51" x14ac:dyDescent="0.25">
      <c r="AX4889" t="s">
        <v>345</v>
      </c>
      <c r="AY4889" t="s">
        <v>5498</v>
      </c>
    </row>
    <row r="4890" spans="50:51" x14ac:dyDescent="0.25">
      <c r="AX4890" t="s">
        <v>345</v>
      </c>
      <c r="AY4890" t="s">
        <v>5499</v>
      </c>
    </row>
    <row r="4891" spans="50:51" x14ac:dyDescent="0.25">
      <c r="AX4891" t="s">
        <v>345</v>
      </c>
      <c r="AY4891" t="s">
        <v>5500</v>
      </c>
    </row>
    <row r="4892" spans="50:51" x14ac:dyDescent="0.25">
      <c r="AX4892" t="s">
        <v>345</v>
      </c>
      <c r="AY4892" t="s">
        <v>5501</v>
      </c>
    </row>
    <row r="4893" spans="50:51" x14ac:dyDescent="0.25">
      <c r="AX4893" t="s">
        <v>345</v>
      </c>
      <c r="AY4893" t="s">
        <v>5502</v>
      </c>
    </row>
    <row r="4894" spans="50:51" x14ac:dyDescent="0.25">
      <c r="AX4894" t="s">
        <v>345</v>
      </c>
      <c r="AY4894" t="s">
        <v>5503</v>
      </c>
    </row>
    <row r="4895" spans="50:51" x14ac:dyDescent="0.25">
      <c r="AX4895" t="s">
        <v>345</v>
      </c>
      <c r="AY4895" t="s">
        <v>5504</v>
      </c>
    </row>
    <row r="4896" spans="50:51" x14ac:dyDescent="0.25">
      <c r="AX4896" t="s">
        <v>345</v>
      </c>
      <c r="AY4896" t="s">
        <v>5505</v>
      </c>
    </row>
    <row r="4897" spans="50:51" x14ac:dyDescent="0.25">
      <c r="AX4897" t="s">
        <v>345</v>
      </c>
      <c r="AY4897" t="s">
        <v>5506</v>
      </c>
    </row>
    <row r="4898" spans="50:51" x14ac:dyDescent="0.25">
      <c r="AX4898" t="s">
        <v>345</v>
      </c>
      <c r="AY4898" t="s">
        <v>5507</v>
      </c>
    </row>
    <row r="4899" spans="50:51" x14ac:dyDescent="0.25">
      <c r="AX4899" t="s">
        <v>345</v>
      </c>
      <c r="AY4899" t="s">
        <v>5508</v>
      </c>
    </row>
    <row r="4900" spans="50:51" x14ac:dyDescent="0.25">
      <c r="AX4900" t="s">
        <v>345</v>
      </c>
      <c r="AY4900" t="s">
        <v>5509</v>
      </c>
    </row>
    <row r="4901" spans="50:51" x14ac:dyDescent="0.25">
      <c r="AX4901" t="s">
        <v>345</v>
      </c>
      <c r="AY4901" t="s">
        <v>5510</v>
      </c>
    </row>
    <row r="4902" spans="50:51" x14ac:dyDescent="0.25">
      <c r="AX4902" t="s">
        <v>279</v>
      </c>
      <c r="AY4902" t="s">
        <v>5511</v>
      </c>
    </row>
    <row r="4903" spans="50:51" x14ac:dyDescent="0.25">
      <c r="AX4903" t="s">
        <v>279</v>
      </c>
      <c r="AY4903" t="s">
        <v>5512</v>
      </c>
    </row>
    <row r="4904" spans="50:51" x14ac:dyDescent="0.25">
      <c r="AX4904" t="s">
        <v>279</v>
      </c>
      <c r="AY4904" t="s">
        <v>5513</v>
      </c>
    </row>
    <row r="4905" spans="50:51" x14ac:dyDescent="0.25">
      <c r="AX4905" t="s">
        <v>279</v>
      </c>
      <c r="AY4905" t="s">
        <v>5514</v>
      </c>
    </row>
    <row r="4906" spans="50:51" x14ac:dyDescent="0.25">
      <c r="AX4906" t="s">
        <v>279</v>
      </c>
      <c r="AY4906" t="s">
        <v>5515</v>
      </c>
    </row>
    <row r="4907" spans="50:51" x14ac:dyDescent="0.25">
      <c r="AX4907" t="s">
        <v>279</v>
      </c>
      <c r="AY4907" t="s">
        <v>5516</v>
      </c>
    </row>
    <row r="4908" spans="50:51" x14ac:dyDescent="0.25">
      <c r="AX4908" t="s">
        <v>279</v>
      </c>
      <c r="AY4908" t="s">
        <v>5517</v>
      </c>
    </row>
    <row r="4909" spans="50:51" x14ac:dyDescent="0.25">
      <c r="AX4909" t="s">
        <v>279</v>
      </c>
      <c r="AY4909" t="s">
        <v>5518</v>
      </c>
    </row>
    <row r="4910" spans="50:51" x14ac:dyDescent="0.25">
      <c r="AX4910" t="s">
        <v>279</v>
      </c>
      <c r="AY4910" t="s">
        <v>5519</v>
      </c>
    </row>
    <row r="4911" spans="50:51" x14ac:dyDescent="0.25">
      <c r="AX4911" t="s">
        <v>279</v>
      </c>
      <c r="AY4911" t="s">
        <v>5520</v>
      </c>
    </row>
    <row r="4912" spans="50:51" x14ac:dyDescent="0.25">
      <c r="AX4912" t="s">
        <v>279</v>
      </c>
      <c r="AY4912" t="s">
        <v>5521</v>
      </c>
    </row>
    <row r="4913" spans="50:51" x14ac:dyDescent="0.25">
      <c r="AX4913" t="s">
        <v>279</v>
      </c>
      <c r="AY4913" t="s">
        <v>5522</v>
      </c>
    </row>
    <row r="4914" spans="50:51" x14ac:dyDescent="0.25">
      <c r="AX4914" t="s">
        <v>279</v>
      </c>
      <c r="AY4914" t="s">
        <v>5523</v>
      </c>
    </row>
    <row r="4915" spans="50:51" x14ac:dyDescent="0.25">
      <c r="AX4915" t="s">
        <v>279</v>
      </c>
      <c r="AY4915" t="s">
        <v>5524</v>
      </c>
    </row>
    <row r="4916" spans="50:51" x14ac:dyDescent="0.25">
      <c r="AX4916" t="s">
        <v>279</v>
      </c>
      <c r="AY4916" t="s">
        <v>5525</v>
      </c>
    </row>
    <row r="4917" spans="50:51" x14ac:dyDescent="0.25">
      <c r="AX4917" t="s">
        <v>279</v>
      </c>
      <c r="AY4917" t="s">
        <v>5526</v>
      </c>
    </row>
    <row r="4918" spans="50:51" x14ac:dyDescent="0.25">
      <c r="AX4918" t="s">
        <v>279</v>
      </c>
      <c r="AY4918" t="s">
        <v>5527</v>
      </c>
    </row>
    <row r="4919" spans="50:51" x14ac:dyDescent="0.25">
      <c r="AX4919" t="s">
        <v>347</v>
      </c>
      <c r="AY4919" t="s">
        <v>5528</v>
      </c>
    </row>
    <row r="4920" spans="50:51" x14ac:dyDescent="0.25">
      <c r="AX4920" t="s">
        <v>347</v>
      </c>
      <c r="AY4920" t="s">
        <v>5529</v>
      </c>
    </row>
    <row r="4921" spans="50:51" x14ac:dyDescent="0.25">
      <c r="AX4921" t="s">
        <v>347</v>
      </c>
      <c r="AY4921" t="s">
        <v>5530</v>
      </c>
    </row>
    <row r="4922" spans="50:51" x14ac:dyDescent="0.25">
      <c r="AX4922" t="s">
        <v>347</v>
      </c>
      <c r="AY4922" t="s">
        <v>5531</v>
      </c>
    </row>
    <row r="4923" spans="50:51" x14ac:dyDescent="0.25">
      <c r="AX4923" t="s">
        <v>347</v>
      </c>
      <c r="AY4923" t="s">
        <v>5532</v>
      </c>
    </row>
    <row r="4924" spans="50:51" x14ac:dyDescent="0.25">
      <c r="AX4924" t="s">
        <v>347</v>
      </c>
      <c r="AY4924" t="s">
        <v>5533</v>
      </c>
    </row>
    <row r="4925" spans="50:51" x14ac:dyDescent="0.25">
      <c r="AX4925" t="s">
        <v>347</v>
      </c>
      <c r="AY4925" t="s">
        <v>5534</v>
      </c>
    </row>
    <row r="4926" spans="50:51" x14ac:dyDescent="0.25">
      <c r="AX4926" t="s">
        <v>347</v>
      </c>
      <c r="AY4926" t="s">
        <v>5535</v>
      </c>
    </row>
    <row r="4927" spans="50:51" x14ac:dyDescent="0.25">
      <c r="AX4927" t="s">
        <v>347</v>
      </c>
      <c r="AY4927" t="s">
        <v>5536</v>
      </c>
    </row>
    <row r="4928" spans="50:51" x14ac:dyDescent="0.25">
      <c r="AX4928" t="s">
        <v>347</v>
      </c>
      <c r="AY4928" t="s">
        <v>5537</v>
      </c>
    </row>
    <row r="4929" spans="50:51" x14ac:dyDescent="0.25">
      <c r="AX4929" t="s">
        <v>347</v>
      </c>
      <c r="AY4929" t="s">
        <v>5538</v>
      </c>
    </row>
    <row r="4930" spans="50:51" x14ac:dyDescent="0.25">
      <c r="AX4930" t="s">
        <v>347</v>
      </c>
      <c r="AY4930" t="s">
        <v>5539</v>
      </c>
    </row>
    <row r="4931" spans="50:51" x14ac:dyDescent="0.25">
      <c r="AX4931" t="s">
        <v>347</v>
      </c>
      <c r="AY4931" t="s">
        <v>5540</v>
      </c>
    </row>
    <row r="4932" spans="50:51" x14ac:dyDescent="0.25">
      <c r="AX4932" t="s">
        <v>347</v>
      </c>
      <c r="AY4932" t="s">
        <v>5541</v>
      </c>
    </row>
    <row r="4933" spans="50:51" x14ac:dyDescent="0.25">
      <c r="AX4933" t="s">
        <v>347</v>
      </c>
      <c r="AY4933" t="s">
        <v>5542</v>
      </c>
    </row>
    <row r="4934" spans="50:51" x14ac:dyDescent="0.25">
      <c r="AX4934" t="s">
        <v>347</v>
      </c>
      <c r="AY4934" t="s">
        <v>5543</v>
      </c>
    </row>
    <row r="4935" spans="50:51" x14ac:dyDescent="0.25">
      <c r="AX4935" t="s">
        <v>804</v>
      </c>
      <c r="AY4935" t="s">
        <v>5544</v>
      </c>
    </row>
    <row r="4936" spans="50:51" x14ac:dyDescent="0.25">
      <c r="AX4936" t="s">
        <v>804</v>
      </c>
      <c r="AY4936" t="s">
        <v>5545</v>
      </c>
    </row>
    <row r="4937" spans="50:51" x14ac:dyDescent="0.25">
      <c r="AX4937" t="s">
        <v>804</v>
      </c>
      <c r="AY4937" t="s">
        <v>5546</v>
      </c>
    </row>
    <row r="4938" spans="50:51" x14ac:dyDescent="0.25">
      <c r="AX4938" t="s">
        <v>804</v>
      </c>
      <c r="AY4938" t="s">
        <v>5547</v>
      </c>
    </row>
    <row r="4939" spans="50:51" x14ac:dyDescent="0.25">
      <c r="AX4939" t="s">
        <v>804</v>
      </c>
      <c r="AY4939" t="s">
        <v>5548</v>
      </c>
    </row>
    <row r="4940" spans="50:51" x14ac:dyDescent="0.25">
      <c r="AX4940" t="s">
        <v>804</v>
      </c>
      <c r="AY4940" t="s">
        <v>5549</v>
      </c>
    </row>
    <row r="4941" spans="50:51" x14ac:dyDescent="0.25">
      <c r="AX4941" t="s">
        <v>804</v>
      </c>
      <c r="AY4941" t="s">
        <v>5550</v>
      </c>
    </row>
    <row r="4942" spans="50:51" x14ac:dyDescent="0.25">
      <c r="AX4942" t="s">
        <v>804</v>
      </c>
      <c r="AY4942" t="s">
        <v>5551</v>
      </c>
    </row>
    <row r="4943" spans="50:51" x14ac:dyDescent="0.25">
      <c r="AX4943" t="s">
        <v>804</v>
      </c>
      <c r="AY4943" t="s">
        <v>5552</v>
      </c>
    </row>
    <row r="4944" spans="50:51" x14ac:dyDescent="0.25">
      <c r="AX4944" t="s">
        <v>804</v>
      </c>
      <c r="AY4944" t="s">
        <v>5553</v>
      </c>
    </row>
    <row r="4945" spans="50:51" x14ac:dyDescent="0.25">
      <c r="AX4945" t="s">
        <v>804</v>
      </c>
      <c r="AY4945" t="s">
        <v>5554</v>
      </c>
    </row>
    <row r="4946" spans="50:51" x14ac:dyDescent="0.25">
      <c r="AX4946" t="s">
        <v>804</v>
      </c>
      <c r="AY4946" t="s">
        <v>5555</v>
      </c>
    </row>
    <row r="4947" spans="50:51" x14ac:dyDescent="0.25">
      <c r="AX4947" t="s">
        <v>804</v>
      </c>
      <c r="AY4947" t="s">
        <v>5556</v>
      </c>
    </row>
    <row r="4948" spans="50:51" x14ac:dyDescent="0.25">
      <c r="AX4948" t="s">
        <v>804</v>
      </c>
      <c r="AY4948" t="s">
        <v>5557</v>
      </c>
    </row>
    <row r="4949" spans="50:51" x14ac:dyDescent="0.25">
      <c r="AX4949" t="s">
        <v>804</v>
      </c>
      <c r="AY4949" t="s">
        <v>5558</v>
      </c>
    </row>
    <row r="4950" spans="50:51" x14ac:dyDescent="0.25">
      <c r="AX4950" t="s">
        <v>804</v>
      </c>
      <c r="AY4950" t="s">
        <v>5559</v>
      </c>
    </row>
    <row r="4951" spans="50:51" x14ac:dyDescent="0.25">
      <c r="AX4951" t="s">
        <v>804</v>
      </c>
      <c r="AY4951" t="s">
        <v>5560</v>
      </c>
    </row>
    <row r="4952" spans="50:51" x14ac:dyDescent="0.25">
      <c r="AX4952" t="s">
        <v>804</v>
      </c>
      <c r="AY4952" t="s">
        <v>5561</v>
      </c>
    </row>
    <row r="4953" spans="50:51" x14ac:dyDescent="0.25">
      <c r="AX4953" t="s">
        <v>804</v>
      </c>
      <c r="AY4953" t="s">
        <v>5562</v>
      </c>
    </row>
    <row r="4954" spans="50:51" x14ac:dyDescent="0.25">
      <c r="AX4954" t="s">
        <v>804</v>
      </c>
      <c r="AY4954" t="s">
        <v>5563</v>
      </c>
    </row>
    <row r="4955" spans="50:51" x14ac:dyDescent="0.25">
      <c r="AX4955" t="s">
        <v>804</v>
      </c>
      <c r="AY4955" t="s">
        <v>5564</v>
      </c>
    </row>
    <row r="4956" spans="50:51" x14ac:dyDescent="0.25">
      <c r="AX4956" t="s">
        <v>804</v>
      </c>
      <c r="AY4956" t="s">
        <v>5565</v>
      </c>
    </row>
    <row r="4957" spans="50:51" x14ac:dyDescent="0.25">
      <c r="AX4957" t="s">
        <v>804</v>
      </c>
      <c r="AY4957" t="s">
        <v>5566</v>
      </c>
    </row>
    <row r="4958" spans="50:51" x14ac:dyDescent="0.25">
      <c r="AX4958" t="s">
        <v>804</v>
      </c>
      <c r="AY4958" t="s">
        <v>5567</v>
      </c>
    </row>
    <row r="4959" spans="50:51" x14ac:dyDescent="0.25">
      <c r="AX4959" t="s">
        <v>191</v>
      </c>
      <c r="AY4959" t="s">
        <v>5568</v>
      </c>
    </row>
    <row r="4960" spans="50:51" x14ac:dyDescent="0.25">
      <c r="AX4960" t="s">
        <v>191</v>
      </c>
      <c r="AY4960" t="s">
        <v>5569</v>
      </c>
    </row>
    <row r="4961" spans="50:51" x14ac:dyDescent="0.25">
      <c r="AX4961" t="s">
        <v>191</v>
      </c>
      <c r="AY4961" t="s">
        <v>5570</v>
      </c>
    </row>
    <row r="4962" spans="50:51" x14ac:dyDescent="0.25">
      <c r="AX4962" t="s">
        <v>191</v>
      </c>
      <c r="AY4962" t="s">
        <v>5571</v>
      </c>
    </row>
    <row r="4963" spans="50:51" x14ac:dyDescent="0.25">
      <c r="AX4963" t="s">
        <v>191</v>
      </c>
      <c r="AY4963" t="s">
        <v>5572</v>
      </c>
    </row>
    <row r="4964" spans="50:51" x14ac:dyDescent="0.25">
      <c r="AX4964" t="s">
        <v>191</v>
      </c>
      <c r="AY4964" t="s">
        <v>5573</v>
      </c>
    </row>
    <row r="4965" spans="50:51" x14ac:dyDescent="0.25">
      <c r="AX4965" t="s">
        <v>191</v>
      </c>
      <c r="AY4965" t="s">
        <v>5574</v>
      </c>
    </row>
    <row r="4966" spans="50:51" x14ac:dyDescent="0.25">
      <c r="AX4966" t="s">
        <v>191</v>
      </c>
      <c r="AY4966" t="s">
        <v>5575</v>
      </c>
    </row>
    <row r="4967" spans="50:51" x14ac:dyDescent="0.25">
      <c r="AX4967" t="s">
        <v>191</v>
      </c>
      <c r="AY4967" t="s">
        <v>5576</v>
      </c>
    </row>
    <row r="4968" spans="50:51" x14ac:dyDescent="0.25">
      <c r="AX4968" t="s">
        <v>191</v>
      </c>
      <c r="AY4968" t="s">
        <v>5577</v>
      </c>
    </row>
    <row r="4969" spans="50:51" x14ac:dyDescent="0.25">
      <c r="AX4969" t="s">
        <v>191</v>
      </c>
      <c r="AY4969" t="s">
        <v>5578</v>
      </c>
    </row>
    <row r="4970" spans="50:51" x14ac:dyDescent="0.25">
      <c r="AX4970" t="s">
        <v>191</v>
      </c>
      <c r="AY4970" t="s">
        <v>5579</v>
      </c>
    </row>
    <row r="4971" spans="50:51" x14ac:dyDescent="0.25">
      <c r="AX4971" t="s">
        <v>191</v>
      </c>
      <c r="AY4971" t="s">
        <v>5580</v>
      </c>
    </row>
    <row r="4972" spans="50:51" x14ac:dyDescent="0.25">
      <c r="AX4972" t="s">
        <v>191</v>
      </c>
      <c r="AY4972" t="s">
        <v>5581</v>
      </c>
    </row>
    <row r="4973" spans="50:51" x14ac:dyDescent="0.25">
      <c r="AX4973" t="s">
        <v>191</v>
      </c>
      <c r="AY4973" t="s">
        <v>5582</v>
      </c>
    </row>
    <row r="4974" spans="50:51" x14ac:dyDescent="0.25">
      <c r="AX4974" t="s">
        <v>349</v>
      </c>
      <c r="AY4974" t="s">
        <v>5583</v>
      </c>
    </row>
    <row r="4975" spans="50:51" x14ac:dyDescent="0.25">
      <c r="AX4975" t="s">
        <v>349</v>
      </c>
      <c r="AY4975" t="s">
        <v>5584</v>
      </c>
    </row>
    <row r="4976" spans="50:51" x14ac:dyDescent="0.25">
      <c r="AX4976" t="s">
        <v>349</v>
      </c>
      <c r="AY4976" t="s">
        <v>5585</v>
      </c>
    </row>
    <row r="4977" spans="50:51" x14ac:dyDescent="0.25">
      <c r="AX4977" t="s">
        <v>349</v>
      </c>
      <c r="AY4977" t="s">
        <v>5586</v>
      </c>
    </row>
    <row r="4978" spans="50:51" x14ac:dyDescent="0.25">
      <c r="AX4978" t="s">
        <v>349</v>
      </c>
      <c r="AY4978" t="s">
        <v>5587</v>
      </c>
    </row>
    <row r="4979" spans="50:51" x14ac:dyDescent="0.25">
      <c r="AX4979" t="s">
        <v>349</v>
      </c>
      <c r="AY4979" t="s">
        <v>5588</v>
      </c>
    </row>
    <row r="4980" spans="50:51" x14ac:dyDescent="0.25">
      <c r="AX4980" t="s">
        <v>349</v>
      </c>
      <c r="AY4980" t="s">
        <v>5589</v>
      </c>
    </row>
    <row r="4981" spans="50:51" x14ac:dyDescent="0.25">
      <c r="AX4981" t="s">
        <v>349</v>
      </c>
      <c r="AY4981" t="s">
        <v>5590</v>
      </c>
    </row>
    <row r="4982" spans="50:51" x14ac:dyDescent="0.25">
      <c r="AX4982" t="s">
        <v>349</v>
      </c>
      <c r="AY4982" t="s">
        <v>5591</v>
      </c>
    </row>
    <row r="4983" spans="50:51" x14ac:dyDescent="0.25">
      <c r="AX4983" t="s">
        <v>349</v>
      </c>
      <c r="AY4983" t="s">
        <v>5592</v>
      </c>
    </row>
    <row r="4984" spans="50:51" x14ac:dyDescent="0.25">
      <c r="AX4984" t="s">
        <v>349</v>
      </c>
      <c r="AY4984" t="s">
        <v>5593</v>
      </c>
    </row>
    <row r="4985" spans="50:51" x14ac:dyDescent="0.25">
      <c r="AX4985" t="s">
        <v>349</v>
      </c>
      <c r="AY4985" t="s">
        <v>5594</v>
      </c>
    </row>
    <row r="4986" spans="50:51" x14ac:dyDescent="0.25">
      <c r="AX4986" t="s">
        <v>349</v>
      </c>
      <c r="AY4986" t="s">
        <v>5595</v>
      </c>
    </row>
    <row r="4987" spans="50:51" x14ac:dyDescent="0.25">
      <c r="AX4987" t="s">
        <v>349</v>
      </c>
      <c r="AY4987" t="s">
        <v>5596</v>
      </c>
    </row>
    <row r="4988" spans="50:51" x14ac:dyDescent="0.25">
      <c r="AX4988" t="s">
        <v>832</v>
      </c>
      <c r="AY4988" t="s">
        <v>5597</v>
      </c>
    </row>
    <row r="4989" spans="50:51" x14ac:dyDescent="0.25">
      <c r="AX4989" t="s">
        <v>832</v>
      </c>
      <c r="AY4989" t="s">
        <v>5598</v>
      </c>
    </row>
    <row r="4990" spans="50:51" x14ac:dyDescent="0.25">
      <c r="AX4990" t="s">
        <v>832</v>
      </c>
      <c r="AY4990" t="s">
        <v>5599</v>
      </c>
    </row>
    <row r="4991" spans="50:51" x14ac:dyDescent="0.25">
      <c r="AX4991" t="s">
        <v>832</v>
      </c>
      <c r="AY4991" t="s">
        <v>5600</v>
      </c>
    </row>
    <row r="4992" spans="50:51" x14ac:dyDescent="0.25">
      <c r="AX4992" t="s">
        <v>832</v>
      </c>
      <c r="AY4992" t="s">
        <v>5601</v>
      </c>
    </row>
    <row r="4993" spans="50:51" x14ac:dyDescent="0.25">
      <c r="AX4993" t="s">
        <v>832</v>
      </c>
      <c r="AY4993" t="s">
        <v>5602</v>
      </c>
    </row>
    <row r="4994" spans="50:51" x14ac:dyDescent="0.25">
      <c r="AX4994" t="s">
        <v>832</v>
      </c>
      <c r="AY4994" t="s">
        <v>5603</v>
      </c>
    </row>
    <row r="4995" spans="50:51" x14ac:dyDescent="0.25">
      <c r="AX4995" t="s">
        <v>832</v>
      </c>
      <c r="AY4995" t="s">
        <v>5604</v>
      </c>
    </row>
    <row r="4996" spans="50:51" x14ac:dyDescent="0.25">
      <c r="AX4996" t="s">
        <v>832</v>
      </c>
      <c r="AY4996" t="s">
        <v>5605</v>
      </c>
    </row>
    <row r="4997" spans="50:51" x14ac:dyDescent="0.25">
      <c r="AX4997" t="s">
        <v>832</v>
      </c>
      <c r="AY4997" t="s">
        <v>5606</v>
      </c>
    </row>
    <row r="4998" spans="50:51" x14ac:dyDescent="0.25">
      <c r="AX4998" t="s">
        <v>832</v>
      </c>
      <c r="AY4998" t="s">
        <v>5607</v>
      </c>
    </row>
    <row r="4999" spans="50:51" x14ac:dyDescent="0.25">
      <c r="AX4999" t="s">
        <v>832</v>
      </c>
      <c r="AY4999" t="s">
        <v>5608</v>
      </c>
    </row>
    <row r="5000" spans="50:51" x14ac:dyDescent="0.25">
      <c r="AX5000" t="s">
        <v>832</v>
      </c>
      <c r="AY5000" t="s">
        <v>5609</v>
      </c>
    </row>
    <row r="5001" spans="50:51" x14ac:dyDescent="0.25">
      <c r="AX5001" t="s">
        <v>832</v>
      </c>
      <c r="AY5001" t="s">
        <v>5610</v>
      </c>
    </row>
    <row r="5002" spans="50:51" x14ac:dyDescent="0.25">
      <c r="AX5002" t="s">
        <v>832</v>
      </c>
      <c r="AY5002" t="s">
        <v>5611</v>
      </c>
    </row>
    <row r="5003" spans="50:51" x14ac:dyDescent="0.25">
      <c r="AX5003" t="s">
        <v>832</v>
      </c>
      <c r="AY5003" t="s">
        <v>5612</v>
      </c>
    </row>
    <row r="5004" spans="50:51" x14ac:dyDescent="0.25">
      <c r="AX5004" t="s">
        <v>832</v>
      </c>
      <c r="AY5004" t="s">
        <v>5613</v>
      </c>
    </row>
    <row r="5005" spans="50:51" x14ac:dyDescent="0.25">
      <c r="AX5005" t="s">
        <v>832</v>
      </c>
      <c r="AY5005" t="s">
        <v>5614</v>
      </c>
    </row>
    <row r="5006" spans="50:51" x14ac:dyDescent="0.25">
      <c r="AX5006" t="s">
        <v>834</v>
      </c>
      <c r="AY5006" t="s">
        <v>5615</v>
      </c>
    </row>
    <row r="5007" spans="50:51" x14ac:dyDescent="0.25">
      <c r="AX5007" t="s">
        <v>834</v>
      </c>
      <c r="AY5007" t="s">
        <v>5616</v>
      </c>
    </row>
    <row r="5008" spans="50:51" x14ac:dyDescent="0.25">
      <c r="AX5008" t="s">
        <v>834</v>
      </c>
      <c r="AY5008" t="s">
        <v>5617</v>
      </c>
    </row>
    <row r="5009" spans="50:51" x14ac:dyDescent="0.25">
      <c r="AX5009" t="s">
        <v>834</v>
      </c>
      <c r="AY5009" t="s">
        <v>5618</v>
      </c>
    </row>
    <row r="5010" spans="50:51" x14ac:dyDescent="0.25">
      <c r="AX5010" t="s">
        <v>834</v>
      </c>
      <c r="AY5010" t="s">
        <v>5619</v>
      </c>
    </row>
    <row r="5011" spans="50:51" x14ac:dyDescent="0.25">
      <c r="AX5011" t="s">
        <v>834</v>
      </c>
      <c r="AY5011" t="s">
        <v>5620</v>
      </c>
    </row>
    <row r="5012" spans="50:51" x14ac:dyDescent="0.25">
      <c r="AX5012" t="s">
        <v>834</v>
      </c>
      <c r="AY5012" t="s">
        <v>5621</v>
      </c>
    </row>
    <row r="5013" spans="50:51" x14ac:dyDescent="0.25">
      <c r="AX5013" t="s">
        <v>834</v>
      </c>
      <c r="AY5013" t="s">
        <v>5622</v>
      </c>
    </row>
    <row r="5014" spans="50:51" x14ac:dyDescent="0.25">
      <c r="AX5014" t="s">
        <v>834</v>
      </c>
      <c r="AY5014" t="s">
        <v>5623</v>
      </c>
    </row>
    <row r="5015" spans="50:51" x14ac:dyDescent="0.25">
      <c r="AX5015" t="s">
        <v>834</v>
      </c>
      <c r="AY5015" t="s">
        <v>5624</v>
      </c>
    </row>
    <row r="5016" spans="50:51" x14ac:dyDescent="0.25">
      <c r="AX5016" t="s">
        <v>834</v>
      </c>
      <c r="AY5016" t="s">
        <v>5625</v>
      </c>
    </row>
    <row r="5017" spans="50:51" x14ac:dyDescent="0.25">
      <c r="AX5017" t="s">
        <v>834</v>
      </c>
      <c r="AY5017" t="s">
        <v>5626</v>
      </c>
    </row>
    <row r="5018" spans="50:51" x14ac:dyDescent="0.25">
      <c r="AX5018" t="s">
        <v>834</v>
      </c>
      <c r="AY5018" t="s">
        <v>5627</v>
      </c>
    </row>
    <row r="5019" spans="50:51" x14ac:dyDescent="0.25">
      <c r="AX5019" t="s">
        <v>834</v>
      </c>
      <c r="AY5019" t="s">
        <v>5628</v>
      </c>
    </row>
    <row r="5020" spans="50:51" x14ac:dyDescent="0.25">
      <c r="AX5020" t="s">
        <v>834</v>
      </c>
      <c r="AY5020" t="s">
        <v>5629</v>
      </c>
    </row>
    <row r="5021" spans="50:51" x14ac:dyDescent="0.25">
      <c r="AX5021" t="s">
        <v>834</v>
      </c>
      <c r="AY5021" t="s">
        <v>5630</v>
      </c>
    </row>
    <row r="5022" spans="50:51" x14ac:dyDescent="0.25">
      <c r="AX5022" t="s">
        <v>714</v>
      </c>
      <c r="AY5022" t="s">
        <v>5631</v>
      </c>
    </row>
    <row r="5023" spans="50:51" x14ac:dyDescent="0.25">
      <c r="AX5023" t="s">
        <v>714</v>
      </c>
      <c r="AY5023" t="s">
        <v>5632</v>
      </c>
    </row>
    <row r="5024" spans="50:51" x14ac:dyDescent="0.25">
      <c r="AX5024" t="s">
        <v>714</v>
      </c>
      <c r="AY5024" t="s">
        <v>5633</v>
      </c>
    </row>
    <row r="5025" spans="50:51" x14ac:dyDescent="0.25">
      <c r="AX5025" t="s">
        <v>714</v>
      </c>
      <c r="AY5025" t="s">
        <v>5634</v>
      </c>
    </row>
    <row r="5026" spans="50:51" x14ac:dyDescent="0.25">
      <c r="AX5026" t="s">
        <v>714</v>
      </c>
      <c r="AY5026" t="s">
        <v>5635</v>
      </c>
    </row>
    <row r="5027" spans="50:51" x14ac:dyDescent="0.25">
      <c r="AX5027" t="s">
        <v>714</v>
      </c>
      <c r="AY5027" t="s">
        <v>5636</v>
      </c>
    </row>
    <row r="5028" spans="50:51" x14ac:dyDescent="0.25">
      <c r="AX5028" t="s">
        <v>714</v>
      </c>
      <c r="AY5028" t="s">
        <v>5637</v>
      </c>
    </row>
    <row r="5029" spans="50:51" x14ac:dyDescent="0.25">
      <c r="AX5029" t="s">
        <v>714</v>
      </c>
      <c r="AY5029" t="s">
        <v>5638</v>
      </c>
    </row>
    <row r="5030" spans="50:51" x14ac:dyDescent="0.25">
      <c r="AX5030" t="s">
        <v>714</v>
      </c>
      <c r="AY5030" t="s">
        <v>5639</v>
      </c>
    </row>
    <row r="5031" spans="50:51" x14ac:dyDescent="0.25">
      <c r="AX5031" t="s">
        <v>714</v>
      </c>
      <c r="AY5031" t="s">
        <v>5640</v>
      </c>
    </row>
    <row r="5032" spans="50:51" x14ac:dyDescent="0.25">
      <c r="AX5032" t="s">
        <v>716</v>
      </c>
      <c r="AY5032" t="s">
        <v>5641</v>
      </c>
    </row>
    <row r="5033" spans="50:51" x14ac:dyDescent="0.25">
      <c r="AX5033" t="s">
        <v>716</v>
      </c>
      <c r="AY5033" t="s">
        <v>5642</v>
      </c>
    </row>
    <row r="5034" spans="50:51" x14ac:dyDescent="0.25">
      <c r="AX5034" t="s">
        <v>716</v>
      </c>
      <c r="AY5034" t="s">
        <v>5643</v>
      </c>
    </row>
    <row r="5035" spans="50:51" x14ac:dyDescent="0.25">
      <c r="AX5035" t="s">
        <v>716</v>
      </c>
      <c r="AY5035" t="s">
        <v>5644</v>
      </c>
    </row>
    <row r="5036" spans="50:51" x14ac:dyDescent="0.25">
      <c r="AX5036" t="s">
        <v>716</v>
      </c>
      <c r="AY5036" t="s">
        <v>5645</v>
      </c>
    </row>
    <row r="5037" spans="50:51" x14ac:dyDescent="0.25">
      <c r="AX5037" t="s">
        <v>716</v>
      </c>
      <c r="AY5037" t="s">
        <v>5646</v>
      </c>
    </row>
    <row r="5038" spans="50:51" x14ac:dyDescent="0.25">
      <c r="AX5038" t="s">
        <v>470</v>
      </c>
      <c r="AY5038" t="s">
        <v>5647</v>
      </c>
    </row>
    <row r="5039" spans="50:51" x14ac:dyDescent="0.25">
      <c r="AX5039" t="s">
        <v>470</v>
      </c>
      <c r="AY5039" t="s">
        <v>5648</v>
      </c>
    </row>
    <row r="5040" spans="50:51" x14ac:dyDescent="0.25">
      <c r="AX5040" t="s">
        <v>470</v>
      </c>
      <c r="AY5040" t="s">
        <v>5649</v>
      </c>
    </row>
    <row r="5041" spans="50:51" x14ac:dyDescent="0.25">
      <c r="AX5041" t="s">
        <v>470</v>
      </c>
      <c r="AY5041" t="s">
        <v>5650</v>
      </c>
    </row>
    <row r="5042" spans="50:51" x14ac:dyDescent="0.25">
      <c r="AX5042" t="s">
        <v>470</v>
      </c>
      <c r="AY5042" t="s">
        <v>5651</v>
      </c>
    </row>
    <row r="5043" spans="50:51" x14ac:dyDescent="0.25">
      <c r="AX5043" t="s">
        <v>470</v>
      </c>
      <c r="AY5043" t="s">
        <v>5652</v>
      </c>
    </row>
    <row r="5044" spans="50:51" x14ac:dyDescent="0.25">
      <c r="AX5044" t="s">
        <v>470</v>
      </c>
      <c r="AY5044" t="s">
        <v>5653</v>
      </c>
    </row>
    <row r="5045" spans="50:51" x14ac:dyDescent="0.25">
      <c r="AX5045" t="s">
        <v>470</v>
      </c>
      <c r="AY5045" t="s">
        <v>5654</v>
      </c>
    </row>
    <row r="5046" spans="50:51" x14ac:dyDescent="0.25">
      <c r="AX5046" t="s">
        <v>470</v>
      </c>
      <c r="AY5046" t="s">
        <v>5655</v>
      </c>
    </row>
    <row r="5047" spans="50:51" x14ac:dyDescent="0.25">
      <c r="AX5047" t="s">
        <v>470</v>
      </c>
      <c r="AY5047" t="s">
        <v>5656</v>
      </c>
    </row>
    <row r="5048" spans="50:51" x14ac:dyDescent="0.25">
      <c r="AX5048" t="s">
        <v>470</v>
      </c>
      <c r="AY5048" t="s">
        <v>5657</v>
      </c>
    </row>
    <row r="5049" spans="50:51" x14ac:dyDescent="0.25">
      <c r="AX5049" t="s">
        <v>470</v>
      </c>
      <c r="AY5049" t="s">
        <v>5658</v>
      </c>
    </row>
    <row r="5050" spans="50:51" x14ac:dyDescent="0.25">
      <c r="AX5050" t="s">
        <v>470</v>
      </c>
      <c r="AY5050" t="s">
        <v>5659</v>
      </c>
    </row>
    <row r="5051" spans="50:51" x14ac:dyDescent="0.25">
      <c r="AX5051" t="s">
        <v>470</v>
      </c>
      <c r="AY5051" t="s">
        <v>5660</v>
      </c>
    </row>
    <row r="5052" spans="50:51" x14ac:dyDescent="0.25">
      <c r="AX5052" t="s">
        <v>470</v>
      </c>
      <c r="AY5052" t="s">
        <v>5661</v>
      </c>
    </row>
    <row r="5053" spans="50:51" x14ac:dyDescent="0.25">
      <c r="AX5053" t="s">
        <v>470</v>
      </c>
      <c r="AY5053" t="s">
        <v>5662</v>
      </c>
    </row>
    <row r="5054" spans="50:51" x14ac:dyDescent="0.25">
      <c r="AX5054" t="s">
        <v>470</v>
      </c>
      <c r="AY5054" t="s">
        <v>5663</v>
      </c>
    </row>
    <row r="5055" spans="50:51" x14ac:dyDescent="0.25">
      <c r="AX5055" t="s">
        <v>470</v>
      </c>
      <c r="AY5055" t="s">
        <v>5664</v>
      </c>
    </row>
    <row r="5056" spans="50:51" x14ac:dyDescent="0.25">
      <c r="AX5056" t="s">
        <v>470</v>
      </c>
      <c r="AY5056" t="s">
        <v>5665</v>
      </c>
    </row>
    <row r="5057" spans="50:51" x14ac:dyDescent="0.25">
      <c r="AX5057" t="s">
        <v>1095</v>
      </c>
      <c r="AY5057" t="s">
        <v>5666</v>
      </c>
    </row>
    <row r="5058" spans="50:51" x14ac:dyDescent="0.25">
      <c r="AX5058" t="s">
        <v>1095</v>
      </c>
      <c r="AY5058" t="s">
        <v>5667</v>
      </c>
    </row>
    <row r="5059" spans="50:51" x14ac:dyDescent="0.25">
      <c r="AX5059" t="s">
        <v>1095</v>
      </c>
      <c r="AY5059" t="s">
        <v>5668</v>
      </c>
    </row>
    <row r="5060" spans="50:51" x14ac:dyDescent="0.25">
      <c r="AX5060" t="s">
        <v>1095</v>
      </c>
      <c r="AY5060" t="s">
        <v>5669</v>
      </c>
    </row>
    <row r="5061" spans="50:51" x14ac:dyDescent="0.25">
      <c r="AX5061" t="s">
        <v>1095</v>
      </c>
      <c r="AY5061" t="s">
        <v>5670</v>
      </c>
    </row>
    <row r="5062" spans="50:51" x14ac:dyDescent="0.25">
      <c r="AX5062" t="s">
        <v>1095</v>
      </c>
      <c r="AY5062" t="s">
        <v>5671</v>
      </c>
    </row>
    <row r="5063" spans="50:51" x14ac:dyDescent="0.25">
      <c r="AX5063" t="s">
        <v>1095</v>
      </c>
      <c r="AY5063" t="s">
        <v>5672</v>
      </c>
    </row>
    <row r="5064" spans="50:51" x14ac:dyDescent="0.25">
      <c r="AX5064" t="s">
        <v>1095</v>
      </c>
      <c r="AY5064" t="s">
        <v>5673</v>
      </c>
    </row>
    <row r="5065" spans="50:51" x14ac:dyDescent="0.25">
      <c r="AX5065" t="s">
        <v>1095</v>
      </c>
      <c r="AY5065" t="s">
        <v>5674</v>
      </c>
    </row>
    <row r="5066" spans="50:51" x14ac:dyDescent="0.25">
      <c r="AX5066" t="s">
        <v>421</v>
      </c>
      <c r="AY5066" t="s">
        <v>5675</v>
      </c>
    </row>
    <row r="5067" spans="50:51" x14ac:dyDescent="0.25">
      <c r="AX5067" t="s">
        <v>421</v>
      </c>
      <c r="AY5067" t="s">
        <v>5676</v>
      </c>
    </row>
    <row r="5068" spans="50:51" x14ac:dyDescent="0.25">
      <c r="AX5068" t="s">
        <v>421</v>
      </c>
      <c r="AY5068" t="s">
        <v>5677</v>
      </c>
    </row>
    <row r="5069" spans="50:51" x14ac:dyDescent="0.25">
      <c r="AX5069" t="s">
        <v>421</v>
      </c>
      <c r="AY5069" t="s">
        <v>5678</v>
      </c>
    </row>
    <row r="5070" spans="50:51" x14ac:dyDescent="0.25">
      <c r="AX5070" t="s">
        <v>421</v>
      </c>
      <c r="AY5070" t="s">
        <v>5679</v>
      </c>
    </row>
    <row r="5071" spans="50:51" x14ac:dyDescent="0.25">
      <c r="AX5071" t="s">
        <v>421</v>
      </c>
      <c r="AY5071" t="s">
        <v>5680</v>
      </c>
    </row>
    <row r="5072" spans="50:51" x14ac:dyDescent="0.25">
      <c r="AX5072" t="s">
        <v>421</v>
      </c>
      <c r="AY5072" t="s">
        <v>5681</v>
      </c>
    </row>
    <row r="5073" spans="50:51" x14ac:dyDescent="0.25">
      <c r="AX5073" t="s">
        <v>421</v>
      </c>
      <c r="AY5073" t="s">
        <v>5682</v>
      </c>
    </row>
    <row r="5074" spans="50:51" x14ac:dyDescent="0.25">
      <c r="AX5074" t="s">
        <v>421</v>
      </c>
      <c r="AY5074" t="s">
        <v>5683</v>
      </c>
    </row>
    <row r="5075" spans="50:51" x14ac:dyDescent="0.25">
      <c r="AX5075" t="s">
        <v>421</v>
      </c>
      <c r="AY5075" t="s">
        <v>5684</v>
      </c>
    </row>
    <row r="5076" spans="50:51" x14ac:dyDescent="0.25">
      <c r="AX5076" t="s">
        <v>421</v>
      </c>
      <c r="AY5076" t="s">
        <v>5685</v>
      </c>
    </row>
    <row r="5077" spans="50:51" x14ac:dyDescent="0.25">
      <c r="AX5077" t="s">
        <v>421</v>
      </c>
      <c r="AY5077" t="s">
        <v>5686</v>
      </c>
    </row>
    <row r="5078" spans="50:51" x14ac:dyDescent="0.25">
      <c r="AX5078" t="s">
        <v>421</v>
      </c>
      <c r="AY5078" t="s">
        <v>5687</v>
      </c>
    </row>
    <row r="5079" spans="50:51" x14ac:dyDescent="0.25">
      <c r="AX5079" t="s">
        <v>421</v>
      </c>
      <c r="AY5079" t="s">
        <v>5688</v>
      </c>
    </row>
    <row r="5080" spans="50:51" x14ac:dyDescent="0.25">
      <c r="AX5080" t="s">
        <v>472</v>
      </c>
      <c r="AY5080" t="s">
        <v>5689</v>
      </c>
    </row>
    <row r="5081" spans="50:51" x14ac:dyDescent="0.25">
      <c r="AX5081" t="s">
        <v>472</v>
      </c>
      <c r="AY5081" t="s">
        <v>5690</v>
      </c>
    </row>
    <row r="5082" spans="50:51" x14ac:dyDescent="0.25">
      <c r="AX5082" t="s">
        <v>472</v>
      </c>
      <c r="AY5082" t="s">
        <v>5691</v>
      </c>
    </row>
    <row r="5083" spans="50:51" x14ac:dyDescent="0.25">
      <c r="AX5083" t="s">
        <v>472</v>
      </c>
      <c r="AY5083" t="s">
        <v>5692</v>
      </c>
    </row>
    <row r="5084" spans="50:51" x14ac:dyDescent="0.25">
      <c r="AX5084" t="s">
        <v>472</v>
      </c>
      <c r="AY5084" t="s">
        <v>5693</v>
      </c>
    </row>
    <row r="5085" spans="50:51" x14ac:dyDescent="0.25">
      <c r="AX5085" t="s">
        <v>472</v>
      </c>
      <c r="AY5085" t="s">
        <v>5694</v>
      </c>
    </row>
    <row r="5086" spans="50:51" x14ac:dyDescent="0.25">
      <c r="AX5086" t="s">
        <v>472</v>
      </c>
      <c r="AY5086" t="s">
        <v>5695</v>
      </c>
    </row>
    <row r="5087" spans="50:51" x14ac:dyDescent="0.25">
      <c r="AX5087" t="s">
        <v>472</v>
      </c>
      <c r="AY5087" t="s">
        <v>5696</v>
      </c>
    </row>
    <row r="5088" spans="50:51" x14ac:dyDescent="0.25">
      <c r="AX5088" t="s">
        <v>472</v>
      </c>
      <c r="AY5088" t="s">
        <v>5697</v>
      </c>
    </row>
    <row r="5089" spans="50:51" x14ac:dyDescent="0.25">
      <c r="AX5089" t="s">
        <v>472</v>
      </c>
      <c r="AY5089" t="s">
        <v>5698</v>
      </c>
    </row>
    <row r="5090" spans="50:51" x14ac:dyDescent="0.25">
      <c r="AX5090" t="s">
        <v>472</v>
      </c>
      <c r="AY5090" t="s">
        <v>5699</v>
      </c>
    </row>
    <row r="5091" spans="50:51" x14ac:dyDescent="0.25">
      <c r="AX5091" t="s">
        <v>472</v>
      </c>
      <c r="AY5091" t="s">
        <v>5700</v>
      </c>
    </row>
    <row r="5092" spans="50:51" x14ac:dyDescent="0.25">
      <c r="AX5092" t="s">
        <v>472</v>
      </c>
      <c r="AY5092" t="s">
        <v>5701</v>
      </c>
    </row>
    <row r="5093" spans="50:51" x14ac:dyDescent="0.25">
      <c r="AX5093" t="s">
        <v>472</v>
      </c>
      <c r="AY5093" t="s">
        <v>5702</v>
      </c>
    </row>
    <row r="5094" spans="50:51" x14ac:dyDescent="0.25">
      <c r="AX5094" t="s">
        <v>472</v>
      </c>
      <c r="AY5094" t="s">
        <v>5703</v>
      </c>
    </row>
    <row r="5095" spans="50:51" x14ac:dyDescent="0.25">
      <c r="AX5095" t="s">
        <v>776</v>
      </c>
      <c r="AY5095" t="s">
        <v>5704</v>
      </c>
    </row>
    <row r="5096" spans="50:51" x14ac:dyDescent="0.25">
      <c r="AX5096" t="s">
        <v>776</v>
      </c>
      <c r="AY5096" t="s">
        <v>5705</v>
      </c>
    </row>
    <row r="5097" spans="50:51" x14ac:dyDescent="0.25">
      <c r="AX5097" t="s">
        <v>776</v>
      </c>
      <c r="AY5097" t="s">
        <v>5706</v>
      </c>
    </row>
    <row r="5098" spans="50:51" x14ac:dyDescent="0.25">
      <c r="AX5098" t="s">
        <v>776</v>
      </c>
      <c r="AY5098" t="s">
        <v>5707</v>
      </c>
    </row>
    <row r="5099" spans="50:51" x14ac:dyDescent="0.25">
      <c r="AX5099" t="s">
        <v>776</v>
      </c>
      <c r="AY5099" t="s">
        <v>5708</v>
      </c>
    </row>
    <row r="5100" spans="50:51" x14ac:dyDescent="0.25">
      <c r="AX5100" t="s">
        <v>776</v>
      </c>
      <c r="AY5100" t="s">
        <v>5709</v>
      </c>
    </row>
    <row r="5101" spans="50:51" x14ac:dyDescent="0.25">
      <c r="AX5101" t="s">
        <v>776</v>
      </c>
      <c r="AY5101" t="s">
        <v>5710</v>
      </c>
    </row>
    <row r="5102" spans="50:51" x14ac:dyDescent="0.25">
      <c r="AX5102" t="s">
        <v>776</v>
      </c>
      <c r="AY5102" t="s">
        <v>5711</v>
      </c>
    </row>
    <row r="5103" spans="50:51" x14ac:dyDescent="0.25">
      <c r="AX5103" t="s">
        <v>776</v>
      </c>
      <c r="AY5103" t="s">
        <v>5712</v>
      </c>
    </row>
    <row r="5104" spans="50:51" x14ac:dyDescent="0.25">
      <c r="AX5104" t="s">
        <v>776</v>
      </c>
      <c r="AY5104" t="s">
        <v>5713</v>
      </c>
    </row>
    <row r="5105" spans="50:51" x14ac:dyDescent="0.25">
      <c r="AX5105" t="s">
        <v>241</v>
      </c>
      <c r="AY5105" t="s">
        <v>5714</v>
      </c>
    </row>
    <row r="5106" spans="50:51" x14ac:dyDescent="0.25">
      <c r="AX5106" t="s">
        <v>241</v>
      </c>
      <c r="AY5106" t="s">
        <v>5715</v>
      </c>
    </row>
    <row r="5107" spans="50:51" x14ac:dyDescent="0.25">
      <c r="AX5107" t="s">
        <v>241</v>
      </c>
      <c r="AY5107" t="s">
        <v>5716</v>
      </c>
    </row>
    <row r="5108" spans="50:51" x14ac:dyDescent="0.25">
      <c r="AX5108" t="s">
        <v>241</v>
      </c>
      <c r="AY5108" t="s">
        <v>5717</v>
      </c>
    </row>
    <row r="5109" spans="50:51" x14ac:dyDescent="0.25">
      <c r="AX5109" t="s">
        <v>241</v>
      </c>
      <c r="AY5109" t="s">
        <v>5718</v>
      </c>
    </row>
    <row r="5110" spans="50:51" x14ac:dyDescent="0.25">
      <c r="AX5110" t="s">
        <v>241</v>
      </c>
      <c r="AY5110" t="s">
        <v>5719</v>
      </c>
    </row>
    <row r="5111" spans="50:51" x14ac:dyDescent="0.25">
      <c r="AX5111" t="s">
        <v>241</v>
      </c>
      <c r="AY5111" t="s">
        <v>5720</v>
      </c>
    </row>
    <row r="5112" spans="50:51" x14ac:dyDescent="0.25">
      <c r="AX5112" t="s">
        <v>241</v>
      </c>
      <c r="AY5112" t="s">
        <v>5721</v>
      </c>
    </row>
    <row r="5113" spans="50:51" x14ac:dyDescent="0.25">
      <c r="AX5113" t="s">
        <v>241</v>
      </c>
      <c r="AY5113" t="s">
        <v>5722</v>
      </c>
    </row>
    <row r="5114" spans="50:51" x14ac:dyDescent="0.25">
      <c r="AX5114" t="s">
        <v>241</v>
      </c>
      <c r="AY5114" t="s">
        <v>5723</v>
      </c>
    </row>
    <row r="5115" spans="50:51" x14ac:dyDescent="0.25">
      <c r="AX5115" t="s">
        <v>474</v>
      </c>
      <c r="AY5115" t="s">
        <v>5724</v>
      </c>
    </row>
    <row r="5116" spans="50:51" x14ac:dyDescent="0.25">
      <c r="AX5116" t="s">
        <v>474</v>
      </c>
      <c r="AY5116" t="s">
        <v>5725</v>
      </c>
    </row>
    <row r="5117" spans="50:51" x14ac:dyDescent="0.25">
      <c r="AX5117" t="s">
        <v>474</v>
      </c>
      <c r="AY5117" t="s">
        <v>5726</v>
      </c>
    </row>
    <row r="5118" spans="50:51" x14ac:dyDescent="0.25">
      <c r="AX5118" t="s">
        <v>474</v>
      </c>
      <c r="AY5118" t="s">
        <v>5727</v>
      </c>
    </row>
    <row r="5119" spans="50:51" x14ac:dyDescent="0.25">
      <c r="AX5119" t="s">
        <v>474</v>
      </c>
      <c r="AY5119" t="s">
        <v>5728</v>
      </c>
    </row>
    <row r="5120" spans="50:51" x14ac:dyDescent="0.25">
      <c r="AX5120" t="s">
        <v>474</v>
      </c>
      <c r="AY5120" t="s">
        <v>5729</v>
      </c>
    </row>
    <row r="5121" spans="50:51" x14ac:dyDescent="0.25">
      <c r="AX5121" t="s">
        <v>474</v>
      </c>
      <c r="AY5121" t="s">
        <v>5730</v>
      </c>
    </row>
    <row r="5122" spans="50:51" x14ac:dyDescent="0.25">
      <c r="AX5122" t="s">
        <v>193</v>
      </c>
      <c r="AY5122" t="s">
        <v>5731</v>
      </c>
    </row>
    <row r="5123" spans="50:51" x14ac:dyDescent="0.25">
      <c r="AX5123" t="s">
        <v>193</v>
      </c>
      <c r="AY5123" t="s">
        <v>5732</v>
      </c>
    </row>
    <row r="5124" spans="50:51" x14ac:dyDescent="0.25">
      <c r="AX5124" t="s">
        <v>193</v>
      </c>
      <c r="AY5124" t="s">
        <v>5733</v>
      </c>
    </row>
    <row r="5125" spans="50:51" x14ac:dyDescent="0.25">
      <c r="AX5125" t="s">
        <v>193</v>
      </c>
      <c r="AY5125" t="s">
        <v>5734</v>
      </c>
    </row>
    <row r="5126" spans="50:51" x14ac:dyDescent="0.25">
      <c r="AX5126" t="s">
        <v>193</v>
      </c>
      <c r="AY5126" t="s">
        <v>5735</v>
      </c>
    </row>
    <row r="5127" spans="50:51" x14ac:dyDescent="0.25">
      <c r="AX5127" t="s">
        <v>193</v>
      </c>
      <c r="AY5127" t="s">
        <v>5736</v>
      </c>
    </row>
    <row r="5128" spans="50:51" x14ac:dyDescent="0.25">
      <c r="AX5128" t="s">
        <v>193</v>
      </c>
      <c r="AY5128" t="s">
        <v>5737</v>
      </c>
    </row>
    <row r="5129" spans="50:51" x14ac:dyDescent="0.25">
      <c r="AX5129" t="s">
        <v>193</v>
      </c>
      <c r="AY5129" t="s">
        <v>5738</v>
      </c>
    </row>
    <row r="5130" spans="50:51" x14ac:dyDescent="0.25">
      <c r="AX5130" t="s">
        <v>193</v>
      </c>
      <c r="AY5130" t="s">
        <v>5739</v>
      </c>
    </row>
    <row r="5131" spans="50:51" x14ac:dyDescent="0.25">
      <c r="AX5131" t="s">
        <v>193</v>
      </c>
      <c r="AY5131" t="s">
        <v>5740</v>
      </c>
    </row>
    <row r="5132" spans="50:51" x14ac:dyDescent="0.25">
      <c r="AX5132" t="s">
        <v>193</v>
      </c>
      <c r="AY5132" t="s">
        <v>5741</v>
      </c>
    </row>
    <row r="5133" spans="50:51" x14ac:dyDescent="0.25">
      <c r="AX5133" t="s">
        <v>193</v>
      </c>
      <c r="AY5133" t="s">
        <v>5742</v>
      </c>
    </row>
    <row r="5134" spans="50:51" x14ac:dyDescent="0.25">
      <c r="AX5134" t="s">
        <v>193</v>
      </c>
      <c r="AY5134" t="s">
        <v>5743</v>
      </c>
    </row>
    <row r="5135" spans="50:51" x14ac:dyDescent="0.25">
      <c r="AX5135" t="s">
        <v>193</v>
      </c>
      <c r="AY5135" t="s">
        <v>5744</v>
      </c>
    </row>
    <row r="5136" spans="50:51" x14ac:dyDescent="0.25">
      <c r="AX5136" t="s">
        <v>351</v>
      </c>
      <c r="AY5136" t="s">
        <v>5745</v>
      </c>
    </row>
    <row r="5137" spans="50:51" x14ac:dyDescent="0.25">
      <c r="AX5137" t="s">
        <v>351</v>
      </c>
      <c r="AY5137" t="s">
        <v>5746</v>
      </c>
    </row>
    <row r="5138" spans="50:51" x14ac:dyDescent="0.25">
      <c r="AX5138" t="s">
        <v>351</v>
      </c>
      <c r="AY5138" t="s">
        <v>5747</v>
      </c>
    </row>
    <row r="5139" spans="50:51" x14ac:dyDescent="0.25">
      <c r="AX5139" t="s">
        <v>351</v>
      </c>
      <c r="AY5139" t="s">
        <v>5748</v>
      </c>
    </row>
    <row r="5140" spans="50:51" x14ac:dyDescent="0.25">
      <c r="AX5140" t="s">
        <v>351</v>
      </c>
      <c r="AY5140" t="s">
        <v>5749</v>
      </c>
    </row>
    <row r="5141" spans="50:51" x14ac:dyDescent="0.25">
      <c r="AX5141" t="s">
        <v>351</v>
      </c>
      <c r="AY5141" t="s">
        <v>5750</v>
      </c>
    </row>
    <row r="5142" spans="50:51" x14ac:dyDescent="0.25">
      <c r="AX5142" t="s">
        <v>351</v>
      </c>
      <c r="AY5142" t="s">
        <v>5751</v>
      </c>
    </row>
    <row r="5143" spans="50:51" x14ac:dyDescent="0.25">
      <c r="AX5143" t="s">
        <v>351</v>
      </c>
      <c r="AY5143" t="s">
        <v>5752</v>
      </c>
    </row>
    <row r="5144" spans="50:51" x14ac:dyDescent="0.25">
      <c r="AX5144" t="s">
        <v>351</v>
      </c>
      <c r="AY5144" t="s">
        <v>5753</v>
      </c>
    </row>
    <row r="5145" spans="50:51" x14ac:dyDescent="0.25">
      <c r="AX5145" t="s">
        <v>351</v>
      </c>
      <c r="AY5145" t="s">
        <v>5754</v>
      </c>
    </row>
    <row r="5146" spans="50:51" x14ac:dyDescent="0.25">
      <c r="AX5146" t="s">
        <v>351</v>
      </c>
      <c r="AY5146" t="s">
        <v>5755</v>
      </c>
    </row>
    <row r="5147" spans="50:51" x14ac:dyDescent="0.25">
      <c r="AX5147" t="s">
        <v>351</v>
      </c>
      <c r="AY5147" t="s">
        <v>5756</v>
      </c>
    </row>
    <row r="5148" spans="50:51" x14ac:dyDescent="0.25">
      <c r="AX5148" t="s">
        <v>351</v>
      </c>
      <c r="AY5148" t="s">
        <v>5757</v>
      </c>
    </row>
    <row r="5149" spans="50:51" x14ac:dyDescent="0.25">
      <c r="AX5149" t="s">
        <v>351</v>
      </c>
      <c r="AY5149" t="s">
        <v>5758</v>
      </c>
    </row>
    <row r="5150" spans="50:51" x14ac:dyDescent="0.25">
      <c r="AX5150" t="s">
        <v>351</v>
      </c>
      <c r="AY5150" t="s">
        <v>5759</v>
      </c>
    </row>
    <row r="5151" spans="50:51" x14ac:dyDescent="0.25">
      <c r="AX5151" t="s">
        <v>351</v>
      </c>
      <c r="AY5151" t="s">
        <v>5760</v>
      </c>
    </row>
    <row r="5152" spans="50:51" x14ac:dyDescent="0.25">
      <c r="AX5152" t="s">
        <v>351</v>
      </c>
      <c r="AY5152" t="s">
        <v>5761</v>
      </c>
    </row>
    <row r="5153" spans="50:51" x14ac:dyDescent="0.25">
      <c r="AX5153" t="s">
        <v>351</v>
      </c>
      <c r="AY5153" t="s">
        <v>5762</v>
      </c>
    </row>
    <row r="5154" spans="50:51" x14ac:dyDescent="0.25">
      <c r="AX5154" t="s">
        <v>351</v>
      </c>
      <c r="AY5154" t="s">
        <v>5763</v>
      </c>
    </row>
    <row r="5155" spans="50:51" x14ac:dyDescent="0.25">
      <c r="AX5155" t="s">
        <v>641</v>
      </c>
      <c r="AY5155" t="s">
        <v>5764</v>
      </c>
    </row>
    <row r="5156" spans="50:51" x14ac:dyDescent="0.25">
      <c r="AX5156" t="s">
        <v>641</v>
      </c>
      <c r="AY5156" t="s">
        <v>5765</v>
      </c>
    </row>
    <row r="5157" spans="50:51" x14ac:dyDescent="0.25">
      <c r="AX5157" t="s">
        <v>641</v>
      </c>
      <c r="AY5157" t="s">
        <v>5766</v>
      </c>
    </row>
    <row r="5158" spans="50:51" x14ac:dyDescent="0.25">
      <c r="AX5158" t="s">
        <v>641</v>
      </c>
      <c r="AY5158" t="s">
        <v>5767</v>
      </c>
    </row>
    <row r="5159" spans="50:51" x14ac:dyDescent="0.25">
      <c r="AX5159" t="s">
        <v>641</v>
      </c>
      <c r="AY5159" t="s">
        <v>5768</v>
      </c>
    </row>
    <row r="5160" spans="50:51" x14ac:dyDescent="0.25">
      <c r="AX5160" t="s">
        <v>641</v>
      </c>
      <c r="AY5160" t="s">
        <v>5769</v>
      </c>
    </row>
    <row r="5161" spans="50:51" x14ac:dyDescent="0.25">
      <c r="AX5161" t="s">
        <v>641</v>
      </c>
      <c r="AY5161" t="s">
        <v>5770</v>
      </c>
    </row>
    <row r="5162" spans="50:51" x14ac:dyDescent="0.25">
      <c r="AX5162" t="s">
        <v>641</v>
      </c>
      <c r="AY5162" t="s">
        <v>5771</v>
      </c>
    </row>
    <row r="5163" spans="50:51" x14ac:dyDescent="0.25">
      <c r="AX5163" t="s">
        <v>641</v>
      </c>
      <c r="AY5163" t="s">
        <v>5772</v>
      </c>
    </row>
    <row r="5164" spans="50:51" x14ac:dyDescent="0.25">
      <c r="AX5164" t="s">
        <v>641</v>
      </c>
      <c r="AY5164" t="s">
        <v>5773</v>
      </c>
    </row>
    <row r="5165" spans="50:51" x14ac:dyDescent="0.25">
      <c r="AX5165" t="s">
        <v>641</v>
      </c>
      <c r="AY5165" t="s">
        <v>5774</v>
      </c>
    </row>
    <row r="5166" spans="50:51" x14ac:dyDescent="0.25">
      <c r="AX5166" t="s">
        <v>643</v>
      </c>
      <c r="AY5166" t="s">
        <v>5775</v>
      </c>
    </row>
    <row r="5167" spans="50:51" x14ac:dyDescent="0.25">
      <c r="AX5167" t="s">
        <v>643</v>
      </c>
      <c r="AY5167" t="s">
        <v>5776</v>
      </c>
    </row>
    <row r="5168" spans="50:51" x14ac:dyDescent="0.25">
      <c r="AX5168" t="s">
        <v>643</v>
      </c>
      <c r="AY5168" t="s">
        <v>5777</v>
      </c>
    </row>
    <row r="5169" spans="50:51" x14ac:dyDescent="0.25">
      <c r="AX5169" t="s">
        <v>643</v>
      </c>
      <c r="AY5169" t="s">
        <v>5778</v>
      </c>
    </row>
    <row r="5170" spans="50:51" x14ac:dyDescent="0.25">
      <c r="AX5170" t="s">
        <v>643</v>
      </c>
      <c r="AY5170" t="s">
        <v>5779</v>
      </c>
    </row>
    <row r="5171" spans="50:51" x14ac:dyDescent="0.25">
      <c r="AX5171" t="s">
        <v>643</v>
      </c>
      <c r="AY5171" t="s">
        <v>5780</v>
      </c>
    </row>
    <row r="5172" spans="50:51" x14ac:dyDescent="0.25">
      <c r="AX5172" t="s">
        <v>643</v>
      </c>
      <c r="AY5172" t="s">
        <v>5781</v>
      </c>
    </row>
    <row r="5173" spans="50:51" x14ac:dyDescent="0.25">
      <c r="AX5173" t="s">
        <v>643</v>
      </c>
      <c r="AY5173" t="s">
        <v>5782</v>
      </c>
    </row>
    <row r="5174" spans="50:51" x14ac:dyDescent="0.25">
      <c r="AX5174" t="s">
        <v>643</v>
      </c>
      <c r="AY5174" t="s">
        <v>5783</v>
      </c>
    </row>
    <row r="5175" spans="50:51" x14ac:dyDescent="0.25">
      <c r="AX5175" t="s">
        <v>643</v>
      </c>
      <c r="AY5175" t="s">
        <v>5784</v>
      </c>
    </row>
    <row r="5176" spans="50:51" x14ac:dyDescent="0.25">
      <c r="AX5176" t="s">
        <v>643</v>
      </c>
      <c r="AY5176" t="s">
        <v>5785</v>
      </c>
    </row>
    <row r="5177" spans="50:51" x14ac:dyDescent="0.25">
      <c r="AX5177" t="s">
        <v>643</v>
      </c>
      <c r="AY5177" t="s">
        <v>5786</v>
      </c>
    </row>
    <row r="5178" spans="50:51" x14ac:dyDescent="0.25">
      <c r="AX5178" t="s">
        <v>643</v>
      </c>
      <c r="AY5178" t="s">
        <v>5787</v>
      </c>
    </row>
    <row r="5179" spans="50:51" x14ac:dyDescent="0.25">
      <c r="AX5179" t="s">
        <v>643</v>
      </c>
      <c r="AY5179" t="s">
        <v>5788</v>
      </c>
    </row>
    <row r="5180" spans="50:51" x14ac:dyDescent="0.25">
      <c r="AX5180" t="s">
        <v>643</v>
      </c>
      <c r="AY5180" t="s">
        <v>5789</v>
      </c>
    </row>
    <row r="5181" spans="50:51" x14ac:dyDescent="0.25">
      <c r="AX5181" t="s">
        <v>165</v>
      </c>
      <c r="AY5181" t="s">
        <v>5790</v>
      </c>
    </row>
    <row r="5182" spans="50:51" x14ac:dyDescent="0.25">
      <c r="AX5182" t="s">
        <v>165</v>
      </c>
      <c r="AY5182" t="s">
        <v>5791</v>
      </c>
    </row>
    <row r="5183" spans="50:51" x14ac:dyDescent="0.25">
      <c r="AX5183" t="s">
        <v>165</v>
      </c>
      <c r="AY5183" t="s">
        <v>5792</v>
      </c>
    </row>
    <row r="5184" spans="50:51" x14ac:dyDescent="0.25">
      <c r="AX5184" t="s">
        <v>165</v>
      </c>
      <c r="AY5184" t="s">
        <v>5793</v>
      </c>
    </row>
    <row r="5185" spans="50:51" x14ac:dyDescent="0.25">
      <c r="AX5185" t="s">
        <v>165</v>
      </c>
      <c r="AY5185" t="s">
        <v>5794</v>
      </c>
    </row>
    <row r="5186" spans="50:51" x14ac:dyDescent="0.25">
      <c r="AX5186" t="s">
        <v>165</v>
      </c>
      <c r="AY5186" t="s">
        <v>5795</v>
      </c>
    </row>
    <row r="5187" spans="50:51" x14ac:dyDescent="0.25">
      <c r="AX5187" t="s">
        <v>165</v>
      </c>
      <c r="AY5187" t="s">
        <v>5796</v>
      </c>
    </row>
    <row r="5188" spans="50:51" x14ac:dyDescent="0.25">
      <c r="AX5188" t="s">
        <v>165</v>
      </c>
      <c r="AY5188" t="s">
        <v>5797</v>
      </c>
    </row>
    <row r="5189" spans="50:51" x14ac:dyDescent="0.25">
      <c r="AX5189" t="s">
        <v>165</v>
      </c>
      <c r="AY5189" t="s">
        <v>5798</v>
      </c>
    </row>
    <row r="5190" spans="50:51" x14ac:dyDescent="0.25">
      <c r="AX5190" t="s">
        <v>165</v>
      </c>
      <c r="AY5190" t="s">
        <v>5799</v>
      </c>
    </row>
    <row r="5191" spans="50:51" x14ac:dyDescent="0.25">
      <c r="AX5191" t="s">
        <v>165</v>
      </c>
      <c r="AY5191" t="s">
        <v>5800</v>
      </c>
    </row>
    <row r="5192" spans="50:51" x14ac:dyDescent="0.25">
      <c r="AX5192" t="s">
        <v>165</v>
      </c>
      <c r="AY5192" t="s">
        <v>5801</v>
      </c>
    </row>
    <row r="5193" spans="50:51" x14ac:dyDescent="0.25">
      <c r="AX5193" t="s">
        <v>165</v>
      </c>
      <c r="AY5193" t="s">
        <v>5802</v>
      </c>
    </row>
    <row r="5194" spans="50:51" x14ac:dyDescent="0.25">
      <c r="AX5194" t="s">
        <v>165</v>
      </c>
      <c r="AY5194" t="s">
        <v>5803</v>
      </c>
    </row>
    <row r="5195" spans="50:51" x14ac:dyDescent="0.25">
      <c r="AX5195" t="s">
        <v>165</v>
      </c>
      <c r="AY5195" t="s">
        <v>5804</v>
      </c>
    </row>
    <row r="5196" spans="50:51" x14ac:dyDescent="0.25">
      <c r="AX5196" t="s">
        <v>165</v>
      </c>
      <c r="AY5196" t="s">
        <v>5805</v>
      </c>
    </row>
    <row r="5197" spans="50:51" x14ac:dyDescent="0.25">
      <c r="AX5197" t="s">
        <v>165</v>
      </c>
      <c r="AY5197" t="s">
        <v>5806</v>
      </c>
    </row>
    <row r="5198" spans="50:51" x14ac:dyDescent="0.25">
      <c r="AX5198" t="s">
        <v>165</v>
      </c>
      <c r="AY5198" t="s">
        <v>5807</v>
      </c>
    </row>
    <row r="5199" spans="50:51" x14ac:dyDescent="0.25">
      <c r="AX5199" t="s">
        <v>165</v>
      </c>
      <c r="AY5199" t="s">
        <v>5808</v>
      </c>
    </row>
    <row r="5200" spans="50:51" x14ac:dyDescent="0.25">
      <c r="AX5200" t="s">
        <v>165</v>
      </c>
      <c r="AY5200" t="s">
        <v>5809</v>
      </c>
    </row>
    <row r="5201" spans="50:51" x14ac:dyDescent="0.25">
      <c r="AX5201" t="s">
        <v>165</v>
      </c>
      <c r="AY5201" t="s">
        <v>5810</v>
      </c>
    </row>
    <row r="5202" spans="50:51" x14ac:dyDescent="0.25">
      <c r="AX5202" t="s">
        <v>165</v>
      </c>
      <c r="AY5202" t="s">
        <v>5811</v>
      </c>
    </row>
    <row r="5203" spans="50:51" x14ac:dyDescent="0.25">
      <c r="AX5203" t="s">
        <v>165</v>
      </c>
      <c r="AY5203" t="s">
        <v>5812</v>
      </c>
    </row>
    <row r="5204" spans="50:51" x14ac:dyDescent="0.25">
      <c r="AX5204" t="s">
        <v>165</v>
      </c>
      <c r="AY5204" t="s">
        <v>5813</v>
      </c>
    </row>
    <row r="5205" spans="50:51" x14ac:dyDescent="0.25">
      <c r="AX5205" t="s">
        <v>165</v>
      </c>
      <c r="AY5205" t="s">
        <v>5814</v>
      </c>
    </row>
    <row r="5206" spans="50:51" x14ac:dyDescent="0.25">
      <c r="AX5206" t="s">
        <v>165</v>
      </c>
      <c r="AY5206" t="s">
        <v>5815</v>
      </c>
    </row>
    <row r="5207" spans="50:51" x14ac:dyDescent="0.25">
      <c r="AX5207" t="s">
        <v>165</v>
      </c>
      <c r="AY5207" t="s">
        <v>5816</v>
      </c>
    </row>
    <row r="5208" spans="50:51" x14ac:dyDescent="0.25">
      <c r="AX5208" t="s">
        <v>165</v>
      </c>
      <c r="AY5208" t="s">
        <v>5817</v>
      </c>
    </row>
    <row r="5209" spans="50:51" x14ac:dyDescent="0.25">
      <c r="AX5209" t="s">
        <v>165</v>
      </c>
      <c r="AY5209" t="s">
        <v>5818</v>
      </c>
    </row>
    <row r="5210" spans="50:51" x14ac:dyDescent="0.25">
      <c r="AX5210" t="s">
        <v>1097</v>
      </c>
      <c r="AY5210" t="s">
        <v>5819</v>
      </c>
    </row>
    <row r="5211" spans="50:51" x14ac:dyDescent="0.25">
      <c r="AX5211" t="s">
        <v>1097</v>
      </c>
      <c r="AY5211" t="s">
        <v>5820</v>
      </c>
    </row>
    <row r="5212" spans="50:51" x14ac:dyDescent="0.25">
      <c r="AX5212" t="s">
        <v>1097</v>
      </c>
      <c r="AY5212" t="s">
        <v>5821</v>
      </c>
    </row>
    <row r="5213" spans="50:51" x14ac:dyDescent="0.25">
      <c r="AX5213" t="s">
        <v>1097</v>
      </c>
      <c r="AY5213" t="s">
        <v>5822</v>
      </c>
    </row>
    <row r="5214" spans="50:51" x14ac:dyDescent="0.25">
      <c r="AX5214" t="s">
        <v>1097</v>
      </c>
      <c r="AY5214" t="s">
        <v>5823</v>
      </c>
    </row>
    <row r="5215" spans="50:51" x14ac:dyDescent="0.25">
      <c r="AX5215" t="s">
        <v>1097</v>
      </c>
      <c r="AY5215" t="s">
        <v>5824</v>
      </c>
    </row>
    <row r="5216" spans="50:51" x14ac:dyDescent="0.25">
      <c r="AX5216" t="s">
        <v>1097</v>
      </c>
      <c r="AY5216" t="s">
        <v>5825</v>
      </c>
    </row>
    <row r="5217" spans="50:51" x14ac:dyDescent="0.25">
      <c r="AX5217" t="s">
        <v>1097</v>
      </c>
      <c r="AY5217" t="s">
        <v>5826</v>
      </c>
    </row>
    <row r="5218" spans="50:51" x14ac:dyDescent="0.25">
      <c r="AX5218" t="s">
        <v>1097</v>
      </c>
      <c r="AY5218" t="s">
        <v>5827</v>
      </c>
    </row>
    <row r="5219" spans="50:51" x14ac:dyDescent="0.25">
      <c r="AX5219" t="s">
        <v>1097</v>
      </c>
      <c r="AY5219" t="s">
        <v>5828</v>
      </c>
    </row>
    <row r="5220" spans="50:51" x14ac:dyDescent="0.25">
      <c r="AX5220" t="s">
        <v>1097</v>
      </c>
      <c r="AY5220" t="s">
        <v>5829</v>
      </c>
    </row>
    <row r="5221" spans="50:51" x14ac:dyDescent="0.25">
      <c r="AX5221" t="s">
        <v>1097</v>
      </c>
      <c r="AY5221" t="s">
        <v>5830</v>
      </c>
    </row>
    <row r="5222" spans="50:51" x14ac:dyDescent="0.25">
      <c r="AX5222" t="s">
        <v>1097</v>
      </c>
      <c r="AY5222" t="s">
        <v>5831</v>
      </c>
    </row>
    <row r="5223" spans="50:51" x14ac:dyDescent="0.25">
      <c r="AX5223" t="s">
        <v>1097</v>
      </c>
      <c r="AY5223" t="s">
        <v>5832</v>
      </c>
    </row>
    <row r="5224" spans="50:51" x14ac:dyDescent="0.25">
      <c r="AX5224" t="s">
        <v>1097</v>
      </c>
      <c r="AY5224" t="s">
        <v>5833</v>
      </c>
    </row>
    <row r="5225" spans="50:51" x14ac:dyDescent="0.25">
      <c r="AX5225" t="s">
        <v>1097</v>
      </c>
      <c r="AY5225" t="s">
        <v>5834</v>
      </c>
    </row>
    <row r="5226" spans="50:51" x14ac:dyDescent="0.25">
      <c r="AX5226" t="s">
        <v>1097</v>
      </c>
      <c r="AY5226" t="s">
        <v>5835</v>
      </c>
    </row>
    <row r="5227" spans="50:51" x14ac:dyDescent="0.25">
      <c r="AX5227" t="s">
        <v>532</v>
      </c>
      <c r="AY5227" t="s">
        <v>5836</v>
      </c>
    </row>
    <row r="5228" spans="50:51" x14ac:dyDescent="0.25">
      <c r="AX5228" t="s">
        <v>532</v>
      </c>
      <c r="AY5228" t="s">
        <v>5837</v>
      </c>
    </row>
    <row r="5229" spans="50:51" x14ac:dyDescent="0.25">
      <c r="AX5229" t="s">
        <v>532</v>
      </c>
      <c r="AY5229" t="s">
        <v>5838</v>
      </c>
    </row>
    <row r="5230" spans="50:51" x14ac:dyDescent="0.25">
      <c r="AX5230" t="s">
        <v>532</v>
      </c>
      <c r="AY5230" t="s">
        <v>5839</v>
      </c>
    </row>
    <row r="5231" spans="50:51" x14ac:dyDescent="0.25">
      <c r="AX5231" t="s">
        <v>532</v>
      </c>
      <c r="AY5231" t="s">
        <v>5840</v>
      </c>
    </row>
    <row r="5232" spans="50:51" x14ac:dyDescent="0.25">
      <c r="AX5232" t="s">
        <v>532</v>
      </c>
      <c r="AY5232" t="s">
        <v>5841</v>
      </c>
    </row>
    <row r="5233" spans="50:51" x14ac:dyDescent="0.25">
      <c r="AX5233" t="s">
        <v>532</v>
      </c>
      <c r="AY5233" t="s">
        <v>5842</v>
      </c>
    </row>
    <row r="5234" spans="50:51" x14ac:dyDescent="0.25">
      <c r="AX5234" t="s">
        <v>532</v>
      </c>
      <c r="AY5234" t="s">
        <v>5843</v>
      </c>
    </row>
    <row r="5235" spans="50:51" x14ac:dyDescent="0.25">
      <c r="AX5235" t="s">
        <v>532</v>
      </c>
      <c r="AY5235" t="s">
        <v>5844</v>
      </c>
    </row>
    <row r="5236" spans="50:51" x14ac:dyDescent="0.25">
      <c r="AX5236" t="s">
        <v>532</v>
      </c>
      <c r="AY5236" t="s">
        <v>5845</v>
      </c>
    </row>
    <row r="5237" spans="50:51" x14ac:dyDescent="0.25">
      <c r="AX5237" t="s">
        <v>836</v>
      </c>
      <c r="AY5237" t="s">
        <v>5846</v>
      </c>
    </row>
    <row r="5238" spans="50:51" x14ac:dyDescent="0.25">
      <c r="AX5238" t="s">
        <v>836</v>
      </c>
      <c r="AY5238" t="s">
        <v>5847</v>
      </c>
    </row>
    <row r="5239" spans="50:51" x14ac:dyDescent="0.25">
      <c r="AX5239" t="s">
        <v>836</v>
      </c>
      <c r="AY5239" t="s">
        <v>5848</v>
      </c>
    </row>
    <row r="5240" spans="50:51" x14ac:dyDescent="0.25">
      <c r="AX5240" t="s">
        <v>836</v>
      </c>
      <c r="AY5240" t="s">
        <v>5849</v>
      </c>
    </row>
    <row r="5241" spans="50:51" x14ac:dyDescent="0.25">
      <c r="AX5241" t="s">
        <v>836</v>
      </c>
      <c r="AY5241" t="s">
        <v>5850</v>
      </c>
    </row>
    <row r="5242" spans="50:51" x14ac:dyDescent="0.25">
      <c r="AX5242" t="s">
        <v>836</v>
      </c>
      <c r="AY5242" t="s">
        <v>5851</v>
      </c>
    </row>
    <row r="5243" spans="50:51" x14ac:dyDescent="0.25">
      <c r="AX5243" t="s">
        <v>836</v>
      </c>
      <c r="AY5243" t="s">
        <v>5852</v>
      </c>
    </row>
    <row r="5244" spans="50:51" x14ac:dyDescent="0.25">
      <c r="AX5244" t="s">
        <v>836</v>
      </c>
      <c r="AY5244" t="s">
        <v>5853</v>
      </c>
    </row>
    <row r="5245" spans="50:51" x14ac:dyDescent="0.25">
      <c r="AX5245" t="s">
        <v>836</v>
      </c>
      <c r="AY5245" t="s">
        <v>5854</v>
      </c>
    </row>
    <row r="5246" spans="50:51" x14ac:dyDescent="0.25">
      <c r="AX5246" t="s">
        <v>836</v>
      </c>
      <c r="AY5246" t="s">
        <v>5855</v>
      </c>
    </row>
    <row r="5247" spans="50:51" x14ac:dyDescent="0.25">
      <c r="AX5247" t="s">
        <v>836</v>
      </c>
      <c r="AY5247" t="s">
        <v>5856</v>
      </c>
    </row>
    <row r="5248" spans="50:51" x14ac:dyDescent="0.25">
      <c r="AX5248" t="s">
        <v>836</v>
      </c>
      <c r="AY5248" t="s">
        <v>5857</v>
      </c>
    </row>
    <row r="5249" spans="50:51" x14ac:dyDescent="0.25">
      <c r="AX5249" t="s">
        <v>836</v>
      </c>
      <c r="AY5249" t="s">
        <v>5858</v>
      </c>
    </row>
    <row r="5250" spans="50:51" x14ac:dyDescent="0.25">
      <c r="AX5250" t="s">
        <v>836</v>
      </c>
      <c r="AY5250" t="s">
        <v>5859</v>
      </c>
    </row>
    <row r="5251" spans="50:51" x14ac:dyDescent="0.25">
      <c r="AX5251" t="s">
        <v>882</v>
      </c>
      <c r="AY5251" t="s">
        <v>5860</v>
      </c>
    </row>
    <row r="5252" spans="50:51" x14ac:dyDescent="0.25">
      <c r="AX5252" t="s">
        <v>882</v>
      </c>
      <c r="AY5252" t="s">
        <v>5861</v>
      </c>
    </row>
    <row r="5253" spans="50:51" x14ac:dyDescent="0.25">
      <c r="AX5253" t="s">
        <v>882</v>
      </c>
      <c r="AY5253" t="s">
        <v>5862</v>
      </c>
    </row>
    <row r="5254" spans="50:51" x14ac:dyDescent="0.25">
      <c r="AX5254" t="s">
        <v>882</v>
      </c>
      <c r="AY5254" t="s">
        <v>5863</v>
      </c>
    </row>
    <row r="5255" spans="50:51" x14ac:dyDescent="0.25">
      <c r="AX5255" t="s">
        <v>882</v>
      </c>
      <c r="AY5255" t="s">
        <v>5864</v>
      </c>
    </row>
    <row r="5256" spans="50:51" x14ac:dyDescent="0.25">
      <c r="AX5256" t="s">
        <v>882</v>
      </c>
      <c r="AY5256" t="s">
        <v>5865</v>
      </c>
    </row>
    <row r="5257" spans="50:51" x14ac:dyDescent="0.25">
      <c r="AX5257" t="s">
        <v>882</v>
      </c>
      <c r="AY5257" t="s">
        <v>5866</v>
      </c>
    </row>
    <row r="5258" spans="50:51" x14ac:dyDescent="0.25">
      <c r="AX5258" t="s">
        <v>882</v>
      </c>
      <c r="AY5258" t="s">
        <v>5867</v>
      </c>
    </row>
    <row r="5259" spans="50:51" x14ac:dyDescent="0.25">
      <c r="AX5259" t="s">
        <v>882</v>
      </c>
      <c r="AY5259" t="s">
        <v>5868</v>
      </c>
    </row>
    <row r="5260" spans="50:51" x14ac:dyDescent="0.25">
      <c r="AX5260" t="s">
        <v>882</v>
      </c>
      <c r="AY5260" t="s">
        <v>5869</v>
      </c>
    </row>
    <row r="5261" spans="50:51" x14ac:dyDescent="0.25">
      <c r="AX5261" t="s">
        <v>882</v>
      </c>
      <c r="AY5261" t="s">
        <v>5870</v>
      </c>
    </row>
    <row r="5262" spans="50:51" x14ac:dyDescent="0.25">
      <c r="AX5262" t="s">
        <v>423</v>
      </c>
      <c r="AY5262" t="s">
        <v>5871</v>
      </c>
    </row>
    <row r="5263" spans="50:51" x14ac:dyDescent="0.25">
      <c r="AX5263" t="s">
        <v>423</v>
      </c>
      <c r="AY5263" t="s">
        <v>5872</v>
      </c>
    </row>
    <row r="5264" spans="50:51" x14ac:dyDescent="0.25">
      <c r="AX5264" t="s">
        <v>423</v>
      </c>
      <c r="AY5264" t="s">
        <v>5873</v>
      </c>
    </row>
    <row r="5265" spans="50:51" x14ac:dyDescent="0.25">
      <c r="AX5265" t="s">
        <v>423</v>
      </c>
      <c r="AY5265" t="s">
        <v>5874</v>
      </c>
    </row>
    <row r="5266" spans="50:51" x14ac:dyDescent="0.25">
      <c r="AX5266" t="s">
        <v>423</v>
      </c>
      <c r="AY5266" t="s">
        <v>5875</v>
      </c>
    </row>
    <row r="5267" spans="50:51" x14ac:dyDescent="0.25">
      <c r="AX5267" t="s">
        <v>423</v>
      </c>
      <c r="AY5267" t="s">
        <v>5876</v>
      </c>
    </row>
    <row r="5268" spans="50:51" x14ac:dyDescent="0.25">
      <c r="AX5268" t="s">
        <v>423</v>
      </c>
      <c r="AY5268" t="s">
        <v>5877</v>
      </c>
    </row>
    <row r="5269" spans="50:51" x14ac:dyDescent="0.25">
      <c r="AX5269" t="s">
        <v>423</v>
      </c>
      <c r="AY5269" t="s">
        <v>5878</v>
      </c>
    </row>
    <row r="5270" spans="50:51" x14ac:dyDescent="0.25">
      <c r="AX5270" t="s">
        <v>423</v>
      </c>
      <c r="AY5270" t="s">
        <v>5879</v>
      </c>
    </row>
    <row r="5271" spans="50:51" x14ac:dyDescent="0.25">
      <c r="AX5271" t="s">
        <v>423</v>
      </c>
      <c r="AY5271" t="s">
        <v>5880</v>
      </c>
    </row>
    <row r="5272" spans="50:51" x14ac:dyDescent="0.25">
      <c r="AX5272" t="s">
        <v>423</v>
      </c>
      <c r="AY5272" t="s">
        <v>5881</v>
      </c>
    </row>
    <row r="5273" spans="50:51" x14ac:dyDescent="0.25">
      <c r="AX5273" t="s">
        <v>423</v>
      </c>
      <c r="AY5273" t="s">
        <v>5882</v>
      </c>
    </row>
    <row r="5274" spans="50:51" x14ac:dyDescent="0.25">
      <c r="AX5274" t="s">
        <v>423</v>
      </c>
      <c r="AY5274" t="s">
        <v>5883</v>
      </c>
    </row>
    <row r="5275" spans="50:51" x14ac:dyDescent="0.25">
      <c r="AX5275" t="s">
        <v>423</v>
      </c>
      <c r="AY5275" t="s">
        <v>5884</v>
      </c>
    </row>
    <row r="5276" spans="50:51" x14ac:dyDescent="0.25">
      <c r="AX5276" t="s">
        <v>423</v>
      </c>
      <c r="AY5276" t="s">
        <v>5885</v>
      </c>
    </row>
    <row r="5277" spans="50:51" x14ac:dyDescent="0.25">
      <c r="AX5277" t="s">
        <v>423</v>
      </c>
      <c r="AY5277" t="s">
        <v>5886</v>
      </c>
    </row>
    <row r="5278" spans="50:51" x14ac:dyDescent="0.25">
      <c r="AX5278" t="s">
        <v>423</v>
      </c>
      <c r="AY5278" t="s">
        <v>5887</v>
      </c>
    </row>
    <row r="5279" spans="50:51" x14ac:dyDescent="0.25">
      <c r="AX5279" t="s">
        <v>423</v>
      </c>
      <c r="AY5279" t="s">
        <v>5888</v>
      </c>
    </row>
    <row r="5280" spans="50:51" x14ac:dyDescent="0.25">
      <c r="AX5280" t="s">
        <v>917</v>
      </c>
      <c r="AY5280" t="s">
        <v>5889</v>
      </c>
    </row>
    <row r="5281" spans="50:51" x14ac:dyDescent="0.25">
      <c r="AX5281" t="s">
        <v>917</v>
      </c>
      <c r="AY5281" t="s">
        <v>5890</v>
      </c>
    </row>
    <row r="5282" spans="50:51" x14ac:dyDescent="0.25">
      <c r="AX5282" t="s">
        <v>917</v>
      </c>
      <c r="AY5282" t="s">
        <v>5891</v>
      </c>
    </row>
    <row r="5283" spans="50:51" x14ac:dyDescent="0.25">
      <c r="AX5283" t="s">
        <v>917</v>
      </c>
      <c r="AY5283" t="s">
        <v>5892</v>
      </c>
    </row>
    <row r="5284" spans="50:51" x14ac:dyDescent="0.25">
      <c r="AX5284" t="s">
        <v>917</v>
      </c>
      <c r="AY5284" t="s">
        <v>5893</v>
      </c>
    </row>
    <row r="5285" spans="50:51" x14ac:dyDescent="0.25">
      <c r="AX5285" t="s">
        <v>917</v>
      </c>
      <c r="AY5285" t="s">
        <v>5894</v>
      </c>
    </row>
    <row r="5286" spans="50:51" x14ac:dyDescent="0.25">
      <c r="AX5286" t="s">
        <v>917</v>
      </c>
      <c r="AY5286" t="s">
        <v>5895</v>
      </c>
    </row>
    <row r="5287" spans="50:51" x14ac:dyDescent="0.25">
      <c r="AX5287" t="s">
        <v>917</v>
      </c>
      <c r="AY5287" t="s">
        <v>5896</v>
      </c>
    </row>
    <row r="5288" spans="50:51" x14ac:dyDescent="0.25">
      <c r="AX5288" t="s">
        <v>917</v>
      </c>
      <c r="AY5288" t="s">
        <v>5897</v>
      </c>
    </row>
    <row r="5289" spans="50:51" x14ac:dyDescent="0.25">
      <c r="AX5289" t="s">
        <v>917</v>
      </c>
      <c r="AY5289" t="s">
        <v>5898</v>
      </c>
    </row>
    <row r="5290" spans="50:51" x14ac:dyDescent="0.25">
      <c r="AX5290" t="s">
        <v>917</v>
      </c>
      <c r="AY5290" t="s">
        <v>5899</v>
      </c>
    </row>
    <row r="5291" spans="50:51" x14ac:dyDescent="0.25">
      <c r="AX5291" t="s">
        <v>917</v>
      </c>
      <c r="AY5291" t="s">
        <v>5900</v>
      </c>
    </row>
    <row r="5292" spans="50:51" x14ac:dyDescent="0.25">
      <c r="AX5292" t="s">
        <v>917</v>
      </c>
      <c r="AY5292" t="s">
        <v>5901</v>
      </c>
    </row>
    <row r="5293" spans="50:51" x14ac:dyDescent="0.25">
      <c r="AX5293" t="s">
        <v>917</v>
      </c>
      <c r="AY5293" t="s">
        <v>5902</v>
      </c>
    </row>
    <row r="5294" spans="50:51" x14ac:dyDescent="0.25">
      <c r="AX5294" t="s">
        <v>917</v>
      </c>
      <c r="AY5294" t="s">
        <v>5903</v>
      </c>
    </row>
    <row r="5295" spans="50:51" x14ac:dyDescent="0.25">
      <c r="AX5295" t="s">
        <v>1004</v>
      </c>
      <c r="AY5295" t="s">
        <v>5904</v>
      </c>
    </row>
    <row r="5296" spans="50:51" x14ac:dyDescent="0.25">
      <c r="AX5296" t="s">
        <v>1004</v>
      </c>
      <c r="AY5296" t="s">
        <v>5905</v>
      </c>
    </row>
    <row r="5297" spans="50:51" x14ac:dyDescent="0.25">
      <c r="AX5297" t="s">
        <v>1004</v>
      </c>
      <c r="AY5297" t="s">
        <v>5906</v>
      </c>
    </row>
    <row r="5298" spans="50:51" x14ac:dyDescent="0.25">
      <c r="AX5298" t="s">
        <v>1004</v>
      </c>
      <c r="AY5298" t="s">
        <v>5907</v>
      </c>
    </row>
    <row r="5299" spans="50:51" x14ac:dyDescent="0.25">
      <c r="AX5299" t="s">
        <v>1004</v>
      </c>
      <c r="AY5299" t="s">
        <v>5908</v>
      </c>
    </row>
    <row r="5300" spans="50:51" x14ac:dyDescent="0.25">
      <c r="AX5300" t="s">
        <v>1004</v>
      </c>
      <c r="AY5300" t="s">
        <v>5909</v>
      </c>
    </row>
    <row r="5301" spans="50:51" x14ac:dyDescent="0.25">
      <c r="AX5301" t="s">
        <v>1004</v>
      </c>
      <c r="AY5301" t="s">
        <v>5910</v>
      </c>
    </row>
    <row r="5302" spans="50:51" x14ac:dyDescent="0.25">
      <c r="AX5302" t="s">
        <v>1004</v>
      </c>
      <c r="AY5302" t="s">
        <v>5911</v>
      </c>
    </row>
    <row r="5303" spans="50:51" x14ac:dyDescent="0.25">
      <c r="AX5303" t="s">
        <v>718</v>
      </c>
      <c r="AY5303" t="s">
        <v>5912</v>
      </c>
    </row>
    <row r="5304" spans="50:51" x14ac:dyDescent="0.25">
      <c r="AX5304" t="s">
        <v>718</v>
      </c>
      <c r="AY5304" t="s">
        <v>5913</v>
      </c>
    </row>
    <row r="5305" spans="50:51" x14ac:dyDescent="0.25">
      <c r="AX5305" t="s">
        <v>718</v>
      </c>
      <c r="AY5305" t="s">
        <v>5914</v>
      </c>
    </row>
    <row r="5306" spans="50:51" x14ac:dyDescent="0.25">
      <c r="AX5306" t="s">
        <v>718</v>
      </c>
      <c r="AY5306" t="s">
        <v>5915</v>
      </c>
    </row>
    <row r="5307" spans="50:51" x14ac:dyDescent="0.25">
      <c r="AX5307" t="s">
        <v>718</v>
      </c>
      <c r="AY5307" t="s">
        <v>5916</v>
      </c>
    </row>
    <row r="5308" spans="50:51" x14ac:dyDescent="0.25">
      <c r="AX5308" t="s">
        <v>718</v>
      </c>
      <c r="AY5308" t="s">
        <v>5917</v>
      </c>
    </row>
    <row r="5309" spans="50:51" x14ac:dyDescent="0.25">
      <c r="AX5309" t="s">
        <v>718</v>
      </c>
      <c r="AY5309" t="s">
        <v>5918</v>
      </c>
    </row>
    <row r="5310" spans="50:51" x14ac:dyDescent="0.25">
      <c r="AX5310" t="s">
        <v>718</v>
      </c>
      <c r="AY5310" t="s">
        <v>5919</v>
      </c>
    </row>
    <row r="5311" spans="50:51" x14ac:dyDescent="0.25">
      <c r="AX5311" t="s">
        <v>718</v>
      </c>
      <c r="AY5311" t="s">
        <v>5920</v>
      </c>
    </row>
    <row r="5312" spans="50:51" x14ac:dyDescent="0.25">
      <c r="AX5312" t="s">
        <v>718</v>
      </c>
      <c r="AY5312" t="s">
        <v>5921</v>
      </c>
    </row>
    <row r="5313" spans="50:51" x14ac:dyDescent="0.25">
      <c r="AX5313" t="s">
        <v>718</v>
      </c>
      <c r="AY5313" t="s">
        <v>5922</v>
      </c>
    </row>
    <row r="5314" spans="50:51" x14ac:dyDescent="0.25">
      <c r="AX5314" t="s">
        <v>718</v>
      </c>
      <c r="AY5314" t="s">
        <v>5923</v>
      </c>
    </row>
    <row r="5315" spans="50:51" x14ac:dyDescent="0.25">
      <c r="AX5315" t="s">
        <v>718</v>
      </c>
      <c r="AY5315" t="s">
        <v>5924</v>
      </c>
    </row>
    <row r="5316" spans="50:51" x14ac:dyDescent="0.25">
      <c r="AX5316" t="s">
        <v>718</v>
      </c>
      <c r="AY5316" t="s">
        <v>5925</v>
      </c>
    </row>
    <row r="5317" spans="50:51" x14ac:dyDescent="0.25">
      <c r="AX5317" t="s">
        <v>718</v>
      </c>
      <c r="AY5317" t="s">
        <v>5926</v>
      </c>
    </row>
    <row r="5318" spans="50:51" x14ac:dyDescent="0.25">
      <c r="AX5318" t="s">
        <v>718</v>
      </c>
      <c r="AY5318" t="s">
        <v>5927</v>
      </c>
    </row>
    <row r="5319" spans="50:51" x14ac:dyDescent="0.25">
      <c r="AX5319" t="s">
        <v>718</v>
      </c>
      <c r="AY5319" t="s">
        <v>5928</v>
      </c>
    </row>
    <row r="5320" spans="50:51" x14ac:dyDescent="0.25">
      <c r="AX5320" t="s">
        <v>718</v>
      </c>
      <c r="AY5320" t="s">
        <v>5929</v>
      </c>
    </row>
    <row r="5321" spans="50:51" x14ac:dyDescent="0.25">
      <c r="AX5321" t="s">
        <v>718</v>
      </c>
      <c r="AY5321" t="s">
        <v>5930</v>
      </c>
    </row>
    <row r="5322" spans="50:51" x14ac:dyDescent="0.25">
      <c r="AX5322" t="s">
        <v>718</v>
      </c>
      <c r="AY5322" t="s">
        <v>5931</v>
      </c>
    </row>
    <row r="5323" spans="50:51" x14ac:dyDescent="0.25">
      <c r="AX5323" t="s">
        <v>718</v>
      </c>
      <c r="AY5323" t="s">
        <v>5932</v>
      </c>
    </row>
    <row r="5324" spans="50:51" x14ac:dyDescent="0.25">
      <c r="AX5324" t="s">
        <v>1099</v>
      </c>
      <c r="AY5324" t="s">
        <v>5933</v>
      </c>
    </row>
    <row r="5325" spans="50:51" x14ac:dyDescent="0.25">
      <c r="AX5325" t="s">
        <v>1099</v>
      </c>
      <c r="AY5325" t="s">
        <v>5934</v>
      </c>
    </row>
    <row r="5326" spans="50:51" x14ac:dyDescent="0.25">
      <c r="AX5326" t="s">
        <v>1099</v>
      </c>
      <c r="AY5326" t="s">
        <v>5935</v>
      </c>
    </row>
    <row r="5327" spans="50:51" x14ac:dyDescent="0.25">
      <c r="AX5327" t="s">
        <v>1099</v>
      </c>
      <c r="AY5327" t="s">
        <v>5936</v>
      </c>
    </row>
    <row r="5328" spans="50:51" x14ac:dyDescent="0.25">
      <c r="AX5328" t="s">
        <v>1099</v>
      </c>
      <c r="AY5328" t="s">
        <v>5937</v>
      </c>
    </row>
    <row r="5329" spans="50:51" x14ac:dyDescent="0.25">
      <c r="AX5329" t="s">
        <v>1099</v>
      </c>
      <c r="AY5329" t="s">
        <v>5938</v>
      </c>
    </row>
    <row r="5330" spans="50:51" x14ac:dyDescent="0.25">
      <c r="AX5330" t="s">
        <v>1099</v>
      </c>
      <c r="AY5330" t="s">
        <v>5939</v>
      </c>
    </row>
    <row r="5331" spans="50:51" x14ac:dyDescent="0.25">
      <c r="AX5331" t="s">
        <v>1099</v>
      </c>
      <c r="AY5331" t="s">
        <v>5940</v>
      </c>
    </row>
    <row r="5332" spans="50:51" x14ac:dyDescent="0.25">
      <c r="AX5332" t="s">
        <v>1099</v>
      </c>
      <c r="AY5332" t="s">
        <v>5941</v>
      </c>
    </row>
    <row r="5333" spans="50:51" x14ac:dyDescent="0.25">
      <c r="AX5333" t="s">
        <v>1099</v>
      </c>
      <c r="AY5333" t="s">
        <v>5942</v>
      </c>
    </row>
    <row r="5334" spans="50:51" x14ac:dyDescent="0.25">
      <c r="AX5334" t="s">
        <v>1099</v>
      </c>
      <c r="AY5334" t="s">
        <v>5943</v>
      </c>
    </row>
    <row r="5335" spans="50:51" x14ac:dyDescent="0.25">
      <c r="AX5335" t="s">
        <v>1099</v>
      </c>
      <c r="AY5335" t="s">
        <v>5944</v>
      </c>
    </row>
    <row r="5336" spans="50:51" x14ac:dyDescent="0.25">
      <c r="AX5336" t="s">
        <v>1099</v>
      </c>
      <c r="AY5336" t="s">
        <v>5945</v>
      </c>
    </row>
    <row r="5337" spans="50:51" x14ac:dyDescent="0.25">
      <c r="AX5337" t="s">
        <v>1099</v>
      </c>
      <c r="AY5337" t="s">
        <v>5946</v>
      </c>
    </row>
    <row r="5338" spans="50:51" x14ac:dyDescent="0.25">
      <c r="AX5338" t="s">
        <v>1099</v>
      </c>
      <c r="AY5338" t="s">
        <v>5947</v>
      </c>
    </row>
    <row r="5339" spans="50:51" x14ac:dyDescent="0.25">
      <c r="AX5339" t="s">
        <v>1099</v>
      </c>
      <c r="AY5339" t="s">
        <v>5948</v>
      </c>
    </row>
    <row r="5340" spans="50:51" x14ac:dyDescent="0.25">
      <c r="AX5340" t="s">
        <v>1099</v>
      </c>
      <c r="AY5340" t="s">
        <v>5949</v>
      </c>
    </row>
    <row r="5341" spans="50:51" x14ac:dyDescent="0.25">
      <c r="AX5341" t="s">
        <v>1099</v>
      </c>
      <c r="AY5341" t="s">
        <v>5950</v>
      </c>
    </row>
    <row r="5342" spans="50:51" x14ac:dyDescent="0.25">
      <c r="AX5342" t="s">
        <v>1099</v>
      </c>
      <c r="AY5342" t="s">
        <v>5951</v>
      </c>
    </row>
    <row r="5343" spans="50:51" x14ac:dyDescent="0.25">
      <c r="AX5343" t="s">
        <v>1099</v>
      </c>
      <c r="AY5343" t="s">
        <v>5952</v>
      </c>
    </row>
    <row r="5344" spans="50:51" x14ac:dyDescent="0.25">
      <c r="AX5344" t="s">
        <v>1099</v>
      </c>
      <c r="AY5344" t="s">
        <v>5953</v>
      </c>
    </row>
    <row r="5345" spans="50:51" x14ac:dyDescent="0.25">
      <c r="AX5345" t="s">
        <v>1099</v>
      </c>
      <c r="AY5345" t="s">
        <v>5954</v>
      </c>
    </row>
    <row r="5346" spans="50:51" x14ac:dyDescent="0.25">
      <c r="AX5346" t="s">
        <v>1099</v>
      </c>
      <c r="AY5346" t="s">
        <v>5955</v>
      </c>
    </row>
    <row r="5347" spans="50:51" x14ac:dyDescent="0.25">
      <c r="AX5347" t="s">
        <v>1099</v>
      </c>
      <c r="AY5347" t="s">
        <v>5956</v>
      </c>
    </row>
    <row r="5348" spans="50:51" x14ac:dyDescent="0.25">
      <c r="AX5348" t="s">
        <v>1099</v>
      </c>
      <c r="AY5348" t="s">
        <v>5957</v>
      </c>
    </row>
    <row r="5349" spans="50:51" x14ac:dyDescent="0.25">
      <c r="AX5349" t="s">
        <v>1099</v>
      </c>
      <c r="AY5349" t="s">
        <v>5958</v>
      </c>
    </row>
    <row r="5350" spans="50:51" x14ac:dyDescent="0.25">
      <c r="AX5350" t="s">
        <v>1099</v>
      </c>
      <c r="AY5350" t="s">
        <v>5959</v>
      </c>
    </row>
    <row r="5351" spans="50:51" x14ac:dyDescent="0.25">
      <c r="AX5351" t="s">
        <v>1099</v>
      </c>
      <c r="AY5351" t="s">
        <v>5960</v>
      </c>
    </row>
    <row r="5352" spans="50:51" x14ac:dyDescent="0.25">
      <c r="AX5352" t="s">
        <v>1099</v>
      </c>
      <c r="AY5352" t="s">
        <v>5961</v>
      </c>
    </row>
    <row r="5353" spans="50:51" x14ac:dyDescent="0.25">
      <c r="AX5353" t="s">
        <v>1099</v>
      </c>
      <c r="AY5353" t="s">
        <v>5962</v>
      </c>
    </row>
    <row r="5354" spans="50:51" x14ac:dyDescent="0.25">
      <c r="AX5354" t="s">
        <v>1099</v>
      </c>
      <c r="AY5354" t="s">
        <v>5963</v>
      </c>
    </row>
    <row r="5355" spans="50:51" x14ac:dyDescent="0.25">
      <c r="AX5355" t="s">
        <v>1099</v>
      </c>
      <c r="AY5355" t="s">
        <v>5964</v>
      </c>
    </row>
    <row r="5356" spans="50:51" x14ac:dyDescent="0.25">
      <c r="AX5356" t="s">
        <v>115</v>
      </c>
      <c r="AY5356" t="s">
        <v>5965</v>
      </c>
    </row>
    <row r="5357" spans="50:51" x14ac:dyDescent="0.25">
      <c r="AX5357" t="s">
        <v>115</v>
      </c>
      <c r="AY5357" t="s">
        <v>5966</v>
      </c>
    </row>
    <row r="5358" spans="50:51" x14ac:dyDescent="0.25">
      <c r="AX5358" t="s">
        <v>115</v>
      </c>
      <c r="AY5358" t="s">
        <v>5967</v>
      </c>
    </row>
    <row r="5359" spans="50:51" x14ac:dyDescent="0.25">
      <c r="AX5359" t="s">
        <v>115</v>
      </c>
      <c r="AY5359" t="s">
        <v>5968</v>
      </c>
    </row>
    <row r="5360" spans="50:51" x14ac:dyDescent="0.25">
      <c r="AX5360" t="s">
        <v>115</v>
      </c>
      <c r="AY5360" t="s">
        <v>5969</v>
      </c>
    </row>
    <row r="5361" spans="50:51" x14ac:dyDescent="0.25">
      <c r="AX5361" t="s">
        <v>115</v>
      </c>
      <c r="AY5361" t="s">
        <v>5970</v>
      </c>
    </row>
    <row r="5362" spans="50:51" x14ac:dyDescent="0.25">
      <c r="AX5362" t="s">
        <v>115</v>
      </c>
      <c r="AY5362" t="s">
        <v>5971</v>
      </c>
    </row>
    <row r="5363" spans="50:51" x14ac:dyDescent="0.25">
      <c r="AX5363" t="s">
        <v>115</v>
      </c>
      <c r="AY5363" t="s">
        <v>5972</v>
      </c>
    </row>
    <row r="5364" spans="50:51" x14ac:dyDescent="0.25">
      <c r="AX5364" t="s">
        <v>115</v>
      </c>
      <c r="AY5364" t="s">
        <v>5973</v>
      </c>
    </row>
    <row r="5365" spans="50:51" x14ac:dyDescent="0.25">
      <c r="AX5365" t="s">
        <v>115</v>
      </c>
      <c r="AY5365" t="s">
        <v>5974</v>
      </c>
    </row>
    <row r="5366" spans="50:51" x14ac:dyDescent="0.25">
      <c r="AX5366" t="s">
        <v>884</v>
      </c>
      <c r="AY5366" t="s">
        <v>5975</v>
      </c>
    </row>
    <row r="5367" spans="50:51" x14ac:dyDescent="0.25">
      <c r="AX5367" t="s">
        <v>884</v>
      </c>
      <c r="AY5367" t="s">
        <v>5976</v>
      </c>
    </row>
    <row r="5368" spans="50:51" x14ac:dyDescent="0.25">
      <c r="AX5368" t="s">
        <v>884</v>
      </c>
      <c r="AY5368" t="s">
        <v>5977</v>
      </c>
    </row>
    <row r="5369" spans="50:51" x14ac:dyDescent="0.25">
      <c r="AX5369" t="s">
        <v>884</v>
      </c>
      <c r="AY5369" t="s">
        <v>5978</v>
      </c>
    </row>
    <row r="5370" spans="50:51" x14ac:dyDescent="0.25">
      <c r="AX5370" t="s">
        <v>884</v>
      </c>
      <c r="AY5370" t="s">
        <v>5979</v>
      </c>
    </row>
    <row r="5371" spans="50:51" x14ac:dyDescent="0.25">
      <c r="AX5371" t="s">
        <v>884</v>
      </c>
      <c r="AY5371" t="s">
        <v>5980</v>
      </c>
    </row>
    <row r="5372" spans="50:51" x14ac:dyDescent="0.25">
      <c r="AX5372" t="s">
        <v>884</v>
      </c>
      <c r="AY5372" t="s">
        <v>5981</v>
      </c>
    </row>
    <row r="5373" spans="50:51" x14ac:dyDescent="0.25">
      <c r="AX5373" t="s">
        <v>884</v>
      </c>
      <c r="AY5373" t="s">
        <v>5982</v>
      </c>
    </row>
    <row r="5374" spans="50:51" x14ac:dyDescent="0.25">
      <c r="AX5374" t="s">
        <v>884</v>
      </c>
      <c r="AY5374" t="s">
        <v>5983</v>
      </c>
    </row>
    <row r="5375" spans="50:51" x14ac:dyDescent="0.25">
      <c r="AX5375" t="s">
        <v>476</v>
      </c>
      <c r="AY5375" t="s">
        <v>5984</v>
      </c>
    </row>
    <row r="5376" spans="50:51" x14ac:dyDescent="0.25">
      <c r="AX5376" t="s">
        <v>476</v>
      </c>
      <c r="AY5376" t="s">
        <v>5985</v>
      </c>
    </row>
    <row r="5377" spans="50:51" x14ac:dyDescent="0.25">
      <c r="AX5377" t="s">
        <v>476</v>
      </c>
      <c r="AY5377" t="s">
        <v>5986</v>
      </c>
    </row>
    <row r="5378" spans="50:51" x14ac:dyDescent="0.25">
      <c r="AX5378" t="s">
        <v>476</v>
      </c>
      <c r="AY5378" t="s">
        <v>5987</v>
      </c>
    </row>
    <row r="5379" spans="50:51" x14ac:dyDescent="0.25">
      <c r="AX5379" t="s">
        <v>476</v>
      </c>
      <c r="AY5379" t="s">
        <v>5988</v>
      </c>
    </row>
    <row r="5380" spans="50:51" x14ac:dyDescent="0.25">
      <c r="AX5380" t="s">
        <v>476</v>
      </c>
      <c r="AY5380" t="s">
        <v>5989</v>
      </c>
    </row>
    <row r="5381" spans="50:51" x14ac:dyDescent="0.25">
      <c r="AX5381" t="s">
        <v>476</v>
      </c>
      <c r="AY5381" t="s">
        <v>5990</v>
      </c>
    </row>
    <row r="5382" spans="50:51" x14ac:dyDescent="0.25">
      <c r="AX5382" t="s">
        <v>476</v>
      </c>
      <c r="AY5382" t="s">
        <v>5991</v>
      </c>
    </row>
    <row r="5383" spans="50:51" x14ac:dyDescent="0.25">
      <c r="AX5383" t="s">
        <v>476</v>
      </c>
      <c r="AY5383" t="s">
        <v>5992</v>
      </c>
    </row>
    <row r="5384" spans="50:51" x14ac:dyDescent="0.25">
      <c r="AX5384" t="s">
        <v>476</v>
      </c>
      <c r="AY5384" t="s">
        <v>5993</v>
      </c>
    </row>
    <row r="5385" spans="50:51" x14ac:dyDescent="0.25">
      <c r="AX5385" t="s">
        <v>476</v>
      </c>
      <c r="AY5385" t="s">
        <v>5994</v>
      </c>
    </row>
    <row r="5386" spans="50:51" x14ac:dyDescent="0.25">
      <c r="AX5386" t="s">
        <v>476</v>
      </c>
      <c r="AY5386" t="s">
        <v>5995</v>
      </c>
    </row>
    <row r="5387" spans="50:51" x14ac:dyDescent="0.25">
      <c r="AX5387" t="s">
        <v>476</v>
      </c>
      <c r="AY5387" t="s">
        <v>5996</v>
      </c>
    </row>
    <row r="5388" spans="50:51" x14ac:dyDescent="0.25">
      <c r="AX5388" t="s">
        <v>476</v>
      </c>
      <c r="AY5388" t="s">
        <v>5997</v>
      </c>
    </row>
    <row r="5389" spans="50:51" x14ac:dyDescent="0.25">
      <c r="AX5389" t="s">
        <v>425</v>
      </c>
      <c r="AY5389" t="s">
        <v>5998</v>
      </c>
    </row>
    <row r="5390" spans="50:51" x14ac:dyDescent="0.25">
      <c r="AX5390" t="s">
        <v>425</v>
      </c>
      <c r="AY5390" t="s">
        <v>5999</v>
      </c>
    </row>
    <row r="5391" spans="50:51" x14ac:dyDescent="0.25">
      <c r="AX5391" t="s">
        <v>425</v>
      </c>
      <c r="AY5391" t="s">
        <v>6000</v>
      </c>
    </row>
    <row r="5392" spans="50:51" x14ac:dyDescent="0.25">
      <c r="AX5392" t="s">
        <v>425</v>
      </c>
      <c r="AY5392" t="s">
        <v>6001</v>
      </c>
    </row>
    <row r="5393" spans="50:51" x14ac:dyDescent="0.25">
      <c r="AX5393" t="s">
        <v>425</v>
      </c>
      <c r="AY5393" t="s">
        <v>6002</v>
      </c>
    </row>
    <row r="5394" spans="50:51" x14ac:dyDescent="0.25">
      <c r="AX5394" t="s">
        <v>425</v>
      </c>
      <c r="AY5394" t="s">
        <v>6003</v>
      </c>
    </row>
    <row r="5395" spans="50:51" x14ac:dyDescent="0.25">
      <c r="AX5395" t="s">
        <v>425</v>
      </c>
      <c r="AY5395" t="s">
        <v>6004</v>
      </c>
    </row>
    <row r="5396" spans="50:51" x14ac:dyDescent="0.25">
      <c r="AX5396" t="s">
        <v>425</v>
      </c>
      <c r="AY5396" t="s">
        <v>6005</v>
      </c>
    </row>
    <row r="5397" spans="50:51" x14ac:dyDescent="0.25">
      <c r="AX5397" t="s">
        <v>425</v>
      </c>
      <c r="AY5397" t="s">
        <v>6006</v>
      </c>
    </row>
    <row r="5398" spans="50:51" x14ac:dyDescent="0.25">
      <c r="AX5398" t="s">
        <v>425</v>
      </c>
      <c r="AY5398" t="s">
        <v>6007</v>
      </c>
    </row>
    <row r="5399" spans="50:51" x14ac:dyDescent="0.25">
      <c r="AX5399" t="s">
        <v>425</v>
      </c>
      <c r="AY5399" t="s">
        <v>6008</v>
      </c>
    </row>
    <row r="5400" spans="50:51" x14ac:dyDescent="0.25">
      <c r="AX5400" t="s">
        <v>425</v>
      </c>
      <c r="AY5400" t="s">
        <v>6009</v>
      </c>
    </row>
    <row r="5401" spans="50:51" x14ac:dyDescent="0.25">
      <c r="AX5401" t="s">
        <v>425</v>
      </c>
      <c r="AY5401" t="s">
        <v>6010</v>
      </c>
    </row>
    <row r="5402" spans="50:51" x14ac:dyDescent="0.25">
      <c r="AX5402" t="s">
        <v>425</v>
      </c>
      <c r="AY5402" t="s">
        <v>6011</v>
      </c>
    </row>
    <row r="5403" spans="50:51" x14ac:dyDescent="0.25">
      <c r="AX5403" t="s">
        <v>425</v>
      </c>
      <c r="AY5403" t="s">
        <v>6012</v>
      </c>
    </row>
    <row r="5404" spans="50:51" x14ac:dyDescent="0.25">
      <c r="AX5404" t="s">
        <v>425</v>
      </c>
      <c r="AY5404" t="s">
        <v>6013</v>
      </c>
    </row>
    <row r="5405" spans="50:51" x14ac:dyDescent="0.25">
      <c r="AX5405" t="s">
        <v>425</v>
      </c>
      <c r="AY5405" t="s">
        <v>6014</v>
      </c>
    </row>
    <row r="5406" spans="50:51" x14ac:dyDescent="0.25">
      <c r="AX5406" t="s">
        <v>203</v>
      </c>
      <c r="AY5406" t="s">
        <v>6015</v>
      </c>
    </row>
    <row r="5407" spans="50:51" x14ac:dyDescent="0.25">
      <c r="AX5407" t="s">
        <v>203</v>
      </c>
      <c r="AY5407" t="s">
        <v>6016</v>
      </c>
    </row>
    <row r="5408" spans="50:51" x14ac:dyDescent="0.25">
      <c r="AX5408" t="s">
        <v>203</v>
      </c>
      <c r="AY5408" t="s">
        <v>6017</v>
      </c>
    </row>
    <row r="5409" spans="50:51" x14ac:dyDescent="0.25">
      <c r="AX5409" t="s">
        <v>203</v>
      </c>
      <c r="AY5409" t="s">
        <v>6018</v>
      </c>
    </row>
    <row r="5410" spans="50:51" x14ac:dyDescent="0.25">
      <c r="AX5410" t="s">
        <v>203</v>
      </c>
      <c r="AY5410" t="s">
        <v>6019</v>
      </c>
    </row>
    <row r="5411" spans="50:51" x14ac:dyDescent="0.25">
      <c r="AX5411" t="s">
        <v>203</v>
      </c>
      <c r="AY5411" t="s">
        <v>6020</v>
      </c>
    </row>
    <row r="5412" spans="50:51" x14ac:dyDescent="0.25">
      <c r="AX5412" t="s">
        <v>203</v>
      </c>
      <c r="AY5412" t="s">
        <v>6021</v>
      </c>
    </row>
    <row r="5413" spans="50:51" x14ac:dyDescent="0.25">
      <c r="AX5413" t="s">
        <v>203</v>
      </c>
      <c r="AY5413" t="s">
        <v>6022</v>
      </c>
    </row>
    <row r="5414" spans="50:51" x14ac:dyDescent="0.25">
      <c r="AX5414" t="s">
        <v>203</v>
      </c>
      <c r="AY5414" t="s">
        <v>6023</v>
      </c>
    </row>
    <row r="5415" spans="50:51" x14ac:dyDescent="0.25">
      <c r="AX5415" t="s">
        <v>203</v>
      </c>
      <c r="AY5415" t="s">
        <v>6024</v>
      </c>
    </row>
    <row r="5416" spans="50:51" x14ac:dyDescent="0.25">
      <c r="AX5416" t="s">
        <v>203</v>
      </c>
      <c r="AY5416" t="s">
        <v>6025</v>
      </c>
    </row>
    <row r="5417" spans="50:51" x14ac:dyDescent="0.25">
      <c r="AX5417" t="s">
        <v>203</v>
      </c>
      <c r="AY5417" t="s">
        <v>6026</v>
      </c>
    </row>
    <row r="5418" spans="50:51" x14ac:dyDescent="0.25">
      <c r="AX5418" t="s">
        <v>203</v>
      </c>
      <c r="AY5418" t="s">
        <v>6027</v>
      </c>
    </row>
    <row r="5419" spans="50:51" x14ac:dyDescent="0.25">
      <c r="AX5419" t="s">
        <v>203</v>
      </c>
      <c r="AY5419" t="s">
        <v>6028</v>
      </c>
    </row>
    <row r="5420" spans="50:51" x14ac:dyDescent="0.25">
      <c r="AX5420" t="s">
        <v>203</v>
      </c>
      <c r="AY5420" t="s">
        <v>6029</v>
      </c>
    </row>
    <row r="5421" spans="50:51" x14ac:dyDescent="0.25">
      <c r="AX5421" t="s">
        <v>203</v>
      </c>
      <c r="AY5421" t="s">
        <v>6030</v>
      </c>
    </row>
    <row r="5422" spans="50:51" x14ac:dyDescent="0.25">
      <c r="AX5422" t="s">
        <v>203</v>
      </c>
      <c r="AY5422" t="s">
        <v>6031</v>
      </c>
    </row>
    <row r="5423" spans="50:51" x14ac:dyDescent="0.25">
      <c r="AX5423" t="s">
        <v>1006</v>
      </c>
      <c r="AY5423" t="s">
        <v>6032</v>
      </c>
    </row>
    <row r="5424" spans="50:51" x14ac:dyDescent="0.25">
      <c r="AX5424" t="s">
        <v>1006</v>
      </c>
      <c r="AY5424" t="s">
        <v>6033</v>
      </c>
    </row>
    <row r="5425" spans="50:51" x14ac:dyDescent="0.25">
      <c r="AX5425" t="s">
        <v>1006</v>
      </c>
      <c r="AY5425" t="s">
        <v>6034</v>
      </c>
    </row>
    <row r="5426" spans="50:51" x14ac:dyDescent="0.25">
      <c r="AX5426" t="s">
        <v>1006</v>
      </c>
      <c r="AY5426" t="s">
        <v>6035</v>
      </c>
    </row>
    <row r="5427" spans="50:51" x14ac:dyDescent="0.25">
      <c r="AX5427" t="s">
        <v>1006</v>
      </c>
      <c r="AY5427" t="s">
        <v>6036</v>
      </c>
    </row>
    <row r="5428" spans="50:51" x14ac:dyDescent="0.25">
      <c r="AX5428" t="s">
        <v>1006</v>
      </c>
      <c r="AY5428" t="s">
        <v>6037</v>
      </c>
    </row>
    <row r="5429" spans="50:51" x14ac:dyDescent="0.25">
      <c r="AX5429" t="s">
        <v>1006</v>
      </c>
      <c r="AY5429" t="s">
        <v>6038</v>
      </c>
    </row>
    <row r="5430" spans="50:51" x14ac:dyDescent="0.25">
      <c r="AX5430" t="s">
        <v>1006</v>
      </c>
      <c r="AY5430" t="s">
        <v>6039</v>
      </c>
    </row>
    <row r="5431" spans="50:51" x14ac:dyDescent="0.25">
      <c r="AX5431" t="s">
        <v>1006</v>
      </c>
      <c r="AY5431" t="s">
        <v>6040</v>
      </c>
    </row>
    <row r="5432" spans="50:51" x14ac:dyDescent="0.25">
      <c r="AX5432" t="s">
        <v>1006</v>
      </c>
      <c r="AY5432" t="s">
        <v>6041</v>
      </c>
    </row>
    <row r="5433" spans="50:51" x14ac:dyDescent="0.25">
      <c r="AX5433" t="s">
        <v>1006</v>
      </c>
      <c r="AY5433" t="s">
        <v>6042</v>
      </c>
    </row>
    <row r="5434" spans="50:51" x14ac:dyDescent="0.25">
      <c r="AX5434" t="s">
        <v>1006</v>
      </c>
      <c r="AY5434" t="s">
        <v>6043</v>
      </c>
    </row>
    <row r="5435" spans="50:51" x14ac:dyDescent="0.25">
      <c r="AX5435" t="s">
        <v>1006</v>
      </c>
      <c r="AY5435" t="s">
        <v>6044</v>
      </c>
    </row>
    <row r="5436" spans="50:51" x14ac:dyDescent="0.25">
      <c r="AX5436" t="s">
        <v>1006</v>
      </c>
      <c r="AY5436" t="s">
        <v>6045</v>
      </c>
    </row>
    <row r="5437" spans="50:51" x14ac:dyDescent="0.25">
      <c r="AX5437" t="s">
        <v>1008</v>
      </c>
      <c r="AY5437" t="s">
        <v>6046</v>
      </c>
    </row>
    <row r="5438" spans="50:51" x14ac:dyDescent="0.25">
      <c r="AX5438" t="s">
        <v>1008</v>
      </c>
      <c r="AY5438" t="s">
        <v>6047</v>
      </c>
    </row>
    <row r="5439" spans="50:51" x14ac:dyDescent="0.25">
      <c r="AX5439" t="s">
        <v>1008</v>
      </c>
      <c r="AY5439" t="s">
        <v>6048</v>
      </c>
    </row>
    <row r="5440" spans="50:51" x14ac:dyDescent="0.25">
      <c r="AX5440" t="s">
        <v>1008</v>
      </c>
      <c r="AY5440" t="s">
        <v>6049</v>
      </c>
    </row>
    <row r="5441" spans="50:51" x14ac:dyDescent="0.25">
      <c r="AX5441" t="s">
        <v>1008</v>
      </c>
      <c r="AY5441" t="s">
        <v>6050</v>
      </c>
    </row>
    <row r="5442" spans="50:51" x14ac:dyDescent="0.25">
      <c r="AX5442" t="s">
        <v>1008</v>
      </c>
      <c r="AY5442" t="s">
        <v>6051</v>
      </c>
    </row>
    <row r="5443" spans="50:51" x14ac:dyDescent="0.25">
      <c r="AX5443" t="s">
        <v>1008</v>
      </c>
      <c r="AY5443" t="s">
        <v>6052</v>
      </c>
    </row>
    <row r="5444" spans="50:51" x14ac:dyDescent="0.25">
      <c r="AX5444" t="s">
        <v>886</v>
      </c>
      <c r="AY5444" t="s">
        <v>6053</v>
      </c>
    </row>
    <row r="5445" spans="50:51" x14ac:dyDescent="0.25">
      <c r="AX5445" t="s">
        <v>886</v>
      </c>
      <c r="AY5445" t="s">
        <v>6054</v>
      </c>
    </row>
    <row r="5446" spans="50:51" x14ac:dyDescent="0.25">
      <c r="AX5446" t="s">
        <v>886</v>
      </c>
      <c r="AY5446" t="s">
        <v>6055</v>
      </c>
    </row>
    <row r="5447" spans="50:51" x14ac:dyDescent="0.25">
      <c r="AX5447" t="s">
        <v>886</v>
      </c>
      <c r="AY5447" t="s">
        <v>6056</v>
      </c>
    </row>
    <row r="5448" spans="50:51" x14ac:dyDescent="0.25">
      <c r="AX5448" t="s">
        <v>886</v>
      </c>
      <c r="AY5448" t="s">
        <v>6057</v>
      </c>
    </row>
    <row r="5449" spans="50:51" x14ac:dyDescent="0.25">
      <c r="AX5449" t="s">
        <v>886</v>
      </c>
      <c r="AY5449" t="s">
        <v>6058</v>
      </c>
    </row>
    <row r="5450" spans="50:51" x14ac:dyDescent="0.25">
      <c r="AX5450" t="s">
        <v>886</v>
      </c>
      <c r="AY5450" t="s">
        <v>6059</v>
      </c>
    </row>
    <row r="5451" spans="50:51" x14ac:dyDescent="0.25">
      <c r="AX5451" t="s">
        <v>886</v>
      </c>
      <c r="AY5451" t="s">
        <v>6060</v>
      </c>
    </row>
    <row r="5452" spans="50:51" x14ac:dyDescent="0.25">
      <c r="AX5452" t="s">
        <v>806</v>
      </c>
      <c r="AY5452" t="s">
        <v>6061</v>
      </c>
    </row>
    <row r="5453" spans="50:51" x14ac:dyDescent="0.25">
      <c r="AX5453" t="s">
        <v>806</v>
      </c>
      <c r="AY5453" t="s">
        <v>6062</v>
      </c>
    </row>
    <row r="5454" spans="50:51" x14ac:dyDescent="0.25">
      <c r="AX5454" t="s">
        <v>806</v>
      </c>
      <c r="AY5454" t="s">
        <v>6063</v>
      </c>
    </row>
    <row r="5455" spans="50:51" x14ac:dyDescent="0.25">
      <c r="AX5455" t="s">
        <v>806</v>
      </c>
      <c r="AY5455" t="s">
        <v>6064</v>
      </c>
    </row>
    <row r="5456" spans="50:51" x14ac:dyDescent="0.25">
      <c r="AX5456" t="s">
        <v>806</v>
      </c>
      <c r="AY5456" t="s">
        <v>6065</v>
      </c>
    </row>
    <row r="5457" spans="50:51" x14ac:dyDescent="0.25">
      <c r="AX5457" t="s">
        <v>806</v>
      </c>
      <c r="AY5457" t="s">
        <v>6066</v>
      </c>
    </row>
    <row r="5458" spans="50:51" x14ac:dyDescent="0.25">
      <c r="AX5458" t="s">
        <v>806</v>
      </c>
      <c r="AY5458" t="s">
        <v>6067</v>
      </c>
    </row>
    <row r="5459" spans="50:51" x14ac:dyDescent="0.25">
      <c r="AX5459" t="s">
        <v>806</v>
      </c>
      <c r="AY5459" t="s">
        <v>6068</v>
      </c>
    </row>
    <row r="5460" spans="50:51" x14ac:dyDescent="0.25">
      <c r="AX5460" t="s">
        <v>806</v>
      </c>
      <c r="AY5460" t="s">
        <v>6069</v>
      </c>
    </row>
    <row r="5461" spans="50:51" x14ac:dyDescent="0.25">
      <c r="AX5461" t="s">
        <v>806</v>
      </c>
      <c r="AY5461" t="s">
        <v>6070</v>
      </c>
    </row>
    <row r="5462" spans="50:51" x14ac:dyDescent="0.25">
      <c r="AX5462" t="s">
        <v>806</v>
      </c>
      <c r="AY5462" t="s">
        <v>6071</v>
      </c>
    </row>
    <row r="5463" spans="50:51" x14ac:dyDescent="0.25">
      <c r="AX5463" t="s">
        <v>806</v>
      </c>
      <c r="AY5463" t="s">
        <v>6072</v>
      </c>
    </row>
    <row r="5464" spans="50:51" x14ac:dyDescent="0.25">
      <c r="AX5464" t="s">
        <v>806</v>
      </c>
      <c r="AY5464" t="s">
        <v>6073</v>
      </c>
    </row>
    <row r="5465" spans="50:51" x14ac:dyDescent="0.25">
      <c r="AX5465" t="s">
        <v>806</v>
      </c>
      <c r="AY5465" t="s">
        <v>6074</v>
      </c>
    </row>
    <row r="5466" spans="50:51" x14ac:dyDescent="0.25">
      <c r="AX5466" t="s">
        <v>806</v>
      </c>
      <c r="AY5466" t="s">
        <v>6075</v>
      </c>
    </row>
    <row r="5467" spans="50:51" x14ac:dyDescent="0.25">
      <c r="AX5467" t="s">
        <v>806</v>
      </c>
      <c r="AY5467" t="s">
        <v>6076</v>
      </c>
    </row>
    <row r="5468" spans="50:51" x14ac:dyDescent="0.25">
      <c r="AX5468" t="s">
        <v>806</v>
      </c>
      <c r="AY5468" t="s">
        <v>6077</v>
      </c>
    </row>
    <row r="5469" spans="50:51" x14ac:dyDescent="0.25">
      <c r="AX5469" t="s">
        <v>806</v>
      </c>
      <c r="AY5469" t="s">
        <v>6078</v>
      </c>
    </row>
    <row r="5470" spans="50:51" x14ac:dyDescent="0.25">
      <c r="AX5470" t="s">
        <v>806</v>
      </c>
      <c r="AY5470" t="s">
        <v>6079</v>
      </c>
    </row>
    <row r="5471" spans="50:51" x14ac:dyDescent="0.25">
      <c r="AX5471" t="s">
        <v>806</v>
      </c>
      <c r="AY5471" t="s">
        <v>6080</v>
      </c>
    </row>
    <row r="5472" spans="50:51" x14ac:dyDescent="0.25">
      <c r="AX5472" t="s">
        <v>806</v>
      </c>
      <c r="AY5472" t="s">
        <v>6081</v>
      </c>
    </row>
    <row r="5473" spans="50:51" x14ac:dyDescent="0.25">
      <c r="AX5473" t="s">
        <v>806</v>
      </c>
      <c r="AY5473" t="s">
        <v>6082</v>
      </c>
    </row>
    <row r="5474" spans="50:51" x14ac:dyDescent="0.25">
      <c r="AX5474" t="s">
        <v>806</v>
      </c>
      <c r="AY5474" t="s">
        <v>6083</v>
      </c>
    </row>
    <row r="5475" spans="50:51" x14ac:dyDescent="0.25">
      <c r="AX5475" t="s">
        <v>806</v>
      </c>
      <c r="AY5475" t="s">
        <v>6084</v>
      </c>
    </row>
    <row r="5476" spans="50:51" x14ac:dyDescent="0.25">
      <c r="AX5476" t="s">
        <v>806</v>
      </c>
      <c r="AY5476" t="s">
        <v>6085</v>
      </c>
    </row>
    <row r="5477" spans="50:51" x14ac:dyDescent="0.25">
      <c r="AX5477" t="s">
        <v>806</v>
      </c>
      <c r="AY5477" t="s">
        <v>6086</v>
      </c>
    </row>
    <row r="5478" spans="50:51" x14ac:dyDescent="0.25">
      <c r="AX5478" t="s">
        <v>806</v>
      </c>
      <c r="AY5478" t="s">
        <v>6087</v>
      </c>
    </row>
    <row r="5479" spans="50:51" x14ac:dyDescent="0.25">
      <c r="AX5479" t="s">
        <v>806</v>
      </c>
      <c r="AY5479" t="s">
        <v>6088</v>
      </c>
    </row>
    <row r="5480" spans="50:51" x14ac:dyDescent="0.25">
      <c r="AX5480" t="s">
        <v>806</v>
      </c>
      <c r="AY5480" t="s">
        <v>6089</v>
      </c>
    </row>
    <row r="5481" spans="50:51" x14ac:dyDescent="0.25">
      <c r="AX5481" t="s">
        <v>806</v>
      </c>
      <c r="AY5481" t="s">
        <v>6090</v>
      </c>
    </row>
    <row r="5482" spans="50:51" x14ac:dyDescent="0.25">
      <c r="AX5482" t="s">
        <v>808</v>
      </c>
      <c r="AY5482" t="s">
        <v>6091</v>
      </c>
    </row>
    <row r="5483" spans="50:51" x14ac:dyDescent="0.25">
      <c r="AX5483" t="s">
        <v>808</v>
      </c>
      <c r="AY5483" t="s">
        <v>6092</v>
      </c>
    </row>
    <row r="5484" spans="50:51" x14ac:dyDescent="0.25">
      <c r="AX5484" t="s">
        <v>808</v>
      </c>
      <c r="AY5484" t="s">
        <v>6093</v>
      </c>
    </row>
    <row r="5485" spans="50:51" x14ac:dyDescent="0.25">
      <c r="AX5485" t="s">
        <v>808</v>
      </c>
      <c r="AY5485" t="s">
        <v>6094</v>
      </c>
    </row>
    <row r="5486" spans="50:51" x14ac:dyDescent="0.25">
      <c r="AX5486" t="s">
        <v>808</v>
      </c>
      <c r="AY5486" t="s">
        <v>6095</v>
      </c>
    </row>
    <row r="5487" spans="50:51" x14ac:dyDescent="0.25">
      <c r="AX5487" t="s">
        <v>808</v>
      </c>
      <c r="AY5487" t="s">
        <v>6096</v>
      </c>
    </row>
    <row r="5488" spans="50:51" x14ac:dyDescent="0.25">
      <c r="AX5488" t="s">
        <v>808</v>
      </c>
      <c r="AY5488" t="s">
        <v>6097</v>
      </c>
    </row>
    <row r="5489" spans="50:51" x14ac:dyDescent="0.25">
      <c r="AX5489" t="s">
        <v>808</v>
      </c>
      <c r="AY5489" t="s">
        <v>6098</v>
      </c>
    </row>
    <row r="5490" spans="50:51" x14ac:dyDescent="0.25">
      <c r="AX5490" t="s">
        <v>808</v>
      </c>
      <c r="AY5490" t="s">
        <v>6099</v>
      </c>
    </row>
    <row r="5491" spans="50:51" x14ac:dyDescent="0.25">
      <c r="AX5491" t="s">
        <v>808</v>
      </c>
      <c r="AY5491" t="s">
        <v>6100</v>
      </c>
    </row>
    <row r="5492" spans="50:51" x14ac:dyDescent="0.25">
      <c r="AX5492" t="s">
        <v>808</v>
      </c>
      <c r="AY5492" t="s">
        <v>6101</v>
      </c>
    </row>
    <row r="5493" spans="50:51" x14ac:dyDescent="0.25">
      <c r="AX5493" t="s">
        <v>808</v>
      </c>
      <c r="AY5493" t="s">
        <v>6102</v>
      </c>
    </row>
    <row r="5494" spans="50:51" x14ac:dyDescent="0.25">
      <c r="AX5494" t="s">
        <v>808</v>
      </c>
      <c r="AY5494" t="s">
        <v>6103</v>
      </c>
    </row>
    <row r="5495" spans="50:51" x14ac:dyDescent="0.25">
      <c r="AX5495" t="s">
        <v>808</v>
      </c>
      <c r="AY5495" t="s">
        <v>6104</v>
      </c>
    </row>
    <row r="5496" spans="50:51" x14ac:dyDescent="0.25">
      <c r="AX5496" t="s">
        <v>808</v>
      </c>
      <c r="AY5496" t="s">
        <v>6105</v>
      </c>
    </row>
    <row r="5497" spans="50:51" x14ac:dyDescent="0.25">
      <c r="AX5497" t="s">
        <v>353</v>
      </c>
      <c r="AY5497" t="s">
        <v>6106</v>
      </c>
    </row>
    <row r="5498" spans="50:51" x14ac:dyDescent="0.25">
      <c r="AX5498" t="s">
        <v>353</v>
      </c>
      <c r="AY5498" t="s">
        <v>6107</v>
      </c>
    </row>
    <row r="5499" spans="50:51" x14ac:dyDescent="0.25">
      <c r="AX5499" t="s">
        <v>353</v>
      </c>
      <c r="AY5499" t="s">
        <v>6108</v>
      </c>
    </row>
    <row r="5500" spans="50:51" x14ac:dyDescent="0.25">
      <c r="AX5500" t="s">
        <v>353</v>
      </c>
      <c r="AY5500" t="s">
        <v>6109</v>
      </c>
    </row>
    <row r="5501" spans="50:51" x14ac:dyDescent="0.25">
      <c r="AX5501" t="s">
        <v>353</v>
      </c>
      <c r="AY5501" t="s">
        <v>6110</v>
      </c>
    </row>
    <row r="5502" spans="50:51" x14ac:dyDescent="0.25">
      <c r="AX5502" t="s">
        <v>353</v>
      </c>
      <c r="AY5502" t="s">
        <v>6111</v>
      </c>
    </row>
    <row r="5503" spans="50:51" x14ac:dyDescent="0.25">
      <c r="AX5503" t="s">
        <v>353</v>
      </c>
      <c r="AY5503" t="s">
        <v>6112</v>
      </c>
    </row>
    <row r="5504" spans="50:51" x14ac:dyDescent="0.25">
      <c r="AX5504" t="s">
        <v>353</v>
      </c>
      <c r="AY5504" t="s">
        <v>6113</v>
      </c>
    </row>
    <row r="5505" spans="50:51" x14ac:dyDescent="0.25">
      <c r="AX5505" t="s">
        <v>353</v>
      </c>
      <c r="AY5505" t="s">
        <v>6114</v>
      </c>
    </row>
    <row r="5506" spans="50:51" x14ac:dyDescent="0.25">
      <c r="AX5506" t="s">
        <v>353</v>
      </c>
      <c r="AY5506" t="s">
        <v>6115</v>
      </c>
    </row>
    <row r="5507" spans="50:51" x14ac:dyDescent="0.25">
      <c r="AX5507" t="s">
        <v>353</v>
      </c>
      <c r="AY5507" t="s">
        <v>6116</v>
      </c>
    </row>
    <row r="5508" spans="50:51" x14ac:dyDescent="0.25">
      <c r="AX5508" t="s">
        <v>353</v>
      </c>
      <c r="AY5508" t="s">
        <v>6117</v>
      </c>
    </row>
    <row r="5509" spans="50:51" x14ac:dyDescent="0.25">
      <c r="AX5509" t="s">
        <v>353</v>
      </c>
      <c r="AY5509" t="s">
        <v>6118</v>
      </c>
    </row>
    <row r="5510" spans="50:51" x14ac:dyDescent="0.25">
      <c r="AX5510" t="s">
        <v>353</v>
      </c>
      <c r="AY5510" t="s">
        <v>6119</v>
      </c>
    </row>
    <row r="5511" spans="50:51" x14ac:dyDescent="0.25">
      <c r="AX5511" t="s">
        <v>353</v>
      </c>
      <c r="AY5511" t="s">
        <v>6120</v>
      </c>
    </row>
    <row r="5512" spans="50:51" x14ac:dyDescent="0.25">
      <c r="AX5512" t="s">
        <v>353</v>
      </c>
      <c r="AY5512" t="s">
        <v>6121</v>
      </c>
    </row>
    <row r="5513" spans="50:51" x14ac:dyDescent="0.25">
      <c r="AX5513" t="s">
        <v>353</v>
      </c>
      <c r="AY5513" t="s">
        <v>6122</v>
      </c>
    </row>
    <row r="5514" spans="50:51" x14ac:dyDescent="0.25">
      <c r="AX5514" t="s">
        <v>353</v>
      </c>
      <c r="AY5514" t="s">
        <v>6123</v>
      </c>
    </row>
    <row r="5515" spans="50:51" x14ac:dyDescent="0.25">
      <c r="AX5515" t="s">
        <v>353</v>
      </c>
      <c r="AY5515" t="s">
        <v>6124</v>
      </c>
    </row>
    <row r="5516" spans="50:51" x14ac:dyDescent="0.25">
      <c r="AX5516" t="s">
        <v>353</v>
      </c>
      <c r="AY5516" t="s">
        <v>6125</v>
      </c>
    </row>
    <row r="5517" spans="50:51" x14ac:dyDescent="0.25">
      <c r="AX5517" t="s">
        <v>281</v>
      </c>
      <c r="AY5517" t="s">
        <v>6126</v>
      </c>
    </row>
    <row r="5518" spans="50:51" x14ac:dyDescent="0.25">
      <c r="AX5518" t="s">
        <v>281</v>
      </c>
      <c r="AY5518" t="s">
        <v>6127</v>
      </c>
    </row>
    <row r="5519" spans="50:51" x14ac:dyDescent="0.25">
      <c r="AX5519" t="s">
        <v>281</v>
      </c>
      <c r="AY5519" t="s">
        <v>6128</v>
      </c>
    </row>
    <row r="5520" spans="50:51" x14ac:dyDescent="0.25">
      <c r="AX5520" t="s">
        <v>281</v>
      </c>
      <c r="AY5520" t="s">
        <v>6129</v>
      </c>
    </row>
    <row r="5521" spans="50:51" x14ac:dyDescent="0.25">
      <c r="AX5521" t="s">
        <v>281</v>
      </c>
      <c r="AY5521" t="s">
        <v>6130</v>
      </c>
    </row>
    <row r="5522" spans="50:51" x14ac:dyDescent="0.25">
      <c r="AX5522" t="s">
        <v>281</v>
      </c>
      <c r="AY5522" t="s">
        <v>6131</v>
      </c>
    </row>
    <row r="5523" spans="50:51" x14ac:dyDescent="0.25">
      <c r="AX5523" t="s">
        <v>281</v>
      </c>
      <c r="AY5523" t="s">
        <v>6132</v>
      </c>
    </row>
    <row r="5524" spans="50:51" x14ac:dyDescent="0.25">
      <c r="AX5524" t="s">
        <v>281</v>
      </c>
      <c r="AY5524" t="s">
        <v>6133</v>
      </c>
    </row>
    <row r="5525" spans="50:51" x14ac:dyDescent="0.25">
      <c r="AX5525" t="s">
        <v>281</v>
      </c>
      <c r="AY5525" t="s">
        <v>6134</v>
      </c>
    </row>
    <row r="5526" spans="50:51" x14ac:dyDescent="0.25">
      <c r="AX5526" t="s">
        <v>281</v>
      </c>
      <c r="AY5526" t="s">
        <v>6135</v>
      </c>
    </row>
    <row r="5527" spans="50:51" x14ac:dyDescent="0.25">
      <c r="AX5527" t="s">
        <v>281</v>
      </c>
      <c r="AY5527" t="s">
        <v>6136</v>
      </c>
    </row>
    <row r="5528" spans="50:51" x14ac:dyDescent="0.25">
      <c r="AX5528" t="s">
        <v>281</v>
      </c>
      <c r="AY5528" t="s">
        <v>6137</v>
      </c>
    </row>
    <row r="5529" spans="50:51" x14ac:dyDescent="0.25">
      <c r="AX5529" t="s">
        <v>281</v>
      </c>
      <c r="AY5529" t="s">
        <v>6138</v>
      </c>
    </row>
    <row r="5530" spans="50:51" x14ac:dyDescent="0.25">
      <c r="AX5530" t="s">
        <v>281</v>
      </c>
      <c r="AY5530" t="s">
        <v>6139</v>
      </c>
    </row>
    <row r="5531" spans="50:51" x14ac:dyDescent="0.25">
      <c r="AX5531" t="s">
        <v>281</v>
      </c>
      <c r="AY5531" t="s">
        <v>6140</v>
      </c>
    </row>
    <row r="5532" spans="50:51" x14ac:dyDescent="0.25">
      <c r="AX5532" t="s">
        <v>281</v>
      </c>
      <c r="AY5532" t="s">
        <v>6141</v>
      </c>
    </row>
    <row r="5533" spans="50:51" x14ac:dyDescent="0.25">
      <c r="AX5533" t="s">
        <v>281</v>
      </c>
      <c r="AY5533" t="s">
        <v>6142</v>
      </c>
    </row>
    <row r="5534" spans="50:51" x14ac:dyDescent="0.25">
      <c r="AX5534" t="s">
        <v>281</v>
      </c>
      <c r="AY5534" t="s">
        <v>6143</v>
      </c>
    </row>
    <row r="5535" spans="50:51" x14ac:dyDescent="0.25">
      <c r="AX5535" t="s">
        <v>281</v>
      </c>
      <c r="AY5535" t="s">
        <v>6144</v>
      </c>
    </row>
    <row r="5536" spans="50:51" x14ac:dyDescent="0.25">
      <c r="AX5536" t="s">
        <v>281</v>
      </c>
      <c r="AY5536" t="s">
        <v>6145</v>
      </c>
    </row>
    <row r="5537" spans="50:51" x14ac:dyDescent="0.25">
      <c r="AX5537" t="s">
        <v>281</v>
      </c>
      <c r="AY5537" t="s">
        <v>6146</v>
      </c>
    </row>
    <row r="5538" spans="50:51" x14ac:dyDescent="0.25">
      <c r="AX5538" t="s">
        <v>281</v>
      </c>
      <c r="AY5538" t="s">
        <v>6147</v>
      </c>
    </row>
    <row r="5539" spans="50:51" x14ac:dyDescent="0.25">
      <c r="AX5539" t="s">
        <v>281</v>
      </c>
      <c r="AY5539" t="s">
        <v>6148</v>
      </c>
    </row>
    <row r="5540" spans="50:51" x14ac:dyDescent="0.25">
      <c r="AX5540" t="s">
        <v>281</v>
      </c>
      <c r="AY5540" t="s">
        <v>6149</v>
      </c>
    </row>
    <row r="5541" spans="50:51" x14ac:dyDescent="0.25">
      <c r="AX5541" t="s">
        <v>281</v>
      </c>
      <c r="AY5541" t="s">
        <v>6150</v>
      </c>
    </row>
    <row r="5542" spans="50:51" x14ac:dyDescent="0.25">
      <c r="AX5542" t="s">
        <v>281</v>
      </c>
      <c r="AY5542" t="s">
        <v>6151</v>
      </c>
    </row>
    <row r="5543" spans="50:51" x14ac:dyDescent="0.25">
      <c r="AX5543" t="s">
        <v>281</v>
      </c>
      <c r="AY5543" t="s">
        <v>6152</v>
      </c>
    </row>
    <row r="5544" spans="50:51" x14ac:dyDescent="0.25">
      <c r="AX5544" t="s">
        <v>281</v>
      </c>
      <c r="AY5544" t="s">
        <v>6153</v>
      </c>
    </row>
    <row r="5545" spans="50:51" x14ac:dyDescent="0.25">
      <c r="AX5545" t="s">
        <v>281</v>
      </c>
      <c r="AY5545" t="s">
        <v>6154</v>
      </c>
    </row>
    <row r="5546" spans="50:51" x14ac:dyDescent="0.25">
      <c r="AX5546" t="s">
        <v>281</v>
      </c>
      <c r="AY5546" t="s">
        <v>6155</v>
      </c>
    </row>
    <row r="5547" spans="50:51" x14ac:dyDescent="0.25">
      <c r="AX5547" t="s">
        <v>283</v>
      </c>
      <c r="AY5547" t="s">
        <v>6156</v>
      </c>
    </row>
    <row r="5548" spans="50:51" x14ac:dyDescent="0.25">
      <c r="AX5548" t="s">
        <v>283</v>
      </c>
      <c r="AY5548" t="s">
        <v>6157</v>
      </c>
    </row>
    <row r="5549" spans="50:51" x14ac:dyDescent="0.25">
      <c r="AX5549" t="s">
        <v>283</v>
      </c>
      <c r="AY5549" t="s">
        <v>6158</v>
      </c>
    </row>
    <row r="5550" spans="50:51" x14ac:dyDescent="0.25">
      <c r="AX5550" t="s">
        <v>283</v>
      </c>
      <c r="AY5550" t="s">
        <v>6159</v>
      </c>
    </row>
    <row r="5551" spans="50:51" x14ac:dyDescent="0.25">
      <c r="AX5551" t="s">
        <v>283</v>
      </c>
      <c r="AY5551" t="s">
        <v>6160</v>
      </c>
    </row>
    <row r="5552" spans="50:51" x14ac:dyDescent="0.25">
      <c r="AX5552" t="s">
        <v>283</v>
      </c>
      <c r="AY5552" t="s">
        <v>6161</v>
      </c>
    </row>
    <row r="5553" spans="50:51" x14ac:dyDescent="0.25">
      <c r="AX5553" t="s">
        <v>283</v>
      </c>
      <c r="AY5553" t="s">
        <v>6162</v>
      </c>
    </row>
    <row r="5554" spans="50:51" x14ac:dyDescent="0.25">
      <c r="AX5554" t="s">
        <v>283</v>
      </c>
      <c r="AY5554" t="s">
        <v>6163</v>
      </c>
    </row>
    <row r="5555" spans="50:51" x14ac:dyDescent="0.25">
      <c r="AX5555" t="s">
        <v>283</v>
      </c>
      <c r="AY5555" t="s">
        <v>6164</v>
      </c>
    </row>
    <row r="5556" spans="50:51" x14ac:dyDescent="0.25">
      <c r="AX5556" t="s">
        <v>283</v>
      </c>
      <c r="AY5556" t="s">
        <v>6165</v>
      </c>
    </row>
    <row r="5557" spans="50:51" x14ac:dyDescent="0.25">
      <c r="AX5557" t="s">
        <v>283</v>
      </c>
      <c r="AY5557" t="s">
        <v>6166</v>
      </c>
    </row>
    <row r="5558" spans="50:51" x14ac:dyDescent="0.25">
      <c r="AX5558" t="s">
        <v>283</v>
      </c>
      <c r="AY5558" t="s">
        <v>6167</v>
      </c>
    </row>
    <row r="5559" spans="50:51" x14ac:dyDescent="0.25">
      <c r="AX5559" t="s">
        <v>283</v>
      </c>
      <c r="AY5559" t="s">
        <v>6168</v>
      </c>
    </row>
    <row r="5560" spans="50:51" x14ac:dyDescent="0.25">
      <c r="AX5560" t="s">
        <v>283</v>
      </c>
      <c r="AY5560" t="s">
        <v>6169</v>
      </c>
    </row>
    <row r="5561" spans="50:51" x14ac:dyDescent="0.25">
      <c r="AX5561" t="s">
        <v>283</v>
      </c>
      <c r="AY5561" t="s">
        <v>6170</v>
      </c>
    </row>
    <row r="5562" spans="50:51" x14ac:dyDescent="0.25">
      <c r="AX5562" t="s">
        <v>283</v>
      </c>
      <c r="AY5562" t="s">
        <v>6171</v>
      </c>
    </row>
    <row r="5563" spans="50:51" x14ac:dyDescent="0.25">
      <c r="AX5563" t="s">
        <v>283</v>
      </c>
      <c r="AY5563" t="s">
        <v>6172</v>
      </c>
    </row>
    <row r="5564" spans="50:51" x14ac:dyDescent="0.25">
      <c r="AX5564" t="s">
        <v>283</v>
      </c>
      <c r="AY5564" t="s">
        <v>6173</v>
      </c>
    </row>
    <row r="5565" spans="50:51" x14ac:dyDescent="0.25">
      <c r="AX5565" t="s">
        <v>283</v>
      </c>
      <c r="AY5565" t="s">
        <v>6174</v>
      </c>
    </row>
    <row r="5566" spans="50:51" x14ac:dyDescent="0.25">
      <c r="AX5566" t="s">
        <v>283</v>
      </c>
      <c r="AY5566" t="s">
        <v>6175</v>
      </c>
    </row>
    <row r="5567" spans="50:51" x14ac:dyDescent="0.25">
      <c r="AX5567" t="s">
        <v>283</v>
      </c>
      <c r="AY5567" t="s">
        <v>6176</v>
      </c>
    </row>
    <row r="5568" spans="50:51" x14ac:dyDescent="0.25">
      <c r="AX5568" t="s">
        <v>283</v>
      </c>
      <c r="AY5568" t="s">
        <v>6177</v>
      </c>
    </row>
    <row r="5569" spans="50:51" x14ac:dyDescent="0.25">
      <c r="AX5569" t="s">
        <v>283</v>
      </c>
      <c r="AY5569" t="s">
        <v>6178</v>
      </c>
    </row>
    <row r="5570" spans="50:51" x14ac:dyDescent="0.25">
      <c r="AX5570" t="s">
        <v>283</v>
      </c>
      <c r="AY5570" t="s">
        <v>6179</v>
      </c>
    </row>
    <row r="5571" spans="50:51" x14ac:dyDescent="0.25">
      <c r="AX5571" t="s">
        <v>283</v>
      </c>
      <c r="AY5571" t="s">
        <v>6180</v>
      </c>
    </row>
    <row r="5572" spans="50:51" x14ac:dyDescent="0.25">
      <c r="AX5572" t="s">
        <v>283</v>
      </c>
      <c r="AY5572" t="s">
        <v>6181</v>
      </c>
    </row>
    <row r="5573" spans="50:51" x14ac:dyDescent="0.25">
      <c r="AX5573" t="s">
        <v>283</v>
      </c>
      <c r="AY5573" t="s">
        <v>6182</v>
      </c>
    </row>
    <row r="5574" spans="50:51" x14ac:dyDescent="0.25">
      <c r="AX5574" t="s">
        <v>283</v>
      </c>
      <c r="AY5574" t="s">
        <v>6183</v>
      </c>
    </row>
    <row r="5575" spans="50:51" x14ac:dyDescent="0.25">
      <c r="AX5575" t="s">
        <v>283</v>
      </c>
      <c r="AY5575" t="s">
        <v>6184</v>
      </c>
    </row>
    <row r="5576" spans="50:51" x14ac:dyDescent="0.25">
      <c r="AX5576" t="s">
        <v>283</v>
      </c>
      <c r="AY5576" t="s">
        <v>6185</v>
      </c>
    </row>
    <row r="5577" spans="50:51" x14ac:dyDescent="0.25">
      <c r="AX5577" t="s">
        <v>283</v>
      </c>
      <c r="AY5577" t="s">
        <v>6186</v>
      </c>
    </row>
    <row r="5578" spans="50:51" x14ac:dyDescent="0.25">
      <c r="AX5578" t="s">
        <v>283</v>
      </c>
      <c r="AY5578" t="s">
        <v>6187</v>
      </c>
    </row>
    <row r="5579" spans="50:51" x14ac:dyDescent="0.25">
      <c r="AX5579" t="s">
        <v>283</v>
      </c>
      <c r="AY5579" t="s">
        <v>6188</v>
      </c>
    </row>
    <row r="5580" spans="50:51" x14ac:dyDescent="0.25">
      <c r="AX5580" t="s">
        <v>283</v>
      </c>
      <c r="AY5580" t="s">
        <v>6189</v>
      </c>
    </row>
    <row r="5581" spans="50:51" x14ac:dyDescent="0.25">
      <c r="AX5581" t="s">
        <v>283</v>
      </c>
      <c r="AY5581" t="s">
        <v>6190</v>
      </c>
    </row>
    <row r="5582" spans="50:51" x14ac:dyDescent="0.25">
      <c r="AX5582" t="s">
        <v>283</v>
      </c>
      <c r="AY5582" t="s">
        <v>6191</v>
      </c>
    </row>
    <row r="5583" spans="50:51" x14ac:dyDescent="0.25">
      <c r="AX5583" t="s">
        <v>283</v>
      </c>
      <c r="AY5583" t="s">
        <v>6192</v>
      </c>
    </row>
    <row r="5584" spans="50:51" x14ac:dyDescent="0.25">
      <c r="AX5584" t="s">
        <v>283</v>
      </c>
      <c r="AY5584" t="s">
        <v>6193</v>
      </c>
    </row>
    <row r="5585" spans="50:51" x14ac:dyDescent="0.25">
      <c r="AX5585" t="s">
        <v>283</v>
      </c>
      <c r="AY5585" t="s">
        <v>6194</v>
      </c>
    </row>
    <row r="5586" spans="50:51" x14ac:dyDescent="0.25">
      <c r="AX5586" t="s">
        <v>283</v>
      </c>
      <c r="AY5586" t="s">
        <v>6195</v>
      </c>
    </row>
    <row r="5587" spans="50:51" x14ac:dyDescent="0.25">
      <c r="AX5587" t="s">
        <v>283</v>
      </c>
      <c r="AY5587" t="s">
        <v>6196</v>
      </c>
    </row>
    <row r="5588" spans="50:51" x14ac:dyDescent="0.25">
      <c r="AX5588" t="s">
        <v>283</v>
      </c>
      <c r="AY5588" t="s">
        <v>6197</v>
      </c>
    </row>
    <row r="5589" spans="50:51" x14ac:dyDescent="0.25">
      <c r="AX5589" t="s">
        <v>283</v>
      </c>
      <c r="AY5589" t="s">
        <v>6198</v>
      </c>
    </row>
    <row r="5590" spans="50:51" x14ac:dyDescent="0.25">
      <c r="AX5590" t="s">
        <v>283</v>
      </c>
      <c r="AY5590" t="s">
        <v>6199</v>
      </c>
    </row>
    <row r="5591" spans="50:51" x14ac:dyDescent="0.25">
      <c r="AX5591" t="s">
        <v>283</v>
      </c>
      <c r="AY5591" t="s">
        <v>6200</v>
      </c>
    </row>
    <row r="5592" spans="50:51" x14ac:dyDescent="0.25">
      <c r="AX5592" t="s">
        <v>283</v>
      </c>
      <c r="AY5592" t="s">
        <v>6201</v>
      </c>
    </row>
    <row r="5593" spans="50:51" x14ac:dyDescent="0.25">
      <c r="AX5593" t="s">
        <v>283</v>
      </c>
      <c r="AY5593" t="s">
        <v>6202</v>
      </c>
    </row>
    <row r="5594" spans="50:51" x14ac:dyDescent="0.25">
      <c r="AX5594" t="s">
        <v>534</v>
      </c>
      <c r="AY5594" t="s">
        <v>6203</v>
      </c>
    </row>
    <row r="5595" spans="50:51" x14ac:dyDescent="0.25">
      <c r="AX5595" t="s">
        <v>534</v>
      </c>
      <c r="AY5595" t="s">
        <v>6204</v>
      </c>
    </row>
    <row r="5596" spans="50:51" x14ac:dyDescent="0.25">
      <c r="AX5596" t="s">
        <v>534</v>
      </c>
      <c r="AY5596" t="s">
        <v>6205</v>
      </c>
    </row>
    <row r="5597" spans="50:51" x14ac:dyDescent="0.25">
      <c r="AX5597" t="s">
        <v>534</v>
      </c>
      <c r="AY5597" t="s">
        <v>6206</v>
      </c>
    </row>
    <row r="5598" spans="50:51" x14ac:dyDescent="0.25">
      <c r="AX5598" t="s">
        <v>534</v>
      </c>
      <c r="AY5598" t="s">
        <v>6207</v>
      </c>
    </row>
    <row r="5599" spans="50:51" x14ac:dyDescent="0.25">
      <c r="AX5599" t="s">
        <v>355</v>
      </c>
      <c r="AY5599" t="s">
        <v>6208</v>
      </c>
    </row>
    <row r="5600" spans="50:51" x14ac:dyDescent="0.25">
      <c r="AX5600" t="s">
        <v>355</v>
      </c>
      <c r="AY5600" t="s">
        <v>6209</v>
      </c>
    </row>
    <row r="5601" spans="50:51" x14ac:dyDescent="0.25">
      <c r="AX5601" t="s">
        <v>355</v>
      </c>
      <c r="AY5601" t="s">
        <v>6210</v>
      </c>
    </row>
    <row r="5602" spans="50:51" x14ac:dyDescent="0.25">
      <c r="AX5602" t="s">
        <v>355</v>
      </c>
      <c r="AY5602" t="s">
        <v>6211</v>
      </c>
    </row>
    <row r="5603" spans="50:51" x14ac:dyDescent="0.25">
      <c r="AX5603" t="s">
        <v>355</v>
      </c>
      <c r="AY5603" t="s">
        <v>6212</v>
      </c>
    </row>
    <row r="5604" spans="50:51" x14ac:dyDescent="0.25">
      <c r="AX5604" t="s">
        <v>355</v>
      </c>
      <c r="AY5604" t="s">
        <v>6213</v>
      </c>
    </row>
    <row r="5605" spans="50:51" x14ac:dyDescent="0.25">
      <c r="AX5605" t="s">
        <v>355</v>
      </c>
      <c r="AY5605" t="s">
        <v>6214</v>
      </c>
    </row>
    <row r="5606" spans="50:51" x14ac:dyDescent="0.25">
      <c r="AX5606" t="s">
        <v>355</v>
      </c>
      <c r="AY5606" t="s">
        <v>6215</v>
      </c>
    </row>
    <row r="5607" spans="50:51" x14ac:dyDescent="0.25">
      <c r="AX5607" t="s">
        <v>355</v>
      </c>
      <c r="AY5607" t="s">
        <v>6216</v>
      </c>
    </row>
    <row r="5608" spans="50:51" x14ac:dyDescent="0.25">
      <c r="AX5608" t="s">
        <v>355</v>
      </c>
      <c r="AY5608" t="s">
        <v>6217</v>
      </c>
    </row>
    <row r="5609" spans="50:51" x14ac:dyDescent="0.25">
      <c r="AX5609" t="s">
        <v>355</v>
      </c>
      <c r="AY5609" t="s">
        <v>6218</v>
      </c>
    </row>
    <row r="5610" spans="50:51" x14ac:dyDescent="0.25">
      <c r="AX5610" t="s">
        <v>355</v>
      </c>
      <c r="AY5610" t="s">
        <v>6219</v>
      </c>
    </row>
    <row r="5611" spans="50:51" x14ac:dyDescent="0.25">
      <c r="AX5611" t="s">
        <v>720</v>
      </c>
      <c r="AY5611" t="s">
        <v>6220</v>
      </c>
    </row>
    <row r="5612" spans="50:51" x14ac:dyDescent="0.25">
      <c r="AX5612" t="s">
        <v>720</v>
      </c>
      <c r="AY5612" t="s">
        <v>6221</v>
      </c>
    </row>
    <row r="5613" spans="50:51" x14ac:dyDescent="0.25">
      <c r="AX5613" t="s">
        <v>720</v>
      </c>
      <c r="AY5613" t="s">
        <v>6222</v>
      </c>
    </row>
    <row r="5614" spans="50:51" x14ac:dyDescent="0.25">
      <c r="AX5614" t="s">
        <v>720</v>
      </c>
      <c r="AY5614" t="s">
        <v>6223</v>
      </c>
    </row>
    <row r="5615" spans="50:51" x14ac:dyDescent="0.25">
      <c r="AX5615" t="s">
        <v>720</v>
      </c>
      <c r="AY5615" t="s">
        <v>6224</v>
      </c>
    </row>
    <row r="5616" spans="50:51" x14ac:dyDescent="0.25">
      <c r="AX5616" t="s">
        <v>720</v>
      </c>
      <c r="AY5616" t="s">
        <v>6225</v>
      </c>
    </row>
    <row r="5617" spans="50:51" x14ac:dyDescent="0.25">
      <c r="AX5617" t="s">
        <v>722</v>
      </c>
      <c r="AY5617" t="s">
        <v>6226</v>
      </c>
    </row>
    <row r="5618" spans="50:51" x14ac:dyDescent="0.25">
      <c r="AX5618" t="s">
        <v>722</v>
      </c>
      <c r="AY5618" t="s">
        <v>6227</v>
      </c>
    </row>
    <row r="5619" spans="50:51" x14ac:dyDescent="0.25">
      <c r="AX5619" t="s">
        <v>722</v>
      </c>
      <c r="AY5619" t="s">
        <v>6228</v>
      </c>
    </row>
    <row r="5620" spans="50:51" x14ac:dyDescent="0.25">
      <c r="AX5620" t="s">
        <v>722</v>
      </c>
      <c r="AY5620" t="s">
        <v>6229</v>
      </c>
    </row>
    <row r="5621" spans="50:51" x14ac:dyDescent="0.25">
      <c r="AX5621" t="s">
        <v>722</v>
      </c>
      <c r="AY5621" t="s">
        <v>6230</v>
      </c>
    </row>
    <row r="5622" spans="50:51" x14ac:dyDescent="0.25">
      <c r="AX5622" t="s">
        <v>722</v>
      </c>
      <c r="AY5622" t="s">
        <v>6231</v>
      </c>
    </row>
    <row r="5623" spans="50:51" x14ac:dyDescent="0.25">
      <c r="AX5623" t="s">
        <v>722</v>
      </c>
      <c r="AY5623" t="s">
        <v>6232</v>
      </c>
    </row>
    <row r="5624" spans="50:51" x14ac:dyDescent="0.25">
      <c r="AX5624" t="s">
        <v>722</v>
      </c>
      <c r="AY5624" t="s">
        <v>6233</v>
      </c>
    </row>
    <row r="5625" spans="50:51" x14ac:dyDescent="0.25">
      <c r="AX5625" t="s">
        <v>722</v>
      </c>
      <c r="AY5625" t="s">
        <v>6234</v>
      </c>
    </row>
    <row r="5626" spans="50:51" x14ac:dyDescent="0.25">
      <c r="AX5626" t="s">
        <v>722</v>
      </c>
      <c r="AY5626" t="s">
        <v>6235</v>
      </c>
    </row>
    <row r="5627" spans="50:51" x14ac:dyDescent="0.25">
      <c r="AX5627" t="s">
        <v>722</v>
      </c>
      <c r="AY5627" t="s">
        <v>6236</v>
      </c>
    </row>
    <row r="5628" spans="50:51" x14ac:dyDescent="0.25">
      <c r="AX5628" t="s">
        <v>724</v>
      </c>
      <c r="AY5628" t="s">
        <v>6237</v>
      </c>
    </row>
    <row r="5629" spans="50:51" x14ac:dyDescent="0.25">
      <c r="AX5629" t="s">
        <v>724</v>
      </c>
      <c r="AY5629" t="s">
        <v>6238</v>
      </c>
    </row>
    <row r="5630" spans="50:51" x14ac:dyDescent="0.25">
      <c r="AX5630" t="s">
        <v>724</v>
      </c>
      <c r="AY5630" t="s">
        <v>6239</v>
      </c>
    </row>
    <row r="5631" spans="50:51" x14ac:dyDescent="0.25">
      <c r="AX5631" t="s">
        <v>724</v>
      </c>
      <c r="AY5631" t="s">
        <v>6240</v>
      </c>
    </row>
    <row r="5632" spans="50:51" x14ac:dyDescent="0.25">
      <c r="AX5632" t="s">
        <v>724</v>
      </c>
      <c r="AY5632" t="s">
        <v>6241</v>
      </c>
    </row>
    <row r="5633" spans="50:51" x14ac:dyDescent="0.25">
      <c r="AX5633" t="s">
        <v>726</v>
      </c>
      <c r="AY5633" t="s">
        <v>6242</v>
      </c>
    </row>
    <row r="5634" spans="50:51" x14ac:dyDescent="0.25">
      <c r="AX5634" t="s">
        <v>726</v>
      </c>
      <c r="AY5634" t="s">
        <v>6243</v>
      </c>
    </row>
    <row r="5635" spans="50:51" x14ac:dyDescent="0.25">
      <c r="AX5635" t="s">
        <v>726</v>
      </c>
      <c r="AY5635" t="s">
        <v>6244</v>
      </c>
    </row>
    <row r="5636" spans="50:51" x14ac:dyDescent="0.25">
      <c r="AX5636" t="s">
        <v>726</v>
      </c>
      <c r="AY5636" t="s">
        <v>6245</v>
      </c>
    </row>
    <row r="5637" spans="50:51" x14ac:dyDescent="0.25">
      <c r="AX5637" t="s">
        <v>726</v>
      </c>
      <c r="AY5637" t="s">
        <v>6246</v>
      </c>
    </row>
    <row r="5638" spans="50:51" x14ac:dyDescent="0.25">
      <c r="AX5638" t="s">
        <v>726</v>
      </c>
      <c r="AY5638" t="s">
        <v>6247</v>
      </c>
    </row>
    <row r="5639" spans="50:51" x14ac:dyDescent="0.25">
      <c r="AX5639" t="s">
        <v>726</v>
      </c>
      <c r="AY5639" t="s">
        <v>6248</v>
      </c>
    </row>
    <row r="5640" spans="50:51" x14ac:dyDescent="0.25">
      <c r="AX5640" t="s">
        <v>726</v>
      </c>
      <c r="AY5640" t="s">
        <v>6249</v>
      </c>
    </row>
    <row r="5641" spans="50:51" x14ac:dyDescent="0.25">
      <c r="AX5641" t="s">
        <v>726</v>
      </c>
      <c r="AY5641" t="s">
        <v>6250</v>
      </c>
    </row>
    <row r="5642" spans="50:51" x14ac:dyDescent="0.25">
      <c r="AX5642" t="s">
        <v>726</v>
      </c>
      <c r="AY5642" t="s">
        <v>6251</v>
      </c>
    </row>
    <row r="5643" spans="50:51" x14ac:dyDescent="0.25">
      <c r="AX5643" t="s">
        <v>726</v>
      </c>
      <c r="AY5643" t="s">
        <v>6252</v>
      </c>
    </row>
    <row r="5644" spans="50:51" x14ac:dyDescent="0.25">
      <c r="AX5644" t="s">
        <v>726</v>
      </c>
      <c r="AY5644" t="s">
        <v>6253</v>
      </c>
    </row>
    <row r="5645" spans="50:51" x14ac:dyDescent="0.25">
      <c r="AX5645" t="s">
        <v>726</v>
      </c>
      <c r="AY5645" t="s">
        <v>6254</v>
      </c>
    </row>
    <row r="5646" spans="50:51" x14ac:dyDescent="0.25">
      <c r="AX5646" t="s">
        <v>726</v>
      </c>
      <c r="AY5646" t="s">
        <v>6255</v>
      </c>
    </row>
    <row r="5647" spans="50:51" x14ac:dyDescent="0.25">
      <c r="AX5647" t="s">
        <v>726</v>
      </c>
      <c r="AY5647" t="s">
        <v>6256</v>
      </c>
    </row>
    <row r="5648" spans="50:51" x14ac:dyDescent="0.25">
      <c r="AX5648" t="s">
        <v>726</v>
      </c>
      <c r="AY5648" t="s">
        <v>6257</v>
      </c>
    </row>
    <row r="5649" spans="50:51" x14ac:dyDescent="0.25">
      <c r="AX5649" t="s">
        <v>726</v>
      </c>
      <c r="AY5649" t="s">
        <v>6258</v>
      </c>
    </row>
    <row r="5650" spans="50:51" x14ac:dyDescent="0.25">
      <c r="AX5650" t="s">
        <v>726</v>
      </c>
      <c r="AY5650" t="s">
        <v>6259</v>
      </c>
    </row>
    <row r="5651" spans="50:51" x14ac:dyDescent="0.25">
      <c r="AX5651" t="s">
        <v>726</v>
      </c>
      <c r="AY5651" t="s">
        <v>6260</v>
      </c>
    </row>
    <row r="5652" spans="50:51" x14ac:dyDescent="0.25">
      <c r="AX5652" t="s">
        <v>726</v>
      </c>
      <c r="AY5652" t="s">
        <v>6261</v>
      </c>
    </row>
    <row r="5653" spans="50:51" x14ac:dyDescent="0.25">
      <c r="AX5653" t="s">
        <v>726</v>
      </c>
      <c r="AY5653" t="s">
        <v>6262</v>
      </c>
    </row>
    <row r="5654" spans="50:51" x14ac:dyDescent="0.25">
      <c r="AX5654" t="s">
        <v>726</v>
      </c>
      <c r="AY5654" t="s">
        <v>6263</v>
      </c>
    </row>
    <row r="5655" spans="50:51" x14ac:dyDescent="0.25">
      <c r="AX5655" t="s">
        <v>681</v>
      </c>
      <c r="AY5655" t="s">
        <v>6264</v>
      </c>
    </row>
    <row r="5656" spans="50:51" x14ac:dyDescent="0.25">
      <c r="AX5656" t="s">
        <v>681</v>
      </c>
      <c r="AY5656" t="s">
        <v>6265</v>
      </c>
    </row>
    <row r="5657" spans="50:51" x14ac:dyDescent="0.25">
      <c r="AX5657" t="s">
        <v>681</v>
      </c>
      <c r="AY5657" t="s">
        <v>6266</v>
      </c>
    </row>
    <row r="5658" spans="50:51" x14ac:dyDescent="0.25">
      <c r="AX5658" t="s">
        <v>681</v>
      </c>
      <c r="AY5658" t="s">
        <v>6267</v>
      </c>
    </row>
    <row r="5659" spans="50:51" x14ac:dyDescent="0.25">
      <c r="AX5659" t="s">
        <v>681</v>
      </c>
      <c r="AY5659" t="s">
        <v>6268</v>
      </c>
    </row>
    <row r="5660" spans="50:51" x14ac:dyDescent="0.25">
      <c r="AX5660" t="s">
        <v>681</v>
      </c>
      <c r="AY5660" t="s">
        <v>6269</v>
      </c>
    </row>
    <row r="5661" spans="50:51" x14ac:dyDescent="0.25">
      <c r="AX5661" t="s">
        <v>681</v>
      </c>
      <c r="AY5661" t="s">
        <v>6270</v>
      </c>
    </row>
    <row r="5662" spans="50:51" x14ac:dyDescent="0.25">
      <c r="AX5662" t="s">
        <v>681</v>
      </c>
      <c r="AY5662" t="s">
        <v>6271</v>
      </c>
    </row>
    <row r="5663" spans="50:51" x14ac:dyDescent="0.25">
      <c r="AX5663" t="s">
        <v>681</v>
      </c>
      <c r="AY5663" t="s">
        <v>6272</v>
      </c>
    </row>
    <row r="5664" spans="50:51" x14ac:dyDescent="0.25">
      <c r="AX5664" t="s">
        <v>681</v>
      </c>
      <c r="AY5664" t="s">
        <v>6273</v>
      </c>
    </row>
    <row r="5665" spans="50:51" x14ac:dyDescent="0.25">
      <c r="AX5665" t="s">
        <v>681</v>
      </c>
      <c r="AY5665" t="s">
        <v>6274</v>
      </c>
    </row>
    <row r="5666" spans="50:51" x14ac:dyDescent="0.25">
      <c r="AX5666" t="s">
        <v>681</v>
      </c>
      <c r="AY5666" t="s">
        <v>6275</v>
      </c>
    </row>
    <row r="5667" spans="50:51" x14ac:dyDescent="0.25">
      <c r="AX5667" t="s">
        <v>681</v>
      </c>
      <c r="AY5667" t="s">
        <v>6276</v>
      </c>
    </row>
    <row r="5668" spans="50:51" x14ac:dyDescent="0.25">
      <c r="AX5668" t="s">
        <v>681</v>
      </c>
      <c r="AY5668" t="s">
        <v>6277</v>
      </c>
    </row>
    <row r="5669" spans="50:51" x14ac:dyDescent="0.25">
      <c r="AX5669" t="s">
        <v>681</v>
      </c>
      <c r="AY5669" t="s">
        <v>6278</v>
      </c>
    </row>
    <row r="5670" spans="50:51" x14ac:dyDescent="0.25">
      <c r="AX5670" t="s">
        <v>681</v>
      </c>
      <c r="AY5670" t="s">
        <v>6279</v>
      </c>
    </row>
    <row r="5671" spans="50:51" x14ac:dyDescent="0.25">
      <c r="AX5671" t="s">
        <v>681</v>
      </c>
      <c r="AY5671" t="s">
        <v>6280</v>
      </c>
    </row>
    <row r="5672" spans="50:51" x14ac:dyDescent="0.25">
      <c r="AX5672" t="s">
        <v>681</v>
      </c>
      <c r="AY5672" t="s">
        <v>6281</v>
      </c>
    </row>
    <row r="5673" spans="50:51" x14ac:dyDescent="0.25">
      <c r="AX5673" t="s">
        <v>681</v>
      </c>
      <c r="AY5673" t="s">
        <v>6282</v>
      </c>
    </row>
    <row r="5674" spans="50:51" x14ac:dyDescent="0.25">
      <c r="AX5674" t="s">
        <v>681</v>
      </c>
      <c r="AY5674" t="s">
        <v>6283</v>
      </c>
    </row>
    <row r="5675" spans="50:51" x14ac:dyDescent="0.25">
      <c r="AX5675" t="s">
        <v>681</v>
      </c>
      <c r="AY5675" t="s">
        <v>6284</v>
      </c>
    </row>
    <row r="5676" spans="50:51" x14ac:dyDescent="0.25">
      <c r="AX5676" t="s">
        <v>681</v>
      </c>
      <c r="AY5676" t="s">
        <v>6285</v>
      </c>
    </row>
    <row r="5677" spans="50:51" x14ac:dyDescent="0.25">
      <c r="AX5677" t="s">
        <v>681</v>
      </c>
      <c r="AY5677" t="s">
        <v>6286</v>
      </c>
    </row>
    <row r="5678" spans="50:51" x14ac:dyDescent="0.25">
      <c r="AX5678" t="s">
        <v>681</v>
      </c>
      <c r="AY5678" t="s">
        <v>6287</v>
      </c>
    </row>
    <row r="5679" spans="50:51" x14ac:dyDescent="0.25">
      <c r="AX5679" t="s">
        <v>683</v>
      </c>
      <c r="AY5679" t="s">
        <v>6288</v>
      </c>
    </row>
    <row r="5680" spans="50:51" x14ac:dyDescent="0.25">
      <c r="AX5680" t="s">
        <v>683</v>
      </c>
      <c r="AY5680" t="s">
        <v>6289</v>
      </c>
    </row>
    <row r="5681" spans="50:51" x14ac:dyDescent="0.25">
      <c r="AX5681" t="s">
        <v>683</v>
      </c>
      <c r="AY5681" t="s">
        <v>6290</v>
      </c>
    </row>
    <row r="5682" spans="50:51" x14ac:dyDescent="0.25">
      <c r="AX5682" t="s">
        <v>683</v>
      </c>
      <c r="AY5682" t="s">
        <v>6291</v>
      </c>
    </row>
    <row r="5683" spans="50:51" x14ac:dyDescent="0.25">
      <c r="AX5683" t="s">
        <v>683</v>
      </c>
      <c r="AY5683" t="s">
        <v>6292</v>
      </c>
    </row>
    <row r="5684" spans="50:51" x14ac:dyDescent="0.25">
      <c r="AX5684" t="s">
        <v>683</v>
      </c>
      <c r="AY5684" t="s">
        <v>6293</v>
      </c>
    </row>
    <row r="5685" spans="50:51" x14ac:dyDescent="0.25">
      <c r="AX5685" t="s">
        <v>683</v>
      </c>
      <c r="AY5685" t="s">
        <v>6294</v>
      </c>
    </row>
    <row r="5686" spans="50:51" x14ac:dyDescent="0.25">
      <c r="AX5686" t="s">
        <v>683</v>
      </c>
      <c r="AY5686" t="s">
        <v>6295</v>
      </c>
    </row>
    <row r="5687" spans="50:51" x14ac:dyDescent="0.25">
      <c r="AX5687" t="s">
        <v>285</v>
      </c>
      <c r="AY5687" t="s">
        <v>6296</v>
      </c>
    </row>
    <row r="5688" spans="50:51" x14ac:dyDescent="0.25">
      <c r="AX5688" t="s">
        <v>285</v>
      </c>
      <c r="AY5688" t="s">
        <v>6297</v>
      </c>
    </row>
    <row r="5689" spans="50:51" x14ac:dyDescent="0.25">
      <c r="AX5689" t="s">
        <v>285</v>
      </c>
      <c r="AY5689" t="s">
        <v>6298</v>
      </c>
    </row>
    <row r="5690" spans="50:51" x14ac:dyDescent="0.25">
      <c r="AX5690" t="s">
        <v>285</v>
      </c>
      <c r="AY5690" t="s">
        <v>6299</v>
      </c>
    </row>
    <row r="5691" spans="50:51" x14ac:dyDescent="0.25">
      <c r="AX5691" t="s">
        <v>285</v>
      </c>
      <c r="AY5691" t="s">
        <v>6300</v>
      </c>
    </row>
    <row r="5692" spans="50:51" x14ac:dyDescent="0.25">
      <c r="AX5692" t="s">
        <v>285</v>
      </c>
      <c r="AY5692" t="s">
        <v>6301</v>
      </c>
    </row>
    <row r="5693" spans="50:51" x14ac:dyDescent="0.25">
      <c r="AX5693" t="s">
        <v>285</v>
      </c>
      <c r="AY5693" t="s">
        <v>6302</v>
      </c>
    </row>
    <row r="5694" spans="50:51" x14ac:dyDescent="0.25">
      <c r="AX5694" t="s">
        <v>285</v>
      </c>
      <c r="AY5694" t="s">
        <v>6303</v>
      </c>
    </row>
    <row r="5695" spans="50:51" x14ac:dyDescent="0.25">
      <c r="AX5695" t="s">
        <v>285</v>
      </c>
      <c r="AY5695" t="s">
        <v>6304</v>
      </c>
    </row>
    <row r="5696" spans="50:51" x14ac:dyDescent="0.25">
      <c r="AX5696" t="s">
        <v>285</v>
      </c>
      <c r="AY5696" t="s">
        <v>6305</v>
      </c>
    </row>
    <row r="5697" spans="50:51" x14ac:dyDescent="0.25">
      <c r="AX5697" t="s">
        <v>285</v>
      </c>
      <c r="AY5697" t="s">
        <v>6306</v>
      </c>
    </row>
    <row r="5698" spans="50:51" x14ac:dyDescent="0.25">
      <c r="AX5698" t="s">
        <v>285</v>
      </c>
      <c r="AY5698" t="s">
        <v>6307</v>
      </c>
    </row>
    <row r="5699" spans="50:51" x14ac:dyDescent="0.25">
      <c r="AX5699" t="s">
        <v>285</v>
      </c>
      <c r="AY5699" t="s">
        <v>6308</v>
      </c>
    </row>
    <row r="5700" spans="50:51" x14ac:dyDescent="0.25">
      <c r="AX5700" t="s">
        <v>285</v>
      </c>
      <c r="AY5700" t="s">
        <v>6309</v>
      </c>
    </row>
    <row r="5701" spans="50:51" x14ac:dyDescent="0.25">
      <c r="AX5701" t="s">
        <v>285</v>
      </c>
      <c r="AY5701" t="s">
        <v>6310</v>
      </c>
    </row>
    <row r="5702" spans="50:51" x14ac:dyDescent="0.25">
      <c r="AX5702" t="s">
        <v>285</v>
      </c>
      <c r="AY5702" t="s">
        <v>6311</v>
      </c>
    </row>
    <row r="5703" spans="50:51" x14ac:dyDescent="0.25">
      <c r="AX5703" t="s">
        <v>285</v>
      </c>
      <c r="AY5703" t="s">
        <v>6312</v>
      </c>
    </row>
    <row r="5704" spans="50:51" x14ac:dyDescent="0.25">
      <c r="AX5704" t="s">
        <v>285</v>
      </c>
      <c r="AY5704" t="s">
        <v>6313</v>
      </c>
    </row>
    <row r="5705" spans="50:51" x14ac:dyDescent="0.25">
      <c r="AX5705" t="s">
        <v>285</v>
      </c>
      <c r="AY5705" t="s">
        <v>6314</v>
      </c>
    </row>
    <row r="5706" spans="50:51" x14ac:dyDescent="0.25">
      <c r="AX5706" t="s">
        <v>285</v>
      </c>
      <c r="AY5706" t="s">
        <v>6315</v>
      </c>
    </row>
    <row r="5707" spans="50:51" x14ac:dyDescent="0.25">
      <c r="AX5707" t="s">
        <v>285</v>
      </c>
      <c r="AY5707" t="s">
        <v>6316</v>
      </c>
    </row>
    <row r="5708" spans="50:51" x14ac:dyDescent="0.25">
      <c r="AX5708" t="s">
        <v>285</v>
      </c>
      <c r="AY5708" t="s">
        <v>6317</v>
      </c>
    </row>
    <row r="5709" spans="50:51" x14ac:dyDescent="0.25">
      <c r="AX5709" t="s">
        <v>285</v>
      </c>
      <c r="AY5709" t="s">
        <v>6318</v>
      </c>
    </row>
    <row r="5710" spans="50:51" x14ac:dyDescent="0.25">
      <c r="AX5710" t="s">
        <v>285</v>
      </c>
      <c r="AY5710" t="s">
        <v>6319</v>
      </c>
    </row>
    <row r="5711" spans="50:51" x14ac:dyDescent="0.25">
      <c r="AX5711" t="s">
        <v>285</v>
      </c>
      <c r="AY5711" t="s">
        <v>6320</v>
      </c>
    </row>
    <row r="5712" spans="50:51" x14ac:dyDescent="0.25">
      <c r="AX5712" t="s">
        <v>285</v>
      </c>
      <c r="AY5712" t="s">
        <v>6321</v>
      </c>
    </row>
    <row r="5713" spans="50:51" x14ac:dyDescent="0.25">
      <c r="AX5713" t="s">
        <v>427</v>
      </c>
      <c r="AY5713" t="s">
        <v>6322</v>
      </c>
    </row>
    <row r="5714" spans="50:51" x14ac:dyDescent="0.25">
      <c r="AX5714" t="s">
        <v>427</v>
      </c>
      <c r="AY5714" t="s">
        <v>6323</v>
      </c>
    </row>
    <row r="5715" spans="50:51" x14ac:dyDescent="0.25">
      <c r="AX5715" t="s">
        <v>427</v>
      </c>
      <c r="AY5715" t="s">
        <v>6324</v>
      </c>
    </row>
    <row r="5716" spans="50:51" x14ac:dyDescent="0.25">
      <c r="AX5716" t="s">
        <v>427</v>
      </c>
      <c r="AY5716" t="s">
        <v>6325</v>
      </c>
    </row>
    <row r="5717" spans="50:51" x14ac:dyDescent="0.25">
      <c r="AX5717" t="s">
        <v>427</v>
      </c>
      <c r="AY5717" t="s">
        <v>6326</v>
      </c>
    </row>
    <row r="5718" spans="50:51" x14ac:dyDescent="0.25">
      <c r="AX5718" t="s">
        <v>427</v>
      </c>
      <c r="AY5718" t="s">
        <v>6327</v>
      </c>
    </row>
    <row r="5719" spans="50:51" x14ac:dyDescent="0.25">
      <c r="AX5719" t="s">
        <v>427</v>
      </c>
      <c r="AY5719" t="s">
        <v>6328</v>
      </c>
    </row>
    <row r="5720" spans="50:51" x14ac:dyDescent="0.25">
      <c r="AX5720" t="s">
        <v>427</v>
      </c>
      <c r="AY5720" t="s">
        <v>6329</v>
      </c>
    </row>
    <row r="5721" spans="50:51" x14ac:dyDescent="0.25">
      <c r="AX5721" t="s">
        <v>427</v>
      </c>
      <c r="AY5721" t="s">
        <v>6330</v>
      </c>
    </row>
    <row r="5722" spans="50:51" x14ac:dyDescent="0.25">
      <c r="AX5722" t="s">
        <v>427</v>
      </c>
      <c r="AY5722" t="s">
        <v>6331</v>
      </c>
    </row>
    <row r="5723" spans="50:51" x14ac:dyDescent="0.25">
      <c r="AX5723" t="s">
        <v>427</v>
      </c>
      <c r="AY5723" t="s">
        <v>6332</v>
      </c>
    </row>
    <row r="5724" spans="50:51" x14ac:dyDescent="0.25">
      <c r="AX5724" t="s">
        <v>427</v>
      </c>
      <c r="AY5724" t="s">
        <v>6333</v>
      </c>
    </row>
    <row r="5725" spans="50:51" x14ac:dyDescent="0.25">
      <c r="AX5725" t="s">
        <v>427</v>
      </c>
      <c r="AY5725" t="s">
        <v>6334</v>
      </c>
    </row>
    <row r="5726" spans="50:51" x14ac:dyDescent="0.25">
      <c r="AX5726" t="s">
        <v>427</v>
      </c>
      <c r="AY5726" t="s">
        <v>6335</v>
      </c>
    </row>
    <row r="5727" spans="50:51" x14ac:dyDescent="0.25">
      <c r="AX5727" t="s">
        <v>427</v>
      </c>
      <c r="AY5727" t="s">
        <v>6336</v>
      </c>
    </row>
    <row r="5728" spans="50:51" x14ac:dyDescent="0.25">
      <c r="AX5728" t="s">
        <v>427</v>
      </c>
      <c r="AY5728" t="s">
        <v>6337</v>
      </c>
    </row>
    <row r="5729" spans="50:51" x14ac:dyDescent="0.25">
      <c r="AX5729" t="s">
        <v>427</v>
      </c>
      <c r="AY5729" t="s">
        <v>6338</v>
      </c>
    </row>
    <row r="5730" spans="50:51" x14ac:dyDescent="0.25">
      <c r="AX5730" t="s">
        <v>427</v>
      </c>
      <c r="AY5730" t="s">
        <v>6339</v>
      </c>
    </row>
    <row r="5731" spans="50:51" x14ac:dyDescent="0.25">
      <c r="AX5731" t="s">
        <v>427</v>
      </c>
      <c r="AY5731" t="s">
        <v>6340</v>
      </c>
    </row>
    <row r="5732" spans="50:51" x14ac:dyDescent="0.25">
      <c r="AX5732" t="s">
        <v>427</v>
      </c>
      <c r="AY5732" t="s">
        <v>6341</v>
      </c>
    </row>
    <row r="5733" spans="50:51" x14ac:dyDescent="0.25">
      <c r="AX5733" t="s">
        <v>427</v>
      </c>
      <c r="AY5733" t="s">
        <v>6342</v>
      </c>
    </row>
    <row r="5734" spans="50:51" x14ac:dyDescent="0.25">
      <c r="AX5734" t="s">
        <v>427</v>
      </c>
      <c r="AY5734" t="s">
        <v>6343</v>
      </c>
    </row>
    <row r="5735" spans="50:51" x14ac:dyDescent="0.25">
      <c r="AX5735" t="s">
        <v>427</v>
      </c>
      <c r="AY5735" t="s">
        <v>6344</v>
      </c>
    </row>
    <row r="5736" spans="50:51" x14ac:dyDescent="0.25">
      <c r="AX5736" t="s">
        <v>427</v>
      </c>
      <c r="AY5736" t="s">
        <v>6345</v>
      </c>
    </row>
    <row r="5737" spans="50:51" x14ac:dyDescent="0.25">
      <c r="AX5737" t="s">
        <v>427</v>
      </c>
      <c r="AY5737" t="s">
        <v>6346</v>
      </c>
    </row>
    <row r="5738" spans="50:51" x14ac:dyDescent="0.25">
      <c r="AX5738" t="s">
        <v>427</v>
      </c>
      <c r="AY5738" t="s">
        <v>6347</v>
      </c>
    </row>
    <row r="5739" spans="50:51" x14ac:dyDescent="0.25">
      <c r="AX5739" t="s">
        <v>427</v>
      </c>
      <c r="AY5739" t="s">
        <v>6348</v>
      </c>
    </row>
    <row r="5740" spans="50:51" x14ac:dyDescent="0.25">
      <c r="AX5740" t="s">
        <v>779</v>
      </c>
      <c r="AY5740" t="s">
        <v>6349</v>
      </c>
    </row>
    <row r="5741" spans="50:51" x14ac:dyDescent="0.25">
      <c r="AX5741" t="s">
        <v>779</v>
      </c>
      <c r="AY5741" t="s">
        <v>6350</v>
      </c>
    </row>
    <row r="5742" spans="50:51" x14ac:dyDescent="0.25">
      <c r="AX5742" t="s">
        <v>779</v>
      </c>
      <c r="AY5742" t="s">
        <v>6351</v>
      </c>
    </row>
    <row r="5743" spans="50:51" x14ac:dyDescent="0.25">
      <c r="AX5743" t="s">
        <v>779</v>
      </c>
      <c r="AY5743" t="s">
        <v>6352</v>
      </c>
    </row>
    <row r="5744" spans="50:51" x14ac:dyDescent="0.25">
      <c r="AX5744" t="s">
        <v>779</v>
      </c>
      <c r="AY5744" t="s">
        <v>6353</v>
      </c>
    </row>
    <row r="5745" spans="50:51" x14ac:dyDescent="0.25">
      <c r="AX5745" t="s">
        <v>497</v>
      </c>
      <c r="AY5745" t="s">
        <v>6354</v>
      </c>
    </row>
    <row r="5746" spans="50:51" x14ac:dyDescent="0.25">
      <c r="AX5746" t="s">
        <v>497</v>
      </c>
      <c r="AY5746" t="s">
        <v>6355</v>
      </c>
    </row>
    <row r="5747" spans="50:51" x14ac:dyDescent="0.25">
      <c r="AX5747" t="s">
        <v>497</v>
      </c>
      <c r="AY5747" t="s">
        <v>6356</v>
      </c>
    </row>
    <row r="5748" spans="50:51" x14ac:dyDescent="0.25">
      <c r="AX5748" t="s">
        <v>497</v>
      </c>
      <c r="AY5748" t="s">
        <v>6357</v>
      </c>
    </row>
    <row r="5749" spans="50:51" x14ac:dyDescent="0.25">
      <c r="AX5749" t="s">
        <v>497</v>
      </c>
      <c r="AY5749" t="s">
        <v>6358</v>
      </c>
    </row>
    <row r="5750" spans="50:51" x14ac:dyDescent="0.25">
      <c r="AX5750" t="s">
        <v>497</v>
      </c>
      <c r="AY5750" t="s">
        <v>6359</v>
      </c>
    </row>
    <row r="5751" spans="50:51" x14ac:dyDescent="0.25">
      <c r="AX5751" t="s">
        <v>497</v>
      </c>
      <c r="AY5751" t="s">
        <v>6360</v>
      </c>
    </row>
    <row r="5752" spans="50:51" x14ac:dyDescent="0.25">
      <c r="AX5752" t="s">
        <v>497</v>
      </c>
      <c r="AY5752" t="s">
        <v>6361</v>
      </c>
    </row>
    <row r="5753" spans="50:51" x14ac:dyDescent="0.25">
      <c r="AX5753" t="s">
        <v>497</v>
      </c>
      <c r="AY5753" t="s">
        <v>6362</v>
      </c>
    </row>
    <row r="5754" spans="50:51" x14ac:dyDescent="0.25">
      <c r="AX5754" t="s">
        <v>497</v>
      </c>
      <c r="AY5754" t="s">
        <v>6363</v>
      </c>
    </row>
    <row r="5755" spans="50:51" x14ac:dyDescent="0.25">
      <c r="AX5755" t="s">
        <v>497</v>
      </c>
      <c r="AY5755" t="s">
        <v>6364</v>
      </c>
    </row>
    <row r="5756" spans="50:51" x14ac:dyDescent="0.25">
      <c r="AX5756" t="s">
        <v>497</v>
      </c>
      <c r="AY5756" t="s">
        <v>6365</v>
      </c>
    </row>
    <row r="5757" spans="50:51" x14ac:dyDescent="0.25">
      <c r="AX5757" t="s">
        <v>154</v>
      </c>
      <c r="AY5757" t="s">
        <v>6366</v>
      </c>
    </row>
    <row r="5758" spans="50:51" x14ac:dyDescent="0.25">
      <c r="AX5758" t="s">
        <v>154</v>
      </c>
      <c r="AY5758" t="s">
        <v>6367</v>
      </c>
    </row>
    <row r="5759" spans="50:51" x14ac:dyDescent="0.25">
      <c r="AX5759" t="s">
        <v>154</v>
      </c>
      <c r="AY5759" t="s">
        <v>6368</v>
      </c>
    </row>
    <row r="5760" spans="50:51" x14ac:dyDescent="0.25">
      <c r="AX5760" t="s">
        <v>154</v>
      </c>
      <c r="AY5760" t="s">
        <v>6369</v>
      </c>
    </row>
    <row r="5761" spans="50:51" x14ac:dyDescent="0.25">
      <c r="AX5761" t="s">
        <v>154</v>
      </c>
      <c r="AY5761" t="s">
        <v>6370</v>
      </c>
    </row>
    <row r="5762" spans="50:51" x14ac:dyDescent="0.25">
      <c r="AX5762" t="s">
        <v>154</v>
      </c>
      <c r="AY5762" t="s">
        <v>6371</v>
      </c>
    </row>
    <row r="5763" spans="50:51" x14ac:dyDescent="0.25">
      <c r="AX5763" t="s">
        <v>154</v>
      </c>
      <c r="AY5763" t="s">
        <v>6372</v>
      </c>
    </row>
    <row r="5764" spans="50:51" x14ac:dyDescent="0.25">
      <c r="AX5764" t="s">
        <v>154</v>
      </c>
      <c r="AY5764" t="s">
        <v>6373</v>
      </c>
    </row>
    <row r="5765" spans="50:51" x14ac:dyDescent="0.25">
      <c r="AX5765" t="s">
        <v>154</v>
      </c>
      <c r="AY5765" t="s">
        <v>6374</v>
      </c>
    </row>
    <row r="5766" spans="50:51" x14ac:dyDescent="0.25">
      <c r="AX5766" t="s">
        <v>154</v>
      </c>
      <c r="AY5766" t="s">
        <v>6375</v>
      </c>
    </row>
    <row r="5767" spans="50:51" x14ac:dyDescent="0.25">
      <c r="AX5767" t="s">
        <v>888</v>
      </c>
      <c r="AY5767" t="s">
        <v>6376</v>
      </c>
    </row>
    <row r="5768" spans="50:51" x14ac:dyDescent="0.25">
      <c r="AX5768" t="s">
        <v>888</v>
      </c>
      <c r="AY5768" t="s">
        <v>6377</v>
      </c>
    </row>
    <row r="5769" spans="50:51" x14ac:dyDescent="0.25">
      <c r="AX5769" t="s">
        <v>888</v>
      </c>
      <c r="AY5769" t="s">
        <v>6378</v>
      </c>
    </row>
    <row r="5770" spans="50:51" x14ac:dyDescent="0.25">
      <c r="AX5770" t="s">
        <v>888</v>
      </c>
      <c r="AY5770" t="s">
        <v>6379</v>
      </c>
    </row>
    <row r="5771" spans="50:51" x14ac:dyDescent="0.25">
      <c r="AX5771" t="s">
        <v>888</v>
      </c>
      <c r="AY5771" t="s">
        <v>6380</v>
      </c>
    </row>
    <row r="5772" spans="50:51" x14ac:dyDescent="0.25">
      <c r="AX5772" t="s">
        <v>888</v>
      </c>
      <c r="AY5772" t="s">
        <v>6381</v>
      </c>
    </row>
    <row r="5773" spans="50:51" x14ac:dyDescent="0.25">
      <c r="AX5773" t="s">
        <v>888</v>
      </c>
      <c r="AY5773" t="s">
        <v>6382</v>
      </c>
    </row>
    <row r="5774" spans="50:51" x14ac:dyDescent="0.25">
      <c r="AX5774" t="s">
        <v>888</v>
      </c>
      <c r="AY5774" t="s">
        <v>6383</v>
      </c>
    </row>
    <row r="5775" spans="50:51" x14ac:dyDescent="0.25">
      <c r="AX5775" t="s">
        <v>888</v>
      </c>
      <c r="AY5775" t="s">
        <v>6384</v>
      </c>
    </row>
    <row r="5776" spans="50:51" x14ac:dyDescent="0.25">
      <c r="AX5776" t="s">
        <v>888</v>
      </c>
      <c r="AY5776" t="s">
        <v>6385</v>
      </c>
    </row>
    <row r="5777" spans="50:51" x14ac:dyDescent="0.25">
      <c r="AX5777" t="s">
        <v>810</v>
      </c>
      <c r="AY5777" t="s">
        <v>6386</v>
      </c>
    </row>
    <row r="5778" spans="50:51" x14ac:dyDescent="0.25">
      <c r="AX5778" t="s">
        <v>810</v>
      </c>
      <c r="AY5778" t="s">
        <v>6387</v>
      </c>
    </row>
    <row r="5779" spans="50:51" x14ac:dyDescent="0.25">
      <c r="AX5779" t="s">
        <v>810</v>
      </c>
      <c r="AY5779" t="s">
        <v>6388</v>
      </c>
    </row>
    <row r="5780" spans="50:51" x14ac:dyDescent="0.25">
      <c r="AX5780" t="s">
        <v>810</v>
      </c>
      <c r="AY5780" t="s">
        <v>6389</v>
      </c>
    </row>
    <row r="5781" spans="50:51" x14ac:dyDescent="0.25">
      <c r="AX5781" t="s">
        <v>810</v>
      </c>
      <c r="AY5781" t="s">
        <v>6390</v>
      </c>
    </row>
    <row r="5782" spans="50:51" x14ac:dyDescent="0.25">
      <c r="AX5782" t="s">
        <v>810</v>
      </c>
      <c r="AY5782" t="s">
        <v>6391</v>
      </c>
    </row>
    <row r="5783" spans="50:51" x14ac:dyDescent="0.25">
      <c r="AX5783" t="s">
        <v>810</v>
      </c>
      <c r="AY5783" t="s">
        <v>6392</v>
      </c>
    </row>
    <row r="5784" spans="50:51" x14ac:dyDescent="0.25">
      <c r="AX5784" t="s">
        <v>810</v>
      </c>
      <c r="AY5784" t="s">
        <v>6393</v>
      </c>
    </row>
    <row r="5785" spans="50:51" x14ac:dyDescent="0.25">
      <c r="AX5785" t="s">
        <v>810</v>
      </c>
      <c r="AY5785" t="s">
        <v>6394</v>
      </c>
    </row>
    <row r="5786" spans="50:51" x14ac:dyDescent="0.25">
      <c r="AX5786" t="s">
        <v>810</v>
      </c>
      <c r="AY5786" t="s">
        <v>6395</v>
      </c>
    </row>
    <row r="5787" spans="50:51" x14ac:dyDescent="0.25">
      <c r="AX5787" t="s">
        <v>810</v>
      </c>
      <c r="AY5787" t="s">
        <v>6396</v>
      </c>
    </row>
    <row r="5788" spans="50:51" x14ac:dyDescent="0.25">
      <c r="AX5788" t="s">
        <v>810</v>
      </c>
      <c r="AY5788" t="s">
        <v>6397</v>
      </c>
    </row>
    <row r="5789" spans="50:51" x14ac:dyDescent="0.25">
      <c r="AX5789" t="s">
        <v>810</v>
      </c>
      <c r="AY5789" t="s">
        <v>6398</v>
      </c>
    </row>
    <row r="5790" spans="50:51" x14ac:dyDescent="0.25">
      <c r="AX5790" t="s">
        <v>810</v>
      </c>
      <c r="AY5790" t="s">
        <v>6399</v>
      </c>
    </row>
    <row r="5791" spans="50:51" x14ac:dyDescent="0.25">
      <c r="AX5791" t="s">
        <v>810</v>
      </c>
      <c r="AY5791" t="s">
        <v>6400</v>
      </c>
    </row>
    <row r="5792" spans="50:51" x14ac:dyDescent="0.25">
      <c r="AX5792" t="s">
        <v>810</v>
      </c>
      <c r="AY5792" t="s">
        <v>6401</v>
      </c>
    </row>
    <row r="5793" spans="50:51" x14ac:dyDescent="0.25">
      <c r="AX5793" t="s">
        <v>810</v>
      </c>
      <c r="AY5793" t="s">
        <v>6402</v>
      </c>
    </row>
    <row r="5794" spans="50:51" x14ac:dyDescent="0.25">
      <c r="AX5794" t="s">
        <v>810</v>
      </c>
      <c r="AY5794" t="s">
        <v>6403</v>
      </c>
    </row>
    <row r="5795" spans="50:51" x14ac:dyDescent="0.25">
      <c r="AX5795" t="s">
        <v>810</v>
      </c>
      <c r="AY5795" t="s">
        <v>6404</v>
      </c>
    </row>
    <row r="5796" spans="50:51" x14ac:dyDescent="0.25">
      <c r="AX5796" t="s">
        <v>810</v>
      </c>
      <c r="AY5796" t="s">
        <v>6405</v>
      </c>
    </row>
    <row r="5797" spans="50:51" x14ac:dyDescent="0.25">
      <c r="AX5797" t="s">
        <v>810</v>
      </c>
      <c r="AY5797" t="s">
        <v>6406</v>
      </c>
    </row>
    <row r="5798" spans="50:51" x14ac:dyDescent="0.25">
      <c r="AX5798" t="s">
        <v>810</v>
      </c>
      <c r="AY5798" t="s">
        <v>6407</v>
      </c>
    </row>
    <row r="5799" spans="50:51" x14ac:dyDescent="0.25">
      <c r="AX5799" t="s">
        <v>810</v>
      </c>
      <c r="AY5799" t="s">
        <v>6408</v>
      </c>
    </row>
    <row r="5800" spans="50:51" x14ac:dyDescent="0.25">
      <c r="AX5800" t="s">
        <v>810</v>
      </c>
      <c r="AY5800" t="s">
        <v>6409</v>
      </c>
    </row>
    <row r="5801" spans="50:51" x14ac:dyDescent="0.25">
      <c r="AX5801" t="s">
        <v>810</v>
      </c>
      <c r="AY5801" t="s">
        <v>6410</v>
      </c>
    </row>
    <row r="5802" spans="50:51" x14ac:dyDescent="0.25">
      <c r="AX5802" t="s">
        <v>810</v>
      </c>
      <c r="AY5802" t="s">
        <v>6411</v>
      </c>
    </row>
    <row r="5803" spans="50:51" x14ac:dyDescent="0.25">
      <c r="AX5803" t="s">
        <v>810</v>
      </c>
      <c r="AY5803" t="s">
        <v>6412</v>
      </c>
    </row>
    <row r="5804" spans="50:51" x14ac:dyDescent="0.25">
      <c r="AX5804" t="s">
        <v>810</v>
      </c>
      <c r="AY5804" t="s">
        <v>6413</v>
      </c>
    </row>
    <row r="5805" spans="50:51" x14ac:dyDescent="0.25">
      <c r="AX5805" t="s">
        <v>810</v>
      </c>
      <c r="AY5805" t="s">
        <v>6414</v>
      </c>
    </row>
    <row r="5806" spans="50:51" x14ac:dyDescent="0.25">
      <c r="AX5806" t="s">
        <v>564</v>
      </c>
      <c r="AY5806" t="s">
        <v>6415</v>
      </c>
    </row>
    <row r="5807" spans="50:51" x14ac:dyDescent="0.25">
      <c r="AX5807" t="s">
        <v>564</v>
      </c>
      <c r="AY5807" t="s">
        <v>6416</v>
      </c>
    </row>
    <row r="5808" spans="50:51" x14ac:dyDescent="0.25">
      <c r="AX5808" t="s">
        <v>564</v>
      </c>
      <c r="AY5808" t="s">
        <v>6417</v>
      </c>
    </row>
    <row r="5809" spans="50:51" x14ac:dyDescent="0.25">
      <c r="AX5809" t="s">
        <v>564</v>
      </c>
      <c r="AY5809" t="s">
        <v>6418</v>
      </c>
    </row>
    <row r="5810" spans="50:51" x14ac:dyDescent="0.25">
      <c r="AX5810" t="s">
        <v>564</v>
      </c>
      <c r="AY5810" t="s">
        <v>6419</v>
      </c>
    </row>
    <row r="5811" spans="50:51" x14ac:dyDescent="0.25">
      <c r="AX5811" t="s">
        <v>890</v>
      </c>
      <c r="AY5811" t="s">
        <v>6420</v>
      </c>
    </row>
    <row r="5812" spans="50:51" x14ac:dyDescent="0.25">
      <c r="AX5812" t="s">
        <v>890</v>
      </c>
      <c r="AY5812" t="s">
        <v>6421</v>
      </c>
    </row>
    <row r="5813" spans="50:51" x14ac:dyDescent="0.25">
      <c r="AX5813" t="s">
        <v>890</v>
      </c>
      <c r="AY5813" t="s">
        <v>6422</v>
      </c>
    </row>
    <row r="5814" spans="50:51" x14ac:dyDescent="0.25">
      <c r="AX5814" t="s">
        <v>890</v>
      </c>
      <c r="AY5814" t="s">
        <v>6423</v>
      </c>
    </row>
    <row r="5815" spans="50:51" x14ac:dyDescent="0.25">
      <c r="AX5815" t="s">
        <v>890</v>
      </c>
      <c r="AY5815" t="s">
        <v>6424</v>
      </c>
    </row>
    <row r="5816" spans="50:51" x14ac:dyDescent="0.25">
      <c r="AX5816" t="s">
        <v>890</v>
      </c>
      <c r="AY5816" t="s">
        <v>6425</v>
      </c>
    </row>
    <row r="5817" spans="50:51" x14ac:dyDescent="0.25">
      <c r="AX5817" t="s">
        <v>890</v>
      </c>
      <c r="AY5817" t="s">
        <v>6426</v>
      </c>
    </row>
    <row r="5818" spans="50:51" x14ac:dyDescent="0.25">
      <c r="AX5818" t="s">
        <v>890</v>
      </c>
      <c r="AY5818" t="s">
        <v>6427</v>
      </c>
    </row>
    <row r="5819" spans="50:51" x14ac:dyDescent="0.25">
      <c r="AX5819" t="s">
        <v>890</v>
      </c>
      <c r="AY5819" t="s">
        <v>6428</v>
      </c>
    </row>
    <row r="5820" spans="50:51" x14ac:dyDescent="0.25">
      <c r="AX5820" t="s">
        <v>890</v>
      </c>
      <c r="AY5820" t="s">
        <v>6429</v>
      </c>
    </row>
    <row r="5821" spans="50:51" x14ac:dyDescent="0.25">
      <c r="AX5821" t="s">
        <v>890</v>
      </c>
      <c r="AY5821" t="s">
        <v>6430</v>
      </c>
    </row>
    <row r="5822" spans="50:51" x14ac:dyDescent="0.25">
      <c r="AX5822" t="s">
        <v>890</v>
      </c>
      <c r="AY5822" t="s">
        <v>6431</v>
      </c>
    </row>
    <row r="5823" spans="50:51" x14ac:dyDescent="0.25">
      <c r="AX5823" t="s">
        <v>890</v>
      </c>
      <c r="AY5823" t="s">
        <v>6432</v>
      </c>
    </row>
    <row r="5824" spans="50:51" x14ac:dyDescent="0.25">
      <c r="AX5824" t="s">
        <v>890</v>
      </c>
      <c r="AY5824" t="s">
        <v>6433</v>
      </c>
    </row>
    <row r="5825" spans="50:51" x14ac:dyDescent="0.25">
      <c r="AX5825" t="s">
        <v>890</v>
      </c>
      <c r="AY5825" t="s">
        <v>6434</v>
      </c>
    </row>
    <row r="5826" spans="50:51" x14ac:dyDescent="0.25">
      <c r="AX5826" t="s">
        <v>890</v>
      </c>
      <c r="AY5826" t="s">
        <v>6435</v>
      </c>
    </row>
    <row r="5827" spans="50:51" x14ac:dyDescent="0.25">
      <c r="AX5827" t="s">
        <v>890</v>
      </c>
      <c r="AY5827" t="s">
        <v>6436</v>
      </c>
    </row>
    <row r="5828" spans="50:51" x14ac:dyDescent="0.25">
      <c r="AX5828" t="s">
        <v>890</v>
      </c>
      <c r="AY5828" t="s">
        <v>6437</v>
      </c>
    </row>
    <row r="5829" spans="50:51" x14ac:dyDescent="0.25">
      <c r="AX5829" t="s">
        <v>890</v>
      </c>
      <c r="AY5829" t="s">
        <v>6438</v>
      </c>
    </row>
    <row r="5830" spans="50:51" x14ac:dyDescent="0.25">
      <c r="AX5830" t="s">
        <v>499</v>
      </c>
      <c r="AY5830" t="s">
        <v>6439</v>
      </c>
    </row>
    <row r="5831" spans="50:51" x14ac:dyDescent="0.25">
      <c r="AX5831" t="s">
        <v>499</v>
      </c>
      <c r="AY5831" t="s">
        <v>6440</v>
      </c>
    </row>
    <row r="5832" spans="50:51" x14ac:dyDescent="0.25">
      <c r="AX5832" t="s">
        <v>499</v>
      </c>
      <c r="AY5832" t="s">
        <v>6441</v>
      </c>
    </row>
    <row r="5833" spans="50:51" x14ac:dyDescent="0.25">
      <c r="AX5833" t="s">
        <v>499</v>
      </c>
      <c r="AY5833" t="s">
        <v>6442</v>
      </c>
    </row>
    <row r="5834" spans="50:51" x14ac:dyDescent="0.25">
      <c r="AX5834" t="s">
        <v>499</v>
      </c>
      <c r="AY5834" t="s">
        <v>6443</v>
      </c>
    </row>
    <row r="5835" spans="50:51" x14ac:dyDescent="0.25">
      <c r="AX5835" t="s">
        <v>499</v>
      </c>
      <c r="AY5835" t="s">
        <v>6444</v>
      </c>
    </row>
    <row r="5836" spans="50:51" x14ac:dyDescent="0.25">
      <c r="AX5836" t="s">
        <v>499</v>
      </c>
      <c r="AY5836" t="s">
        <v>6445</v>
      </c>
    </row>
    <row r="5837" spans="50:51" x14ac:dyDescent="0.25">
      <c r="AX5837" t="s">
        <v>499</v>
      </c>
      <c r="AY5837" t="s">
        <v>6446</v>
      </c>
    </row>
    <row r="5838" spans="50:51" x14ac:dyDescent="0.25">
      <c r="AX5838" t="s">
        <v>499</v>
      </c>
      <c r="AY5838" t="s">
        <v>6447</v>
      </c>
    </row>
    <row r="5839" spans="50:51" x14ac:dyDescent="0.25">
      <c r="AX5839" t="s">
        <v>499</v>
      </c>
      <c r="AY5839" t="s">
        <v>6448</v>
      </c>
    </row>
    <row r="5840" spans="50:51" x14ac:dyDescent="0.25">
      <c r="AX5840" t="s">
        <v>1010</v>
      </c>
      <c r="AY5840" t="s">
        <v>6449</v>
      </c>
    </row>
    <row r="5841" spans="50:51" x14ac:dyDescent="0.25">
      <c r="AX5841" t="s">
        <v>1010</v>
      </c>
      <c r="AY5841" t="s">
        <v>6450</v>
      </c>
    </row>
    <row r="5842" spans="50:51" x14ac:dyDescent="0.25">
      <c r="AX5842" t="s">
        <v>1010</v>
      </c>
      <c r="AY5842" t="s">
        <v>6451</v>
      </c>
    </row>
    <row r="5843" spans="50:51" x14ac:dyDescent="0.25">
      <c r="AX5843" t="s">
        <v>1010</v>
      </c>
      <c r="AY5843" t="s">
        <v>6452</v>
      </c>
    </row>
    <row r="5844" spans="50:51" x14ac:dyDescent="0.25">
      <c r="AX5844" t="s">
        <v>1010</v>
      </c>
      <c r="AY5844" t="s">
        <v>6453</v>
      </c>
    </row>
    <row r="5845" spans="50:51" x14ac:dyDescent="0.25">
      <c r="AX5845" t="s">
        <v>1010</v>
      </c>
      <c r="AY5845" t="s">
        <v>6454</v>
      </c>
    </row>
    <row r="5846" spans="50:51" x14ac:dyDescent="0.25">
      <c r="AX5846" t="s">
        <v>1010</v>
      </c>
      <c r="AY5846" t="s">
        <v>6455</v>
      </c>
    </row>
    <row r="5847" spans="50:51" x14ac:dyDescent="0.25">
      <c r="AX5847" t="s">
        <v>1010</v>
      </c>
      <c r="AY5847" t="s">
        <v>6456</v>
      </c>
    </row>
    <row r="5848" spans="50:51" x14ac:dyDescent="0.25">
      <c r="AX5848" t="s">
        <v>1010</v>
      </c>
      <c r="AY5848" t="s">
        <v>6457</v>
      </c>
    </row>
    <row r="5849" spans="50:51" x14ac:dyDescent="0.25">
      <c r="AX5849" t="s">
        <v>1010</v>
      </c>
      <c r="AY5849" t="s">
        <v>6458</v>
      </c>
    </row>
    <row r="5850" spans="50:51" x14ac:dyDescent="0.25">
      <c r="AX5850" t="s">
        <v>1010</v>
      </c>
      <c r="AY5850" t="s">
        <v>6459</v>
      </c>
    </row>
    <row r="5851" spans="50:51" x14ac:dyDescent="0.25">
      <c r="AX5851" t="s">
        <v>1010</v>
      </c>
      <c r="AY5851" t="s">
        <v>6460</v>
      </c>
    </row>
    <row r="5852" spans="50:51" x14ac:dyDescent="0.25">
      <c r="AX5852" t="s">
        <v>1010</v>
      </c>
      <c r="AY5852" t="s">
        <v>6461</v>
      </c>
    </row>
    <row r="5853" spans="50:51" x14ac:dyDescent="0.25">
      <c r="AX5853" t="s">
        <v>1010</v>
      </c>
      <c r="AY5853" t="s">
        <v>6462</v>
      </c>
    </row>
    <row r="5854" spans="50:51" x14ac:dyDescent="0.25">
      <c r="AX5854" t="s">
        <v>501</v>
      </c>
      <c r="AY5854" t="s">
        <v>6463</v>
      </c>
    </row>
    <row r="5855" spans="50:51" x14ac:dyDescent="0.25">
      <c r="AX5855" t="s">
        <v>501</v>
      </c>
      <c r="AY5855" t="s">
        <v>6464</v>
      </c>
    </row>
    <row r="5856" spans="50:51" x14ac:dyDescent="0.25">
      <c r="AX5856" t="s">
        <v>501</v>
      </c>
      <c r="AY5856" t="s">
        <v>6465</v>
      </c>
    </row>
    <row r="5857" spans="50:51" x14ac:dyDescent="0.25">
      <c r="AX5857" t="s">
        <v>501</v>
      </c>
      <c r="AY5857" t="s">
        <v>6466</v>
      </c>
    </row>
    <row r="5858" spans="50:51" x14ac:dyDescent="0.25">
      <c r="AX5858" t="s">
        <v>501</v>
      </c>
      <c r="AY5858" t="s">
        <v>6467</v>
      </c>
    </row>
    <row r="5859" spans="50:51" x14ac:dyDescent="0.25">
      <c r="AX5859" t="s">
        <v>501</v>
      </c>
      <c r="AY5859" t="s">
        <v>6468</v>
      </c>
    </row>
    <row r="5860" spans="50:51" x14ac:dyDescent="0.25">
      <c r="AX5860" t="s">
        <v>501</v>
      </c>
      <c r="AY5860" t="s">
        <v>6469</v>
      </c>
    </row>
    <row r="5861" spans="50:51" x14ac:dyDescent="0.25">
      <c r="AX5861" t="s">
        <v>501</v>
      </c>
      <c r="AY5861" t="s">
        <v>6470</v>
      </c>
    </row>
    <row r="5862" spans="50:51" x14ac:dyDescent="0.25">
      <c r="AX5862" t="s">
        <v>501</v>
      </c>
      <c r="AY5862" t="s">
        <v>6471</v>
      </c>
    </row>
    <row r="5863" spans="50:51" x14ac:dyDescent="0.25">
      <c r="AX5863" t="s">
        <v>501</v>
      </c>
      <c r="AY5863" t="s">
        <v>6472</v>
      </c>
    </row>
    <row r="5864" spans="50:51" x14ac:dyDescent="0.25">
      <c r="AX5864" t="s">
        <v>501</v>
      </c>
      <c r="AY5864" t="s">
        <v>6473</v>
      </c>
    </row>
    <row r="5865" spans="50:51" x14ac:dyDescent="0.25">
      <c r="AX5865" t="s">
        <v>167</v>
      </c>
      <c r="AY5865" t="s">
        <v>6474</v>
      </c>
    </row>
    <row r="5866" spans="50:51" x14ac:dyDescent="0.25">
      <c r="AX5866" t="s">
        <v>167</v>
      </c>
      <c r="AY5866" t="s">
        <v>6475</v>
      </c>
    </row>
    <row r="5867" spans="50:51" x14ac:dyDescent="0.25">
      <c r="AX5867" t="s">
        <v>167</v>
      </c>
      <c r="AY5867" t="s">
        <v>6476</v>
      </c>
    </row>
    <row r="5868" spans="50:51" x14ac:dyDescent="0.25">
      <c r="AX5868" t="s">
        <v>167</v>
      </c>
      <c r="AY5868" t="s">
        <v>6477</v>
      </c>
    </row>
    <row r="5869" spans="50:51" x14ac:dyDescent="0.25">
      <c r="AX5869" t="s">
        <v>167</v>
      </c>
      <c r="AY5869" t="s">
        <v>6478</v>
      </c>
    </row>
    <row r="5870" spans="50:51" x14ac:dyDescent="0.25">
      <c r="AX5870" t="s">
        <v>167</v>
      </c>
      <c r="AY5870" t="s">
        <v>6479</v>
      </c>
    </row>
    <row r="5871" spans="50:51" x14ac:dyDescent="0.25">
      <c r="AX5871" t="s">
        <v>167</v>
      </c>
      <c r="AY5871" t="s">
        <v>6480</v>
      </c>
    </row>
    <row r="5872" spans="50:51" x14ac:dyDescent="0.25">
      <c r="AX5872" t="s">
        <v>167</v>
      </c>
      <c r="AY5872" t="s">
        <v>6481</v>
      </c>
    </row>
    <row r="5873" spans="50:51" x14ac:dyDescent="0.25">
      <c r="AX5873" t="s">
        <v>167</v>
      </c>
      <c r="AY5873" t="s">
        <v>6482</v>
      </c>
    </row>
    <row r="5874" spans="50:51" x14ac:dyDescent="0.25">
      <c r="AX5874" t="s">
        <v>167</v>
      </c>
      <c r="AY5874" t="s">
        <v>6483</v>
      </c>
    </row>
    <row r="5875" spans="50:51" x14ac:dyDescent="0.25">
      <c r="AX5875" t="s">
        <v>167</v>
      </c>
      <c r="AY5875" t="s">
        <v>6484</v>
      </c>
    </row>
    <row r="5876" spans="50:51" x14ac:dyDescent="0.25">
      <c r="AX5876" t="s">
        <v>167</v>
      </c>
      <c r="AY5876" t="s">
        <v>6485</v>
      </c>
    </row>
    <row r="5877" spans="50:51" x14ac:dyDescent="0.25">
      <c r="AX5877" t="s">
        <v>167</v>
      </c>
      <c r="AY5877" t="s">
        <v>6486</v>
      </c>
    </row>
    <row r="5878" spans="50:51" x14ac:dyDescent="0.25">
      <c r="AX5878" t="s">
        <v>167</v>
      </c>
      <c r="AY5878" t="s">
        <v>6487</v>
      </c>
    </row>
    <row r="5879" spans="50:51" x14ac:dyDescent="0.25">
      <c r="AX5879" t="s">
        <v>167</v>
      </c>
      <c r="AY5879" t="s">
        <v>6488</v>
      </c>
    </row>
    <row r="5880" spans="50:51" x14ac:dyDescent="0.25">
      <c r="AX5880" t="s">
        <v>167</v>
      </c>
      <c r="AY5880" t="s">
        <v>6489</v>
      </c>
    </row>
    <row r="5881" spans="50:51" x14ac:dyDescent="0.25">
      <c r="AX5881" t="s">
        <v>167</v>
      </c>
      <c r="AY5881" t="s">
        <v>6490</v>
      </c>
    </row>
    <row r="5882" spans="50:51" x14ac:dyDescent="0.25">
      <c r="AX5882" t="s">
        <v>167</v>
      </c>
      <c r="AY5882" t="s">
        <v>6491</v>
      </c>
    </row>
    <row r="5883" spans="50:51" x14ac:dyDescent="0.25">
      <c r="AX5883" t="s">
        <v>167</v>
      </c>
      <c r="AY5883" t="s">
        <v>6492</v>
      </c>
    </row>
    <row r="5884" spans="50:51" x14ac:dyDescent="0.25">
      <c r="AX5884" t="s">
        <v>167</v>
      </c>
      <c r="AY5884" t="s">
        <v>6493</v>
      </c>
    </row>
    <row r="5885" spans="50:51" x14ac:dyDescent="0.25">
      <c r="AX5885" t="s">
        <v>167</v>
      </c>
      <c r="AY5885" t="s">
        <v>6494</v>
      </c>
    </row>
    <row r="5886" spans="50:51" x14ac:dyDescent="0.25">
      <c r="AX5886" t="s">
        <v>167</v>
      </c>
      <c r="AY5886" t="s">
        <v>6495</v>
      </c>
    </row>
    <row r="5887" spans="50:51" x14ac:dyDescent="0.25">
      <c r="AX5887" t="s">
        <v>167</v>
      </c>
      <c r="AY5887" t="s">
        <v>6496</v>
      </c>
    </row>
    <row r="5888" spans="50:51" x14ac:dyDescent="0.25">
      <c r="AX5888" t="s">
        <v>167</v>
      </c>
      <c r="AY5888" t="s">
        <v>6497</v>
      </c>
    </row>
    <row r="5889" spans="50:51" x14ac:dyDescent="0.25">
      <c r="AX5889" t="s">
        <v>167</v>
      </c>
      <c r="AY5889" t="s">
        <v>6498</v>
      </c>
    </row>
    <row r="5890" spans="50:51" x14ac:dyDescent="0.25">
      <c r="AX5890" t="s">
        <v>167</v>
      </c>
      <c r="AY5890" t="s">
        <v>6499</v>
      </c>
    </row>
    <row r="5891" spans="50:51" x14ac:dyDescent="0.25">
      <c r="AX5891" t="s">
        <v>167</v>
      </c>
      <c r="AY5891" t="s">
        <v>6500</v>
      </c>
    </row>
    <row r="5892" spans="50:51" x14ac:dyDescent="0.25">
      <c r="AX5892" t="s">
        <v>167</v>
      </c>
      <c r="AY5892" t="s">
        <v>6501</v>
      </c>
    </row>
    <row r="5893" spans="50:51" x14ac:dyDescent="0.25">
      <c r="AX5893" t="s">
        <v>167</v>
      </c>
      <c r="AY5893" t="s">
        <v>6502</v>
      </c>
    </row>
    <row r="5894" spans="50:51" x14ac:dyDescent="0.25">
      <c r="AX5894" t="s">
        <v>615</v>
      </c>
      <c r="AY5894" t="s">
        <v>6503</v>
      </c>
    </row>
    <row r="5895" spans="50:51" x14ac:dyDescent="0.25">
      <c r="AX5895" t="s">
        <v>615</v>
      </c>
      <c r="AY5895" t="s">
        <v>6504</v>
      </c>
    </row>
    <row r="5896" spans="50:51" x14ac:dyDescent="0.25">
      <c r="AX5896" t="s">
        <v>615</v>
      </c>
      <c r="AY5896" t="s">
        <v>6505</v>
      </c>
    </row>
    <row r="5897" spans="50:51" x14ac:dyDescent="0.25">
      <c r="AX5897" t="s">
        <v>615</v>
      </c>
      <c r="AY5897" t="s">
        <v>6506</v>
      </c>
    </row>
    <row r="5898" spans="50:51" x14ac:dyDescent="0.25">
      <c r="AX5898" t="s">
        <v>615</v>
      </c>
      <c r="AY5898" t="s">
        <v>6507</v>
      </c>
    </row>
    <row r="5899" spans="50:51" x14ac:dyDescent="0.25">
      <c r="AX5899" t="s">
        <v>615</v>
      </c>
      <c r="AY5899" t="s">
        <v>6508</v>
      </c>
    </row>
    <row r="5900" spans="50:51" x14ac:dyDescent="0.25">
      <c r="AX5900" t="s">
        <v>615</v>
      </c>
      <c r="AY5900" t="s">
        <v>6509</v>
      </c>
    </row>
    <row r="5901" spans="50:51" x14ac:dyDescent="0.25">
      <c r="AX5901" t="s">
        <v>615</v>
      </c>
      <c r="AY5901" t="s">
        <v>6510</v>
      </c>
    </row>
    <row r="5902" spans="50:51" x14ac:dyDescent="0.25">
      <c r="AX5902" t="s">
        <v>615</v>
      </c>
      <c r="AY5902" t="s">
        <v>6511</v>
      </c>
    </row>
    <row r="5903" spans="50:51" x14ac:dyDescent="0.25">
      <c r="AX5903" t="s">
        <v>615</v>
      </c>
      <c r="AY5903" t="s">
        <v>6512</v>
      </c>
    </row>
    <row r="5904" spans="50:51" x14ac:dyDescent="0.25">
      <c r="AX5904" t="s">
        <v>615</v>
      </c>
      <c r="AY5904" t="s">
        <v>6513</v>
      </c>
    </row>
    <row r="5905" spans="50:51" x14ac:dyDescent="0.25">
      <c r="AX5905" t="s">
        <v>615</v>
      </c>
      <c r="AY5905" t="s">
        <v>6514</v>
      </c>
    </row>
    <row r="5906" spans="50:51" x14ac:dyDescent="0.25">
      <c r="AX5906" t="s">
        <v>615</v>
      </c>
      <c r="AY5906" t="s">
        <v>6515</v>
      </c>
    </row>
    <row r="5907" spans="50:51" x14ac:dyDescent="0.25">
      <c r="AX5907" t="s">
        <v>615</v>
      </c>
      <c r="AY5907" t="s">
        <v>6516</v>
      </c>
    </row>
    <row r="5908" spans="50:51" x14ac:dyDescent="0.25">
      <c r="AX5908" t="s">
        <v>615</v>
      </c>
      <c r="AY5908" t="s">
        <v>6517</v>
      </c>
    </row>
    <row r="5909" spans="50:51" x14ac:dyDescent="0.25">
      <c r="AX5909" t="s">
        <v>615</v>
      </c>
      <c r="AY5909" t="s">
        <v>6518</v>
      </c>
    </row>
    <row r="5910" spans="50:51" x14ac:dyDescent="0.25">
      <c r="AX5910" t="s">
        <v>615</v>
      </c>
      <c r="AY5910" t="s">
        <v>6519</v>
      </c>
    </row>
    <row r="5911" spans="50:51" x14ac:dyDescent="0.25">
      <c r="AX5911" t="s">
        <v>615</v>
      </c>
      <c r="AY5911" t="s">
        <v>6520</v>
      </c>
    </row>
    <row r="5912" spans="50:51" x14ac:dyDescent="0.25">
      <c r="AX5912" t="s">
        <v>615</v>
      </c>
      <c r="AY5912" t="s">
        <v>6521</v>
      </c>
    </row>
    <row r="5913" spans="50:51" x14ac:dyDescent="0.25">
      <c r="AX5913" t="s">
        <v>615</v>
      </c>
      <c r="AY5913" t="s">
        <v>6522</v>
      </c>
    </row>
    <row r="5914" spans="50:51" x14ac:dyDescent="0.25">
      <c r="AX5914" t="s">
        <v>243</v>
      </c>
      <c r="AY5914" t="s">
        <v>6523</v>
      </c>
    </row>
    <row r="5915" spans="50:51" x14ac:dyDescent="0.25">
      <c r="AX5915" t="s">
        <v>243</v>
      </c>
      <c r="AY5915" t="s">
        <v>6524</v>
      </c>
    </row>
    <row r="5916" spans="50:51" x14ac:dyDescent="0.25">
      <c r="AX5916" t="s">
        <v>243</v>
      </c>
      <c r="AY5916" t="s">
        <v>6525</v>
      </c>
    </row>
    <row r="5917" spans="50:51" x14ac:dyDescent="0.25">
      <c r="AX5917" t="s">
        <v>243</v>
      </c>
      <c r="AY5917" t="s">
        <v>6526</v>
      </c>
    </row>
    <row r="5918" spans="50:51" x14ac:dyDescent="0.25">
      <c r="AX5918" t="s">
        <v>243</v>
      </c>
      <c r="AY5918" t="s">
        <v>6527</v>
      </c>
    </row>
    <row r="5919" spans="50:51" x14ac:dyDescent="0.25">
      <c r="AX5919" t="s">
        <v>243</v>
      </c>
      <c r="AY5919" t="s">
        <v>6528</v>
      </c>
    </row>
    <row r="5920" spans="50:51" x14ac:dyDescent="0.25">
      <c r="AX5920" t="s">
        <v>243</v>
      </c>
      <c r="AY5920" t="s">
        <v>6529</v>
      </c>
    </row>
    <row r="5921" spans="50:51" x14ac:dyDescent="0.25">
      <c r="AX5921" t="s">
        <v>243</v>
      </c>
      <c r="AY5921" t="s">
        <v>6530</v>
      </c>
    </row>
    <row r="5922" spans="50:51" x14ac:dyDescent="0.25">
      <c r="AX5922" t="s">
        <v>243</v>
      </c>
      <c r="AY5922" t="s">
        <v>6531</v>
      </c>
    </row>
    <row r="5923" spans="50:51" x14ac:dyDescent="0.25">
      <c r="AX5923" t="s">
        <v>243</v>
      </c>
      <c r="AY5923" t="s">
        <v>6532</v>
      </c>
    </row>
    <row r="5924" spans="50:51" x14ac:dyDescent="0.25">
      <c r="AX5924" t="s">
        <v>243</v>
      </c>
      <c r="AY5924" t="s">
        <v>6533</v>
      </c>
    </row>
    <row r="5925" spans="50:51" x14ac:dyDescent="0.25">
      <c r="AX5925" t="s">
        <v>243</v>
      </c>
      <c r="AY5925" t="s">
        <v>6534</v>
      </c>
    </row>
    <row r="5926" spans="50:51" x14ac:dyDescent="0.25">
      <c r="AX5926" t="s">
        <v>243</v>
      </c>
      <c r="AY5926" t="s">
        <v>6535</v>
      </c>
    </row>
    <row r="5927" spans="50:51" x14ac:dyDescent="0.25">
      <c r="AX5927" t="s">
        <v>245</v>
      </c>
      <c r="AY5927" t="s">
        <v>6536</v>
      </c>
    </row>
    <row r="5928" spans="50:51" x14ac:dyDescent="0.25">
      <c r="AX5928" t="s">
        <v>245</v>
      </c>
      <c r="AY5928" t="s">
        <v>6537</v>
      </c>
    </row>
    <row r="5929" spans="50:51" x14ac:dyDescent="0.25">
      <c r="AX5929" t="s">
        <v>245</v>
      </c>
      <c r="AY5929" t="s">
        <v>6538</v>
      </c>
    </row>
    <row r="5930" spans="50:51" x14ac:dyDescent="0.25">
      <c r="AX5930" t="s">
        <v>245</v>
      </c>
      <c r="AY5930" t="s">
        <v>6539</v>
      </c>
    </row>
    <row r="5931" spans="50:51" x14ac:dyDescent="0.25">
      <c r="AX5931" t="s">
        <v>245</v>
      </c>
      <c r="AY5931" t="s">
        <v>6540</v>
      </c>
    </row>
    <row r="5932" spans="50:51" x14ac:dyDescent="0.25">
      <c r="AX5932" t="s">
        <v>245</v>
      </c>
      <c r="AY5932" t="s">
        <v>6541</v>
      </c>
    </row>
    <row r="5933" spans="50:51" x14ac:dyDescent="0.25">
      <c r="AX5933" t="s">
        <v>245</v>
      </c>
      <c r="AY5933" t="s">
        <v>6542</v>
      </c>
    </row>
    <row r="5934" spans="50:51" x14ac:dyDescent="0.25">
      <c r="AX5934" t="s">
        <v>245</v>
      </c>
      <c r="AY5934" t="s">
        <v>6543</v>
      </c>
    </row>
    <row r="5935" spans="50:51" x14ac:dyDescent="0.25">
      <c r="AX5935" t="s">
        <v>245</v>
      </c>
      <c r="AY5935" t="s">
        <v>6544</v>
      </c>
    </row>
    <row r="5936" spans="50:51" x14ac:dyDescent="0.25">
      <c r="AX5936" t="s">
        <v>245</v>
      </c>
      <c r="AY5936" t="s">
        <v>6545</v>
      </c>
    </row>
    <row r="5937" spans="50:51" x14ac:dyDescent="0.25">
      <c r="AX5937" t="s">
        <v>245</v>
      </c>
      <c r="AY5937" t="s">
        <v>6546</v>
      </c>
    </row>
    <row r="5938" spans="50:51" x14ac:dyDescent="0.25">
      <c r="AX5938" t="s">
        <v>1101</v>
      </c>
      <c r="AY5938" t="s">
        <v>6547</v>
      </c>
    </row>
    <row r="5939" spans="50:51" x14ac:dyDescent="0.25">
      <c r="AX5939" t="s">
        <v>1101</v>
      </c>
      <c r="AY5939" t="s">
        <v>6548</v>
      </c>
    </row>
    <row r="5940" spans="50:51" x14ac:dyDescent="0.25">
      <c r="AX5940" t="s">
        <v>1101</v>
      </c>
      <c r="AY5940" t="s">
        <v>6549</v>
      </c>
    </row>
    <row r="5941" spans="50:51" x14ac:dyDescent="0.25">
      <c r="AX5941" t="s">
        <v>1101</v>
      </c>
      <c r="AY5941" t="s">
        <v>6550</v>
      </c>
    </row>
    <row r="5942" spans="50:51" x14ac:dyDescent="0.25">
      <c r="AX5942" t="s">
        <v>1101</v>
      </c>
      <c r="AY5942" t="s">
        <v>6551</v>
      </c>
    </row>
    <row r="5943" spans="50:51" x14ac:dyDescent="0.25">
      <c r="AX5943" t="s">
        <v>1101</v>
      </c>
      <c r="AY5943" t="s">
        <v>6552</v>
      </c>
    </row>
    <row r="5944" spans="50:51" x14ac:dyDescent="0.25">
      <c r="AX5944" t="s">
        <v>1101</v>
      </c>
      <c r="AY5944" t="s">
        <v>6553</v>
      </c>
    </row>
    <row r="5945" spans="50:51" x14ac:dyDescent="0.25">
      <c r="AX5945" t="s">
        <v>1101</v>
      </c>
      <c r="AY5945" t="s">
        <v>6554</v>
      </c>
    </row>
    <row r="5946" spans="50:51" x14ac:dyDescent="0.25">
      <c r="AX5946" t="s">
        <v>1101</v>
      </c>
      <c r="AY5946" t="s">
        <v>6555</v>
      </c>
    </row>
    <row r="5947" spans="50:51" x14ac:dyDescent="0.25">
      <c r="AX5947" t="s">
        <v>1101</v>
      </c>
      <c r="AY5947" t="s">
        <v>6556</v>
      </c>
    </row>
    <row r="5948" spans="50:51" x14ac:dyDescent="0.25">
      <c r="AX5948" t="s">
        <v>1101</v>
      </c>
      <c r="AY5948" t="s">
        <v>6557</v>
      </c>
    </row>
    <row r="5949" spans="50:51" x14ac:dyDescent="0.25">
      <c r="AX5949" t="s">
        <v>1101</v>
      </c>
      <c r="AY5949" t="s">
        <v>6558</v>
      </c>
    </row>
    <row r="5950" spans="50:51" x14ac:dyDescent="0.25">
      <c r="AX5950" t="s">
        <v>1101</v>
      </c>
      <c r="AY5950" t="s">
        <v>6559</v>
      </c>
    </row>
    <row r="5951" spans="50:51" x14ac:dyDescent="0.25">
      <c r="AX5951" t="s">
        <v>1101</v>
      </c>
      <c r="AY5951" t="s">
        <v>6560</v>
      </c>
    </row>
    <row r="5952" spans="50:51" x14ac:dyDescent="0.25">
      <c r="AX5952" t="s">
        <v>1101</v>
      </c>
      <c r="AY5952" t="s">
        <v>6561</v>
      </c>
    </row>
    <row r="5953" spans="50:51" x14ac:dyDescent="0.25">
      <c r="AX5953" t="s">
        <v>1103</v>
      </c>
      <c r="AY5953" t="s">
        <v>6562</v>
      </c>
    </row>
    <row r="5954" spans="50:51" x14ac:dyDescent="0.25">
      <c r="AX5954" t="s">
        <v>1103</v>
      </c>
      <c r="AY5954" t="s">
        <v>6563</v>
      </c>
    </row>
    <row r="5955" spans="50:51" x14ac:dyDescent="0.25">
      <c r="AX5955" t="s">
        <v>1103</v>
      </c>
      <c r="AY5955" t="s">
        <v>6564</v>
      </c>
    </row>
    <row r="5956" spans="50:51" x14ac:dyDescent="0.25">
      <c r="AX5956" t="s">
        <v>1103</v>
      </c>
      <c r="AY5956" t="s">
        <v>6565</v>
      </c>
    </row>
    <row r="5957" spans="50:51" x14ac:dyDescent="0.25">
      <c r="AX5957" t="s">
        <v>1103</v>
      </c>
      <c r="AY5957" t="s">
        <v>6566</v>
      </c>
    </row>
    <row r="5958" spans="50:51" x14ac:dyDescent="0.25">
      <c r="AX5958" t="s">
        <v>1103</v>
      </c>
      <c r="AY5958" t="s">
        <v>6567</v>
      </c>
    </row>
    <row r="5959" spans="50:51" x14ac:dyDescent="0.25">
      <c r="AX5959" t="s">
        <v>1103</v>
      </c>
      <c r="AY5959" t="s">
        <v>6568</v>
      </c>
    </row>
    <row r="5960" spans="50:51" x14ac:dyDescent="0.25">
      <c r="AX5960" t="s">
        <v>1103</v>
      </c>
      <c r="AY5960" t="s">
        <v>6569</v>
      </c>
    </row>
    <row r="5961" spans="50:51" x14ac:dyDescent="0.25">
      <c r="AX5961" t="s">
        <v>1103</v>
      </c>
      <c r="AY5961" t="s">
        <v>6570</v>
      </c>
    </row>
    <row r="5962" spans="50:51" x14ac:dyDescent="0.25">
      <c r="AX5962" t="s">
        <v>1103</v>
      </c>
      <c r="AY5962" t="s">
        <v>6571</v>
      </c>
    </row>
    <row r="5963" spans="50:51" x14ac:dyDescent="0.25">
      <c r="AX5963" t="s">
        <v>1103</v>
      </c>
      <c r="AY5963" t="s">
        <v>6572</v>
      </c>
    </row>
    <row r="5964" spans="50:51" x14ac:dyDescent="0.25">
      <c r="AX5964" t="s">
        <v>1103</v>
      </c>
      <c r="AY5964" t="s">
        <v>6573</v>
      </c>
    </row>
    <row r="5965" spans="50:51" x14ac:dyDescent="0.25">
      <c r="AX5965" t="s">
        <v>1103</v>
      </c>
      <c r="AY5965" t="s">
        <v>6574</v>
      </c>
    </row>
    <row r="5966" spans="50:51" x14ac:dyDescent="0.25">
      <c r="AX5966" t="s">
        <v>1103</v>
      </c>
      <c r="AY5966" t="s">
        <v>6575</v>
      </c>
    </row>
    <row r="5967" spans="50:51" x14ac:dyDescent="0.25">
      <c r="AX5967" t="s">
        <v>1103</v>
      </c>
      <c r="AY5967" t="s">
        <v>6576</v>
      </c>
    </row>
    <row r="5968" spans="50:51" x14ac:dyDescent="0.25">
      <c r="AX5968" t="s">
        <v>1103</v>
      </c>
      <c r="AY5968" t="s">
        <v>6577</v>
      </c>
    </row>
    <row r="5969" spans="50:51" x14ac:dyDescent="0.25">
      <c r="AX5969" t="s">
        <v>1103</v>
      </c>
      <c r="AY5969" t="s">
        <v>6578</v>
      </c>
    </row>
    <row r="5970" spans="50:51" x14ac:dyDescent="0.25">
      <c r="AX5970" t="s">
        <v>1103</v>
      </c>
      <c r="AY5970" t="s">
        <v>6579</v>
      </c>
    </row>
    <row r="5971" spans="50:51" x14ac:dyDescent="0.25">
      <c r="AX5971" t="s">
        <v>1103</v>
      </c>
      <c r="AY5971" t="s">
        <v>6580</v>
      </c>
    </row>
    <row r="5972" spans="50:51" x14ac:dyDescent="0.25">
      <c r="AX5972" t="s">
        <v>1103</v>
      </c>
      <c r="AY5972" t="s">
        <v>6581</v>
      </c>
    </row>
    <row r="5973" spans="50:51" x14ac:dyDescent="0.25">
      <c r="AX5973" t="s">
        <v>1105</v>
      </c>
      <c r="AY5973" t="s">
        <v>6582</v>
      </c>
    </row>
    <row r="5974" spans="50:51" x14ac:dyDescent="0.25">
      <c r="AX5974" t="s">
        <v>1105</v>
      </c>
      <c r="AY5974" t="s">
        <v>6583</v>
      </c>
    </row>
    <row r="5975" spans="50:51" x14ac:dyDescent="0.25">
      <c r="AX5975" t="s">
        <v>1105</v>
      </c>
      <c r="AY5975" t="s">
        <v>6584</v>
      </c>
    </row>
    <row r="5976" spans="50:51" x14ac:dyDescent="0.25">
      <c r="AX5976" t="s">
        <v>1105</v>
      </c>
      <c r="AY5976" t="s">
        <v>6585</v>
      </c>
    </row>
    <row r="5977" spans="50:51" x14ac:dyDescent="0.25">
      <c r="AX5977" t="s">
        <v>1105</v>
      </c>
      <c r="AY5977" t="s">
        <v>6586</v>
      </c>
    </row>
    <row r="5978" spans="50:51" x14ac:dyDescent="0.25">
      <c r="AX5978" t="s">
        <v>1105</v>
      </c>
      <c r="AY5978" t="s">
        <v>6587</v>
      </c>
    </row>
    <row r="5979" spans="50:51" x14ac:dyDescent="0.25">
      <c r="AX5979" t="s">
        <v>1105</v>
      </c>
      <c r="AY5979" t="s">
        <v>6588</v>
      </c>
    </row>
    <row r="5980" spans="50:51" x14ac:dyDescent="0.25">
      <c r="AX5980" t="s">
        <v>1105</v>
      </c>
      <c r="AY5980" t="s">
        <v>6589</v>
      </c>
    </row>
    <row r="5981" spans="50:51" x14ac:dyDescent="0.25">
      <c r="AX5981" t="s">
        <v>1105</v>
      </c>
      <c r="AY5981" t="s">
        <v>6590</v>
      </c>
    </row>
    <row r="5982" spans="50:51" x14ac:dyDescent="0.25">
      <c r="AX5982" t="s">
        <v>1105</v>
      </c>
      <c r="AY5982" t="s">
        <v>6591</v>
      </c>
    </row>
    <row r="5983" spans="50:51" x14ac:dyDescent="0.25">
      <c r="AX5983" t="s">
        <v>1105</v>
      </c>
      <c r="AY5983" t="s">
        <v>6592</v>
      </c>
    </row>
    <row r="5984" spans="50:51" x14ac:dyDescent="0.25">
      <c r="AX5984" t="s">
        <v>1105</v>
      </c>
      <c r="AY5984" t="s">
        <v>6593</v>
      </c>
    </row>
    <row r="5985" spans="50:51" x14ac:dyDescent="0.25">
      <c r="AX5985" t="s">
        <v>1105</v>
      </c>
      <c r="AY5985" t="s">
        <v>6594</v>
      </c>
    </row>
    <row r="5986" spans="50:51" x14ac:dyDescent="0.25">
      <c r="AX5986" t="s">
        <v>1105</v>
      </c>
      <c r="AY5986" t="s">
        <v>6595</v>
      </c>
    </row>
    <row r="5987" spans="50:51" x14ac:dyDescent="0.25">
      <c r="AX5987" t="s">
        <v>1105</v>
      </c>
      <c r="AY5987" t="s">
        <v>6596</v>
      </c>
    </row>
    <row r="5988" spans="50:51" x14ac:dyDescent="0.25">
      <c r="AX5988" t="s">
        <v>503</v>
      </c>
      <c r="AY5988" t="s">
        <v>6597</v>
      </c>
    </row>
    <row r="5989" spans="50:51" x14ac:dyDescent="0.25">
      <c r="AX5989" t="s">
        <v>503</v>
      </c>
      <c r="AY5989" t="s">
        <v>6598</v>
      </c>
    </row>
    <row r="5990" spans="50:51" x14ac:dyDescent="0.25">
      <c r="AX5990" t="s">
        <v>503</v>
      </c>
      <c r="AY5990" t="s">
        <v>6599</v>
      </c>
    </row>
    <row r="5991" spans="50:51" x14ac:dyDescent="0.25">
      <c r="AX5991" t="s">
        <v>503</v>
      </c>
      <c r="AY5991" t="s">
        <v>6600</v>
      </c>
    </row>
    <row r="5992" spans="50:51" x14ac:dyDescent="0.25">
      <c r="AX5992" t="s">
        <v>503</v>
      </c>
      <c r="AY5992" t="s">
        <v>6601</v>
      </c>
    </row>
    <row r="5993" spans="50:51" x14ac:dyDescent="0.25">
      <c r="AX5993" t="s">
        <v>503</v>
      </c>
      <c r="AY5993" t="s">
        <v>6602</v>
      </c>
    </row>
    <row r="5994" spans="50:51" x14ac:dyDescent="0.25">
      <c r="AX5994" t="s">
        <v>503</v>
      </c>
      <c r="AY5994" t="s">
        <v>6603</v>
      </c>
    </row>
    <row r="5995" spans="50:51" x14ac:dyDescent="0.25">
      <c r="AX5995" t="s">
        <v>503</v>
      </c>
      <c r="AY5995" t="s">
        <v>6604</v>
      </c>
    </row>
    <row r="5996" spans="50:51" x14ac:dyDescent="0.25">
      <c r="AX5996" t="s">
        <v>503</v>
      </c>
      <c r="AY5996" t="s">
        <v>6605</v>
      </c>
    </row>
    <row r="5997" spans="50:51" x14ac:dyDescent="0.25">
      <c r="AX5997" t="s">
        <v>503</v>
      </c>
      <c r="AY5997" t="s">
        <v>6606</v>
      </c>
    </row>
    <row r="5998" spans="50:51" x14ac:dyDescent="0.25">
      <c r="AX5998" t="s">
        <v>503</v>
      </c>
      <c r="AY5998" t="s">
        <v>6607</v>
      </c>
    </row>
    <row r="5999" spans="50:51" x14ac:dyDescent="0.25">
      <c r="AX5999" t="s">
        <v>503</v>
      </c>
      <c r="AY5999" t="s">
        <v>6608</v>
      </c>
    </row>
    <row r="6000" spans="50:51" x14ac:dyDescent="0.25">
      <c r="AX6000" t="s">
        <v>287</v>
      </c>
      <c r="AY6000" t="s">
        <v>6609</v>
      </c>
    </row>
    <row r="6001" spans="50:51" x14ac:dyDescent="0.25">
      <c r="AX6001" t="s">
        <v>287</v>
      </c>
      <c r="AY6001" t="s">
        <v>6610</v>
      </c>
    </row>
    <row r="6002" spans="50:51" x14ac:dyDescent="0.25">
      <c r="AX6002" t="s">
        <v>287</v>
      </c>
      <c r="AY6002" t="s">
        <v>6611</v>
      </c>
    </row>
    <row r="6003" spans="50:51" x14ac:dyDescent="0.25">
      <c r="AX6003" t="s">
        <v>287</v>
      </c>
      <c r="AY6003" t="s">
        <v>6612</v>
      </c>
    </row>
    <row r="6004" spans="50:51" x14ac:dyDescent="0.25">
      <c r="AX6004" t="s">
        <v>287</v>
      </c>
      <c r="AY6004" t="s">
        <v>6613</v>
      </c>
    </row>
    <row r="6005" spans="50:51" x14ac:dyDescent="0.25">
      <c r="AX6005" t="s">
        <v>287</v>
      </c>
      <c r="AY6005" t="s">
        <v>6614</v>
      </c>
    </row>
    <row r="6006" spans="50:51" x14ac:dyDescent="0.25">
      <c r="AX6006" t="s">
        <v>287</v>
      </c>
      <c r="AY6006" t="s">
        <v>6615</v>
      </c>
    </row>
    <row r="6007" spans="50:51" x14ac:dyDescent="0.25">
      <c r="AX6007" t="s">
        <v>287</v>
      </c>
      <c r="AY6007" t="s">
        <v>6616</v>
      </c>
    </row>
    <row r="6008" spans="50:51" x14ac:dyDescent="0.25">
      <c r="AX6008" t="s">
        <v>287</v>
      </c>
      <c r="AY6008" t="s">
        <v>6617</v>
      </c>
    </row>
    <row r="6009" spans="50:51" x14ac:dyDescent="0.25">
      <c r="AX6009" t="s">
        <v>287</v>
      </c>
      <c r="AY6009" t="s">
        <v>6618</v>
      </c>
    </row>
    <row r="6010" spans="50:51" x14ac:dyDescent="0.25">
      <c r="AX6010" t="s">
        <v>287</v>
      </c>
      <c r="AY6010" t="s">
        <v>6619</v>
      </c>
    </row>
    <row r="6011" spans="50:51" x14ac:dyDescent="0.25">
      <c r="AX6011" t="s">
        <v>287</v>
      </c>
      <c r="AY6011" t="s">
        <v>6620</v>
      </c>
    </row>
    <row r="6012" spans="50:51" x14ac:dyDescent="0.25">
      <c r="AX6012" t="s">
        <v>287</v>
      </c>
      <c r="AY6012" t="s">
        <v>6621</v>
      </c>
    </row>
    <row r="6013" spans="50:51" x14ac:dyDescent="0.25">
      <c r="AX6013" t="s">
        <v>287</v>
      </c>
      <c r="AY6013" t="s">
        <v>6622</v>
      </c>
    </row>
    <row r="6014" spans="50:51" x14ac:dyDescent="0.25">
      <c r="AX6014" t="s">
        <v>287</v>
      </c>
      <c r="AY6014" t="s">
        <v>6623</v>
      </c>
    </row>
    <row r="6015" spans="50:51" x14ac:dyDescent="0.25">
      <c r="AX6015" t="s">
        <v>287</v>
      </c>
      <c r="AY6015" t="s">
        <v>6624</v>
      </c>
    </row>
    <row r="6016" spans="50:51" x14ac:dyDescent="0.25">
      <c r="AX6016" t="s">
        <v>287</v>
      </c>
      <c r="AY6016" t="s">
        <v>6625</v>
      </c>
    </row>
    <row r="6017" spans="50:51" x14ac:dyDescent="0.25">
      <c r="AX6017" t="s">
        <v>287</v>
      </c>
      <c r="AY6017" t="s">
        <v>6626</v>
      </c>
    </row>
    <row r="6018" spans="50:51" x14ac:dyDescent="0.25">
      <c r="AX6018" t="s">
        <v>287</v>
      </c>
      <c r="AY6018" t="s">
        <v>6627</v>
      </c>
    </row>
    <row r="6019" spans="50:51" x14ac:dyDescent="0.25">
      <c r="AX6019" t="s">
        <v>287</v>
      </c>
      <c r="AY6019" t="s">
        <v>6628</v>
      </c>
    </row>
    <row r="6020" spans="50:51" x14ac:dyDescent="0.25">
      <c r="AX6020" t="s">
        <v>287</v>
      </c>
      <c r="AY6020" t="s">
        <v>6629</v>
      </c>
    </row>
    <row r="6021" spans="50:51" x14ac:dyDescent="0.25">
      <c r="AX6021" t="s">
        <v>287</v>
      </c>
      <c r="AY6021" t="s">
        <v>6630</v>
      </c>
    </row>
    <row r="6022" spans="50:51" x14ac:dyDescent="0.25">
      <c r="AX6022" t="s">
        <v>287</v>
      </c>
      <c r="AY6022" t="s">
        <v>6631</v>
      </c>
    </row>
    <row r="6023" spans="50:51" x14ac:dyDescent="0.25">
      <c r="AX6023" t="s">
        <v>287</v>
      </c>
      <c r="AY6023" t="s">
        <v>6632</v>
      </c>
    </row>
    <row r="6024" spans="50:51" x14ac:dyDescent="0.25">
      <c r="AX6024" t="s">
        <v>287</v>
      </c>
      <c r="AY6024" t="s">
        <v>6633</v>
      </c>
    </row>
    <row r="6025" spans="50:51" x14ac:dyDescent="0.25">
      <c r="AX6025" t="s">
        <v>287</v>
      </c>
      <c r="AY6025" t="s">
        <v>6634</v>
      </c>
    </row>
    <row r="6026" spans="50:51" x14ac:dyDescent="0.25">
      <c r="AX6026" t="s">
        <v>287</v>
      </c>
      <c r="AY6026" t="s">
        <v>6635</v>
      </c>
    </row>
    <row r="6027" spans="50:51" x14ac:dyDescent="0.25">
      <c r="AX6027" t="s">
        <v>287</v>
      </c>
      <c r="AY6027" t="s">
        <v>6636</v>
      </c>
    </row>
    <row r="6028" spans="50:51" x14ac:dyDescent="0.25">
      <c r="AX6028" t="s">
        <v>287</v>
      </c>
      <c r="AY6028" t="s">
        <v>6637</v>
      </c>
    </row>
    <row r="6029" spans="50:51" x14ac:dyDescent="0.25">
      <c r="AX6029" t="s">
        <v>287</v>
      </c>
      <c r="AY6029" t="s">
        <v>6638</v>
      </c>
    </row>
    <row r="6030" spans="50:51" x14ac:dyDescent="0.25">
      <c r="AX6030" t="s">
        <v>287</v>
      </c>
      <c r="AY6030" t="s">
        <v>6639</v>
      </c>
    </row>
    <row r="6031" spans="50:51" x14ac:dyDescent="0.25">
      <c r="AX6031" t="s">
        <v>287</v>
      </c>
      <c r="AY6031" t="s">
        <v>6640</v>
      </c>
    </row>
    <row r="6032" spans="50:51" x14ac:dyDescent="0.25">
      <c r="AX6032" t="s">
        <v>287</v>
      </c>
      <c r="AY6032" t="s">
        <v>6641</v>
      </c>
    </row>
    <row r="6033" spans="50:51" x14ac:dyDescent="0.25">
      <c r="AX6033" t="s">
        <v>287</v>
      </c>
      <c r="AY6033" t="s">
        <v>6642</v>
      </c>
    </row>
    <row r="6034" spans="50:51" x14ac:dyDescent="0.25">
      <c r="AX6034" t="s">
        <v>287</v>
      </c>
      <c r="AY6034" t="s">
        <v>6643</v>
      </c>
    </row>
    <row r="6035" spans="50:51" x14ac:dyDescent="0.25">
      <c r="AX6035" t="s">
        <v>287</v>
      </c>
      <c r="AY6035" t="s">
        <v>6644</v>
      </c>
    </row>
    <row r="6036" spans="50:51" x14ac:dyDescent="0.25">
      <c r="AX6036" t="s">
        <v>287</v>
      </c>
      <c r="AY6036" t="s">
        <v>6645</v>
      </c>
    </row>
    <row r="6037" spans="50:51" x14ac:dyDescent="0.25">
      <c r="AX6037" t="s">
        <v>287</v>
      </c>
      <c r="AY6037" t="s">
        <v>6646</v>
      </c>
    </row>
    <row r="6038" spans="50:51" x14ac:dyDescent="0.25">
      <c r="AX6038" t="s">
        <v>287</v>
      </c>
      <c r="AY6038" t="s">
        <v>6647</v>
      </c>
    </row>
    <row r="6039" spans="50:51" x14ac:dyDescent="0.25">
      <c r="AX6039" t="s">
        <v>247</v>
      </c>
      <c r="AY6039" t="s">
        <v>6648</v>
      </c>
    </row>
    <row r="6040" spans="50:51" x14ac:dyDescent="0.25">
      <c r="AX6040" t="s">
        <v>247</v>
      </c>
      <c r="AY6040" t="s">
        <v>6649</v>
      </c>
    </row>
    <row r="6041" spans="50:51" x14ac:dyDescent="0.25">
      <c r="AX6041" t="s">
        <v>247</v>
      </c>
      <c r="AY6041" t="s">
        <v>6650</v>
      </c>
    </row>
    <row r="6042" spans="50:51" x14ac:dyDescent="0.25">
      <c r="AX6042" t="s">
        <v>247</v>
      </c>
      <c r="AY6042" t="s">
        <v>6651</v>
      </c>
    </row>
    <row r="6043" spans="50:51" x14ac:dyDescent="0.25">
      <c r="AX6043" t="s">
        <v>247</v>
      </c>
      <c r="AY6043" t="s">
        <v>6652</v>
      </c>
    </row>
    <row r="6044" spans="50:51" x14ac:dyDescent="0.25">
      <c r="AX6044" t="s">
        <v>247</v>
      </c>
      <c r="AY6044" t="s">
        <v>6653</v>
      </c>
    </row>
    <row r="6045" spans="50:51" x14ac:dyDescent="0.25">
      <c r="AX6045" t="s">
        <v>247</v>
      </c>
      <c r="AY6045" t="s">
        <v>6654</v>
      </c>
    </row>
    <row r="6046" spans="50:51" x14ac:dyDescent="0.25">
      <c r="AX6046" t="s">
        <v>247</v>
      </c>
      <c r="AY6046" t="s">
        <v>6655</v>
      </c>
    </row>
    <row r="6047" spans="50:51" x14ac:dyDescent="0.25">
      <c r="AX6047" t="s">
        <v>247</v>
      </c>
      <c r="AY6047" t="s">
        <v>6656</v>
      </c>
    </row>
    <row r="6048" spans="50:51" x14ac:dyDescent="0.25">
      <c r="AX6048" t="s">
        <v>247</v>
      </c>
      <c r="AY6048" t="s">
        <v>6657</v>
      </c>
    </row>
    <row r="6049" spans="50:51" x14ac:dyDescent="0.25">
      <c r="AX6049" t="s">
        <v>247</v>
      </c>
      <c r="AY6049" t="s">
        <v>6658</v>
      </c>
    </row>
    <row r="6050" spans="50:51" x14ac:dyDescent="0.25">
      <c r="AX6050" t="s">
        <v>247</v>
      </c>
      <c r="AY6050" t="s">
        <v>6659</v>
      </c>
    </row>
    <row r="6051" spans="50:51" x14ac:dyDescent="0.25">
      <c r="AX6051" t="s">
        <v>357</v>
      </c>
      <c r="AY6051" t="s">
        <v>6660</v>
      </c>
    </row>
    <row r="6052" spans="50:51" x14ac:dyDescent="0.25">
      <c r="AX6052" t="s">
        <v>357</v>
      </c>
      <c r="AY6052" t="s">
        <v>6661</v>
      </c>
    </row>
    <row r="6053" spans="50:51" x14ac:dyDescent="0.25">
      <c r="AX6053" t="s">
        <v>357</v>
      </c>
      <c r="AY6053" t="s">
        <v>6662</v>
      </c>
    </row>
    <row r="6054" spans="50:51" x14ac:dyDescent="0.25">
      <c r="AX6054" t="s">
        <v>357</v>
      </c>
      <c r="AY6054" t="s">
        <v>6663</v>
      </c>
    </row>
    <row r="6055" spans="50:51" x14ac:dyDescent="0.25">
      <c r="AX6055" t="s">
        <v>357</v>
      </c>
      <c r="AY6055" t="s">
        <v>6664</v>
      </c>
    </row>
    <row r="6056" spans="50:51" x14ac:dyDescent="0.25">
      <c r="AX6056" t="s">
        <v>357</v>
      </c>
      <c r="AY6056" t="s">
        <v>6665</v>
      </c>
    </row>
    <row r="6057" spans="50:51" x14ac:dyDescent="0.25">
      <c r="AX6057" t="s">
        <v>357</v>
      </c>
      <c r="AY6057" t="s">
        <v>6666</v>
      </c>
    </row>
    <row r="6058" spans="50:51" x14ac:dyDescent="0.25">
      <c r="AX6058" t="s">
        <v>357</v>
      </c>
      <c r="AY6058" t="s">
        <v>6667</v>
      </c>
    </row>
    <row r="6059" spans="50:51" x14ac:dyDescent="0.25">
      <c r="AX6059" t="s">
        <v>357</v>
      </c>
      <c r="AY6059" t="s">
        <v>6668</v>
      </c>
    </row>
    <row r="6060" spans="50:51" x14ac:dyDescent="0.25">
      <c r="AX6060" t="s">
        <v>357</v>
      </c>
      <c r="AY6060" t="s">
        <v>6669</v>
      </c>
    </row>
    <row r="6061" spans="50:51" x14ac:dyDescent="0.25">
      <c r="AX6061" t="s">
        <v>357</v>
      </c>
      <c r="AY6061" t="s">
        <v>6670</v>
      </c>
    </row>
    <row r="6062" spans="50:51" x14ac:dyDescent="0.25">
      <c r="AX6062" t="s">
        <v>357</v>
      </c>
      <c r="AY6062" t="s">
        <v>6671</v>
      </c>
    </row>
    <row r="6063" spans="50:51" x14ac:dyDescent="0.25">
      <c r="AX6063" t="s">
        <v>357</v>
      </c>
      <c r="AY6063" t="s">
        <v>6672</v>
      </c>
    </row>
    <row r="6064" spans="50:51" x14ac:dyDescent="0.25">
      <c r="AX6064" t="s">
        <v>357</v>
      </c>
      <c r="AY6064" t="s">
        <v>6673</v>
      </c>
    </row>
    <row r="6065" spans="50:51" x14ac:dyDescent="0.25">
      <c r="AX6065" t="s">
        <v>357</v>
      </c>
      <c r="AY6065" t="s">
        <v>6674</v>
      </c>
    </row>
    <row r="6066" spans="50:51" x14ac:dyDescent="0.25">
      <c r="AX6066" t="s">
        <v>357</v>
      </c>
      <c r="AY6066" t="s">
        <v>6675</v>
      </c>
    </row>
    <row r="6067" spans="50:51" x14ac:dyDescent="0.25">
      <c r="AX6067" t="s">
        <v>357</v>
      </c>
      <c r="AY6067" t="s">
        <v>6676</v>
      </c>
    </row>
    <row r="6068" spans="50:51" x14ac:dyDescent="0.25">
      <c r="AX6068" t="s">
        <v>357</v>
      </c>
      <c r="AY6068" t="s">
        <v>6677</v>
      </c>
    </row>
    <row r="6069" spans="50:51" x14ac:dyDescent="0.25">
      <c r="AX6069" t="s">
        <v>812</v>
      </c>
      <c r="AY6069" t="s">
        <v>6678</v>
      </c>
    </row>
    <row r="6070" spans="50:51" x14ac:dyDescent="0.25">
      <c r="AX6070" t="s">
        <v>812</v>
      </c>
      <c r="AY6070" t="s">
        <v>6679</v>
      </c>
    </row>
    <row r="6071" spans="50:51" x14ac:dyDescent="0.25">
      <c r="AX6071" t="s">
        <v>812</v>
      </c>
      <c r="AY6071" t="s">
        <v>6680</v>
      </c>
    </row>
    <row r="6072" spans="50:51" x14ac:dyDescent="0.25">
      <c r="AX6072" t="s">
        <v>812</v>
      </c>
      <c r="AY6072" t="s">
        <v>6681</v>
      </c>
    </row>
    <row r="6073" spans="50:51" x14ac:dyDescent="0.25">
      <c r="AX6073" t="s">
        <v>812</v>
      </c>
      <c r="AY6073" t="s">
        <v>6682</v>
      </c>
    </row>
    <row r="6074" spans="50:51" x14ac:dyDescent="0.25">
      <c r="AX6074" t="s">
        <v>812</v>
      </c>
      <c r="AY6074" t="s">
        <v>6683</v>
      </c>
    </row>
    <row r="6075" spans="50:51" x14ac:dyDescent="0.25">
      <c r="AX6075" t="s">
        <v>812</v>
      </c>
      <c r="AY6075" t="s">
        <v>6684</v>
      </c>
    </row>
    <row r="6076" spans="50:51" x14ac:dyDescent="0.25">
      <c r="AX6076" t="s">
        <v>812</v>
      </c>
      <c r="AY6076" t="s">
        <v>6685</v>
      </c>
    </row>
    <row r="6077" spans="50:51" x14ac:dyDescent="0.25">
      <c r="AX6077" t="s">
        <v>812</v>
      </c>
      <c r="AY6077" t="s">
        <v>6686</v>
      </c>
    </row>
    <row r="6078" spans="50:51" x14ac:dyDescent="0.25">
      <c r="AX6078" t="s">
        <v>812</v>
      </c>
      <c r="AY6078" t="s">
        <v>6687</v>
      </c>
    </row>
    <row r="6079" spans="50:51" x14ac:dyDescent="0.25">
      <c r="AX6079" t="s">
        <v>812</v>
      </c>
      <c r="AY6079" t="s">
        <v>6688</v>
      </c>
    </row>
    <row r="6080" spans="50:51" x14ac:dyDescent="0.25">
      <c r="AX6080" t="s">
        <v>812</v>
      </c>
      <c r="AY6080" t="s">
        <v>6689</v>
      </c>
    </row>
    <row r="6081" spans="50:51" x14ac:dyDescent="0.25">
      <c r="AX6081" t="s">
        <v>812</v>
      </c>
      <c r="AY6081" t="s">
        <v>6690</v>
      </c>
    </row>
    <row r="6082" spans="50:51" x14ac:dyDescent="0.25">
      <c r="AX6082" t="s">
        <v>812</v>
      </c>
      <c r="AY6082" t="s">
        <v>6691</v>
      </c>
    </row>
    <row r="6083" spans="50:51" x14ac:dyDescent="0.25">
      <c r="AX6083" t="s">
        <v>812</v>
      </c>
      <c r="AY6083" t="s">
        <v>6692</v>
      </c>
    </row>
    <row r="6084" spans="50:51" x14ac:dyDescent="0.25">
      <c r="AX6084" t="s">
        <v>812</v>
      </c>
      <c r="AY6084" t="s">
        <v>6693</v>
      </c>
    </row>
    <row r="6085" spans="50:51" x14ac:dyDescent="0.25">
      <c r="AX6085" t="s">
        <v>812</v>
      </c>
      <c r="AY6085" t="s">
        <v>6694</v>
      </c>
    </row>
    <row r="6086" spans="50:51" x14ac:dyDescent="0.25">
      <c r="AX6086" t="s">
        <v>812</v>
      </c>
      <c r="AY6086" t="s">
        <v>6695</v>
      </c>
    </row>
    <row r="6087" spans="50:51" x14ac:dyDescent="0.25">
      <c r="AX6087" t="s">
        <v>812</v>
      </c>
      <c r="AY6087" t="s">
        <v>6696</v>
      </c>
    </row>
    <row r="6088" spans="50:51" x14ac:dyDescent="0.25">
      <c r="AX6088" t="s">
        <v>812</v>
      </c>
      <c r="AY6088" t="s">
        <v>6697</v>
      </c>
    </row>
    <row r="6089" spans="50:51" x14ac:dyDescent="0.25">
      <c r="AX6089" t="s">
        <v>812</v>
      </c>
      <c r="AY6089" t="s">
        <v>6698</v>
      </c>
    </row>
    <row r="6090" spans="50:51" x14ac:dyDescent="0.25">
      <c r="AX6090" t="s">
        <v>812</v>
      </c>
      <c r="AY6090" t="s">
        <v>6699</v>
      </c>
    </row>
    <row r="6091" spans="50:51" x14ac:dyDescent="0.25">
      <c r="AX6091" t="s">
        <v>812</v>
      </c>
      <c r="AY6091" t="s">
        <v>6700</v>
      </c>
    </row>
    <row r="6092" spans="50:51" x14ac:dyDescent="0.25">
      <c r="AX6092" t="s">
        <v>812</v>
      </c>
      <c r="AY6092" t="s">
        <v>6701</v>
      </c>
    </row>
    <row r="6093" spans="50:51" x14ac:dyDescent="0.25">
      <c r="AX6093" t="s">
        <v>814</v>
      </c>
      <c r="AY6093" t="s">
        <v>6702</v>
      </c>
    </row>
    <row r="6094" spans="50:51" x14ac:dyDescent="0.25">
      <c r="AX6094" t="s">
        <v>814</v>
      </c>
      <c r="AY6094" t="s">
        <v>6703</v>
      </c>
    </row>
    <row r="6095" spans="50:51" x14ac:dyDescent="0.25">
      <c r="AX6095" t="s">
        <v>814</v>
      </c>
      <c r="AY6095" t="s">
        <v>6704</v>
      </c>
    </row>
    <row r="6096" spans="50:51" x14ac:dyDescent="0.25">
      <c r="AX6096" t="s">
        <v>814</v>
      </c>
      <c r="AY6096" t="s">
        <v>6705</v>
      </c>
    </row>
    <row r="6097" spans="50:51" x14ac:dyDescent="0.25">
      <c r="AX6097" t="s">
        <v>814</v>
      </c>
      <c r="AY6097" t="s">
        <v>6706</v>
      </c>
    </row>
    <row r="6098" spans="50:51" x14ac:dyDescent="0.25">
      <c r="AX6098" t="s">
        <v>814</v>
      </c>
      <c r="AY6098" t="s">
        <v>6707</v>
      </c>
    </row>
    <row r="6099" spans="50:51" x14ac:dyDescent="0.25">
      <c r="AX6099" t="s">
        <v>814</v>
      </c>
      <c r="AY6099" t="s">
        <v>6708</v>
      </c>
    </row>
    <row r="6100" spans="50:51" x14ac:dyDescent="0.25">
      <c r="AX6100" t="s">
        <v>814</v>
      </c>
      <c r="AY6100" t="s">
        <v>6709</v>
      </c>
    </row>
    <row r="6101" spans="50:51" x14ac:dyDescent="0.25">
      <c r="AX6101" t="s">
        <v>814</v>
      </c>
      <c r="AY6101" t="s">
        <v>6710</v>
      </c>
    </row>
    <row r="6102" spans="50:51" x14ac:dyDescent="0.25">
      <c r="AX6102" t="s">
        <v>814</v>
      </c>
      <c r="AY6102" t="s">
        <v>6711</v>
      </c>
    </row>
    <row r="6103" spans="50:51" x14ac:dyDescent="0.25">
      <c r="AX6103" t="s">
        <v>814</v>
      </c>
      <c r="AY6103" t="s">
        <v>6712</v>
      </c>
    </row>
    <row r="6104" spans="50:51" x14ac:dyDescent="0.25">
      <c r="AX6104" t="s">
        <v>814</v>
      </c>
      <c r="AY6104" t="s">
        <v>6713</v>
      </c>
    </row>
    <row r="6105" spans="50:51" x14ac:dyDescent="0.25">
      <c r="AX6105" t="s">
        <v>814</v>
      </c>
      <c r="AY6105" t="s">
        <v>6714</v>
      </c>
    </row>
    <row r="6106" spans="50:51" x14ac:dyDescent="0.25">
      <c r="AX6106" t="s">
        <v>359</v>
      </c>
      <c r="AY6106" t="s">
        <v>6715</v>
      </c>
    </row>
    <row r="6107" spans="50:51" x14ac:dyDescent="0.25">
      <c r="AX6107" t="s">
        <v>359</v>
      </c>
      <c r="AY6107" t="s">
        <v>6716</v>
      </c>
    </row>
    <row r="6108" spans="50:51" x14ac:dyDescent="0.25">
      <c r="AX6108" t="s">
        <v>359</v>
      </c>
      <c r="AY6108" t="s">
        <v>6717</v>
      </c>
    </row>
    <row r="6109" spans="50:51" x14ac:dyDescent="0.25">
      <c r="AX6109" t="s">
        <v>359</v>
      </c>
      <c r="AY6109" t="s">
        <v>6718</v>
      </c>
    </row>
    <row r="6110" spans="50:51" x14ac:dyDescent="0.25">
      <c r="AX6110" t="s">
        <v>359</v>
      </c>
      <c r="AY6110" t="s">
        <v>6719</v>
      </c>
    </row>
    <row r="6111" spans="50:51" x14ac:dyDescent="0.25">
      <c r="AX6111" t="s">
        <v>359</v>
      </c>
      <c r="AY6111" t="s">
        <v>6720</v>
      </c>
    </row>
    <row r="6112" spans="50:51" x14ac:dyDescent="0.25">
      <c r="AX6112" t="s">
        <v>359</v>
      </c>
      <c r="AY6112" t="s">
        <v>6721</v>
      </c>
    </row>
    <row r="6113" spans="50:51" x14ac:dyDescent="0.25">
      <c r="AX6113" t="s">
        <v>359</v>
      </c>
      <c r="AY6113" t="s">
        <v>6722</v>
      </c>
    </row>
    <row r="6114" spans="50:51" x14ac:dyDescent="0.25">
      <c r="AX6114" t="s">
        <v>359</v>
      </c>
      <c r="AY6114" t="s">
        <v>6723</v>
      </c>
    </row>
    <row r="6115" spans="50:51" x14ac:dyDescent="0.25">
      <c r="AX6115" t="s">
        <v>359</v>
      </c>
      <c r="AY6115" t="s">
        <v>6724</v>
      </c>
    </row>
    <row r="6116" spans="50:51" x14ac:dyDescent="0.25">
      <c r="AX6116" t="s">
        <v>359</v>
      </c>
      <c r="AY6116" t="s">
        <v>6725</v>
      </c>
    </row>
    <row r="6117" spans="50:51" x14ac:dyDescent="0.25">
      <c r="AX6117" t="s">
        <v>359</v>
      </c>
      <c r="AY6117" t="s">
        <v>6726</v>
      </c>
    </row>
    <row r="6118" spans="50:51" x14ac:dyDescent="0.25">
      <c r="AX6118" t="s">
        <v>359</v>
      </c>
      <c r="AY6118" t="s">
        <v>6727</v>
      </c>
    </row>
    <row r="6119" spans="50:51" x14ac:dyDescent="0.25">
      <c r="AX6119" t="s">
        <v>359</v>
      </c>
      <c r="AY6119" t="s">
        <v>6728</v>
      </c>
    </row>
    <row r="6120" spans="50:51" x14ac:dyDescent="0.25">
      <c r="AX6120" t="s">
        <v>359</v>
      </c>
      <c r="AY6120" t="s">
        <v>6729</v>
      </c>
    </row>
    <row r="6121" spans="50:51" x14ac:dyDescent="0.25">
      <c r="AX6121" t="s">
        <v>359</v>
      </c>
      <c r="AY6121" t="s">
        <v>6730</v>
      </c>
    </row>
    <row r="6122" spans="50:51" x14ac:dyDescent="0.25">
      <c r="AX6122" t="s">
        <v>359</v>
      </c>
      <c r="AY6122" t="s">
        <v>6731</v>
      </c>
    </row>
    <row r="6123" spans="50:51" x14ac:dyDescent="0.25">
      <c r="AX6123" t="s">
        <v>359</v>
      </c>
      <c r="AY6123" t="s">
        <v>6732</v>
      </c>
    </row>
    <row r="6124" spans="50:51" x14ac:dyDescent="0.25">
      <c r="AX6124" t="s">
        <v>359</v>
      </c>
      <c r="AY6124" t="s">
        <v>6733</v>
      </c>
    </row>
    <row r="6125" spans="50:51" x14ac:dyDescent="0.25">
      <c r="AX6125" t="s">
        <v>359</v>
      </c>
      <c r="AY6125" t="s">
        <v>6734</v>
      </c>
    </row>
    <row r="6126" spans="50:51" x14ac:dyDescent="0.25">
      <c r="AX6126" t="s">
        <v>6735</v>
      </c>
      <c r="AY6126" t="s">
        <v>6736</v>
      </c>
    </row>
    <row r="6127" spans="50:51" x14ac:dyDescent="0.25">
      <c r="AX6127" t="s">
        <v>6735</v>
      </c>
      <c r="AY6127" t="s">
        <v>6737</v>
      </c>
    </row>
    <row r="6128" spans="50:51" x14ac:dyDescent="0.25">
      <c r="AX6128" t="s">
        <v>6735</v>
      </c>
      <c r="AY6128" t="s">
        <v>6738</v>
      </c>
    </row>
    <row r="6129" spans="50:51" x14ac:dyDescent="0.25">
      <c r="AX6129" t="s">
        <v>6735</v>
      </c>
      <c r="AY6129" t="s">
        <v>6739</v>
      </c>
    </row>
    <row r="6130" spans="50:51" x14ac:dyDescent="0.25">
      <c r="AX6130" t="s">
        <v>6735</v>
      </c>
      <c r="AY6130" t="s">
        <v>6740</v>
      </c>
    </row>
    <row r="6131" spans="50:51" x14ac:dyDescent="0.25">
      <c r="AX6131" t="s">
        <v>6735</v>
      </c>
      <c r="AY6131" t="s">
        <v>6741</v>
      </c>
    </row>
    <row r="6132" spans="50:51" x14ac:dyDescent="0.25">
      <c r="AX6132" t="s">
        <v>6735</v>
      </c>
      <c r="AY6132" t="s">
        <v>6742</v>
      </c>
    </row>
    <row r="6133" spans="50:51" x14ac:dyDescent="0.25">
      <c r="AX6133" t="s">
        <v>6735</v>
      </c>
      <c r="AY6133" t="s">
        <v>6743</v>
      </c>
    </row>
    <row r="6134" spans="50:51" x14ac:dyDescent="0.25">
      <c r="AX6134" t="s">
        <v>6735</v>
      </c>
      <c r="AY6134" t="s">
        <v>6744</v>
      </c>
    </row>
    <row r="6135" spans="50:51" x14ac:dyDescent="0.25">
      <c r="AX6135" t="s">
        <v>6735</v>
      </c>
      <c r="AY6135" t="s">
        <v>6745</v>
      </c>
    </row>
    <row r="6136" spans="50:51" x14ac:dyDescent="0.25">
      <c r="AX6136" t="s">
        <v>6735</v>
      </c>
      <c r="AY6136" t="s">
        <v>6746</v>
      </c>
    </row>
    <row r="6137" spans="50:51" x14ac:dyDescent="0.25">
      <c r="AX6137" t="s">
        <v>6735</v>
      </c>
      <c r="AY6137" t="s">
        <v>6747</v>
      </c>
    </row>
    <row r="6138" spans="50:51" x14ac:dyDescent="0.25">
      <c r="AX6138" t="s">
        <v>6735</v>
      </c>
      <c r="AY6138" t="s">
        <v>6748</v>
      </c>
    </row>
    <row r="6139" spans="50:51" x14ac:dyDescent="0.25">
      <c r="AX6139" t="s">
        <v>6735</v>
      </c>
      <c r="AY6139" t="s">
        <v>6749</v>
      </c>
    </row>
    <row r="6140" spans="50:51" x14ac:dyDescent="0.25">
      <c r="AX6140" t="s">
        <v>6735</v>
      </c>
      <c r="AY6140" t="s">
        <v>6750</v>
      </c>
    </row>
    <row r="6141" spans="50:51" x14ac:dyDescent="0.25">
      <c r="AX6141" t="s">
        <v>6735</v>
      </c>
      <c r="AY6141" t="s">
        <v>6751</v>
      </c>
    </row>
    <row r="6142" spans="50:51" x14ac:dyDescent="0.25">
      <c r="AX6142" t="s">
        <v>6735</v>
      </c>
      <c r="AY6142" t="s">
        <v>6752</v>
      </c>
    </row>
    <row r="6143" spans="50:51" x14ac:dyDescent="0.25">
      <c r="AX6143" t="s">
        <v>6735</v>
      </c>
      <c r="AY6143" t="s">
        <v>6753</v>
      </c>
    </row>
    <row r="6144" spans="50:51" x14ac:dyDescent="0.25">
      <c r="AX6144" t="s">
        <v>6735</v>
      </c>
      <c r="AY6144" t="s">
        <v>6754</v>
      </c>
    </row>
    <row r="6145" spans="50:51" x14ac:dyDescent="0.25">
      <c r="AX6145" t="s">
        <v>6735</v>
      </c>
      <c r="AY6145" t="s">
        <v>6755</v>
      </c>
    </row>
    <row r="6146" spans="50:51" x14ac:dyDescent="0.25">
      <c r="AX6146" t="s">
        <v>6735</v>
      </c>
      <c r="AY6146" t="s">
        <v>6756</v>
      </c>
    </row>
    <row r="6147" spans="50:51" x14ac:dyDescent="0.25">
      <c r="AX6147" t="s">
        <v>6735</v>
      </c>
      <c r="AY6147" t="s">
        <v>6757</v>
      </c>
    </row>
    <row r="6148" spans="50:51" x14ac:dyDescent="0.25">
      <c r="AX6148" t="s">
        <v>6735</v>
      </c>
      <c r="AY6148" t="s">
        <v>6758</v>
      </c>
    </row>
    <row r="6149" spans="50:51" x14ac:dyDescent="0.25">
      <c r="AX6149" t="s">
        <v>6735</v>
      </c>
      <c r="AY6149" t="s">
        <v>6759</v>
      </c>
    </row>
    <row r="6150" spans="50:51" x14ac:dyDescent="0.25">
      <c r="AX6150" t="s">
        <v>6735</v>
      </c>
      <c r="AY6150" t="s">
        <v>6760</v>
      </c>
    </row>
    <row r="6151" spans="50:51" x14ac:dyDescent="0.25">
      <c r="AX6151" t="s">
        <v>6735</v>
      </c>
      <c r="AY6151" t="s">
        <v>6761</v>
      </c>
    </row>
    <row r="6152" spans="50:51" x14ac:dyDescent="0.25">
      <c r="AX6152" t="s">
        <v>6735</v>
      </c>
      <c r="AY6152" t="s">
        <v>6762</v>
      </c>
    </row>
    <row r="6153" spans="50:51" x14ac:dyDescent="0.25">
      <c r="AX6153" t="s">
        <v>6735</v>
      </c>
      <c r="AY6153" t="s">
        <v>6763</v>
      </c>
    </row>
    <row r="6154" spans="50:51" x14ac:dyDescent="0.25">
      <c r="AX6154" t="s">
        <v>6735</v>
      </c>
      <c r="AY6154" t="s">
        <v>6764</v>
      </c>
    </row>
    <row r="6155" spans="50:51" x14ac:dyDescent="0.25">
      <c r="AX6155" t="s">
        <v>6735</v>
      </c>
      <c r="AY6155" t="s">
        <v>6765</v>
      </c>
    </row>
    <row r="6156" spans="50:51" x14ac:dyDescent="0.25">
      <c r="AX6156" t="s">
        <v>6735</v>
      </c>
      <c r="AY6156" t="s">
        <v>6766</v>
      </c>
    </row>
    <row r="6157" spans="50:51" x14ac:dyDescent="0.25">
      <c r="AX6157" t="s">
        <v>6735</v>
      </c>
      <c r="AY6157" t="s">
        <v>6767</v>
      </c>
    </row>
    <row r="6158" spans="50:51" x14ac:dyDescent="0.25">
      <c r="AX6158" t="s">
        <v>728</v>
      </c>
      <c r="AY6158" t="s">
        <v>6768</v>
      </c>
    </row>
    <row r="6159" spans="50:51" x14ac:dyDescent="0.25">
      <c r="AX6159" t="s">
        <v>728</v>
      </c>
      <c r="AY6159" t="s">
        <v>6769</v>
      </c>
    </row>
    <row r="6160" spans="50:51" x14ac:dyDescent="0.25">
      <c r="AX6160" t="s">
        <v>728</v>
      </c>
      <c r="AY6160" t="s">
        <v>6770</v>
      </c>
    </row>
    <row r="6161" spans="50:51" x14ac:dyDescent="0.25">
      <c r="AX6161" t="s">
        <v>728</v>
      </c>
      <c r="AY6161" t="s">
        <v>6771</v>
      </c>
    </row>
    <row r="6162" spans="50:51" x14ac:dyDescent="0.25">
      <c r="AX6162" t="s">
        <v>728</v>
      </c>
      <c r="AY6162" t="s">
        <v>6772</v>
      </c>
    </row>
    <row r="6163" spans="50:51" x14ac:dyDescent="0.25">
      <c r="AX6163" t="s">
        <v>728</v>
      </c>
      <c r="AY6163" t="s">
        <v>6773</v>
      </c>
    </row>
    <row r="6164" spans="50:51" x14ac:dyDescent="0.25">
      <c r="AX6164" t="s">
        <v>728</v>
      </c>
      <c r="AY6164" t="s">
        <v>6774</v>
      </c>
    </row>
    <row r="6165" spans="50:51" x14ac:dyDescent="0.25">
      <c r="AX6165" t="s">
        <v>728</v>
      </c>
      <c r="AY6165" t="s">
        <v>6775</v>
      </c>
    </row>
    <row r="6166" spans="50:51" x14ac:dyDescent="0.25">
      <c r="AX6166" t="s">
        <v>728</v>
      </c>
      <c r="AY6166" t="s">
        <v>6776</v>
      </c>
    </row>
    <row r="6167" spans="50:51" x14ac:dyDescent="0.25">
      <c r="AX6167" t="s">
        <v>728</v>
      </c>
      <c r="AY6167" t="s">
        <v>6777</v>
      </c>
    </row>
    <row r="6168" spans="50:51" x14ac:dyDescent="0.25">
      <c r="AX6168" t="s">
        <v>728</v>
      </c>
      <c r="AY6168" t="s">
        <v>6778</v>
      </c>
    </row>
    <row r="6169" spans="50:51" x14ac:dyDescent="0.25">
      <c r="AX6169" t="s">
        <v>728</v>
      </c>
      <c r="AY6169" t="s">
        <v>6779</v>
      </c>
    </row>
    <row r="6170" spans="50:51" x14ac:dyDescent="0.25">
      <c r="AX6170" t="s">
        <v>728</v>
      </c>
      <c r="AY6170" t="s">
        <v>6780</v>
      </c>
    </row>
    <row r="6171" spans="50:51" x14ac:dyDescent="0.25">
      <c r="AX6171" t="s">
        <v>728</v>
      </c>
      <c r="AY6171" t="s">
        <v>6781</v>
      </c>
    </row>
    <row r="6172" spans="50:51" x14ac:dyDescent="0.25">
      <c r="AX6172" t="s">
        <v>728</v>
      </c>
      <c r="AY6172" t="s">
        <v>6782</v>
      </c>
    </row>
    <row r="6173" spans="50:51" x14ac:dyDescent="0.25">
      <c r="AX6173" t="s">
        <v>728</v>
      </c>
      <c r="AY6173" t="s">
        <v>6783</v>
      </c>
    </row>
    <row r="6174" spans="50:51" x14ac:dyDescent="0.25">
      <c r="AX6174" t="s">
        <v>728</v>
      </c>
      <c r="AY6174" t="s">
        <v>6784</v>
      </c>
    </row>
    <row r="6175" spans="50:51" x14ac:dyDescent="0.25">
      <c r="AX6175" t="s">
        <v>728</v>
      </c>
      <c r="AY6175" t="s">
        <v>6785</v>
      </c>
    </row>
    <row r="6176" spans="50:51" x14ac:dyDescent="0.25">
      <c r="AX6176" t="s">
        <v>728</v>
      </c>
      <c r="AY6176" t="s">
        <v>6786</v>
      </c>
    </row>
    <row r="6177" spans="50:51" x14ac:dyDescent="0.25">
      <c r="AX6177" t="s">
        <v>728</v>
      </c>
      <c r="AY6177" t="s">
        <v>6787</v>
      </c>
    </row>
    <row r="6178" spans="50:51" x14ac:dyDescent="0.25">
      <c r="AX6178" t="s">
        <v>728</v>
      </c>
      <c r="AY6178" t="s">
        <v>6788</v>
      </c>
    </row>
    <row r="6179" spans="50:51" x14ac:dyDescent="0.25">
      <c r="AX6179" t="s">
        <v>728</v>
      </c>
      <c r="AY6179" t="s">
        <v>6789</v>
      </c>
    </row>
    <row r="6180" spans="50:51" x14ac:dyDescent="0.25">
      <c r="AX6180" t="s">
        <v>728</v>
      </c>
      <c r="AY6180" t="s">
        <v>6790</v>
      </c>
    </row>
    <row r="6181" spans="50:51" x14ac:dyDescent="0.25">
      <c r="AX6181" t="s">
        <v>728</v>
      </c>
      <c r="AY6181" t="s">
        <v>6791</v>
      </c>
    </row>
    <row r="6182" spans="50:51" x14ac:dyDescent="0.25">
      <c r="AX6182" t="s">
        <v>1107</v>
      </c>
      <c r="AY6182" t="s">
        <v>6792</v>
      </c>
    </row>
    <row r="6183" spans="50:51" x14ac:dyDescent="0.25">
      <c r="AX6183" t="s">
        <v>1107</v>
      </c>
      <c r="AY6183" t="s">
        <v>6793</v>
      </c>
    </row>
    <row r="6184" spans="50:51" x14ac:dyDescent="0.25">
      <c r="AX6184" t="s">
        <v>1107</v>
      </c>
      <c r="AY6184" t="s">
        <v>6794</v>
      </c>
    </row>
    <row r="6185" spans="50:51" x14ac:dyDescent="0.25">
      <c r="AX6185" t="s">
        <v>1107</v>
      </c>
      <c r="AY6185" t="s">
        <v>6795</v>
      </c>
    </row>
    <row r="6186" spans="50:51" x14ac:dyDescent="0.25">
      <c r="AX6186" t="s">
        <v>1107</v>
      </c>
      <c r="AY6186" t="s">
        <v>6796</v>
      </c>
    </row>
    <row r="6187" spans="50:51" x14ac:dyDescent="0.25">
      <c r="AX6187" t="s">
        <v>1107</v>
      </c>
      <c r="AY6187" t="s">
        <v>6797</v>
      </c>
    </row>
    <row r="6188" spans="50:51" x14ac:dyDescent="0.25">
      <c r="AX6188" t="s">
        <v>1107</v>
      </c>
      <c r="AY6188" t="s">
        <v>6798</v>
      </c>
    </row>
    <row r="6189" spans="50:51" x14ac:dyDescent="0.25">
      <c r="AX6189" t="s">
        <v>1107</v>
      </c>
      <c r="AY6189" t="s">
        <v>6799</v>
      </c>
    </row>
    <row r="6190" spans="50:51" x14ac:dyDescent="0.25">
      <c r="AX6190" t="s">
        <v>1107</v>
      </c>
      <c r="AY6190" t="s">
        <v>6800</v>
      </c>
    </row>
    <row r="6191" spans="50:51" x14ac:dyDescent="0.25">
      <c r="AX6191" t="s">
        <v>1107</v>
      </c>
      <c r="AY6191" t="s">
        <v>6801</v>
      </c>
    </row>
    <row r="6192" spans="50:51" x14ac:dyDescent="0.25">
      <c r="AX6192" t="s">
        <v>1107</v>
      </c>
      <c r="AY6192" t="s">
        <v>6802</v>
      </c>
    </row>
    <row r="6193" spans="50:51" x14ac:dyDescent="0.25">
      <c r="AX6193" t="s">
        <v>1107</v>
      </c>
      <c r="AY6193" t="s">
        <v>6803</v>
      </c>
    </row>
    <row r="6194" spans="50:51" x14ac:dyDescent="0.25">
      <c r="AX6194" t="s">
        <v>1107</v>
      </c>
      <c r="AY6194" t="s">
        <v>6804</v>
      </c>
    </row>
    <row r="6195" spans="50:51" x14ac:dyDescent="0.25">
      <c r="AX6195" t="s">
        <v>1107</v>
      </c>
      <c r="AY6195" t="s">
        <v>6805</v>
      </c>
    </row>
    <row r="6196" spans="50:51" x14ac:dyDescent="0.25">
      <c r="AX6196" t="s">
        <v>1107</v>
      </c>
      <c r="AY6196" t="s">
        <v>6806</v>
      </c>
    </row>
    <row r="6197" spans="50:51" x14ac:dyDescent="0.25">
      <c r="AX6197" t="s">
        <v>1107</v>
      </c>
      <c r="AY6197" t="s">
        <v>6807</v>
      </c>
    </row>
    <row r="6198" spans="50:51" x14ac:dyDescent="0.25">
      <c r="AX6198" t="s">
        <v>919</v>
      </c>
      <c r="AY6198" t="s">
        <v>6808</v>
      </c>
    </row>
    <row r="6199" spans="50:51" x14ac:dyDescent="0.25">
      <c r="AX6199" t="s">
        <v>919</v>
      </c>
      <c r="AY6199" t="s">
        <v>6809</v>
      </c>
    </row>
    <row r="6200" spans="50:51" x14ac:dyDescent="0.25">
      <c r="AX6200" t="s">
        <v>919</v>
      </c>
      <c r="AY6200" t="s">
        <v>6810</v>
      </c>
    </row>
    <row r="6201" spans="50:51" x14ac:dyDescent="0.25">
      <c r="AX6201" t="s">
        <v>919</v>
      </c>
      <c r="AY6201" t="s">
        <v>6811</v>
      </c>
    </row>
    <row r="6202" spans="50:51" x14ac:dyDescent="0.25">
      <c r="AX6202" t="s">
        <v>919</v>
      </c>
      <c r="AY6202" t="s">
        <v>6812</v>
      </c>
    </row>
    <row r="6203" spans="50:51" x14ac:dyDescent="0.25">
      <c r="AX6203" t="s">
        <v>919</v>
      </c>
      <c r="AY6203" t="s">
        <v>6813</v>
      </c>
    </row>
    <row r="6204" spans="50:51" x14ac:dyDescent="0.25">
      <c r="AX6204" t="s">
        <v>919</v>
      </c>
      <c r="AY6204" t="s">
        <v>6814</v>
      </c>
    </row>
    <row r="6205" spans="50:51" x14ac:dyDescent="0.25">
      <c r="AX6205" t="s">
        <v>919</v>
      </c>
      <c r="AY6205" t="s">
        <v>6815</v>
      </c>
    </row>
    <row r="6206" spans="50:51" x14ac:dyDescent="0.25">
      <c r="AX6206" t="s">
        <v>919</v>
      </c>
      <c r="AY6206" t="s">
        <v>6816</v>
      </c>
    </row>
    <row r="6207" spans="50:51" x14ac:dyDescent="0.25">
      <c r="AX6207" t="s">
        <v>919</v>
      </c>
      <c r="AY6207" t="s">
        <v>6817</v>
      </c>
    </row>
    <row r="6208" spans="50:51" x14ac:dyDescent="0.25">
      <c r="AX6208" t="s">
        <v>919</v>
      </c>
      <c r="AY6208" t="s">
        <v>6818</v>
      </c>
    </row>
    <row r="6209" spans="50:51" x14ac:dyDescent="0.25">
      <c r="AX6209" t="s">
        <v>919</v>
      </c>
      <c r="AY6209" t="s">
        <v>6819</v>
      </c>
    </row>
    <row r="6210" spans="50:51" x14ac:dyDescent="0.25">
      <c r="AX6210" t="s">
        <v>921</v>
      </c>
      <c r="AY6210" t="s">
        <v>6820</v>
      </c>
    </row>
    <row r="6211" spans="50:51" x14ac:dyDescent="0.25">
      <c r="AX6211" t="s">
        <v>921</v>
      </c>
      <c r="AY6211" t="s">
        <v>6821</v>
      </c>
    </row>
    <row r="6212" spans="50:51" x14ac:dyDescent="0.25">
      <c r="AX6212" t="s">
        <v>921</v>
      </c>
      <c r="AY6212" t="s">
        <v>6822</v>
      </c>
    </row>
    <row r="6213" spans="50:51" x14ac:dyDescent="0.25">
      <c r="AX6213" t="s">
        <v>921</v>
      </c>
      <c r="AY6213" t="s">
        <v>6823</v>
      </c>
    </row>
    <row r="6214" spans="50:51" x14ac:dyDescent="0.25">
      <c r="AX6214" t="s">
        <v>921</v>
      </c>
      <c r="AY6214" t="s">
        <v>6824</v>
      </c>
    </row>
    <row r="6215" spans="50:51" x14ac:dyDescent="0.25">
      <c r="AX6215" t="s">
        <v>921</v>
      </c>
      <c r="AY6215" t="s">
        <v>6825</v>
      </c>
    </row>
    <row r="6216" spans="50:51" x14ac:dyDescent="0.25">
      <c r="AX6216" t="s">
        <v>921</v>
      </c>
      <c r="AY6216" t="s">
        <v>6826</v>
      </c>
    </row>
    <row r="6217" spans="50:51" x14ac:dyDescent="0.25">
      <c r="AX6217" t="s">
        <v>921</v>
      </c>
      <c r="AY6217" t="s">
        <v>6827</v>
      </c>
    </row>
    <row r="6218" spans="50:51" x14ac:dyDescent="0.25">
      <c r="AX6218" t="s">
        <v>921</v>
      </c>
      <c r="AY6218" t="s">
        <v>6828</v>
      </c>
    </row>
    <row r="6219" spans="50:51" x14ac:dyDescent="0.25">
      <c r="AX6219" t="s">
        <v>921</v>
      </c>
      <c r="AY6219" t="s">
        <v>6829</v>
      </c>
    </row>
    <row r="6220" spans="50:51" x14ac:dyDescent="0.25">
      <c r="AX6220" t="s">
        <v>781</v>
      </c>
      <c r="AY6220" t="s">
        <v>6830</v>
      </c>
    </row>
    <row r="6221" spans="50:51" x14ac:dyDescent="0.25">
      <c r="AX6221" t="s">
        <v>781</v>
      </c>
      <c r="AY6221" t="s">
        <v>6831</v>
      </c>
    </row>
    <row r="6222" spans="50:51" x14ac:dyDescent="0.25">
      <c r="AX6222" t="s">
        <v>781</v>
      </c>
      <c r="AY6222" t="s">
        <v>6832</v>
      </c>
    </row>
    <row r="6223" spans="50:51" x14ac:dyDescent="0.25">
      <c r="AX6223" t="s">
        <v>781</v>
      </c>
      <c r="AY6223" t="s">
        <v>6833</v>
      </c>
    </row>
    <row r="6224" spans="50:51" x14ac:dyDescent="0.25">
      <c r="AX6224" t="s">
        <v>781</v>
      </c>
      <c r="AY6224" t="s">
        <v>6834</v>
      </c>
    </row>
    <row r="6225" spans="50:51" x14ac:dyDescent="0.25">
      <c r="AX6225" t="s">
        <v>781</v>
      </c>
      <c r="AY6225" t="s">
        <v>6835</v>
      </c>
    </row>
    <row r="6226" spans="50:51" x14ac:dyDescent="0.25">
      <c r="AX6226" t="s">
        <v>781</v>
      </c>
      <c r="AY6226" t="s">
        <v>6836</v>
      </c>
    </row>
    <row r="6227" spans="50:51" x14ac:dyDescent="0.25">
      <c r="AX6227" t="s">
        <v>781</v>
      </c>
      <c r="AY6227" t="s">
        <v>6837</v>
      </c>
    </row>
    <row r="6228" spans="50:51" x14ac:dyDescent="0.25">
      <c r="AX6228" t="s">
        <v>781</v>
      </c>
      <c r="AY6228" t="s">
        <v>6838</v>
      </c>
    </row>
    <row r="6229" spans="50:51" x14ac:dyDescent="0.25">
      <c r="AX6229" t="s">
        <v>781</v>
      </c>
      <c r="AY6229" t="s">
        <v>6839</v>
      </c>
    </row>
    <row r="6230" spans="50:51" x14ac:dyDescent="0.25">
      <c r="AX6230" t="s">
        <v>781</v>
      </c>
      <c r="AY6230" t="s">
        <v>6840</v>
      </c>
    </row>
    <row r="6231" spans="50:51" x14ac:dyDescent="0.25">
      <c r="AX6231" t="s">
        <v>781</v>
      </c>
      <c r="AY6231" t="s">
        <v>6841</v>
      </c>
    </row>
    <row r="6232" spans="50:51" x14ac:dyDescent="0.25">
      <c r="AX6232" t="s">
        <v>781</v>
      </c>
      <c r="AY6232" t="s">
        <v>6842</v>
      </c>
    </row>
    <row r="6233" spans="50:51" x14ac:dyDescent="0.25">
      <c r="AX6233" t="s">
        <v>781</v>
      </c>
      <c r="AY6233" t="s">
        <v>6843</v>
      </c>
    </row>
    <row r="6234" spans="50:51" x14ac:dyDescent="0.25">
      <c r="AX6234" t="s">
        <v>781</v>
      </c>
      <c r="AY6234" t="s">
        <v>6844</v>
      </c>
    </row>
    <row r="6235" spans="50:51" x14ac:dyDescent="0.25">
      <c r="AX6235" t="s">
        <v>781</v>
      </c>
      <c r="AY6235" t="s">
        <v>6845</v>
      </c>
    </row>
    <row r="6236" spans="50:51" x14ac:dyDescent="0.25">
      <c r="AX6236" t="s">
        <v>781</v>
      </c>
      <c r="AY6236" t="s">
        <v>6846</v>
      </c>
    </row>
    <row r="6237" spans="50:51" x14ac:dyDescent="0.25">
      <c r="AX6237" t="s">
        <v>781</v>
      </c>
      <c r="AY6237" t="s">
        <v>6847</v>
      </c>
    </row>
    <row r="6238" spans="50:51" x14ac:dyDescent="0.25">
      <c r="AX6238" t="s">
        <v>781</v>
      </c>
      <c r="AY6238" t="s">
        <v>6848</v>
      </c>
    </row>
    <row r="6239" spans="50:51" x14ac:dyDescent="0.25">
      <c r="AX6239" t="s">
        <v>781</v>
      </c>
      <c r="AY6239" t="s">
        <v>6849</v>
      </c>
    </row>
    <row r="6240" spans="50:51" x14ac:dyDescent="0.25">
      <c r="AX6240" t="s">
        <v>781</v>
      </c>
      <c r="AY6240" t="s">
        <v>6850</v>
      </c>
    </row>
    <row r="6241" spans="50:51" x14ac:dyDescent="0.25">
      <c r="AX6241" t="s">
        <v>781</v>
      </c>
      <c r="AY6241" t="s">
        <v>6851</v>
      </c>
    </row>
    <row r="6242" spans="50:51" x14ac:dyDescent="0.25">
      <c r="AX6242" t="s">
        <v>781</v>
      </c>
      <c r="AY6242" t="s">
        <v>6852</v>
      </c>
    </row>
    <row r="6243" spans="50:51" x14ac:dyDescent="0.25">
      <c r="AX6243" t="s">
        <v>781</v>
      </c>
      <c r="AY6243" t="s">
        <v>6853</v>
      </c>
    </row>
    <row r="6244" spans="50:51" x14ac:dyDescent="0.25">
      <c r="AX6244" t="s">
        <v>781</v>
      </c>
      <c r="AY6244" t="s">
        <v>6854</v>
      </c>
    </row>
    <row r="6245" spans="50:51" x14ac:dyDescent="0.25">
      <c r="AX6245" t="s">
        <v>781</v>
      </c>
      <c r="AY6245" t="s">
        <v>6855</v>
      </c>
    </row>
    <row r="6246" spans="50:51" x14ac:dyDescent="0.25">
      <c r="AX6246" t="s">
        <v>781</v>
      </c>
      <c r="AY6246" t="s">
        <v>6856</v>
      </c>
    </row>
    <row r="6247" spans="50:51" x14ac:dyDescent="0.25">
      <c r="AX6247" t="s">
        <v>781</v>
      </c>
      <c r="AY6247" t="s">
        <v>6857</v>
      </c>
    </row>
    <row r="6248" spans="50:51" x14ac:dyDescent="0.25">
      <c r="AX6248" t="s">
        <v>781</v>
      </c>
      <c r="AY6248" t="s">
        <v>6858</v>
      </c>
    </row>
    <row r="6249" spans="50:51" x14ac:dyDescent="0.25">
      <c r="AX6249" t="s">
        <v>781</v>
      </c>
      <c r="AY6249" t="s">
        <v>6859</v>
      </c>
    </row>
    <row r="6250" spans="50:51" x14ac:dyDescent="0.25">
      <c r="AX6250" t="s">
        <v>781</v>
      </c>
      <c r="AY6250" t="s">
        <v>6860</v>
      </c>
    </row>
    <row r="6251" spans="50:51" x14ac:dyDescent="0.25">
      <c r="AX6251" t="s">
        <v>781</v>
      </c>
      <c r="AY6251" t="s">
        <v>6861</v>
      </c>
    </row>
    <row r="6252" spans="50:51" x14ac:dyDescent="0.25">
      <c r="AX6252" t="s">
        <v>781</v>
      </c>
      <c r="AY6252" t="s">
        <v>6862</v>
      </c>
    </row>
    <row r="6253" spans="50:51" x14ac:dyDescent="0.25">
      <c r="AX6253" t="s">
        <v>781</v>
      </c>
      <c r="AY6253" t="s">
        <v>6863</v>
      </c>
    </row>
    <row r="6254" spans="50:51" x14ac:dyDescent="0.25">
      <c r="AX6254" t="s">
        <v>781</v>
      </c>
      <c r="AY6254" t="s">
        <v>6864</v>
      </c>
    </row>
    <row r="6255" spans="50:51" x14ac:dyDescent="0.25">
      <c r="AX6255" t="s">
        <v>781</v>
      </c>
      <c r="AY6255" t="s">
        <v>6865</v>
      </c>
    </row>
    <row r="6256" spans="50:51" x14ac:dyDescent="0.25">
      <c r="AX6256" t="s">
        <v>781</v>
      </c>
      <c r="AY6256" t="s">
        <v>6866</v>
      </c>
    </row>
    <row r="6257" spans="50:51" x14ac:dyDescent="0.25">
      <c r="AX6257" t="s">
        <v>781</v>
      </c>
      <c r="AY6257" t="s">
        <v>6867</v>
      </c>
    </row>
    <row r="6258" spans="50:51" x14ac:dyDescent="0.25">
      <c r="AX6258" t="s">
        <v>781</v>
      </c>
      <c r="AY6258" t="s">
        <v>6868</v>
      </c>
    </row>
    <row r="6259" spans="50:51" x14ac:dyDescent="0.25">
      <c r="AX6259" t="s">
        <v>781</v>
      </c>
      <c r="AY6259" t="s">
        <v>6869</v>
      </c>
    </row>
    <row r="6260" spans="50:51" x14ac:dyDescent="0.25">
      <c r="AX6260" t="s">
        <v>781</v>
      </c>
      <c r="AY6260" t="s">
        <v>6870</v>
      </c>
    </row>
    <row r="6261" spans="50:51" x14ac:dyDescent="0.25">
      <c r="AX6261" t="s">
        <v>781</v>
      </c>
      <c r="AY6261" t="s">
        <v>6871</v>
      </c>
    </row>
    <row r="6262" spans="50:51" x14ac:dyDescent="0.25">
      <c r="AX6262" t="s">
        <v>781</v>
      </c>
      <c r="AY6262" t="s">
        <v>6872</v>
      </c>
    </row>
    <row r="6263" spans="50:51" x14ac:dyDescent="0.25">
      <c r="AX6263" t="s">
        <v>781</v>
      </c>
      <c r="AY6263" t="s">
        <v>6873</v>
      </c>
    </row>
    <row r="6264" spans="50:51" x14ac:dyDescent="0.25">
      <c r="AX6264" t="s">
        <v>781</v>
      </c>
      <c r="AY6264" t="s">
        <v>6874</v>
      </c>
    </row>
    <row r="6265" spans="50:51" x14ac:dyDescent="0.25">
      <c r="AX6265" t="s">
        <v>781</v>
      </c>
      <c r="AY6265" t="s">
        <v>6875</v>
      </c>
    </row>
    <row r="6266" spans="50:51" x14ac:dyDescent="0.25">
      <c r="AX6266" t="s">
        <v>892</v>
      </c>
      <c r="AY6266" t="s">
        <v>6876</v>
      </c>
    </row>
    <row r="6267" spans="50:51" x14ac:dyDescent="0.25">
      <c r="AX6267" t="s">
        <v>892</v>
      </c>
      <c r="AY6267" t="s">
        <v>6877</v>
      </c>
    </row>
    <row r="6268" spans="50:51" x14ac:dyDescent="0.25">
      <c r="AX6268" t="s">
        <v>892</v>
      </c>
      <c r="AY6268" t="s">
        <v>6878</v>
      </c>
    </row>
    <row r="6269" spans="50:51" x14ac:dyDescent="0.25">
      <c r="AX6269" t="s">
        <v>892</v>
      </c>
      <c r="AY6269" t="s">
        <v>6879</v>
      </c>
    </row>
    <row r="6270" spans="50:51" x14ac:dyDescent="0.25">
      <c r="AX6270" t="s">
        <v>892</v>
      </c>
      <c r="AY6270" t="s">
        <v>6880</v>
      </c>
    </row>
    <row r="6271" spans="50:51" x14ac:dyDescent="0.25">
      <c r="AX6271" t="s">
        <v>892</v>
      </c>
      <c r="AY6271" t="s">
        <v>6881</v>
      </c>
    </row>
    <row r="6272" spans="50:51" x14ac:dyDescent="0.25">
      <c r="AX6272" t="s">
        <v>892</v>
      </c>
      <c r="AY6272" t="s">
        <v>6882</v>
      </c>
    </row>
    <row r="6273" spans="50:51" x14ac:dyDescent="0.25">
      <c r="AX6273" t="s">
        <v>892</v>
      </c>
      <c r="AY6273" t="s">
        <v>6883</v>
      </c>
    </row>
    <row r="6274" spans="50:51" x14ac:dyDescent="0.25">
      <c r="AX6274" t="s">
        <v>892</v>
      </c>
      <c r="AY6274" t="s">
        <v>6884</v>
      </c>
    </row>
    <row r="6275" spans="50:51" x14ac:dyDescent="0.25">
      <c r="AX6275" t="s">
        <v>892</v>
      </c>
      <c r="AY6275" t="s">
        <v>6885</v>
      </c>
    </row>
    <row r="6276" spans="50:51" x14ac:dyDescent="0.25">
      <c r="AX6276" t="s">
        <v>892</v>
      </c>
      <c r="AY6276" t="s">
        <v>6886</v>
      </c>
    </row>
    <row r="6277" spans="50:51" x14ac:dyDescent="0.25">
      <c r="AX6277" t="s">
        <v>892</v>
      </c>
      <c r="AY6277" t="s">
        <v>6887</v>
      </c>
    </row>
    <row r="6278" spans="50:51" x14ac:dyDescent="0.25">
      <c r="AX6278" t="s">
        <v>892</v>
      </c>
      <c r="AY6278" t="s">
        <v>6888</v>
      </c>
    </row>
    <row r="6279" spans="50:51" x14ac:dyDescent="0.25">
      <c r="AX6279" t="s">
        <v>892</v>
      </c>
      <c r="AY6279" t="s">
        <v>6889</v>
      </c>
    </row>
    <row r="6280" spans="50:51" x14ac:dyDescent="0.25">
      <c r="AX6280" t="s">
        <v>892</v>
      </c>
      <c r="AY6280" t="s">
        <v>6890</v>
      </c>
    </row>
    <row r="6281" spans="50:51" x14ac:dyDescent="0.25">
      <c r="AX6281" t="s">
        <v>892</v>
      </c>
      <c r="AY6281" t="s">
        <v>6891</v>
      </c>
    </row>
    <row r="6282" spans="50:51" x14ac:dyDescent="0.25">
      <c r="AX6282" t="s">
        <v>892</v>
      </c>
      <c r="AY6282" t="s">
        <v>6892</v>
      </c>
    </row>
    <row r="6283" spans="50:51" x14ac:dyDescent="0.25">
      <c r="AX6283" t="s">
        <v>892</v>
      </c>
      <c r="AY6283" t="s">
        <v>6893</v>
      </c>
    </row>
    <row r="6284" spans="50:51" x14ac:dyDescent="0.25">
      <c r="AX6284" t="s">
        <v>892</v>
      </c>
      <c r="AY6284" t="s">
        <v>6894</v>
      </c>
    </row>
    <row r="6285" spans="50:51" x14ac:dyDescent="0.25">
      <c r="AX6285" t="s">
        <v>892</v>
      </c>
      <c r="AY6285" t="s">
        <v>6895</v>
      </c>
    </row>
    <row r="6286" spans="50:51" x14ac:dyDescent="0.25">
      <c r="AX6286" t="s">
        <v>892</v>
      </c>
      <c r="AY6286" t="s">
        <v>6896</v>
      </c>
    </row>
    <row r="6287" spans="50:51" x14ac:dyDescent="0.25">
      <c r="AX6287" t="s">
        <v>429</v>
      </c>
      <c r="AY6287" t="s">
        <v>6897</v>
      </c>
    </row>
    <row r="6288" spans="50:51" x14ac:dyDescent="0.25">
      <c r="AX6288" t="s">
        <v>429</v>
      </c>
      <c r="AY6288" t="s">
        <v>6898</v>
      </c>
    </row>
    <row r="6289" spans="50:51" x14ac:dyDescent="0.25">
      <c r="AX6289" t="s">
        <v>429</v>
      </c>
      <c r="AY6289" t="s">
        <v>6899</v>
      </c>
    </row>
    <row r="6290" spans="50:51" x14ac:dyDescent="0.25">
      <c r="AX6290" t="s">
        <v>429</v>
      </c>
      <c r="AY6290" t="s">
        <v>6900</v>
      </c>
    </row>
    <row r="6291" spans="50:51" x14ac:dyDescent="0.25">
      <c r="AX6291" t="s">
        <v>429</v>
      </c>
      <c r="AY6291" t="s">
        <v>6901</v>
      </c>
    </row>
    <row r="6292" spans="50:51" x14ac:dyDescent="0.25">
      <c r="AX6292" t="s">
        <v>429</v>
      </c>
      <c r="AY6292" t="s">
        <v>6902</v>
      </c>
    </row>
    <row r="6293" spans="50:51" x14ac:dyDescent="0.25">
      <c r="AX6293" t="s">
        <v>429</v>
      </c>
      <c r="AY6293" t="s">
        <v>6903</v>
      </c>
    </row>
    <row r="6294" spans="50:51" x14ac:dyDescent="0.25">
      <c r="AX6294" t="s">
        <v>429</v>
      </c>
      <c r="AY6294" t="s">
        <v>6904</v>
      </c>
    </row>
    <row r="6295" spans="50:51" x14ac:dyDescent="0.25">
      <c r="AX6295" t="s">
        <v>429</v>
      </c>
      <c r="AY6295" t="s">
        <v>6905</v>
      </c>
    </row>
    <row r="6296" spans="50:51" x14ac:dyDescent="0.25">
      <c r="AX6296" t="s">
        <v>429</v>
      </c>
      <c r="AY6296" t="s">
        <v>6906</v>
      </c>
    </row>
    <row r="6297" spans="50:51" x14ac:dyDescent="0.25">
      <c r="AX6297" t="s">
        <v>429</v>
      </c>
      <c r="AY6297" t="s">
        <v>6907</v>
      </c>
    </row>
    <row r="6298" spans="50:51" x14ac:dyDescent="0.25">
      <c r="AX6298" t="s">
        <v>429</v>
      </c>
      <c r="AY6298" t="s">
        <v>6908</v>
      </c>
    </row>
    <row r="6299" spans="50:51" x14ac:dyDescent="0.25">
      <c r="AX6299" t="s">
        <v>429</v>
      </c>
      <c r="AY6299" t="s">
        <v>6909</v>
      </c>
    </row>
    <row r="6300" spans="50:51" x14ac:dyDescent="0.25">
      <c r="AX6300" t="s">
        <v>429</v>
      </c>
      <c r="AY6300" t="s">
        <v>6910</v>
      </c>
    </row>
    <row r="6301" spans="50:51" x14ac:dyDescent="0.25">
      <c r="AX6301" t="s">
        <v>431</v>
      </c>
      <c r="AY6301" t="s">
        <v>6911</v>
      </c>
    </row>
    <row r="6302" spans="50:51" x14ac:dyDescent="0.25">
      <c r="AX6302" t="s">
        <v>431</v>
      </c>
      <c r="AY6302" t="s">
        <v>6912</v>
      </c>
    </row>
    <row r="6303" spans="50:51" x14ac:dyDescent="0.25">
      <c r="AX6303" t="s">
        <v>431</v>
      </c>
      <c r="AY6303" t="s">
        <v>6913</v>
      </c>
    </row>
    <row r="6304" spans="50:51" x14ac:dyDescent="0.25">
      <c r="AX6304" t="s">
        <v>431</v>
      </c>
      <c r="AY6304" t="s">
        <v>6914</v>
      </c>
    </row>
    <row r="6305" spans="50:51" x14ac:dyDescent="0.25">
      <c r="AX6305" t="s">
        <v>431</v>
      </c>
      <c r="AY6305" t="s">
        <v>6915</v>
      </c>
    </row>
    <row r="6306" spans="50:51" x14ac:dyDescent="0.25">
      <c r="AX6306" t="s">
        <v>431</v>
      </c>
      <c r="AY6306" t="s">
        <v>6916</v>
      </c>
    </row>
    <row r="6307" spans="50:51" x14ac:dyDescent="0.25">
      <c r="AX6307" t="s">
        <v>431</v>
      </c>
      <c r="AY6307" t="s">
        <v>6917</v>
      </c>
    </row>
    <row r="6308" spans="50:51" x14ac:dyDescent="0.25">
      <c r="AX6308" t="s">
        <v>431</v>
      </c>
      <c r="AY6308" t="s">
        <v>6918</v>
      </c>
    </row>
    <row r="6309" spans="50:51" x14ac:dyDescent="0.25">
      <c r="AX6309" t="s">
        <v>431</v>
      </c>
      <c r="AY6309" t="s">
        <v>6919</v>
      </c>
    </row>
    <row r="6310" spans="50:51" x14ac:dyDescent="0.25">
      <c r="AX6310" t="s">
        <v>431</v>
      </c>
      <c r="AY6310" t="s">
        <v>6920</v>
      </c>
    </row>
    <row r="6311" spans="50:51" x14ac:dyDescent="0.25">
      <c r="AX6311" t="s">
        <v>431</v>
      </c>
      <c r="AY6311" t="s">
        <v>6921</v>
      </c>
    </row>
    <row r="6312" spans="50:51" x14ac:dyDescent="0.25">
      <c r="AX6312" t="s">
        <v>431</v>
      </c>
      <c r="AY6312" t="s">
        <v>6922</v>
      </c>
    </row>
    <row r="6313" spans="50:51" x14ac:dyDescent="0.25">
      <c r="AX6313" t="s">
        <v>431</v>
      </c>
      <c r="AY6313" t="s">
        <v>6923</v>
      </c>
    </row>
    <row r="6314" spans="50:51" x14ac:dyDescent="0.25">
      <c r="AX6314" t="s">
        <v>431</v>
      </c>
      <c r="AY6314" t="s">
        <v>6924</v>
      </c>
    </row>
    <row r="6315" spans="50:51" x14ac:dyDescent="0.25">
      <c r="AX6315" t="s">
        <v>431</v>
      </c>
      <c r="AY6315" t="s">
        <v>6925</v>
      </c>
    </row>
    <row r="6316" spans="50:51" x14ac:dyDescent="0.25">
      <c r="AX6316" t="s">
        <v>431</v>
      </c>
      <c r="AY6316" t="s">
        <v>6926</v>
      </c>
    </row>
    <row r="6317" spans="50:51" x14ac:dyDescent="0.25">
      <c r="AX6317" t="s">
        <v>431</v>
      </c>
      <c r="AY6317" t="s">
        <v>6927</v>
      </c>
    </row>
    <row r="6318" spans="50:51" x14ac:dyDescent="0.25">
      <c r="AX6318" t="s">
        <v>431</v>
      </c>
      <c r="AY6318" t="s">
        <v>6928</v>
      </c>
    </row>
    <row r="6319" spans="50:51" x14ac:dyDescent="0.25">
      <c r="AX6319" t="s">
        <v>431</v>
      </c>
      <c r="AY6319" t="s">
        <v>6929</v>
      </c>
    </row>
    <row r="6320" spans="50:51" x14ac:dyDescent="0.25">
      <c r="AX6320" t="s">
        <v>431</v>
      </c>
      <c r="AY6320" t="s">
        <v>6930</v>
      </c>
    </row>
    <row r="6321" spans="50:51" x14ac:dyDescent="0.25">
      <c r="AX6321" t="s">
        <v>617</v>
      </c>
      <c r="AY6321" t="s">
        <v>6931</v>
      </c>
    </row>
    <row r="6322" spans="50:51" x14ac:dyDescent="0.25">
      <c r="AX6322" t="s">
        <v>617</v>
      </c>
      <c r="AY6322" t="s">
        <v>6932</v>
      </c>
    </row>
    <row r="6323" spans="50:51" x14ac:dyDescent="0.25">
      <c r="AX6323" t="s">
        <v>617</v>
      </c>
      <c r="AY6323" t="s">
        <v>6933</v>
      </c>
    </row>
    <row r="6324" spans="50:51" x14ac:dyDescent="0.25">
      <c r="AX6324" t="s">
        <v>617</v>
      </c>
      <c r="AY6324" t="s">
        <v>6934</v>
      </c>
    </row>
    <row r="6325" spans="50:51" x14ac:dyDescent="0.25">
      <c r="AX6325" t="s">
        <v>617</v>
      </c>
      <c r="AY6325" t="s">
        <v>6935</v>
      </c>
    </row>
    <row r="6326" spans="50:51" x14ac:dyDescent="0.25">
      <c r="AX6326" t="s">
        <v>617</v>
      </c>
      <c r="AY6326" t="s">
        <v>6936</v>
      </c>
    </row>
    <row r="6327" spans="50:51" x14ac:dyDescent="0.25">
      <c r="AX6327" t="s">
        <v>617</v>
      </c>
      <c r="AY6327" t="s">
        <v>6937</v>
      </c>
    </row>
    <row r="6328" spans="50:51" x14ac:dyDescent="0.25">
      <c r="AX6328" t="s">
        <v>617</v>
      </c>
      <c r="AY6328" t="s">
        <v>6938</v>
      </c>
    </row>
    <row r="6329" spans="50:51" x14ac:dyDescent="0.25">
      <c r="AX6329" t="s">
        <v>617</v>
      </c>
      <c r="AY6329" t="s">
        <v>6939</v>
      </c>
    </row>
    <row r="6330" spans="50:51" x14ac:dyDescent="0.25">
      <c r="AX6330" t="s">
        <v>617</v>
      </c>
      <c r="AY6330" t="s">
        <v>6940</v>
      </c>
    </row>
    <row r="6331" spans="50:51" x14ac:dyDescent="0.25">
      <c r="AX6331" t="s">
        <v>617</v>
      </c>
      <c r="AY6331" t="s">
        <v>6941</v>
      </c>
    </row>
    <row r="6332" spans="50:51" x14ac:dyDescent="0.25">
      <c r="AX6332" t="s">
        <v>617</v>
      </c>
      <c r="AY6332" t="s">
        <v>6942</v>
      </c>
    </row>
    <row r="6333" spans="50:51" x14ac:dyDescent="0.25">
      <c r="AX6333" t="s">
        <v>617</v>
      </c>
      <c r="AY6333" t="s">
        <v>6943</v>
      </c>
    </row>
    <row r="6334" spans="50:51" x14ac:dyDescent="0.25">
      <c r="AX6334" t="s">
        <v>617</v>
      </c>
      <c r="AY6334" t="s">
        <v>6944</v>
      </c>
    </row>
    <row r="6335" spans="50:51" x14ac:dyDescent="0.25">
      <c r="AX6335" t="s">
        <v>617</v>
      </c>
      <c r="AY6335" t="s">
        <v>6945</v>
      </c>
    </row>
    <row r="6336" spans="50:51" x14ac:dyDescent="0.25">
      <c r="AX6336" t="s">
        <v>619</v>
      </c>
      <c r="AY6336" t="s">
        <v>6946</v>
      </c>
    </row>
    <row r="6337" spans="50:51" x14ac:dyDescent="0.25">
      <c r="AX6337" t="s">
        <v>619</v>
      </c>
      <c r="AY6337" t="s">
        <v>6947</v>
      </c>
    </row>
    <row r="6338" spans="50:51" x14ac:dyDescent="0.25">
      <c r="AX6338" t="s">
        <v>619</v>
      </c>
      <c r="AY6338" t="s">
        <v>6948</v>
      </c>
    </row>
    <row r="6339" spans="50:51" x14ac:dyDescent="0.25">
      <c r="AX6339" t="s">
        <v>619</v>
      </c>
      <c r="AY6339" t="s">
        <v>6949</v>
      </c>
    </row>
    <row r="6340" spans="50:51" x14ac:dyDescent="0.25">
      <c r="AX6340" t="s">
        <v>619</v>
      </c>
      <c r="AY6340" t="s">
        <v>6950</v>
      </c>
    </row>
    <row r="6341" spans="50:51" x14ac:dyDescent="0.25">
      <c r="AX6341" t="s">
        <v>619</v>
      </c>
      <c r="AY6341" t="s">
        <v>6951</v>
      </c>
    </row>
    <row r="6342" spans="50:51" x14ac:dyDescent="0.25">
      <c r="AX6342" t="s">
        <v>619</v>
      </c>
      <c r="AY6342" t="s">
        <v>6952</v>
      </c>
    </row>
    <row r="6343" spans="50:51" x14ac:dyDescent="0.25">
      <c r="AX6343" t="s">
        <v>619</v>
      </c>
      <c r="AY6343" t="s">
        <v>6953</v>
      </c>
    </row>
    <row r="6344" spans="50:51" x14ac:dyDescent="0.25">
      <c r="AX6344" t="s">
        <v>619</v>
      </c>
      <c r="AY6344" t="s">
        <v>6954</v>
      </c>
    </row>
    <row r="6345" spans="50:51" x14ac:dyDescent="0.25">
      <c r="AX6345" t="s">
        <v>433</v>
      </c>
      <c r="AY6345" t="s">
        <v>6955</v>
      </c>
    </row>
    <row r="6346" spans="50:51" x14ac:dyDescent="0.25">
      <c r="AX6346" t="s">
        <v>433</v>
      </c>
      <c r="AY6346" t="s">
        <v>6956</v>
      </c>
    </row>
    <row r="6347" spans="50:51" x14ac:dyDescent="0.25">
      <c r="AX6347" t="s">
        <v>433</v>
      </c>
      <c r="AY6347" t="s">
        <v>6957</v>
      </c>
    </row>
    <row r="6348" spans="50:51" x14ac:dyDescent="0.25">
      <c r="AX6348" t="s">
        <v>433</v>
      </c>
      <c r="AY6348" t="s">
        <v>6958</v>
      </c>
    </row>
    <row r="6349" spans="50:51" x14ac:dyDescent="0.25">
      <c r="AX6349" t="s">
        <v>433</v>
      </c>
      <c r="AY6349" t="s">
        <v>6959</v>
      </c>
    </row>
    <row r="6350" spans="50:51" x14ac:dyDescent="0.25">
      <c r="AX6350" t="s">
        <v>433</v>
      </c>
      <c r="AY6350" t="s">
        <v>6960</v>
      </c>
    </row>
    <row r="6351" spans="50:51" x14ac:dyDescent="0.25">
      <c r="AX6351" t="s">
        <v>433</v>
      </c>
      <c r="AY6351" t="s">
        <v>6961</v>
      </c>
    </row>
    <row r="6352" spans="50:51" x14ac:dyDescent="0.25">
      <c r="AX6352" t="s">
        <v>433</v>
      </c>
      <c r="AY6352" t="s">
        <v>6962</v>
      </c>
    </row>
    <row r="6353" spans="50:51" x14ac:dyDescent="0.25">
      <c r="AX6353" t="s">
        <v>433</v>
      </c>
      <c r="AY6353" t="s">
        <v>6963</v>
      </c>
    </row>
    <row r="6354" spans="50:51" x14ac:dyDescent="0.25">
      <c r="AX6354" t="s">
        <v>433</v>
      </c>
      <c r="AY6354" t="s">
        <v>6964</v>
      </c>
    </row>
    <row r="6355" spans="50:51" x14ac:dyDescent="0.25">
      <c r="AX6355" t="s">
        <v>433</v>
      </c>
      <c r="AY6355" t="s">
        <v>6965</v>
      </c>
    </row>
    <row r="6356" spans="50:51" x14ac:dyDescent="0.25">
      <c r="AX6356" t="s">
        <v>433</v>
      </c>
      <c r="AY6356" t="s">
        <v>6966</v>
      </c>
    </row>
    <row r="6357" spans="50:51" x14ac:dyDescent="0.25">
      <c r="AX6357" t="s">
        <v>433</v>
      </c>
      <c r="AY6357" t="s">
        <v>6967</v>
      </c>
    </row>
    <row r="6358" spans="50:51" x14ac:dyDescent="0.25">
      <c r="AX6358" t="s">
        <v>433</v>
      </c>
      <c r="AY6358" t="s">
        <v>6968</v>
      </c>
    </row>
    <row r="6359" spans="50:51" x14ac:dyDescent="0.25">
      <c r="AX6359" t="s">
        <v>433</v>
      </c>
      <c r="AY6359" t="s">
        <v>6969</v>
      </c>
    </row>
    <row r="6360" spans="50:51" x14ac:dyDescent="0.25">
      <c r="AX6360" t="s">
        <v>433</v>
      </c>
      <c r="AY6360" t="s">
        <v>6970</v>
      </c>
    </row>
    <row r="6361" spans="50:51" x14ac:dyDescent="0.25">
      <c r="AX6361" t="s">
        <v>433</v>
      </c>
      <c r="AY6361" t="s">
        <v>6971</v>
      </c>
    </row>
    <row r="6362" spans="50:51" x14ac:dyDescent="0.25">
      <c r="AX6362" t="s">
        <v>433</v>
      </c>
      <c r="AY6362" t="s">
        <v>6972</v>
      </c>
    </row>
    <row r="6363" spans="50:51" x14ac:dyDescent="0.25">
      <c r="AX6363" t="s">
        <v>433</v>
      </c>
      <c r="AY6363" t="s">
        <v>6973</v>
      </c>
    </row>
    <row r="6364" spans="50:51" x14ac:dyDescent="0.25">
      <c r="AX6364" t="s">
        <v>894</v>
      </c>
      <c r="AY6364" t="s">
        <v>6974</v>
      </c>
    </row>
    <row r="6365" spans="50:51" x14ac:dyDescent="0.25">
      <c r="AX6365" t="s">
        <v>894</v>
      </c>
      <c r="AY6365" t="s">
        <v>6975</v>
      </c>
    </row>
    <row r="6366" spans="50:51" x14ac:dyDescent="0.25">
      <c r="AX6366" t="s">
        <v>894</v>
      </c>
      <c r="AY6366" t="s">
        <v>6976</v>
      </c>
    </row>
    <row r="6367" spans="50:51" x14ac:dyDescent="0.25">
      <c r="AX6367" t="s">
        <v>894</v>
      </c>
      <c r="AY6367" t="s">
        <v>6977</v>
      </c>
    </row>
    <row r="6368" spans="50:51" x14ac:dyDescent="0.25">
      <c r="AX6368" t="s">
        <v>894</v>
      </c>
      <c r="AY6368" t="s">
        <v>6978</v>
      </c>
    </row>
    <row r="6369" spans="50:51" x14ac:dyDescent="0.25">
      <c r="AX6369" t="s">
        <v>894</v>
      </c>
      <c r="AY6369" t="s">
        <v>6979</v>
      </c>
    </row>
    <row r="6370" spans="50:51" x14ac:dyDescent="0.25">
      <c r="AX6370" t="s">
        <v>894</v>
      </c>
      <c r="AY6370" t="s">
        <v>6980</v>
      </c>
    </row>
    <row r="6371" spans="50:51" x14ac:dyDescent="0.25">
      <c r="AX6371" t="s">
        <v>894</v>
      </c>
      <c r="AY6371" t="s">
        <v>6981</v>
      </c>
    </row>
    <row r="6372" spans="50:51" x14ac:dyDescent="0.25">
      <c r="AX6372" t="s">
        <v>894</v>
      </c>
      <c r="AY6372" t="s">
        <v>6982</v>
      </c>
    </row>
    <row r="6373" spans="50:51" x14ac:dyDescent="0.25">
      <c r="AX6373" t="s">
        <v>894</v>
      </c>
      <c r="AY6373" t="s">
        <v>6983</v>
      </c>
    </row>
    <row r="6374" spans="50:51" x14ac:dyDescent="0.25">
      <c r="AX6374" t="s">
        <v>894</v>
      </c>
      <c r="AY6374" t="s">
        <v>6984</v>
      </c>
    </row>
    <row r="6375" spans="50:51" x14ac:dyDescent="0.25">
      <c r="AX6375" t="s">
        <v>894</v>
      </c>
      <c r="AY6375" t="s">
        <v>6985</v>
      </c>
    </row>
    <row r="6376" spans="50:51" x14ac:dyDescent="0.25">
      <c r="AX6376" t="s">
        <v>894</v>
      </c>
      <c r="AY6376" t="s">
        <v>6986</v>
      </c>
    </row>
    <row r="6377" spans="50:51" x14ac:dyDescent="0.25">
      <c r="AX6377" t="s">
        <v>894</v>
      </c>
      <c r="AY6377" t="s">
        <v>6987</v>
      </c>
    </row>
    <row r="6378" spans="50:51" x14ac:dyDescent="0.25">
      <c r="AX6378" t="s">
        <v>953</v>
      </c>
      <c r="AY6378" t="s">
        <v>6988</v>
      </c>
    </row>
    <row r="6379" spans="50:51" x14ac:dyDescent="0.25">
      <c r="AX6379" t="s">
        <v>953</v>
      </c>
      <c r="AY6379" t="s">
        <v>6989</v>
      </c>
    </row>
    <row r="6380" spans="50:51" x14ac:dyDescent="0.25">
      <c r="AX6380" t="s">
        <v>953</v>
      </c>
      <c r="AY6380" t="s">
        <v>6990</v>
      </c>
    </row>
    <row r="6381" spans="50:51" x14ac:dyDescent="0.25">
      <c r="AX6381" t="s">
        <v>953</v>
      </c>
      <c r="AY6381" t="s">
        <v>6991</v>
      </c>
    </row>
    <row r="6382" spans="50:51" x14ac:dyDescent="0.25">
      <c r="AX6382" t="s">
        <v>953</v>
      </c>
      <c r="AY6382" t="s">
        <v>6992</v>
      </c>
    </row>
    <row r="6383" spans="50:51" x14ac:dyDescent="0.25">
      <c r="AX6383" t="s">
        <v>953</v>
      </c>
      <c r="AY6383" t="s">
        <v>6993</v>
      </c>
    </row>
    <row r="6384" spans="50:51" x14ac:dyDescent="0.25">
      <c r="AX6384" t="s">
        <v>953</v>
      </c>
      <c r="AY6384" t="s">
        <v>6994</v>
      </c>
    </row>
    <row r="6385" spans="50:51" x14ac:dyDescent="0.25">
      <c r="AX6385" t="s">
        <v>953</v>
      </c>
      <c r="AY6385" t="s">
        <v>6995</v>
      </c>
    </row>
    <row r="6386" spans="50:51" x14ac:dyDescent="0.25">
      <c r="AX6386" t="s">
        <v>783</v>
      </c>
      <c r="AY6386" t="s">
        <v>6996</v>
      </c>
    </row>
    <row r="6387" spans="50:51" x14ac:dyDescent="0.25">
      <c r="AX6387" t="s">
        <v>783</v>
      </c>
      <c r="AY6387" t="s">
        <v>6997</v>
      </c>
    </row>
    <row r="6388" spans="50:51" x14ac:dyDescent="0.25">
      <c r="AX6388" t="s">
        <v>783</v>
      </c>
      <c r="AY6388" t="s">
        <v>6998</v>
      </c>
    </row>
    <row r="6389" spans="50:51" x14ac:dyDescent="0.25">
      <c r="AX6389" t="s">
        <v>783</v>
      </c>
      <c r="AY6389" t="s">
        <v>6999</v>
      </c>
    </row>
    <row r="6390" spans="50:51" x14ac:dyDescent="0.25">
      <c r="AX6390" t="s">
        <v>783</v>
      </c>
      <c r="AY6390" t="s">
        <v>7000</v>
      </c>
    </row>
    <row r="6391" spans="50:51" x14ac:dyDescent="0.25">
      <c r="AX6391" t="s">
        <v>783</v>
      </c>
      <c r="AY6391" t="s">
        <v>7001</v>
      </c>
    </row>
    <row r="6392" spans="50:51" x14ac:dyDescent="0.25">
      <c r="AX6392" t="s">
        <v>783</v>
      </c>
      <c r="AY6392" t="s">
        <v>7002</v>
      </c>
    </row>
    <row r="6393" spans="50:51" x14ac:dyDescent="0.25">
      <c r="AX6393" t="s">
        <v>783</v>
      </c>
      <c r="AY6393" t="s">
        <v>7003</v>
      </c>
    </row>
    <row r="6394" spans="50:51" x14ac:dyDescent="0.25">
      <c r="AX6394" t="s">
        <v>783</v>
      </c>
      <c r="AY6394" t="s">
        <v>7004</v>
      </c>
    </row>
    <row r="6395" spans="50:51" x14ac:dyDescent="0.25">
      <c r="AX6395" t="s">
        <v>783</v>
      </c>
      <c r="AY6395" t="s">
        <v>7005</v>
      </c>
    </row>
    <row r="6396" spans="50:51" x14ac:dyDescent="0.25">
      <c r="AX6396" t="s">
        <v>783</v>
      </c>
      <c r="AY6396" t="s">
        <v>7006</v>
      </c>
    </row>
    <row r="6397" spans="50:51" x14ac:dyDescent="0.25">
      <c r="AX6397" t="s">
        <v>621</v>
      </c>
      <c r="AY6397" t="s">
        <v>7007</v>
      </c>
    </row>
    <row r="6398" spans="50:51" x14ac:dyDescent="0.25">
      <c r="AX6398" t="s">
        <v>621</v>
      </c>
      <c r="AY6398" t="s">
        <v>7008</v>
      </c>
    </row>
    <row r="6399" spans="50:51" x14ac:dyDescent="0.25">
      <c r="AX6399" t="s">
        <v>621</v>
      </c>
      <c r="AY6399" t="s">
        <v>7009</v>
      </c>
    </row>
    <row r="6400" spans="50:51" x14ac:dyDescent="0.25">
      <c r="AX6400" t="s">
        <v>621</v>
      </c>
      <c r="AY6400" t="s">
        <v>7010</v>
      </c>
    </row>
    <row r="6401" spans="50:51" x14ac:dyDescent="0.25">
      <c r="AX6401" t="s">
        <v>621</v>
      </c>
      <c r="AY6401" t="s">
        <v>7011</v>
      </c>
    </row>
    <row r="6402" spans="50:51" x14ac:dyDescent="0.25">
      <c r="AX6402" t="s">
        <v>621</v>
      </c>
      <c r="AY6402" t="s">
        <v>7012</v>
      </c>
    </row>
    <row r="6403" spans="50:51" x14ac:dyDescent="0.25">
      <c r="AX6403" t="s">
        <v>621</v>
      </c>
      <c r="AY6403" t="s">
        <v>7013</v>
      </c>
    </row>
    <row r="6404" spans="50:51" x14ac:dyDescent="0.25">
      <c r="AX6404" t="s">
        <v>621</v>
      </c>
      <c r="AY6404" t="s">
        <v>7014</v>
      </c>
    </row>
    <row r="6405" spans="50:51" x14ac:dyDescent="0.25">
      <c r="AX6405" t="s">
        <v>621</v>
      </c>
      <c r="AY6405" t="s">
        <v>7015</v>
      </c>
    </row>
    <row r="6406" spans="50:51" x14ac:dyDescent="0.25">
      <c r="AX6406" t="s">
        <v>621</v>
      </c>
      <c r="AY6406" t="s">
        <v>7016</v>
      </c>
    </row>
    <row r="6407" spans="50:51" x14ac:dyDescent="0.25">
      <c r="AX6407" t="s">
        <v>621</v>
      </c>
      <c r="AY6407" t="s">
        <v>7017</v>
      </c>
    </row>
    <row r="6408" spans="50:51" x14ac:dyDescent="0.25">
      <c r="AX6408" t="s">
        <v>621</v>
      </c>
      <c r="AY6408" t="s">
        <v>7018</v>
      </c>
    </row>
    <row r="6409" spans="50:51" x14ac:dyDescent="0.25">
      <c r="AX6409" t="s">
        <v>621</v>
      </c>
      <c r="AY6409" t="s">
        <v>7019</v>
      </c>
    </row>
    <row r="6410" spans="50:51" x14ac:dyDescent="0.25">
      <c r="AX6410" t="s">
        <v>621</v>
      </c>
      <c r="AY6410" t="s">
        <v>7020</v>
      </c>
    </row>
    <row r="6411" spans="50:51" x14ac:dyDescent="0.25">
      <c r="AX6411" t="s">
        <v>361</v>
      </c>
      <c r="AY6411" t="s">
        <v>7021</v>
      </c>
    </row>
    <row r="6412" spans="50:51" x14ac:dyDescent="0.25">
      <c r="AX6412" t="s">
        <v>361</v>
      </c>
      <c r="AY6412" t="s">
        <v>7022</v>
      </c>
    </row>
    <row r="6413" spans="50:51" x14ac:dyDescent="0.25">
      <c r="AX6413" t="s">
        <v>361</v>
      </c>
      <c r="AY6413" t="s">
        <v>7023</v>
      </c>
    </row>
    <row r="6414" spans="50:51" x14ac:dyDescent="0.25">
      <c r="AX6414" t="s">
        <v>361</v>
      </c>
      <c r="AY6414" t="s">
        <v>7024</v>
      </c>
    </row>
    <row r="6415" spans="50:51" x14ac:dyDescent="0.25">
      <c r="AX6415" t="s">
        <v>361</v>
      </c>
      <c r="AY6415" t="s">
        <v>7025</v>
      </c>
    </row>
    <row r="6416" spans="50:51" x14ac:dyDescent="0.25">
      <c r="AX6416" t="s">
        <v>361</v>
      </c>
      <c r="AY6416" t="s">
        <v>7026</v>
      </c>
    </row>
    <row r="6417" spans="50:51" x14ac:dyDescent="0.25">
      <c r="AX6417" t="s">
        <v>361</v>
      </c>
      <c r="AY6417" t="s">
        <v>7027</v>
      </c>
    </row>
    <row r="6418" spans="50:51" x14ac:dyDescent="0.25">
      <c r="AX6418" t="s">
        <v>361</v>
      </c>
      <c r="AY6418" t="s">
        <v>7028</v>
      </c>
    </row>
    <row r="6419" spans="50:51" x14ac:dyDescent="0.25">
      <c r="AX6419" t="s">
        <v>361</v>
      </c>
      <c r="AY6419" t="s">
        <v>7029</v>
      </c>
    </row>
    <row r="6420" spans="50:51" x14ac:dyDescent="0.25">
      <c r="AX6420" t="s">
        <v>361</v>
      </c>
      <c r="AY6420" t="s">
        <v>7030</v>
      </c>
    </row>
    <row r="6421" spans="50:51" x14ac:dyDescent="0.25">
      <c r="AX6421" t="s">
        <v>361</v>
      </c>
      <c r="AY6421" t="s">
        <v>7031</v>
      </c>
    </row>
    <row r="6422" spans="50:51" x14ac:dyDescent="0.25">
      <c r="AX6422" t="s">
        <v>361</v>
      </c>
      <c r="AY6422" t="s">
        <v>7032</v>
      </c>
    </row>
    <row r="6423" spans="50:51" x14ac:dyDescent="0.25">
      <c r="AX6423" t="s">
        <v>361</v>
      </c>
      <c r="AY6423" t="s">
        <v>7033</v>
      </c>
    </row>
    <row r="6424" spans="50:51" x14ac:dyDescent="0.25">
      <c r="AX6424" t="s">
        <v>361</v>
      </c>
      <c r="AY6424" t="s">
        <v>7034</v>
      </c>
    </row>
    <row r="6425" spans="50:51" x14ac:dyDescent="0.25">
      <c r="AX6425" t="s">
        <v>361</v>
      </c>
      <c r="AY6425" t="s">
        <v>7035</v>
      </c>
    </row>
    <row r="6426" spans="50:51" x14ac:dyDescent="0.25">
      <c r="AX6426" t="s">
        <v>361</v>
      </c>
      <c r="AY6426" t="s">
        <v>7036</v>
      </c>
    </row>
    <row r="6427" spans="50:51" x14ac:dyDescent="0.25">
      <c r="AX6427" t="s">
        <v>361</v>
      </c>
      <c r="AY6427" t="s">
        <v>7037</v>
      </c>
    </row>
    <row r="6428" spans="50:51" x14ac:dyDescent="0.25">
      <c r="AX6428" t="s">
        <v>361</v>
      </c>
      <c r="AY6428" t="s">
        <v>7038</v>
      </c>
    </row>
    <row r="6429" spans="50:51" x14ac:dyDescent="0.25">
      <c r="AX6429" t="s">
        <v>361</v>
      </c>
      <c r="AY6429" t="s">
        <v>7039</v>
      </c>
    </row>
    <row r="6430" spans="50:51" x14ac:dyDescent="0.25">
      <c r="AX6430" t="s">
        <v>361</v>
      </c>
      <c r="AY6430" t="s">
        <v>7040</v>
      </c>
    </row>
    <row r="6431" spans="50:51" x14ac:dyDescent="0.25">
      <c r="AX6431" t="s">
        <v>361</v>
      </c>
      <c r="AY6431" t="s">
        <v>7041</v>
      </c>
    </row>
    <row r="6432" spans="50:51" x14ac:dyDescent="0.25">
      <c r="AX6432" t="s">
        <v>361</v>
      </c>
      <c r="AY6432" t="s">
        <v>7042</v>
      </c>
    </row>
    <row r="6433" spans="50:51" x14ac:dyDescent="0.25">
      <c r="AX6433" t="s">
        <v>361</v>
      </c>
      <c r="AY6433" t="s">
        <v>7043</v>
      </c>
    </row>
    <row r="6434" spans="50:51" x14ac:dyDescent="0.25">
      <c r="AX6434" t="s">
        <v>361</v>
      </c>
      <c r="AY6434" t="s">
        <v>7044</v>
      </c>
    </row>
    <row r="6435" spans="50:51" x14ac:dyDescent="0.25">
      <c r="AX6435" t="s">
        <v>361</v>
      </c>
      <c r="AY6435" t="s">
        <v>7045</v>
      </c>
    </row>
    <row r="6436" spans="50:51" x14ac:dyDescent="0.25">
      <c r="AX6436" t="s">
        <v>363</v>
      </c>
      <c r="AY6436" t="s">
        <v>7046</v>
      </c>
    </row>
    <row r="6437" spans="50:51" x14ac:dyDescent="0.25">
      <c r="AX6437" t="s">
        <v>363</v>
      </c>
      <c r="AY6437" t="s">
        <v>7047</v>
      </c>
    </row>
    <row r="6438" spans="50:51" x14ac:dyDescent="0.25">
      <c r="AX6438" t="s">
        <v>363</v>
      </c>
      <c r="AY6438" t="s">
        <v>7048</v>
      </c>
    </row>
    <row r="6439" spans="50:51" x14ac:dyDescent="0.25">
      <c r="AX6439" t="s">
        <v>363</v>
      </c>
      <c r="AY6439" t="s">
        <v>7049</v>
      </c>
    </row>
    <row r="6440" spans="50:51" x14ac:dyDescent="0.25">
      <c r="AX6440" t="s">
        <v>363</v>
      </c>
      <c r="AY6440" t="s">
        <v>7050</v>
      </c>
    </row>
    <row r="6441" spans="50:51" x14ac:dyDescent="0.25">
      <c r="AX6441" t="s">
        <v>363</v>
      </c>
      <c r="AY6441" t="s">
        <v>7051</v>
      </c>
    </row>
    <row r="6442" spans="50:51" x14ac:dyDescent="0.25">
      <c r="AX6442" t="s">
        <v>363</v>
      </c>
      <c r="AY6442" t="s">
        <v>7052</v>
      </c>
    </row>
    <row r="6443" spans="50:51" x14ac:dyDescent="0.25">
      <c r="AX6443" t="s">
        <v>363</v>
      </c>
      <c r="AY6443" t="s">
        <v>7053</v>
      </c>
    </row>
    <row r="6444" spans="50:51" x14ac:dyDescent="0.25">
      <c r="AX6444" t="s">
        <v>363</v>
      </c>
      <c r="AY6444" t="s">
        <v>7054</v>
      </c>
    </row>
    <row r="6445" spans="50:51" x14ac:dyDescent="0.25">
      <c r="AX6445" t="s">
        <v>363</v>
      </c>
      <c r="AY6445" t="s">
        <v>7055</v>
      </c>
    </row>
    <row r="6446" spans="50:51" x14ac:dyDescent="0.25">
      <c r="AX6446" t="s">
        <v>363</v>
      </c>
      <c r="AY6446" t="s">
        <v>7056</v>
      </c>
    </row>
    <row r="6447" spans="50:51" x14ac:dyDescent="0.25">
      <c r="AX6447" t="s">
        <v>363</v>
      </c>
      <c r="AY6447" t="s">
        <v>7057</v>
      </c>
    </row>
    <row r="6448" spans="50:51" x14ac:dyDescent="0.25">
      <c r="AX6448" t="s">
        <v>363</v>
      </c>
      <c r="AY6448" t="s">
        <v>7058</v>
      </c>
    </row>
    <row r="6449" spans="50:51" x14ac:dyDescent="0.25">
      <c r="AX6449" t="s">
        <v>363</v>
      </c>
      <c r="AY6449" t="s">
        <v>7059</v>
      </c>
    </row>
    <row r="6450" spans="50:51" x14ac:dyDescent="0.25">
      <c r="AX6450" t="s">
        <v>363</v>
      </c>
      <c r="AY6450" t="s">
        <v>7060</v>
      </c>
    </row>
    <row r="6451" spans="50:51" x14ac:dyDescent="0.25">
      <c r="AX6451" t="s">
        <v>785</v>
      </c>
      <c r="AY6451" t="s">
        <v>7061</v>
      </c>
    </row>
    <row r="6452" spans="50:51" x14ac:dyDescent="0.25">
      <c r="AX6452" t="s">
        <v>785</v>
      </c>
      <c r="AY6452" t="s">
        <v>7062</v>
      </c>
    </row>
    <row r="6453" spans="50:51" x14ac:dyDescent="0.25">
      <c r="AX6453" t="s">
        <v>785</v>
      </c>
      <c r="AY6453" t="s">
        <v>7063</v>
      </c>
    </row>
    <row r="6454" spans="50:51" x14ac:dyDescent="0.25">
      <c r="AX6454" t="s">
        <v>785</v>
      </c>
      <c r="AY6454" t="s">
        <v>7064</v>
      </c>
    </row>
    <row r="6455" spans="50:51" x14ac:dyDescent="0.25">
      <c r="AX6455" t="s">
        <v>785</v>
      </c>
      <c r="AY6455" t="s">
        <v>7065</v>
      </c>
    </row>
    <row r="6456" spans="50:51" x14ac:dyDescent="0.25">
      <c r="AX6456" t="s">
        <v>785</v>
      </c>
      <c r="AY6456" t="s">
        <v>7066</v>
      </c>
    </row>
    <row r="6457" spans="50:51" x14ac:dyDescent="0.25">
      <c r="AX6457" t="s">
        <v>785</v>
      </c>
      <c r="AY6457" t="s">
        <v>7067</v>
      </c>
    </row>
    <row r="6458" spans="50:51" x14ac:dyDescent="0.25">
      <c r="AX6458" t="s">
        <v>785</v>
      </c>
      <c r="AY6458" t="s">
        <v>7068</v>
      </c>
    </row>
    <row r="6459" spans="50:51" x14ac:dyDescent="0.25">
      <c r="AX6459" t="s">
        <v>785</v>
      </c>
      <c r="AY6459" t="s">
        <v>7069</v>
      </c>
    </row>
    <row r="6460" spans="50:51" x14ac:dyDescent="0.25">
      <c r="AX6460" t="s">
        <v>785</v>
      </c>
      <c r="AY6460" t="s">
        <v>7070</v>
      </c>
    </row>
    <row r="6461" spans="50:51" x14ac:dyDescent="0.25">
      <c r="AX6461" t="s">
        <v>785</v>
      </c>
      <c r="AY6461" t="s">
        <v>7071</v>
      </c>
    </row>
    <row r="6462" spans="50:51" x14ac:dyDescent="0.25">
      <c r="AX6462" t="s">
        <v>785</v>
      </c>
      <c r="AY6462" t="s">
        <v>7072</v>
      </c>
    </row>
    <row r="6463" spans="50:51" x14ac:dyDescent="0.25">
      <c r="AX6463" t="s">
        <v>785</v>
      </c>
      <c r="AY6463" t="s">
        <v>7073</v>
      </c>
    </row>
    <row r="6464" spans="50:51" x14ac:dyDescent="0.25">
      <c r="AX6464" t="s">
        <v>785</v>
      </c>
      <c r="AY6464" t="s">
        <v>7074</v>
      </c>
    </row>
    <row r="6465" spans="50:51" x14ac:dyDescent="0.25">
      <c r="AX6465" t="s">
        <v>785</v>
      </c>
      <c r="AY6465" t="s">
        <v>7075</v>
      </c>
    </row>
    <row r="6466" spans="50:51" x14ac:dyDescent="0.25">
      <c r="AX6466" t="s">
        <v>785</v>
      </c>
      <c r="AY6466" t="s">
        <v>7076</v>
      </c>
    </row>
    <row r="6467" spans="50:51" x14ac:dyDescent="0.25">
      <c r="AX6467" t="s">
        <v>785</v>
      </c>
      <c r="AY6467" t="s">
        <v>7077</v>
      </c>
    </row>
    <row r="6468" spans="50:51" x14ac:dyDescent="0.25">
      <c r="AX6468" t="s">
        <v>785</v>
      </c>
      <c r="AY6468" t="s">
        <v>7078</v>
      </c>
    </row>
    <row r="6469" spans="50:51" x14ac:dyDescent="0.25">
      <c r="AX6469" t="s">
        <v>785</v>
      </c>
      <c r="AY6469" t="s">
        <v>7079</v>
      </c>
    </row>
    <row r="6470" spans="50:51" x14ac:dyDescent="0.25">
      <c r="AX6470" t="s">
        <v>785</v>
      </c>
      <c r="AY6470" t="s">
        <v>7080</v>
      </c>
    </row>
    <row r="6471" spans="50:51" x14ac:dyDescent="0.25">
      <c r="AX6471" t="s">
        <v>785</v>
      </c>
      <c r="AY6471" t="s">
        <v>7081</v>
      </c>
    </row>
    <row r="6472" spans="50:51" x14ac:dyDescent="0.25">
      <c r="AX6472" t="s">
        <v>785</v>
      </c>
      <c r="AY6472" t="s">
        <v>7082</v>
      </c>
    </row>
    <row r="6473" spans="50:51" x14ac:dyDescent="0.25">
      <c r="AX6473" t="s">
        <v>785</v>
      </c>
      <c r="AY6473" t="s">
        <v>7083</v>
      </c>
    </row>
    <row r="6474" spans="50:51" x14ac:dyDescent="0.25">
      <c r="AX6474" t="s">
        <v>785</v>
      </c>
      <c r="AY6474" t="s">
        <v>7084</v>
      </c>
    </row>
    <row r="6475" spans="50:51" x14ac:dyDescent="0.25">
      <c r="AX6475" t="s">
        <v>785</v>
      </c>
      <c r="AY6475" t="s">
        <v>7085</v>
      </c>
    </row>
    <row r="6476" spans="50:51" x14ac:dyDescent="0.25">
      <c r="AX6476" t="s">
        <v>785</v>
      </c>
      <c r="AY6476" t="s">
        <v>7086</v>
      </c>
    </row>
    <row r="6477" spans="50:51" x14ac:dyDescent="0.25">
      <c r="AX6477" t="s">
        <v>785</v>
      </c>
      <c r="AY6477" t="s">
        <v>7087</v>
      </c>
    </row>
    <row r="6478" spans="50:51" x14ac:dyDescent="0.25">
      <c r="AX6478" t="s">
        <v>785</v>
      </c>
      <c r="AY6478" t="s">
        <v>7088</v>
      </c>
    </row>
    <row r="6479" spans="50:51" x14ac:dyDescent="0.25">
      <c r="AX6479" t="s">
        <v>785</v>
      </c>
      <c r="AY6479" t="s">
        <v>7089</v>
      </c>
    </row>
    <row r="6480" spans="50:51" x14ac:dyDescent="0.25">
      <c r="AX6480" t="s">
        <v>785</v>
      </c>
      <c r="AY6480" t="s">
        <v>7090</v>
      </c>
    </row>
    <row r="6481" spans="50:51" x14ac:dyDescent="0.25">
      <c r="AX6481" t="s">
        <v>785</v>
      </c>
      <c r="AY6481" t="s">
        <v>7091</v>
      </c>
    </row>
    <row r="6482" spans="50:51" x14ac:dyDescent="0.25">
      <c r="AX6482" t="s">
        <v>785</v>
      </c>
      <c r="AY6482" t="s">
        <v>7092</v>
      </c>
    </row>
    <row r="6483" spans="50:51" x14ac:dyDescent="0.25">
      <c r="AX6483" t="s">
        <v>785</v>
      </c>
      <c r="AY6483" t="s">
        <v>7093</v>
      </c>
    </row>
    <row r="6484" spans="50:51" x14ac:dyDescent="0.25">
      <c r="AX6484" t="s">
        <v>785</v>
      </c>
      <c r="AY6484" t="s">
        <v>7094</v>
      </c>
    </row>
    <row r="6485" spans="50:51" x14ac:dyDescent="0.25">
      <c r="AX6485" t="s">
        <v>785</v>
      </c>
      <c r="AY6485" t="s">
        <v>7095</v>
      </c>
    </row>
    <row r="6486" spans="50:51" x14ac:dyDescent="0.25">
      <c r="AX6486" t="s">
        <v>785</v>
      </c>
      <c r="AY6486" t="s">
        <v>7096</v>
      </c>
    </row>
    <row r="6487" spans="50:51" x14ac:dyDescent="0.25">
      <c r="AX6487" t="s">
        <v>785</v>
      </c>
      <c r="AY6487" t="s">
        <v>7097</v>
      </c>
    </row>
    <row r="6488" spans="50:51" x14ac:dyDescent="0.25">
      <c r="AX6488" t="s">
        <v>785</v>
      </c>
      <c r="AY6488" t="s">
        <v>7098</v>
      </c>
    </row>
    <row r="6489" spans="50:51" x14ac:dyDescent="0.25">
      <c r="AX6489" t="s">
        <v>785</v>
      </c>
      <c r="AY6489" t="s">
        <v>7099</v>
      </c>
    </row>
    <row r="6490" spans="50:51" x14ac:dyDescent="0.25">
      <c r="AX6490" t="s">
        <v>785</v>
      </c>
      <c r="AY6490" t="s">
        <v>7100</v>
      </c>
    </row>
    <row r="6491" spans="50:51" x14ac:dyDescent="0.25">
      <c r="AX6491" t="s">
        <v>785</v>
      </c>
      <c r="AY6491" t="s">
        <v>7101</v>
      </c>
    </row>
    <row r="6492" spans="50:51" x14ac:dyDescent="0.25">
      <c r="AX6492" t="s">
        <v>785</v>
      </c>
      <c r="AY6492" t="s">
        <v>7102</v>
      </c>
    </row>
    <row r="6493" spans="50:51" x14ac:dyDescent="0.25">
      <c r="AX6493" t="s">
        <v>785</v>
      </c>
      <c r="AY6493" t="s">
        <v>7103</v>
      </c>
    </row>
    <row r="6494" spans="50:51" x14ac:dyDescent="0.25">
      <c r="AX6494" t="s">
        <v>785</v>
      </c>
      <c r="AY6494" t="s">
        <v>7104</v>
      </c>
    </row>
    <row r="6495" spans="50:51" x14ac:dyDescent="0.25">
      <c r="AX6495" t="s">
        <v>785</v>
      </c>
      <c r="AY6495" t="s">
        <v>7105</v>
      </c>
    </row>
    <row r="6496" spans="50:51" x14ac:dyDescent="0.25">
      <c r="AX6496" t="s">
        <v>785</v>
      </c>
      <c r="AY6496" t="s">
        <v>7106</v>
      </c>
    </row>
    <row r="6497" spans="50:51" x14ac:dyDescent="0.25">
      <c r="AX6497" t="s">
        <v>785</v>
      </c>
      <c r="AY6497" t="s">
        <v>7107</v>
      </c>
    </row>
    <row r="6498" spans="50:51" x14ac:dyDescent="0.25">
      <c r="AX6498" t="s">
        <v>785</v>
      </c>
      <c r="AY6498" t="s">
        <v>7108</v>
      </c>
    </row>
    <row r="6499" spans="50:51" x14ac:dyDescent="0.25">
      <c r="AX6499" t="s">
        <v>785</v>
      </c>
      <c r="AY6499" t="s">
        <v>7109</v>
      </c>
    </row>
    <row r="6500" spans="50:51" x14ac:dyDescent="0.25">
      <c r="AX6500" t="s">
        <v>785</v>
      </c>
      <c r="AY6500" t="s">
        <v>7110</v>
      </c>
    </row>
    <row r="6501" spans="50:51" x14ac:dyDescent="0.25">
      <c r="AX6501" t="s">
        <v>785</v>
      </c>
      <c r="AY6501" t="s">
        <v>7111</v>
      </c>
    </row>
    <row r="6502" spans="50:51" x14ac:dyDescent="0.25">
      <c r="AX6502" t="s">
        <v>787</v>
      </c>
      <c r="AY6502" t="s">
        <v>7112</v>
      </c>
    </row>
    <row r="6503" spans="50:51" x14ac:dyDescent="0.25">
      <c r="AX6503" t="s">
        <v>787</v>
      </c>
      <c r="AY6503" t="s">
        <v>7113</v>
      </c>
    </row>
    <row r="6504" spans="50:51" x14ac:dyDescent="0.25">
      <c r="AX6504" t="s">
        <v>787</v>
      </c>
      <c r="AY6504" t="s">
        <v>7114</v>
      </c>
    </row>
    <row r="6505" spans="50:51" x14ac:dyDescent="0.25">
      <c r="AX6505" t="s">
        <v>787</v>
      </c>
      <c r="AY6505" t="s">
        <v>7115</v>
      </c>
    </row>
    <row r="6506" spans="50:51" x14ac:dyDescent="0.25">
      <c r="AX6506" t="s">
        <v>787</v>
      </c>
      <c r="AY6506" t="s">
        <v>7116</v>
      </c>
    </row>
    <row r="6507" spans="50:51" x14ac:dyDescent="0.25">
      <c r="AX6507" t="s">
        <v>209</v>
      </c>
      <c r="AY6507" t="s">
        <v>7117</v>
      </c>
    </row>
    <row r="6508" spans="50:51" x14ac:dyDescent="0.25">
      <c r="AX6508" t="s">
        <v>209</v>
      </c>
      <c r="AY6508" t="s">
        <v>7118</v>
      </c>
    </row>
    <row r="6509" spans="50:51" x14ac:dyDescent="0.25">
      <c r="AX6509" t="s">
        <v>209</v>
      </c>
      <c r="AY6509" t="s">
        <v>7119</v>
      </c>
    </row>
    <row r="6510" spans="50:51" x14ac:dyDescent="0.25">
      <c r="AX6510" t="s">
        <v>209</v>
      </c>
      <c r="AY6510" t="s">
        <v>7120</v>
      </c>
    </row>
    <row r="6511" spans="50:51" x14ac:dyDescent="0.25">
      <c r="AX6511" t="s">
        <v>209</v>
      </c>
      <c r="AY6511" t="s">
        <v>7121</v>
      </c>
    </row>
    <row r="6512" spans="50:51" x14ac:dyDescent="0.25">
      <c r="AX6512" t="s">
        <v>209</v>
      </c>
      <c r="AY6512" t="s">
        <v>7122</v>
      </c>
    </row>
    <row r="6513" spans="50:51" x14ac:dyDescent="0.25">
      <c r="AX6513" t="s">
        <v>209</v>
      </c>
      <c r="AY6513" t="s">
        <v>7123</v>
      </c>
    </row>
    <row r="6514" spans="50:51" x14ac:dyDescent="0.25">
      <c r="AX6514" t="s">
        <v>209</v>
      </c>
      <c r="AY6514" t="s">
        <v>7124</v>
      </c>
    </row>
    <row r="6515" spans="50:51" x14ac:dyDescent="0.25">
      <c r="AX6515" t="s">
        <v>211</v>
      </c>
      <c r="AY6515" t="s">
        <v>7125</v>
      </c>
    </row>
    <row r="6516" spans="50:51" x14ac:dyDescent="0.25">
      <c r="AX6516" t="s">
        <v>211</v>
      </c>
      <c r="AY6516" t="s">
        <v>7126</v>
      </c>
    </row>
    <row r="6517" spans="50:51" x14ac:dyDescent="0.25">
      <c r="AX6517" t="s">
        <v>211</v>
      </c>
      <c r="AY6517" t="s">
        <v>7127</v>
      </c>
    </row>
    <row r="6518" spans="50:51" x14ac:dyDescent="0.25">
      <c r="AX6518" t="s">
        <v>211</v>
      </c>
      <c r="AY6518" t="s">
        <v>7128</v>
      </c>
    </row>
    <row r="6519" spans="50:51" x14ac:dyDescent="0.25">
      <c r="AX6519" t="s">
        <v>211</v>
      </c>
      <c r="AY6519" t="s">
        <v>7129</v>
      </c>
    </row>
    <row r="6520" spans="50:51" x14ac:dyDescent="0.25">
      <c r="AX6520" t="s">
        <v>211</v>
      </c>
      <c r="AY6520" t="s">
        <v>7130</v>
      </c>
    </row>
    <row r="6521" spans="50:51" x14ac:dyDescent="0.25">
      <c r="AX6521" t="s">
        <v>211</v>
      </c>
      <c r="AY6521" t="s">
        <v>7131</v>
      </c>
    </row>
    <row r="6522" spans="50:51" x14ac:dyDescent="0.25">
      <c r="AX6522" t="s">
        <v>211</v>
      </c>
      <c r="AY6522" t="s">
        <v>7132</v>
      </c>
    </row>
    <row r="6523" spans="50:51" x14ac:dyDescent="0.25">
      <c r="AX6523" t="s">
        <v>213</v>
      </c>
      <c r="AY6523" t="s">
        <v>7133</v>
      </c>
    </row>
    <row r="6524" spans="50:51" x14ac:dyDescent="0.25">
      <c r="AX6524" t="s">
        <v>213</v>
      </c>
      <c r="AY6524" t="s">
        <v>7134</v>
      </c>
    </row>
    <row r="6525" spans="50:51" x14ac:dyDescent="0.25">
      <c r="AX6525" t="s">
        <v>213</v>
      </c>
      <c r="AY6525" t="s">
        <v>7135</v>
      </c>
    </row>
    <row r="6526" spans="50:51" x14ac:dyDescent="0.25">
      <c r="AX6526" t="s">
        <v>213</v>
      </c>
      <c r="AY6526" t="s">
        <v>7136</v>
      </c>
    </row>
    <row r="6527" spans="50:51" x14ac:dyDescent="0.25">
      <c r="AX6527" t="s">
        <v>213</v>
      </c>
      <c r="AY6527" t="s">
        <v>7137</v>
      </c>
    </row>
    <row r="6528" spans="50:51" x14ac:dyDescent="0.25">
      <c r="AX6528" t="s">
        <v>213</v>
      </c>
      <c r="AY6528" t="s">
        <v>7138</v>
      </c>
    </row>
    <row r="6529" spans="50:51" x14ac:dyDescent="0.25">
      <c r="AX6529" t="s">
        <v>213</v>
      </c>
      <c r="AY6529" t="s">
        <v>7139</v>
      </c>
    </row>
    <row r="6530" spans="50:51" x14ac:dyDescent="0.25">
      <c r="AX6530" t="s">
        <v>213</v>
      </c>
      <c r="AY6530" t="s">
        <v>7140</v>
      </c>
    </row>
    <row r="6531" spans="50:51" x14ac:dyDescent="0.25">
      <c r="AX6531" t="s">
        <v>213</v>
      </c>
      <c r="AY6531" t="s">
        <v>7141</v>
      </c>
    </row>
    <row r="6532" spans="50:51" x14ac:dyDescent="0.25">
      <c r="AX6532" t="s">
        <v>213</v>
      </c>
      <c r="AY6532" t="s">
        <v>7142</v>
      </c>
    </row>
    <row r="6533" spans="50:51" x14ac:dyDescent="0.25">
      <c r="AX6533" t="s">
        <v>215</v>
      </c>
      <c r="AY6533" t="s">
        <v>7143</v>
      </c>
    </row>
    <row r="6534" spans="50:51" x14ac:dyDescent="0.25">
      <c r="AX6534" t="s">
        <v>215</v>
      </c>
      <c r="AY6534" t="s">
        <v>7144</v>
      </c>
    </row>
    <row r="6535" spans="50:51" x14ac:dyDescent="0.25">
      <c r="AX6535" t="s">
        <v>215</v>
      </c>
      <c r="AY6535" t="s">
        <v>7145</v>
      </c>
    </row>
    <row r="6536" spans="50:51" x14ac:dyDescent="0.25">
      <c r="AX6536" t="s">
        <v>215</v>
      </c>
      <c r="AY6536" t="s">
        <v>7146</v>
      </c>
    </row>
    <row r="6537" spans="50:51" x14ac:dyDescent="0.25">
      <c r="AX6537" t="s">
        <v>215</v>
      </c>
      <c r="AY6537" t="s">
        <v>7147</v>
      </c>
    </row>
    <row r="6538" spans="50:51" x14ac:dyDescent="0.25">
      <c r="AX6538" t="s">
        <v>215</v>
      </c>
      <c r="AY6538" t="s">
        <v>7148</v>
      </c>
    </row>
    <row r="6539" spans="50:51" x14ac:dyDescent="0.25">
      <c r="AX6539" t="s">
        <v>215</v>
      </c>
      <c r="AY6539" t="s">
        <v>7149</v>
      </c>
    </row>
    <row r="6540" spans="50:51" x14ac:dyDescent="0.25">
      <c r="AX6540" t="s">
        <v>215</v>
      </c>
      <c r="AY6540" t="s">
        <v>7150</v>
      </c>
    </row>
    <row r="6541" spans="50:51" x14ac:dyDescent="0.25">
      <c r="AX6541" t="s">
        <v>215</v>
      </c>
      <c r="AY6541" t="s">
        <v>7151</v>
      </c>
    </row>
    <row r="6542" spans="50:51" x14ac:dyDescent="0.25">
      <c r="AX6542" t="s">
        <v>215</v>
      </c>
      <c r="AY6542" t="s">
        <v>7152</v>
      </c>
    </row>
    <row r="6543" spans="50:51" x14ac:dyDescent="0.25">
      <c r="AX6543" t="s">
        <v>217</v>
      </c>
      <c r="AY6543" t="s">
        <v>7153</v>
      </c>
    </row>
    <row r="6544" spans="50:51" x14ac:dyDescent="0.25">
      <c r="AX6544" t="s">
        <v>217</v>
      </c>
      <c r="AY6544" t="s">
        <v>7154</v>
      </c>
    </row>
    <row r="6545" spans="50:51" x14ac:dyDescent="0.25">
      <c r="AX6545" t="s">
        <v>217</v>
      </c>
      <c r="AY6545" t="s">
        <v>7155</v>
      </c>
    </row>
    <row r="6546" spans="50:51" x14ac:dyDescent="0.25">
      <c r="AX6546" t="s">
        <v>217</v>
      </c>
      <c r="AY6546" t="s">
        <v>7156</v>
      </c>
    </row>
    <row r="6547" spans="50:51" x14ac:dyDescent="0.25">
      <c r="AX6547" t="s">
        <v>217</v>
      </c>
      <c r="AY6547" t="s">
        <v>7157</v>
      </c>
    </row>
    <row r="6548" spans="50:51" x14ac:dyDescent="0.25">
      <c r="AX6548" t="s">
        <v>217</v>
      </c>
      <c r="AY6548" t="s">
        <v>7158</v>
      </c>
    </row>
    <row r="6549" spans="50:51" x14ac:dyDescent="0.25">
      <c r="AX6549" t="s">
        <v>645</v>
      </c>
      <c r="AY6549" t="s">
        <v>7159</v>
      </c>
    </row>
    <row r="6550" spans="50:51" x14ac:dyDescent="0.25">
      <c r="AX6550" t="s">
        <v>645</v>
      </c>
      <c r="AY6550" t="s">
        <v>7160</v>
      </c>
    </row>
    <row r="6551" spans="50:51" x14ac:dyDescent="0.25">
      <c r="AX6551" t="s">
        <v>645</v>
      </c>
      <c r="AY6551" t="s">
        <v>7161</v>
      </c>
    </row>
    <row r="6552" spans="50:51" x14ac:dyDescent="0.25">
      <c r="AX6552" t="s">
        <v>645</v>
      </c>
      <c r="AY6552" t="s">
        <v>7162</v>
      </c>
    </row>
    <row r="6553" spans="50:51" x14ac:dyDescent="0.25">
      <c r="AX6553" t="s">
        <v>645</v>
      </c>
      <c r="AY6553" t="s">
        <v>7163</v>
      </c>
    </row>
    <row r="6554" spans="50:51" x14ac:dyDescent="0.25">
      <c r="AX6554" t="s">
        <v>552</v>
      </c>
      <c r="AY6554" t="s">
        <v>7164</v>
      </c>
    </row>
    <row r="6555" spans="50:51" x14ac:dyDescent="0.25">
      <c r="AX6555" t="s">
        <v>552</v>
      </c>
      <c r="AY6555" t="s">
        <v>7165</v>
      </c>
    </row>
    <row r="6556" spans="50:51" x14ac:dyDescent="0.25">
      <c r="AX6556" t="s">
        <v>552</v>
      </c>
      <c r="AY6556" t="s">
        <v>7166</v>
      </c>
    </row>
    <row r="6557" spans="50:51" x14ac:dyDescent="0.25">
      <c r="AX6557" t="s">
        <v>552</v>
      </c>
      <c r="AY6557" t="s">
        <v>7167</v>
      </c>
    </row>
    <row r="6558" spans="50:51" x14ac:dyDescent="0.25">
      <c r="AX6558" t="s">
        <v>552</v>
      </c>
      <c r="AY6558" t="s">
        <v>7168</v>
      </c>
    </row>
    <row r="6559" spans="50:51" x14ac:dyDescent="0.25">
      <c r="AX6559" t="s">
        <v>552</v>
      </c>
      <c r="AY6559" t="s">
        <v>7169</v>
      </c>
    </row>
    <row r="6560" spans="50:51" x14ac:dyDescent="0.25">
      <c r="AX6560" t="s">
        <v>118</v>
      </c>
      <c r="AY6560" t="s">
        <v>7170</v>
      </c>
    </row>
    <row r="6561" spans="50:51" x14ac:dyDescent="0.25">
      <c r="AX6561" t="s">
        <v>118</v>
      </c>
      <c r="AY6561" t="s">
        <v>7171</v>
      </c>
    </row>
    <row r="6562" spans="50:51" x14ac:dyDescent="0.25">
      <c r="AX6562" t="s">
        <v>118</v>
      </c>
      <c r="AY6562" t="s">
        <v>7172</v>
      </c>
    </row>
    <row r="6563" spans="50:51" x14ac:dyDescent="0.25">
      <c r="AX6563" t="s">
        <v>118</v>
      </c>
      <c r="AY6563" t="s">
        <v>7173</v>
      </c>
    </row>
    <row r="6564" spans="50:51" x14ac:dyDescent="0.25">
      <c r="AX6564" t="s">
        <v>118</v>
      </c>
      <c r="AY6564" t="s">
        <v>7174</v>
      </c>
    </row>
    <row r="6565" spans="50:51" x14ac:dyDescent="0.25">
      <c r="AX6565" t="s">
        <v>118</v>
      </c>
      <c r="AY6565" t="s">
        <v>7175</v>
      </c>
    </row>
    <row r="6566" spans="50:51" x14ac:dyDescent="0.25">
      <c r="AX6566" t="s">
        <v>118</v>
      </c>
      <c r="AY6566" t="s">
        <v>7176</v>
      </c>
    </row>
    <row r="6567" spans="50:51" x14ac:dyDescent="0.25">
      <c r="AX6567" t="s">
        <v>118</v>
      </c>
      <c r="AY6567" t="s">
        <v>7177</v>
      </c>
    </row>
    <row r="6568" spans="50:51" x14ac:dyDescent="0.25">
      <c r="AX6568" t="s">
        <v>118</v>
      </c>
      <c r="AY6568" t="s">
        <v>7178</v>
      </c>
    </row>
    <row r="6569" spans="50:51" x14ac:dyDescent="0.25">
      <c r="AX6569" t="s">
        <v>623</v>
      </c>
      <c r="AY6569" t="s">
        <v>7179</v>
      </c>
    </row>
    <row r="6570" spans="50:51" x14ac:dyDescent="0.25">
      <c r="AX6570" t="s">
        <v>623</v>
      </c>
      <c r="AY6570" t="s">
        <v>7180</v>
      </c>
    </row>
    <row r="6571" spans="50:51" x14ac:dyDescent="0.25">
      <c r="AX6571" t="s">
        <v>623</v>
      </c>
      <c r="AY6571" t="s">
        <v>7181</v>
      </c>
    </row>
    <row r="6572" spans="50:51" x14ac:dyDescent="0.25">
      <c r="AX6572" t="s">
        <v>623</v>
      </c>
      <c r="AY6572" t="s">
        <v>7182</v>
      </c>
    </row>
    <row r="6573" spans="50:51" x14ac:dyDescent="0.25">
      <c r="AX6573" t="s">
        <v>623</v>
      </c>
      <c r="AY6573" t="s">
        <v>7183</v>
      </c>
    </row>
    <row r="6574" spans="50:51" x14ac:dyDescent="0.25">
      <c r="AX6574" t="s">
        <v>623</v>
      </c>
      <c r="AY6574" t="s">
        <v>7184</v>
      </c>
    </row>
    <row r="6575" spans="50:51" x14ac:dyDescent="0.25">
      <c r="AX6575" t="s">
        <v>623</v>
      </c>
      <c r="AY6575" t="s">
        <v>7185</v>
      </c>
    </row>
    <row r="6576" spans="50:51" x14ac:dyDescent="0.25">
      <c r="AX6576" t="s">
        <v>623</v>
      </c>
      <c r="AY6576" t="s">
        <v>7186</v>
      </c>
    </row>
    <row r="6577" spans="50:51" x14ac:dyDescent="0.25">
      <c r="AX6577" t="s">
        <v>623</v>
      </c>
      <c r="AY6577" t="s">
        <v>7187</v>
      </c>
    </row>
    <row r="6578" spans="50:51" x14ac:dyDescent="0.25">
      <c r="AX6578" t="s">
        <v>623</v>
      </c>
      <c r="AY6578" t="s">
        <v>7188</v>
      </c>
    </row>
    <row r="6579" spans="50:51" x14ac:dyDescent="0.25">
      <c r="AX6579" t="s">
        <v>623</v>
      </c>
      <c r="AY6579" t="s">
        <v>7189</v>
      </c>
    </row>
    <row r="6580" spans="50:51" x14ac:dyDescent="0.25">
      <c r="AX6580" t="s">
        <v>623</v>
      </c>
      <c r="AY6580" t="s">
        <v>7190</v>
      </c>
    </row>
    <row r="6581" spans="50:51" x14ac:dyDescent="0.25">
      <c r="AX6581" t="s">
        <v>623</v>
      </c>
      <c r="AY6581" t="s">
        <v>7191</v>
      </c>
    </row>
    <row r="6582" spans="50:51" x14ac:dyDescent="0.25">
      <c r="AX6582" t="s">
        <v>623</v>
      </c>
      <c r="AY6582" t="s">
        <v>7192</v>
      </c>
    </row>
    <row r="6583" spans="50:51" x14ac:dyDescent="0.25">
      <c r="AX6583" t="s">
        <v>623</v>
      </c>
      <c r="AY6583" t="s">
        <v>7193</v>
      </c>
    </row>
    <row r="6584" spans="50:51" x14ac:dyDescent="0.25">
      <c r="AX6584" t="s">
        <v>623</v>
      </c>
      <c r="AY6584" t="s">
        <v>7194</v>
      </c>
    </row>
    <row r="6585" spans="50:51" x14ac:dyDescent="0.25">
      <c r="AX6585" t="s">
        <v>623</v>
      </c>
      <c r="AY6585" t="s">
        <v>7195</v>
      </c>
    </row>
    <row r="6586" spans="50:51" x14ac:dyDescent="0.25">
      <c r="AX6586" t="s">
        <v>623</v>
      </c>
      <c r="AY6586" t="s">
        <v>7196</v>
      </c>
    </row>
    <row r="6587" spans="50:51" x14ac:dyDescent="0.25">
      <c r="AX6587" t="s">
        <v>623</v>
      </c>
      <c r="AY6587" t="s">
        <v>7197</v>
      </c>
    </row>
    <row r="6588" spans="50:51" x14ac:dyDescent="0.25">
      <c r="AX6588" t="s">
        <v>623</v>
      </c>
      <c r="AY6588" t="s">
        <v>7198</v>
      </c>
    </row>
    <row r="6589" spans="50:51" x14ac:dyDescent="0.25">
      <c r="AX6589" t="s">
        <v>289</v>
      </c>
      <c r="AY6589" t="s">
        <v>7199</v>
      </c>
    </row>
    <row r="6590" spans="50:51" x14ac:dyDescent="0.25">
      <c r="AX6590" t="s">
        <v>289</v>
      </c>
      <c r="AY6590" t="s">
        <v>7200</v>
      </c>
    </row>
    <row r="6591" spans="50:51" x14ac:dyDescent="0.25">
      <c r="AX6591" t="s">
        <v>289</v>
      </c>
      <c r="AY6591" t="s">
        <v>7201</v>
      </c>
    </row>
    <row r="6592" spans="50:51" x14ac:dyDescent="0.25">
      <c r="AX6592" t="s">
        <v>289</v>
      </c>
      <c r="AY6592" t="s">
        <v>7202</v>
      </c>
    </row>
    <row r="6593" spans="50:51" x14ac:dyDescent="0.25">
      <c r="AX6593" t="s">
        <v>289</v>
      </c>
      <c r="AY6593" t="s">
        <v>7203</v>
      </c>
    </row>
    <row r="6594" spans="50:51" x14ac:dyDescent="0.25">
      <c r="AX6594" t="s">
        <v>289</v>
      </c>
      <c r="AY6594" t="s">
        <v>7204</v>
      </c>
    </row>
    <row r="6595" spans="50:51" x14ac:dyDescent="0.25">
      <c r="AX6595" t="s">
        <v>289</v>
      </c>
      <c r="AY6595" t="s">
        <v>7205</v>
      </c>
    </row>
    <row r="6596" spans="50:51" x14ac:dyDescent="0.25">
      <c r="AX6596" t="s">
        <v>289</v>
      </c>
      <c r="AY6596" t="s">
        <v>7206</v>
      </c>
    </row>
    <row r="6597" spans="50:51" x14ac:dyDescent="0.25">
      <c r="AX6597" t="s">
        <v>289</v>
      </c>
      <c r="AY6597" t="s">
        <v>7207</v>
      </c>
    </row>
    <row r="6598" spans="50:51" x14ac:dyDescent="0.25">
      <c r="AX6598" t="s">
        <v>289</v>
      </c>
      <c r="AY6598" t="s">
        <v>7208</v>
      </c>
    </row>
    <row r="6599" spans="50:51" x14ac:dyDescent="0.25">
      <c r="AX6599" t="s">
        <v>289</v>
      </c>
      <c r="AY6599" t="s">
        <v>7209</v>
      </c>
    </row>
    <row r="6600" spans="50:51" x14ac:dyDescent="0.25">
      <c r="AX6600" t="s">
        <v>289</v>
      </c>
      <c r="AY6600" t="s">
        <v>7210</v>
      </c>
    </row>
    <row r="6601" spans="50:51" x14ac:dyDescent="0.25">
      <c r="AX6601" t="s">
        <v>289</v>
      </c>
      <c r="AY6601" t="s">
        <v>7211</v>
      </c>
    </row>
    <row r="6602" spans="50:51" x14ac:dyDescent="0.25">
      <c r="AX6602" t="s">
        <v>289</v>
      </c>
      <c r="AY6602" t="s">
        <v>7212</v>
      </c>
    </row>
    <row r="6603" spans="50:51" x14ac:dyDescent="0.25">
      <c r="AX6603" t="s">
        <v>289</v>
      </c>
      <c r="AY6603" t="s">
        <v>7213</v>
      </c>
    </row>
    <row r="6604" spans="50:51" x14ac:dyDescent="0.25">
      <c r="AX6604" t="s">
        <v>289</v>
      </c>
      <c r="AY6604" t="s">
        <v>7214</v>
      </c>
    </row>
    <row r="6605" spans="50:51" x14ac:dyDescent="0.25">
      <c r="AX6605" t="s">
        <v>289</v>
      </c>
      <c r="AY6605" t="s">
        <v>7215</v>
      </c>
    </row>
    <row r="6606" spans="50:51" x14ac:dyDescent="0.25">
      <c r="AX6606" t="s">
        <v>289</v>
      </c>
      <c r="AY6606" t="s">
        <v>7216</v>
      </c>
    </row>
    <row r="6607" spans="50:51" x14ac:dyDescent="0.25">
      <c r="AX6607" t="s">
        <v>289</v>
      </c>
      <c r="AY6607" t="s">
        <v>7217</v>
      </c>
    </row>
    <row r="6608" spans="50:51" x14ac:dyDescent="0.25">
      <c r="AX6608" t="s">
        <v>289</v>
      </c>
      <c r="AY6608" t="s">
        <v>7218</v>
      </c>
    </row>
    <row r="6609" spans="50:51" x14ac:dyDescent="0.25">
      <c r="AX6609" t="s">
        <v>289</v>
      </c>
      <c r="AY6609" t="s">
        <v>7219</v>
      </c>
    </row>
    <row r="6610" spans="50:51" x14ac:dyDescent="0.25">
      <c r="AX6610" t="s">
        <v>289</v>
      </c>
      <c r="AY6610" t="s">
        <v>7220</v>
      </c>
    </row>
    <row r="6611" spans="50:51" x14ac:dyDescent="0.25">
      <c r="AX6611" t="s">
        <v>289</v>
      </c>
      <c r="AY6611" t="s">
        <v>7221</v>
      </c>
    </row>
    <row r="6612" spans="50:51" x14ac:dyDescent="0.25">
      <c r="AX6612" t="s">
        <v>289</v>
      </c>
      <c r="AY6612" t="s">
        <v>7222</v>
      </c>
    </row>
    <row r="6613" spans="50:51" x14ac:dyDescent="0.25">
      <c r="AX6613" t="s">
        <v>289</v>
      </c>
      <c r="AY6613" t="s">
        <v>7223</v>
      </c>
    </row>
    <row r="6614" spans="50:51" x14ac:dyDescent="0.25">
      <c r="AX6614" t="s">
        <v>289</v>
      </c>
      <c r="AY6614" t="s">
        <v>7224</v>
      </c>
    </row>
    <row r="6615" spans="50:51" x14ac:dyDescent="0.25">
      <c r="AX6615" t="s">
        <v>289</v>
      </c>
      <c r="AY6615" t="s">
        <v>7225</v>
      </c>
    </row>
    <row r="6616" spans="50:51" x14ac:dyDescent="0.25">
      <c r="AX6616" t="s">
        <v>289</v>
      </c>
      <c r="AY6616" t="s">
        <v>7226</v>
      </c>
    </row>
    <row r="6617" spans="50:51" x14ac:dyDescent="0.25">
      <c r="AX6617" t="s">
        <v>289</v>
      </c>
      <c r="AY6617" t="s">
        <v>7227</v>
      </c>
    </row>
    <row r="6618" spans="50:51" x14ac:dyDescent="0.25">
      <c r="AX6618" t="s">
        <v>289</v>
      </c>
      <c r="AY6618" t="s">
        <v>7228</v>
      </c>
    </row>
    <row r="6619" spans="50:51" x14ac:dyDescent="0.25">
      <c r="AX6619" t="s">
        <v>291</v>
      </c>
      <c r="AY6619" t="s">
        <v>7229</v>
      </c>
    </row>
    <row r="6620" spans="50:51" x14ac:dyDescent="0.25">
      <c r="AX6620" t="s">
        <v>291</v>
      </c>
      <c r="AY6620" t="s">
        <v>7230</v>
      </c>
    </row>
    <row r="6621" spans="50:51" x14ac:dyDescent="0.25">
      <c r="AX6621" t="s">
        <v>291</v>
      </c>
      <c r="AY6621" t="s">
        <v>7231</v>
      </c>
    </row>
    <row r="6622" spans="50:51" x14ac:dyDescent="0.25">
      <c r="AX6622" t="s">
        <v>291</v>
      </c>
      <c r="AY6622" t="s">
        <v>7232</v>
      </c>
    </row>
    <row r="6623" spans="50:51" x14ac:dyDescent="0.25">
      <c r="AX6623" t="s">
        <v>505</v>
      </c>
      <c r="AY6623" t="s">
        <v>7233</v>
      </c>
    </row>
    <row r="6624" spans="50:51" x14ac:dyDescent="0.25">
      <c r="AX6624" t="s">
        <v>505</v>
      </c>
      <c r="AY6624" t="s">
        <v>7234</v>
      </c>
    </row>
    <row r="6625" spans="50:51" x14ac:dyDescent="0.25">
      <c r="AX6625" t="s">
        <v>505</v>
      </c>
      <c r="AY6625" t="s">
        <v>7235</v>
      </c>
    </row>
    <row r="6626" spans="50:51" x14ac:dyDescent="0.25">
      <c r="AX6626" t="s">
        <v>505</v>
      </c>
      <c r="AY6626" t="s">
        <v>7236</v>
      </c>
    </row>
    <row r="6627" spans="50:51" x14ac:dyDescent="0.25">
      <c r="AX6627" t="s">
        <v>505</v>
      </c>
      <c r="AY6627" t="s">
        <v>7237</v>
      </c>
    </row>
    <row r="6628" spans="50:51" x14ac:dyDescent="0.25">
      <c r="AX6628" t="s">
        <v>507</v>
      </c>
      <c r="AY6628" t="s">
        <v>7238</v>
      </c>
    </row>
    <row r="6629" spans="50:51" x14ac:dyDescent="0.25">
      <c r="AX6629" t="s">
        <v>507</v>
      </c>
      <c r="AY6629" t="s">
        <v>7239</v>
      </c>
    </row>
    <row r="6630" spans="50:51" x14ac:dyDescent="0.25">
      <c r="AX6630" t="s">
        <v>507</v>
      </c>
      <c r="AY6630" t="s">
        <v>7240</v>
      </c>
    </row>
    <row r="6631" spans="50:51" x14ac:dyDescent="0.25">
      <c r="AX6631" t="s">
        <v>507</v>
      </c>
      <c r="AY6631" t="s">
        <v>7241</v>
      </c>
    </row>
    <row r="6632" spans="50:51" x14ac:dyDescent="0.25">
      <c r="AX6632" t="s">
        <v>507</v>
      </c>
      <c r="AY6632" t="s">
        <v>7242</v>
      </c>
    </row>
    <row r="6633" spans="50:51" x14ac:dyDescent="0.25">
      <c r="AX6633" t="s">
        <v>593</v>
      </c>
      <c r="AY6633" t="s">
        <v>7243</v>
      </c>
    </row>
    <row r="6634" spans="50:51" x14ac:dyDescent="0.25">
      <c r="AX6634" t="s">
        <v>593</v>
      </c>
      <c r="AY6634" t="s">
        <v>7244</v>
      </c>
    </row>
    <row r="6635" spans="50:51" x14ac:dyDescent="0.25">
      <c r="AX6635" t="s">
        <v>593</v>
      </c>
      <c r="AY6635" t="s">
        <v>7245</v>
      </c>
    </row>
    <row r="6636" spans="50:51" x14ac:dyDescent="0.25">
      <c r="AX6636" t="s">
        <v>593</v>
      </c>
      <c r="AY6636" t="s">
        <v>7246</v>
      </c>
    </row>
    <row r="6637" spans="50:51" x14ac:dyDescent="0.25">
      <c r="AX6637" t="s">
        <v>593</v>
      </c>
      <c r="AY6637" t="s">
        <v>7247</v>
      </c>
    </row>
    <row r="6638" spans="50:51" x14ac:dyDescent="0.25">
      <c r="AX6638" t="s">
        <v>593</v>
      </c>
      <c r="AY6638" t="s">
        <v>7248</v>
      </c>
    </row>
    <row r="6639" spans="50:51" x14ac:dyDescent="0.25">
      <c r="AX6639" t="s">
        <v>593</v>
      </c>
      <c r="AY6639" t="s">
        <v>7249</v>
      </c>
    </row>
    <row r="6640" spans="50:51" x14ac:dyDescent="0.25">
      <c r="AX6640" t="s">
        <v>593</v>
      </c>
      <c r="AY6640" t="s">
        <v>7250</v>
      </c>
    </row>
    <row r="6641" spans="50:51" x14ac:dyDescent="0.25">
      <c r="AX6641" t="s">
        <v>593</v>
      </c>
      <c r="AY6641" t="s">
        <v>7251</v>
      </c>
    </row>
    <row r="6642" spans="50:51" x14ac:dyDescent="0.25">
      <c r="AX6642" t="s">
        <v>593</v>
      </c>
      <c r="AY6642" t="s">
        <v>7252</v>
      </c>
    </row>
    <row r="6643" spans="50:51" x14ac:dyDescent="0.25">
      <c r="AX6643" t="s">
        <v>593</v>
      </c>
      <c r="AY6643" t="s">
        <v>7253</v>
      </c>
    </row>
    <row r="6644" spans="50:51" x14ac:dyDescent="0.25">
      <c r="AX6644" t="s">
        <v>593</v>
      </c>
      <c r="AY6644" t="s">
        <v>7254</v>
      </c>
    </row>
    <row r="6645" spans="50:51" x14ac:dyDescent="0.25">
      <c r="AX6645" t="s">
        <v>435</v>
      </c>
      <c r="AY6645" t="s">
        <v>7255</v>
      </c>
    </row>
    <row r="6646" spans="50:51" x14ac:dyDescent="0.25">
      <c r="AX6646" t="s">
        <v>435</v>
      </c>
      <c r="AY6646" t="s">
        <v>7256</v>
      </c>
    </row>
    <row r="6647" spans="50:51" x14ac:dyDescent="0.25">
      <c r="AX6647" t="s">
        <v>435</v>
      </c>
      <c r="AY6647" t="s">
        <v>7257</v>
      </c>
    </row>
    <row r="6648" spans="50:51" x14ac:dyDescent="0.25">
      <c r="AX6648" t="s">
        <v>955</v>
      </c>
      <c r="AY6648" t="s">
        <v>7258</v>
      </c>
    </row>
    <row r="6649" spans="50:51" x14ac:dyDescent="0.25">
      <c r="AX6649" t="s">
        <v>955</v>
      </c>
      <c r="AY6649" t="s">
        <v>7259</v>
      </c>
    </row>
    <row r="6650" spans="50:51" x14ac:dyDescent="0.25">
      <c r="AX6650" t="s">
        <v>955</v>
      </c>
      <c r="AY6650" t="s">
        <v>7260</v>
      </c>
    </row>
    <row r="6651" spans="50:51" x14ac:dyDescent="0.25">
      <c r="AX6651" t="s">
        <v>955</v>
      </c>
      <c r="AY6651" t="s">
        <v>7261</v>
      </c>
    </row>
    <row r="6652" spans="50:51" x14ac:dyDescent="0.25">
      <c r="AX6652" t="s">
        <v>955</v>
      </c>
      <c r="AY6652" t="s">
        <v>7262</v>
      </c>
    </row>
    <row r="6653" spans="50:51" x14ac:dyDescent="0.25">
      <c r="AX6653" t="s">
        <v>955</v>
      </c>
      <c r="AY6653" t="s">
        <v>7263</v>
      </c>
    </row>
    <row r="6654" spans="50:51" x14ac:dyDescent="0.25">
      <c r="AX6654" t="s">
        <v>955</v>
      </c>
      <c r="AY6654" t="s">
        <v>7264</v>
      </c>
    </row>
    <row r="6655" spans="50:51" x14ac:dyDescent="0.25">
      <c r="AX6655" t="s">
        <v>955</v>
      </c>
      <c r="AY6655" t="s">
        <v>7265</v>
      </c>
    </row>
    <row r="6656" spans="50:51" x14ac:dyDescent="0.25">
      <c r="AX6656" t="s">
        <v>293</v>
      </c>
      <c r="AY6656" t="s">
        <v>7266</v>
      </c>
    </row>
    <row r="6657" spans="50:51" x14ac:dyDescent="0.25">
      <c r="AX6657" t="s">
        <v>293</v>
      </c>
      <c r="AY6657" t="s">
        <v>7267</v>
      </c>
    </row>
    <row r="6658" spans="50:51" x14ac:dyDescent="0.25">
      <c r="AX6658" t="s">
        <v>293</v>
      </c>
      <c r="AY6658" t="s">
        <v>7268</v>
      </c>
    </row>
    <row r="6659" spans="50:51" x14ac:dyDescent="0.25">
      <c r="AX6659" t="s">
        <v>293</v>
      </c>
      <c r="AY6659" t="s">
        <v>7269</v>
      </c>
    </row>
    <row r="6660" spans="50:51" x14ac:dyDescent="0.25">
      <c r="AX6660" t="s">
        <v>293</v>
      </c>
      <c r="AY6660" t="s">
        <v>7270</v>
      </c>
    </row>
    <row r="6661" spans="50:51" x14ac:dyDescent="0.25">
      <c r="AX6661" t="s">
        <v>293</v>
      </c>
      <c r="AY6661" t="s">
        <v>7271</v>
      </c>
    </row>
    <row r="6662" spans="50:51" x14ac:dyDescent="0.25">
      <c r="AX6662" t="s">
        <v>293</v>
      </c>
      <c r="AY6662" t="s">
        <v>7272</v>
      </c>
    </row>
    <row r="6663" spans="50:51" x14ac:dyDescent="0.25">
      <c r="AX6663" t="s">
        <v>293</v>
      </c>
      <c r="AY6663" t="s">
        <v>7273</v>
      </c>
    </row>
    <row r="6664" spans="50:51" x14ac:dyDescent="0.25">
      <c r="AX6664" t="s">
        <v>293</v>
      </c>
      <c r="AY6664" t="s">
        <v>7274</v>
      </c>
    </row>
    <row r="6665" spans="50:51" x14ac:dyDescent="0.25">
      <c r="AX6665" t="s">
        <v>293</v>
      </c>
      <c r="AY6665" t="s">
        <v>7275</v>
      </c>
    </row>
    <row r="6666" spans="50:51" x14ac:dyDescent="0.25">
      <c r="AX6666" t="s">
        <v>293</v>
      </c>
      <c r="AY6666" t="s">
        <v>7276</v>
      </c>
    </row>
    <row r="6667" spans="50:51" x14ac:dyDescent="0.25">
      <c r="AX6667" t="s">
        <v>293</v>
      </c>
      <c r="AY6667" t="s">
        <v>7277</v>
      </c>
    </row>
    <row r="6668" spans="50:51" x14ac:dyDescent="0.25">
      <c r="AX6668" t="s">
        <v>195</v>
      </c>
      <c r="AY6668" t="s">
        <v>7278</v>
      </c>
    </row>
    <row r="6669" spans="50:51" x14ac:dyDescent="0.25">
      <c r="AX6669" t="s">
        <v>195</v>
      </c>
      <c r="AY6669" t="s">
        <v>7279</v>
      </c>
    </row>
    <row r="6670" spans="50:51" x14ac:dyDescent="0.25">
      <c r="AX6670" t="s">
        <v>195</v>
      </c>
      <c r="AY6670" t="s">
        <v>7280</v>
      </c>
    </row>
    <row r="6671" spans="50:51" x14ac:dyDescent="0.25">
      <c r="AX6671" t="s">
        <v>195</v>
      </c>
      <c r="AY6671" t="s">
        <v>7281</v>
      </c>
    </row>
    <row r="6672" spans="50:51" x14ac:dyDescent="0.25">
      <c r="AX6672" t="s">
        <v>195</v>
      </c>
      <c r="AY6672" t="s">
        <v>7282</v>
      </c>
    </row>
    <row r="6673" spans="50:51" x14ac:dyDescent="0.25">
      <c r="AX6673" t="s">
        <v>195</v>
      </c>
      <c r="AY6673" t="s">
        <v>7283</v>
      </c>
    </row>
    <row r="6674" spans="50:51" x14ac:dyDescent="0.25">
      <c r="AX6674" t="s">
        <v>195</v>
      </c>
      <c r="AY6674" t="s">
        <v>7284</v>
      </c>
    </row>
    <row r="6675" spans="50:51" x14ac:dyDescent="0.25">
      <c r="AX6675" t="s">
        <v>195</v>
      </c>
      <c r="AY6675" t="s">
        <v>7285</v>
      </c>
    </row>
    <row r="6676" spans="50:51" x14ac:dyDescent="0.25">
      <c r="AX6676" t="s">
        <v>195</v>
      </c>
      <c r="AY6676" t="s">
        <v>7286</v>
      </c>
    </row>
    <row r="6677" spans="50:51" x14ac:dyDescent="0.25">
      <c r="AX6677" t="s">
        <v>685</v>
      </c>
      <c r="AY6677" t="s">
        <v>7287</v>
      </c>
    </row>
    <row r="6678" spans="50:51" x14ac:dyDescent="0.25">
      <c r="AX6678" t="s">
        <v>685</v>
      </c>
      <c r="AY6678" t="s">
        <v>7288</v>
      </c>
    </row>
    <row r="6679" spans="50:51" x14ac:dyDescent="0.25">
      <c r="AX6679" t="s">
        <v>685</v>
      </c>
      <c r="AY6679" t="s">
        <v>7289</v>
      </c>
    </row>
    <row r="6680" spans="50:51" x14ac:dyDescent="0.25">
      <c r="AX6680" t="s">
        <v>685</v>
      </c>
      <c r="AY6680" t="s">
        <v>7290</v>
      </c>
    </row>
    <row r="6681" spans="50:51" x14ac:dyDescent="0.25">
      <c r="AX6681" t="s">
        <v>685</v>
      </c>
      <c r="AY6681" t="s">
        <v>7291</v>
      </c>
    </row>
    <row r="6682" spans="50:51" x14ac:dyDescent="0.25">
      <c r="AX6682" t="s">
        <v>1109</v>
      </c>
      <c r="AY6682" t="s">
        <v>7292</v>
      </c>
    </row>
    <row r="6683" spans="50:51" x14ac:dyDescent="0.25">
      <c r="AX6683" t="s">
        <v>1109</v>
      </c>
      <c r="AY6683" t="s">
        <v>7293</v>
      </c>
    </row>
    <row r="6684" spans="50:51" x14ac:dyDescent="0.25">
      <c r="AX6684" t="s">
        <v>1109</v>
      </c>
      <c r="AY6684" t="s">
        <v>7294</v>
      </c>
    </row>
    <row r="6685" spans="50:51" x14ac:dyDescent="0.25">
      <c r="AX6685" t="s">
        <v>1109</v>
      </c>
      <c r="AY6685" t="s">
        <v>7295</v>
      </c>
    </row>
    <row r="6686" spans="50:51" x14ac:dyDescent="0.25">
      <c r="AX6686" t="s">
        <v>1109</v>
      </c>
      <c r="AY6686" t="s">
        <v>7296</v>
      </c>
    </row>
    <row r="6687" spans="50:51" x14ac:dyDescent="0.25">
      <c r="AX6687" t="s">
        <v>981</v>
      </c>
      <c r="AY6687" t="s">
        <v>7297</v>
      </c>
    </row>
    <row r="6688" spans="50:51" x14ac:dyDescent="0.25">
      <c r="AX6688" t="s">
        <v>981</v>
      </c>
      <c r="AY6688" t="s">
        <v>7298</v>
      </c>
    </row>
    <row r="6689" spans="50:51" x14ac:dyDescent="0.25">
      <c r="AX6689" t="s">
        <v>981</v>
      </c>
      <c r="AY6689" t="s">
        <v>7299</v>
      </c>
    </row>
    <row r="6690" spans="50:51" x14ac:dyDescent="0.25">
      <c r="AX6690" t="s">
        <v>981</v>
      </c>
      <c r="AY6690" t="s">
        <v>7300</v>
      </c>
    </row>
    <row r="6691" spans="50:51" x14ac:dyDescent="0.25">
      <c r="AX6691" t="s">
        <v>981</v>
      </c>
      <c r="AY6691" t="s">
        <v>7301</v>
      </c>
    </row>
    <row r="6692" spans="50:51" x14ac:dyDescent="0.25">
      <c r="AX6692" t="s">
        <v>981</v>
      </c>
      <c r="AY6692" t="s">
        <v>7302</v>
      </c>
    </row>
    <row r="6693" spans="50:51" x14ac:dyDescent="0.25">
      <c r="AX6693" t="s">
        <v>981</v>
      </c>
      <c r="AY6693" t="s">
        <v>7303</v>
      </c>
    </row>
    <row r="6694" spans="50:51" x14ac:dyDescent="0.25">
      <c r="AX6694" t="s">
        <v>981</v>
      </c>
      <c r="AY6694" t="s">
        <v>7304</v>
      </c>
    </row>
    <row r="6695" spans="50:51" x14ac:dyDescent="0.25">
      <c r="AX6695" t="s">
        <v>437</v>
      </c>
      <c r="AY6695" t="s">
        <v>7305</v>
      </c>
    </row>
    <row r="6696" spans="50:51" x14ac:dyDescent="0.25">
      <c r="AX6696" t="s">
        <v>437</v>
      </c>
      <c r="AY6696" t="s">
        <v>7306</v>
      </c>
    </row>
    <row r="6697" spans="50:51" x14ac:dyDescent="0.25">
      <c r="AX6697" t="s">
        <v>437</v>
      </c>
      <c r="AY6697" t="s">
        <v>7307</v>
      </c>
    </row>
    <row r="6698" spans="50:51" x14ac:dyDescent="0.25">
      <c r="AX6698" t="s">
        <v>295</v>
      </c>
      <c r="AY6698" t="s">
        <v>7308</v>
      </c>
    </row>
    <row r="6699" spans="50:51" x14ac:dyDescent="0.25">
      <c r="AX6699" t="s">
        <v>295</v>
      </c>
      <c r="AY6699" t="s">
        <v>7309</v>
      </c>
    </row>
    <row r="6700" spans="50:51" x14ac:dyDescent="0.25">
      <c r="AX6700" t="s">
        <v>295</v>
      </c>
      <c r="AY6700" t="s">
        <v>7310</v>
      </c>
    </row>
    <row r="6701" spans="50:51" x14ac:dyDescent="0.25">
      <c r="AX6701" t="s">
        <v>295</v>
      </c>
      <c r="AY6701" t="s">
        <v>7311</v>
      </c>
    </row>
    <row r="6702" spans="50:51" x14ac:dyDescent="0.25">
      <c r="AX6702" t="s">
        <v>295</v>
      </c>
      <c r="AY6702" t="s">
        <v>7312</v>
      </c>
    </row>
    <row r="6703" spans="50:51" x14ac:dyDescent="0.25">
      <c r="AX6703" t="s">
        <v>295</v>
      </c>
      <c r="AY6703" t="s">
        <v>7313</v>
      </c>
    </row>
    <row r="6704" spans="50:51" x14ac:dyDescent="0.25">
      <c r="AX6704" t="s">
        <v>554</v>
      </c>
      <c r="AY6704" t="s">
        <v>7314</v>
      </c>
    </row>
    <row r="6705" spans="50:51" x14ac:dyDescent="0.25">
      <c r="AX6705" t="s">
        <v>554</v>
      </c>
      <c r="AY6705" t="s">
        <v>7315</v>
      </c>
    </row>
    <row r="6706" spans="50:51" x14ac:dyDescent="0.25">
      <c r="AX6706" t="s">
        <v>554</v>
      </c>
      <c r="AY6706" t="s">
        <v>7316</v>
      </c>
    </row>
    <row r="6707" spans="50:51" x14ac:dyDescent="0.25">
      <c r="AX6707" t="s">
        <v>1012</v>
      </c>
      <c r="AY6707" t="s">
        <v>7317</v>
      </c>
    </row>
    <row r="6708" spans="50:51" x14ac:dyDescent="0.25">
      <c r="AX6708" t="s">
        <v>1012</v>
      </c>
      <c r="AY6708" t="s">
        <v>7318</v>
      </c>
    </row>
    <row r="6709" spans="50:51" x14ac:dyDescent="0.25">
      <c r="AX6709" t="s">
        <v>1012</v>
      </c>
      <c r="AY6709" t="s">
        <v>7319</v>
      </c>
    </row>
    <row r="6710" spans="50:51" x14ac:dyDescent="0.25">
      <c r="AX6710" t="s">
        <v>169</v>
      </c>
      <c r="AY6710" t="s">
        <v>7320</v>
      </c>
    </row>
    <row r="6711" spans="50:51" x14ac:dyDescent="0.25">
      <c r="AX6711" t="s">
        <v>169</v>
      </c>
      <c r="AY6711" t="s">
        <v>7321</v>
      </c>
    </row>
    <row r="6712" spans="50:51" x14ac:dyDescent="0.25">
      <c r="AX6712" t="s">
        <v>169</v>
      </c>
      <c r="AY6712" t="s">
        <v>7322</v>
      </c>
    </row>
    <row r="6713" spans="50:51" x14ac:dyDescent="0.25">
      <c r="AX6713" t="s">
        <v>169</v>
      </c>
      <c r="AY6713" t="s">
        <v>7323</v>
      </c>
    </row>
    <row r="6714" spans="50:51" x14ac:dyDescent="0.25">
      <c r="AX6714" t="s">
        <v>169</v>
      </c>
      <c r="AY6714" t="s">
        <v>7324</v>
      </c>
    </row>
    <row r="6715" spans="50:51" x14ac:dyDescent="0.25">
      <c r="AX6715" t="s">
        <v>169</v>
      </c>
      <c r="AY6715" t="s">
        <v>7325</v>
      </c>
    </row>
    <row r="6716" spans="50:51" x14ac:dyDescent="0.25">
      <c r="AX6716" t="s">
        <v>169</v>
      </c>
      <c r="AY6716" t="s">
        <v>7326</v>
      </c>
    </row>
    <row r="6717" spans="50:51" x14ac:dyDescent="0.25">
      <c r="AX6717" t="s">
        <v>169</v>
      </c>
      <c r="AY6717" t="s">
        <v>7327</v>
      </c>
    </row>
    <row r="6718" spans="50:51" x14ac:dyDescent="0.25">
      <c r="AX6718" t="s">
        <v>297</v>
      </c>
      <c r="AY6718" t="s">
        <v>7328</v>
      </c>
    </row>
    <row r="6719" spans="50:51" x14ac:dyDescent="0.25">
      <c r="AX6719" t="s">
        <v>297</v>
      </c>
      <c r="AY6719" t="s">
        <v>7329</v>
      </c>
    </row>
    <row r="6720" spans="50:51" x14ac:dyDescent="0.25">
      <c r="AX6720" t="s">
        <v>297</v>
      </c>
      <c r="AY6720" t="s">
        <v>7330</v>
      </c>
    </row>
    <row r="6721" spans="50:51" x14ac:dyDescent="0.25">
      <c r="AX6721" t="s">
        <v>299</v>
      </c>
      <c r="AY6721" t="s">
        <v>7331</v>
      </c>
    </row>
    <row r="6722" spans="50:51" x14ac:dyDescent="0.25">
      <c r="AX6722" t="s">
        <v>299</v>
      </c>
      <c r="AY6722" t="s">
        <v>7332</v>
      </c>
    </row>
    <row r="6723" spans="50:51" x14ac:dyDescent="0.25">
      <c r="AX6723" t="s">
        <v>299</v>
      </c>
      <c r="AY6723" t="s">
        <v>7333</v>
      </c>
    </row>
    <row r="6724" spans="50:51" x14ac:dyDescent="0.25">
      <c r="AX6724" t="s">
        <v>299</v>
      </c>
      <c r="AY6724" t="s">
        <v>7334</v>
      </c>
    </row>
    <row r="6725" spans="50:51" x14ac:dyDescent="0.25">
      <c r="AX6725" t="s">
        <v>299</v>
      </c>
      <c r="AY6725" t="s">
        <v>7335</v>
      </c>
    </row>
    <row r="6726" spans="50:51" x14ac:dyDescent="0.25">
      <c r="AX6726" t="s">
        <v>157</v>
      </c>
      <c r="AY6726" t="s">
        <v>7336</v>
      </c>
    </row>
    <row r="6727" spans="50:51" x14ac:dyDescent="0.25">
      <c r="AX6727" t="s">
        <v>157</v>
      </c>
      <c r="AY6727" t="s">
        <v>7337</v>
      </c>
    </row>
    <row r="6728" spans="50:51" x14ac:dyDescent="0.25">
      <c r="AX6728" t="s">
        <v>157</v>
      </c>
      <c r="AY6728" t="s">
        <v>7338</v>
      </c>
    </row>
    <row r="6729" spans="50:51" x14ac:dyDescent="0.25">
      <c r="AX6729" t="s">
        <v>157</v>
      </c>
      <c r="AY6729" t="s">
        <v>7339</v>
      </c>
    </row>
    <row r="6730" spans="50:51" x14ac:dyDescent="0.25">
      <c r="AX6730" t="s">
        <v>301</v>
      </c>
      <c r="AY6730" t="s">
        <v>7340</v>
      </c>
    </row>
    <row r="6731" spans="50:51" x14ac:dyDescent="0.25">
      <c r="AX6731" t="s">
        <v>301</v>
      </c>
      <c r="AY6731" t="s">
        <v>7341</v>
      </c>
    </row>
    <row r="6732" spans="50:51" x14ac:dyDescent="0.25">
      <c r="AX6732" t="s">
        <v>301</v>
      </c>
      <c r="AY6732" t="s">
        <v>7342</v>
      </c>
    </row>
    <row r="6733" spans="50:51" x14ac:dyDescent="0.25">
      <c r="AX6733" t="s">
        <v>301</v>
      </c>
      <c r="AY6733" t="s">
        <v>7343</v>
      </c>
    </row>
    <row r="6734" spans="50:51" x14ac:dyDescent="0.25">
      <c r="AX6734" t="s">
        <v>301</v>
      </c>
      <c r="AY6734" t="s">
        <v>7344</v>
      </c>
    </row>
    <row r="6735" spans="50:51" x14ac:dyDescent="0.25">
      <c r="AX6735" t="s">
        <v>301</v>
      </c>
      <c r="AY6735" t="s">
        <v>7345</v>
      </c>
    </row>
    <row r="6736" spans="50:51" x14ac:dyDescent="0.25">
      <c r="AX6736" t="s">
        <v>301</v>
      </c>
      <c r="AY6736" t="s">
        <v>7346</v>
      </c>
    </row>
    <row r="6737" spans="50:51" x14ac:dyDescent="0.25">
      <c r="AX6737" t="s">
        <v>301</v>
      </c>
      <c r="AY6737" t="s">
        <v>7347</v>
      </c>
    </row>
    <row r="6738" spans="50:51" x14ac:dyDescent="0.25">
      <c r="AX6738" t="s">
        <v>301</v>
      </c>
      <c r="AY6738" t="s">
        <v>7348</v>
      </c>
    </row>
    <row r="6739" spans="50:51" x14ac:dyDescent="0.25">
      <c r="AX6739" t="s">
        <v>301</v>
      </c>
      <c r="AY6739" t="s">
        <v>7349</v>
      </c>
    </row>
    <row r="6740" spans="50:51" x14ac:dyDescent="0.25">
      <c r="AX6740" t="s">
        <v>301</v>
      </c>
      <c r="AY6740" t="s">
        <v>7350</v>
      </c>
    </row>
    <row r="6741" spans="50:51" x14ac:dyDescent="0.25">
      <c r="AX6741" t="s">
        <v>838</v>
      </c>
      <c r="AY6741" t="s">
        <v>7351</v>
      </c>
    </row>
    <row r="6742" spans="50:51" x14ac:dyDescent="0.25">
      <c r="AX6742" t="s">
        <v>838</v>
      </c>
      <c r="AY6742" t="s">
        <v>7352</v>
      </c>
    </row>
    <row r="6743" spans="50:51" x14ac:dyDescent="0.25">
      <c r="AX6743" t="s">
        <v>838</v>
      </c>
      <c r="AY6743" t="s">
        <v>7353</v>
      </c>
    </row>
    <row r="6744" spans="50:51" x14ac:dyDescent="0.25">
      <c r="AX6744" t="s">
        <v>838</v>
      </c>
      <c r="AY6744" t="s">
        <v>7354</v>
      </c>
    </row>
    <row r="6745" spans="50:51" x14ac:dyDescent="0.25">
      <c r="AX6745" t="s">
        <v>838</v>
      </c>
      <c r="AY6745" t="s">
        <v>7355</v>
      </c>
    </row>
    <row r="6746" spans="50:51" x14ac:dyDescent="0.25">
      <c r="AX6746" t="s">
        <v>838</v>
      </c>
      <c r="AY6746" t="s">
        <v>7356</v>
      </c>
    </row>
    <row r="6747" spans="50:51" x14ac:dyDescent="0.25">
      <c r="AX6747" t="s">
        <v>838</v>
      </c>
      <c r="AY6747" t="s">
        <v>7357</v>
      </c>
    </row>
    <row r="6748" spans="50:51" x14ac:dyDescent="0.25">
      <c r="AX6748" t="s">
        <v>229</v>
      </c>
      <c r="AY6748" t="s">
        <v>7358</v>
      </c>
    </row>
    <row r="6749" spans="50:51" x14ac:dyDescent="0.25">
      <c r="AX6749" t="s">
        <v>229</v>
      </c>
      <c r="AY6749" t="s">
        <v>7359</v>
      </c>
    </row>
    <row r="6750" spans="50:51" x14ac:dyDescent="0.25">
      <c r="AX6750" t="s">
        <v>229</v>
      </c>
      <c r="AY6750" t="s">
        <v>7360</v>
      </c>
    </row>
    <row r="6751" spans="50:51" x14ac:dyDescent="0.25">
      <c r="AX6751" t="s">
        <v>229</v>
      </c>
      <c r="AY6751" t="s">
        <v>7361</v>
      </c>
    </row>
    <row r="6752" spans="50:51" x14ac:dyDescent="0.25">
      <c r="AX6752" t="s">
        <v>229</v>
      </c>
      <c r="AY6752" t="s">
        <v>7362</v>
      </c>
    </row>
    <row r="6753" spans="50:51" x14ac:dyDescent="0.25">
      <c r="AX6753" t="s">
        <v>229</v>
      </c>
      <c r="AY6753" t="s">
        <v>7363</v>
      </c>
    </row>
    <row r="6754" spans="50:51" x14ac:dyDescent="0.25">
      <c r="AX6754" t="s">
        <v>229</v>
      </c>
      <c r="AY6754" t="s">
        <v>7364</v>
      </c>
    </row>
    <row r="6755" spans="50:51" x14ac:dyDescent="0.25">
      <c r="AX6755" t="s">
        <v>229</v>
      </c>
      <c r="AY6755" t="s">
        <v>7365</v>
      </c>
    </row>
    <row r="6756" spans="50:51" x14ac:dyDescent="0.25">
      <c r="AX6756" t="s">
        <v>229</v>
      </c>
      <c r="AY6756" t="s">
        <v>7366</v>
      </c>
    </row>
    <row r="6757" spans="50:51" x14ac:dyDescent="0.25">
      <c r="AX6757" t="s">
        <v>1111</v>
      </c>
      <c r="AY6757" t="s">
        <v>7367</v>
      </c>
    </row>
    <row r="6758" spans="50:51" x14ac:dyDescent="0.25">
      <c r="AX6758" t="s">
        <v>1111</v>
      </c>
      <c r="AY6758" t="s">
        <v>7368</v>
      </c>
    </row>
    <row r="6759" spans="50:51" x14ac:dyDescent="0.25">
      <c r="AX6759" t="s">
        <v>1111</v>
      </c>
      <c r="AY6759" t="s">
        <v>7369</v>
      </c>
    </row>
    <row r="6760" spans="50:51" x14ac:dyDescent="0.25">
      <c r="AX6760" t="s">
        <v>1111</v>
      </c>
      <c r="AY6760" t="s">
        <v>7370</v>
      </c>
    </row>
    <row r="6761" spans="50:51" x14ac:dyDescent="0.25">
      <c r="AX6761" t="s">
        <v>1111</v>
      </c>
      <c r="AY6761" t="s">
        <v>7371</v>
      </c>
    </row>
    <row r="6762" spans="50:51" x14ac:dyDescent="0.25">
      <c r="AX6762" t="s">
        <v>1111</v>
      </c>
      <c r="AY6762" t="s">
        <v>7372</v>
      </c>
    </row>
    <row r="6763" spans="50:51" x14ac:dyDescent="0.25">
      <c r="AX6763" t="s">
        <v>249</v>
      </c>
      <c r="AY6763" t="s">
        <v>7373</v>
      </c>
    </row>
    <row r="6764" spans="50:51" x14ac:dyDescent="0.25">
      <c r="AX6764" t="s">
        <v>249</v>
      </c>
      <c r="AY6764" t="s">
        <v>7374</v>
      </c>
    </row>
    <row r="6765" spans="50:51" x14ac:dyDescent="0.25">
      <c r="AX6765" t="s">
        <v>249</v>
      </c>
      <c r="AY6765" t="s">
        <v>7375</v>
      </c>
    </row>
    <row r="6766" spans="50:51" x14ac:dyDescent="0.25">
      <c r="AX6766" t="s">
        <v>249</v>
      </c>
      <c r="AY6766" t="s">
        <v>7376</v>
      </c>
    </row>
    <row r="6767" spans="50:51" x14ac:dyDescent="0.25">
      <c r="AX6767" t="s">
        <v>249</v>
      </c>
      <c r="AY6767" t="s">
        <v>7377</v>
      </c>
    </row>
    <row r="6768" spans="50:51" x14ac:dyDescent="0.25">
      <c r="AX6768" t="s">
        <v>249</v>
      </c>
      <c r="AY6768" t="s">
        <v>7378</v>
      </c>
    </row>
    <row r="6769" spans="50:51" x14ac:dyDescent="0.25">
      <c r="AX6769" t="s">
        <v>249</v>
      </c>
      <c r="AY6769" t="s">
        <v>7379</v>
      </c>
    </row>
    <row r="6770" spans="50:51" x14ac:dyDescent="0.25">
      <c r="AX6770" t="s">
        <v>249</v>
      </c>
      <c r="AY6770" t="s">
        <v>7380</v>
      </c>
    </row>
    <row r="6771" spans="50:51" x14ac:dyDescent="0.25">
      <c r="AX6771" t="s">
        <v>249</v>
      </c>
      <c r="AY6771" t="s">
        <v>7381</v>
      </c>
    </row>
    <row r="6772" spans="50:51" x14ac:dyDescent="0.25">
      <c r="AX6772" t="s">
        <v>249</v>
      </c>
      <c r="AY6772" t="s">
        <v>7382</v>
      </c>
    </row>
    <row r="6773" spans="50:51" x14ac:dyDescent="0.25">
      <c r="AX6773" t="s">
        <v>249</v>
      </c>
      <c r="AY6773" t="s">
        <v>7383</v>
      </c>
    </row>
    <row r="6774" spans="50:51" x14ac:dyDescent="0.25">
      <c r="AX6774" t="s">
        <v>789</v>
      </c>
      <c r="AY6774" t="s">
        <v>7384</v>
      </c>
    </row>
    <row r="6775" spans="50:51" x14ac:dyDescent="0.25">
      <c r="AX6775" t="s">
        <v>789</v>
      </c>
      <c r="AY6775" t="s">
        <v>7385</v>
      </c>
    </row>
    <row r="6776" spans="50:51" x14ac:dyDescent="0.25">
      <c r="AX6776" t="s">
        <v>789</v>
      </c>
      <c r="AY6776" t="s">
        <v>7386</v>
      </c>
    </row>
    <row r="6777" spans="50:51" x14ac:dyDescent="0.25">
      <c r="AX6777" t="s">
        <v>789</v>
      </c>
      <c r="AY6777" t="s">
        <v>7387</v>
      </c>
    </row>
    <row r="6778" spans="50:51" x14ac:dyDescent="0.25">
      <c r="AX6778" t="s">
        <v>789</v>
      </c>
      <c r="AY6778" t="s">
        <v>7388</v>
      </c>
    </row>
    <row r="6779" spans="50:51" x14ac:dyDescent="0.25">
      <c r="AX6779" t="s">
        <v>439</v>
      </c>
      <c r="AY6779" t="s">
        <v>7389</v>
      </c>
    </row>
    <row r="6780" spans="50:51" x14ac:dyDescent="0.25">
      <c r="AX6780" t="s">
        <v>439</v>
      </c>
      <c r="AY6780" t="s">
        <v>7390</v>
      </c>
    </row>
    <row r="6781" spans="50:51" x14ac:dyDescent="0.25">
      <c r="AX6781" t="s">
        <v>439</v>
      </c>
      <c r="AY6781" t="s">
        <v>7391</v>
      </c>
    </row>
    <row r="6782" spans="50:51" x14ac:dyDescent="0.25">
      <c r="AX6782" t="s">
        <v>957</v>
      </c>
      <c r="AY6782" t="s">
        <v>7392</v>
      </c>
    </row>
    <row r="6783" spans="50:51" x14ac:dyDescent="0.25">
      <c r="AX6783" t="s">
        <v>957</v>
      </c>
      <c r="AY6783" t="s">
        <v>7393</v>
      </c>
    </row>
    <row r="6784" spans="50:51" x14ac:dyDescent="0.25">
      <c r="AX6784" t="s">
        <v>957</v>
      </c>
      <c r="AY6784" t="s">
        <v>7394</v>
      </c>
    </row>
    <row r="6785" spans="50:51" x14ac:dyDescent="0.25">
      <c r="AX6785" t="s">
        <v>957</v>
      </c>
      <c r="AY6785" t="s">
        <v>7395</v>
      </c>
    </row>
    <row r="6786" spans="50:51" x14ac:dyDescent="0.25">
      <c r="AX6786" t="s">
        <v>957</v>
      </c>
      <c r="AY6786" t="s">
        <v>7396</v>
      </c>
    </row>
    <row r="6787" spans="50:51" x14ac:dyDescent="0.25">
      <c r="AX6787" t="s">
        <v>957</v>
      </c>
      <c r="AY6787" t="s">
        <v>7397</v>
      </c>
    </row>
    <row r="6788" spans="50:51" x14ac:dyDescent="0.25">
      <c r="AX6788" t="s">
        <v>957</v>
      </c>
      <c r="AY6788" t="s">
        <v>7398</v>
      </c>
    </row>
    <row r="6789" spans="50:51" x14ac:dyDescent="0.25">
      <c r="AX6789" t="s">
        <v>957</v>
      </c>
      <c r="AY6789" t="s">
        <v>7399</v>
      </c>
    </row>
    <row r="6790" spans="50:51" x14ac:dyDescent="0.25">
      <c r="AX6790" t="s">
        <v>957</v>
      </c>
      <c r="AY6790" t="s">
        <v>7400</v>
      </c>
    </row>
    <row r="6791" spans="50:51" x14ac:dyDescent="0.25">
      <c r="AX6791" t="s">
        <v>957</v>
      </c>
      <c r="AY6791" t="s">
        <v>7401</v>
      </c>
    </row>
    <row r="6792" spans="50:51" x14ac:dyDescent="0.25">
      <c r="AX6792" t="s">
        <v>983</v>
      </c>
      <c r="AY6792" t="s">
        <v>7402</v>
      </c>
    </row>
    <row r="6793" spans="50:51" x14ac:dyDescent="0.25">
      <c r="AX6793" t="s">
        <v>983</v>
      </c>
      <c r="AY6793" t="s">
        <v>7403</v>
      </c>
    </row>
    <row r="6794" spans="50:51" x14ac:dyDescent="0.25">
      <c r="AX6794" t="s">
        <v>983</v>
      </c>
      <c r="AY6794" t="s">
        <v>7404</v>
      </c>
    </row>
    <row r="6795" spans="50:51" x14ac:dyDescent="0.25">
      <c r="AX6795" t="s">
        <v>983</v>
      </c>
      <c r="AY6795" t="s">
        <v>7405</v>
      </c>
    </row>
    <row r="6796" spans="50:51" x14ac:dyDescent="0.25">
      <c r="AX6796" t="s">
        <v>730</v>
      </c>
      <c r="AY6796" t="s">
        <v>7406</v>
      </c>
    </row>
    <row r="6797" spans="50:51" x14ac:dyDescent="0.25">
      <c r="AX6797" t="s">
        <v>730</v>
      </c>
      <c r="AY6797" t="s">
        <v>7407</v>
      </c>
    </row>
    <row r="6798" spans="50:51" x14ac:dyDescent="0.25">
      <c r="AX6798" t="s">
        <v>730</v>
      </c>
      <c r="AY6798" t="s">
        <v>7408</v>
      </c>
    </row>
    <row r="6799" spans="50:51" x14ac:dyDescent="0.25">
      <c r="AX6799" t="s">
        <v>730</v>
      </c>
      <c r="AY6799" t="s">
        <v>7409</v>
      </c>
    </row>
    <row r="6800" spans="50:51" x14ac:dyDescent="0.25">
      <c r="AX6800" t="s">
        <v>730</v>
      </c>
      <c r="AY6800" t="s">
        <v>7410</v>
      </c>
    </row>
    <row r="6801" spans="50:51" x14ac:dyDescent="0.25">
      <c r="AX6801" t="s">
        <v>730</v>
      </c>
      <c r="AY6801" t="s">
        <v>7411</v>
      </c>
    </row>
    <row r="6802" spans="50:51" x14ac:dyDescent="0.25">
      <c r="AX6802" t="s">
        <v>121</v>
      </c>
      <c r="AY6802" t="s">
        <v>7412</v>
      </c>
    </row>
    <row r="6803" spans="50:51" x14ac:dyDescent="0.25">
      <c r="AX6803" t="s">
        <v>121</v>
      </c>
      <c r="AY6803" t="s">
        <v>7413</v>
      </c>
    </row>
    <row r="6804" spans="50:51" x14ac:dyDescent="0.25">
      <c r="AX6804" t="s">
        <v>121</v>
      </c>
      <c r="AY6804" t="s">
        <v>7414</v>
      </c>
    </row>
    <row r="6805" spans="50:51" x14ac:dyDescent="0.25">
      <c r="AX6805" t="s">
        <v>121</v>
      </c>
      <c r="AY6805" t="s">
        <v>7415</v>
      </c>
    </row>
    <row r="6806" spans="50:51" x14ac:dyDescent="0.25">
      <c r="AX6806" t="s">
        <v>121</v>
      </c>
      <c r="AY6806" t="s">
        <v>7416</v>
      </c>
    </row>
    <row r="6807" spans="50:51" x14ac:dyDescent="0.25">
      <c r="AX6807" t="s">
        <v>124</v>
      </c>
      <c r="AY6807" t="s">
        <v>7417</v>
      </c>
    </row>
    <row r="6808" spans="50:51" x14ac:dyDescent="0.25">
      <c r="AX6808" t="s">
        <v>124</v>
      </c>
      <c r="AY6808" t="s">
        <v>7418</v>
      </c>
    </row>
    <row r="6809" spans="50:51" x14ac:dyDescent="0.25">
      <c r="AX6809" t="s">
        <v>124</v>
      </c>
      <c r="AY6809" t="s">
        <v>7419</v>
      </c>
    </row>
    <row r="6810" spans="50:51" x14ac:dyDescent="0.25">
      <c r="AX6810" t="s">
        <v>124</v>
      </c>
      <c r="AY6810" t="s">
        <v>7420</v>
      </c>
    </row>
    <row r="6811" spans="50:51" x14ac:dyDescent="0.25">
      <c r="AX6811" t="s">
        <v>1052</v>
      </c>
      <c r="AY6811" t="s">
        <v>7421</v>
      </c>
    </row>
    <row r="6812" spans="50:51" x14ac:dyDescent="0.25">
      <c r="AX6812" t="s">
        <v>1052</v>
      </c>
      <c r="AY6812" t="s">
        <v>7422</v>
      </c>
    </row>
    <row r="6813" spans="50:51" x14ac:dyDescent="0.25">
      <c r="AX6813" t="s">
        <v>1052</v>
      </c>
      <c r="AY6813" t="s">
        <v>7423</v>
      </c>
    </row>
    <row r="6814" spans="50:51" x14ac:dyDescent="0.25">
      <c r="AX6814" t="s">
        <v>1052</v>
      </c>
      <c r="AY6814" t="s">
        <v>7424</v>
      </c>
    </row>
    <row r="6815" spans="50:51" x14ac:dyDescent="0.25">
      <c r="AX6815" t="s">
        <v>1052</v>
      </c>
      <c r="AY6815" t="s">
        <v>7425</v>
      </c>
    </row>
    <row r="6816" spans="50:51" x14ac:dyDescent="0.25">
      <c r="AX6816" t="s">
        <v>1052</v>
      </c>
      <c r="AY6816" t="s">
        <v>7426</v>
      </c>
    </row>
    <row r="6817" spans="50:51" x14ac:dyDescent="0.25">
      <c r="AX6817" t="s">
        <v>1052</v>
      </c>
      <c r="AY6817" t="s">
        <v>7427</v>
      </c>
    </row>
    <row r="6818" spans="50:51" x14ac:dyDescent="0.25">
      <c r="AX6818" t="s">
        <v>1052</v>
      </c>
      <c r="AY6818" t="s">
        <v>7428</v>
      </c>
    </row>
    <row r="6819" spans="50:51" x14ac:dyDescent="0.25">
      <c r="AX6819" t="s">
        <v>441</v>
      </c>
      <c r="AY6819" t="s">
        <v>7429</v>
      </c>
    </row>
    <row r="6820" spans="50:51" x14ac:dyDescent="0.25">
      <c r="AX6820" t="s">
        <v>441</v>
      </c>
      <c r="AY6820" t="s">
        <v>7430</v>
      </c>
    </row>
    <row r="6821" spans="50:51" x14ac:dyDescent="0.25">
      <c r="AX6821" t="s">
        <v>441</v>
      </c>
      <c r="AY6821" t="s">
        <v>7431</v>
      </c>
    </row>
    <row r="6822" spans="50:51" x14ac:dyDescent="0.25">
      <c r="AX6822" t="s">
        <v>365</v>
      </c>
      <c r="AY6822" t="s">
        <v>7432</v>
      </c>
    </row>
    <row r="6823" spans="50:51" x14ac:dyDescent="0.25">
      <c r="AX6823" t="s">
        <v>365</v>
      </c>
      <c r="AY6823" t="s">
        <v>7433</v>
      </c>
    </row>
    <row r="6824" spans="50:51" x14ac:dyDescent="0.25">
      <c r="AX6824" t="s">
        <v>365</v>
      </c>
      <c r="AY6824" t="s">
        <v>7434</v>
      </c>
    </row>
    <row r="6825" spans="50:51" x14ac:dyDescent="0.25">
      <c r="AX6825" t="s">
        <v>896</v>
      </c>
      <c r="AY6825" t="s">
        <v>7435</v>
      </c>
    </row>
    <row r="6826" spans="50:51" x14ac:dyDescent="0.25">
      <c r="AX6826" t="s">
        <v>896</v>
      </c>
      <c r="AY6826" t="s">
        <v>7436</v>
      </c>
    </row>
    <row r="6827" spans="50:51" x14ac:dyDescent="0.25">
      <c r="AX6827" t="s">
        <v>896</v>
      </c>
      <c r="AY6827" t="s">
        <v>7437</v>
      </c>
    </row>
    <row r="6828" spans="50:51" x14ac:dyDescent="0.25">
      <c r="AX6828" t="s">
        <v>896</v>
      </c>
      <c r="AY6828" t="s">
        <v>7438</v>
      </c>
    </row>
    <row r="6829" spans="50:51" x14ac:dyDescent="0.25">
      <c r="AX6829" t="s">
        <v>896</v>
      </c>
      <c r="AY6829" t="s">
        <v>7439</v>
      </c>
    </row>
    <row r="6830" spans="50:51" x14ac:dyDescent="0.25">
      <c r="AX6830" t="s">
        <v>896</v>
      </c>
      <c r="AY6830" t="s">
        <v>7440</v>
      </c>
    </row>
    <row r="6831" spans="50:51" x14ac:dyDescent="0.25">
      <c r="AX6831" t="s">
        <v>896</v>
      </c>
      <c r="AY6831" t="s">
        <v>7441</v>
      </c>
    </row>
    <row r="6832" spans="50:51" x14ac:dyDescent="0.25">
      <c r="AX6832" t="s">
        <v>896</v>
      </c>
      <c r="AY6832" t="s">
        <v>7442</v>
      </c>
    </row>
    <row r="6833" spans="50:51" x14ac:dyDescent="0.25">
      <c r="AX6833" t="s">
        <v>896</v>
      </c>
      <c r="AY6833" t="s">
        <v>7443</v>
      </c>
    </row>
    <row r="6834" spans="50:51" x14ac:dyDescent="0.25">
      <c r="AX6834" t="s">
        <v>896</v>
      </c>
      <c r="AY6834" t="s">
        <v>7444</v>
      </c>
    </row>
    <row r="6835" spans="50:51" x14ac:dyDescent="0.25">
      <c r="AX6835" t="s">
        <v>896</v>
      </c>
      <c r="AY6835" t="s">
        <v>7445</v>
      </c>
    </row>
    <row r="6836" spans="50:51" x14ac:dyDescent="0.25">
      <c r="AX6836" t="s">
        <v>896</v>
      </c>
      <c r="AY6836" t="s">
        <v>7446</v>
      </c>
    </row>
    <row r="6837" spans="50:51" x14ac:dyDescent="0.25">
      <c r="AX6837" t="s">
        <v>896</v>
      </c>
      <c r="AY6837" t="s">
        <v>7447</v>
      </c>
    </row>
    <row r="6838" spans="50:51" x14ac:dyDescent="0.25">
      <c r="AX6838" t="s">
        <v>896</v>
      </c>
      <c r="AY6838" t="s">
        <v>7448</v>
      </c>
    </row>
    <row r="6839" spans="50:51" x14ac:dyDescent="0.25">
      <c r="AX6839" t="s">
        <v>896</v>
      </c>
      <c r="AY6839" t="s">
        <v>7449</v>
      </c>
    </row>
    <row r="6840" spans="50:51" x14ac:dyDescent="0.25">
      <c r="AX6840" t="s">
        <v>443</v>
      </c>
      <c r="AY6840" t="s">
        <v>7450</v>
      </c>
    </row>
    <row r="6841" spans="50:51" x14ac:dyDescent="0.25">
      <c r="AX6841" t="s">
        <v>443</v>
      </c>
      <c r="AY6841" t="s">
        <v>7451</v>
      </c>
    </row>
    <row r="6842" spans="50:51" x14ac:dyDescent="0.25">
      <c r="AX6842" t="s">
        <v>443</v>
      </c>
      <c r="AY6842" t="s">
        <v>7452</v>
      </c>
    </row>
    <row r="6843" spans="50:51" x14ac:dyDescent="0.25">
      <c r="AX6843" t="s">
        <v>443</v>
      </c>
      <c r="AY6843" t="s">
        <v>7453</v>
      </c>
    </row>
    <row r="6844" spans="50:51" x14ac:dyDescent="0.25">
      <c r="AX6844" t="s">
        <v>443</v>
      </c>
      <c r="AY6844" t="s">
        <v>7454</v>
      </c>
    </row>
    <row r="6845" spans="50:51" x14ac:dyDescent="0.25">
      <c r="AX6845" t="s">
        <v>985</v>
      </c>
      <c r="AY6845" t="s">
        <v>7455</v>
      </c>
    </row>
    <row r="6846" spans="50:51" x14ac:dyDescent="0.25">
      <c r="AX6846" t="s">
        <v>985</v>
      </c>
      <c r="AY6846" t="s">
        <v>7456</v>
      </c>
    </row>
    <row r="6847" spans="50:51" x14ac:dyDescent="0.25">
      <c r="AX6847" t="s">
        <v>985</v>
      </c>
      <c r="AY6847" t="s">
        <v>7457</v>
      </c>
    </row>
    <row r="6848" spans="50:51" x14ac:dyDescent="0.25">
      <c r="AX6848" t="s">
        <v>985</v>
      </c>
      <c r="AY6848" t="s">
        <v>7458</v>
      </c>
    </row>
    <row r="6849" spans="50:51" x14ac:dyDescent="0.25">
      <c r="AX6849" t="s">
        <v>985</v>
      </c>
      <c r="AY6849" t="s">
        <v>7459</v>
      </c>
    </row>
    <row r="6850" spans="50:51" x14ac:dyDescent="0.25">
      <c r="AX6850" t="s">
        <v>985</v>
      </c>
      <c r="AY6850" t="s">
        <v>7460</v>
      </c>
    </row>
    <row r="6851" spans="50:51" x14ac:dyDescent="0.25">
      <c r="AX6851" t="s">
        <v>985</v>
      </c>
      <c r="AY6851" t="s">
        <v>7461</v>
      </c>
    </row>
    <row r="6852" spans="50:51" x14ac:dyDescent="0.25">
      <c r="AX6852" t="s">
        <v>985</v>
      </c>
      <c r="AY6852" t="s">
        <v>7462</v>
      </c>
    </row>
    <row r="6853" spans="50:51" x14ac:dyDescent="0.25">
      <c r="AX6853" t="s">
        <v>985</v>
      </c>
      <c r="AY6853" t="s">
        <v>7463</v>
      </c>
    </row>
    <row r="6854" spans="50:51" x14ac:dyDescent="0.25">
      <c r="AX6854" t="s">
        <v>985</v>
      </c>
      <c r="AY6854" t="s">
        <v>7464</v>
      </c>
    </row>
    <row r="6855" spans="50:51" x14ac:dyDescent="0.25">
      <c r="AX6855" t="s">
        <v>985</v>
      </c>
      <c r="AY6855" t="s">
        <v>7465</v>
      </c>
    </row>
    <row r="6856" spans="50:51" x14ac:dyDescent="0.25">
      <c r="AX6856" t="s">
        <v>687</v>
      </c>
      <c r="AY6856" t="s">
        <v>7466</v>
      </c>
    </row>
    <row r="6857" spans="50:51" x14ac:dyDescent="0.25">
      <c r="AX6857" t="s">
        <v>687</v>
      </c>
      <c r="AY6857" t="s">
        <v>7467</v>
      </c>
    </row>
    <row r="6858" spans="50:51" x14ac:dyDescent="0.25">
      <c r="AX6858" t="s">
        <v>687</v>
      </c>
      <c r="AY6858" t="s">
        <v>7468</v>
      </c>
    </row>
    <row r="6859" spans="50:51" x14ac:dyDescent="0.25">
      <c r="AX6859" t="s">
        <v>687</v>
      </c>
      <c r="AY6859" t="s">
        <v>7469</v>
      </c>
    </row>
    <row r="6860" spans="50:51" x14ac:dyDescent="0.25">
      <c r="AX6860" t="s">
        <v>687</v>
      </c>
      <c r="AY6860" t="s">
        <v>7470</v>
      </c>
    </row>
    <row r="6861" spans="50:51" x14ac:dyDescent="0.25">
      <c r="AX6861" t="s">
        <v>687</v>
      </c>
      <c r="AY6861" t="s">
        <v>7471</v>
      </c>
    </row>
    <row r="6862" spans="50:51" x14ac:dyDescent="0.25">
      <c r="AX6862" t="s">
        <v>1113</v>
      </c>
      <c r="AY6862" t="s">
        <v>7472</v>
      </c>
    </row>
    <row r="6863" spans="50:51" x14ac:dyDescent="0.25">
      <c r="AX6863" t="s">
        <v>1113</v>
      </c>
      <c r="AY6863" t="s">
        <v>7473</v>
      </c>
    </row>
    <row r="6864" spans="50:51" x14ac:dyDescent="0.25">
      <c r="AX6864" t="s">
        <v>1113</v>
      </c>
      <c r="AY6864" t="s">
        <v>7474</v>
      </c>
    </row>
    <row r="6865" spans="50:51" x14ac:dyDescent="0.25">
      <c r="AX6865" t="s">
        <v>1113</v>
      </c>
      <c r="AY6865" t="s">
        <v>7475</v>
      </c>
    </row>
    <row r="6866" spans="50:51" x14ac:dyDescent="0.25">
      <c r="AX6866" t="s">
        <v>1113</v>
      </c>
      <c r="AY6866" t="s">
        <v>7476</v>
      </c>
    </row>
    <row r="6867" spans="50:51" x14ac:dyDescent="0.25">
      <c r="AX6867" t="s">
        <v>1113</v>
      </c>
      <c r="AY6867" t="s">
        <v>7477</v>
      </c>
    </row>
    <row r="6868" spans="50:51" x14ac:dyDescent="0.25">
      <c r="AX6868" t="s">
        <v>1113</v>
      </c>
      <c r="AY6868" t="s">
        <v>7478</v>
      </c>
    </row>
    <row r="6869" spans="50:51" x14ac:dyDescent="0.25">
      <c r="AX6869" t="s">
        <v>1113</v>
      </c>
      <c r="AY6869" t="s">
        <v>7479</v>
      </c>
    </row>
    <row r="6870" spans="50:51" x14ac:dyDescent="0.25">
      <c r="AX6870" t="s">
        <v>1113</v>
      </c>
      <c r="AY6870" t="s">
        <v>7480</v>
      </c>
    </row>
    <row r="6871" spans="50:51" x14ac:dyDescent="0.25">
      <c r="AX6871" t="s">
        <v>1113</v>
      </c>
      <c r="AY6871" t="s">
        <v>7481</v>
      </c>
    </row>
    <row r="6872" spans="50:51" x14ac:dyDescent="0.25">
      <c r="AX6872" t="s">
        <v>1113</v>
      </c>
      <c r="AY6872" t="s">
        <v>7482</v>
      </c>
    </row>
    <row r="6873" spans="50:51" x14ac:dyDescent="0.25">
      <c r="AX6873" t="s">
        <v>1113</v>
      </c>
      <c r="AY6873" t="s">
        <v>7483</v>
      </c>
    </row>
    <row r="6874" spans="50:51" x14ac:dyDescent="0.25">
      <c r="AX6874" t="s">
        <v>1113</v>
      </c>
      <c r="AY6874" t="s">
        <v>7484</v>
      </c>
    </row>
    <row r="6875" spans="50:51" x14ac:dyDescent="0.25">
      <c r="AX6875" t="s">
        <v>1113</v>
      </c>
      <c r="AY6875" t="s">
        <v>7485</v>
      </c>
    </row>
    <row r="6876" spans="50:51" x14ac:dyDescent="0.25">
      <c r="AX6876" t="s">
        <v>1113</v>
      </c>
      <c r="AY6876" t="s">
        <v>7486</v>
      </c>
    </row>
    <row r="6877" spans="50:51" x14ac:dyDescent="0.25">
      <c r="AX6877" t="s">
        <v>1113</v>
      </c>
      <c r="AY6877" t="s">
        <v>7487</v>
      </c>
    </row>
    <row r="6878" spans="50:51" x14ac:dyDescent="0.25">
      <c r="AX6878" t="s">
        <v>1113</v>
      </c>
      <c r="AY6878" t="s">
        <v>7488</v>
      </c>
    </row>
    <row r="6879" spans="50:51" x14ac:dyDescent="0.25">
      <c r="AX6879" t="s">
        <v>1113</v>
      </c>
      <c r="AY6879" t="s">
        <v>7489</v>
      </c>
    </row>
    <row r="6880" spans="50:51" x14ac:dyDescent="0.25">
      <c r="AX6880" t="s">
        <v>1113</v>
      </c>
      <c r="AY6880" t="s">
        <v>7490</v>
      </c>
    </row>
    <row r="6881" spans="50:51" x14ac:dyDescent="0.25">
      <c r="AX6881" t="s">
        <v>1113</v>
      </c>
      <c r="AY6881" t="s">
        <v>7491</v>
      </c>
    </row>
    <row r="6882" spans="50:51" x14ac:dyDescent="0.25">
      <c r="AX6882" t="s">
        <v>1113</v>
      </c>
      <c r="AY6882" t="s">
        <v>7492</v>
      </c>
    </row>
    <row r="6883" spans="50:51" x14ac:dyDescent="0.25">
      <c r="AX6883" t="s">
        <v>625</v>
      </c>
      <c r="AY6883" t="s">
        <v>7493</v>
      </c>
    </row>
    <row r="6884" spans="50:51" x14ac:dyDescent="0.25">
      <c r="AX6884" t="s">
        <v>625</v>
      </c>
      <c r="AY6884" t="s">
        <v>7494</v>
      </c>
    </row>
    <row r="6885" spans="50:51" x14ac:dyDescent="0.25">
      <c r="AX6885" t="s">
        <v>625</v>
      </c>
      <c r="AY6885" t="s">
        <v>7495</v>
      </c>
    </row>
    <row r="6886" spans="50:51" x14ac:dyDescent="0.25">
      <c r="AX6886" t="s">
        <v>625</v>
      </c>
      <c r="AY6886" t="s">
        <v>7496</v>
      </c>
    </row>
    <row r="6887" spans="50:51" x14ac:dyDescent="0.25">
      <c r="AX6887" t="s">
        <v>625</v>
      </c>
      <c r="AY6887" t="s">
        <v>7497</v>
      </c>
    </row>
    <row r="6888" spans="50:51" x14ac:dyDescent="0.25">
      <c r="AX6888" t="s">
        <v>445</v>
      </c>
      <c r="AY6888" t="s">
        <v>7498</v>
      </c>
    </row>
    <row r="6889" spans="50:51" x14ac:dyDescent="0.25">
      <c r="AX6889" t="s">
        <v>445</v>
      </c>
      <c r="AY6889" t="s">
        <v>7499</v>
      </c>
    </row>
    <row r="6890" spans="50:51" x14ac:dyDescent="0.25">
      <c r="AX6890" t="s">
        <v>445</v>
      </c>
      <c r="AY6890" t="s">
        <v>7500</v>
      </c>
    </row>
    <row r="6891" spans="50:51" x14ac:dyDescent="0.25">
      <c r="AX6891" t="s">
        <v>1014</v>
      </c>
      <c r="AY6891" t="s">
        <v>7501</v>
      </c>
    </row>
    <row r="6892" spans="50:51" x14ac:dyDescent="0.25">
      <c r="AX6892" t="s">
        <v>1014</v>
      </c>
      <c r="AY6892" t="s">
        <v>7502</v>
      </c>
    </row>
    <row r="6893" spans="50:51" x14ac:dyDescent="0.25">
      <c r="AX6893" t="s">
        <v>1014</v>
      </c>
      <c r="AY6893" t="s">
        <v>7503</v>
      </c>
    </row>
    <row r="6894" spans="50:51" x14ac:dyDescent="0.25">
      <c r="AX6894" t="s">
        <v>1014</v>
      </c>
      <c r="AY6894" t="s">
        <v>7504</v>
      </c>
    </row>
    <row r="6895" spans="50:51" x14ac:dyDescent="0.25">
      <c r="AX6895" t="s">
        <v>1014</v>
      </c>
      <c r="AY6895" t="s">
        <v>7505</v>
      </c>
    </row>
    <row r="6896" spans="50:51" x14ac:dyDescent="0.25">
      <c r="AX6896" t="s">
        <v>1014</v>
      </c>
      <c r="AY6896" t="s">
        <v>7506</v>
      </c>
    </row>
    <row r="6897" spans="50:51" x14ac:dyDescent="0.25">
      <c r="AX6897" t="s">
        <v>1014</v>
      </c>
      <c r="AY6897" t="s">
        <v>7507</v>
      </c>
    </row>
    <row r="6898" spans="50:51" x14ac:dyDescent="0.25">
      <c r="AX6898" t="s">
        <v>1014</v>
      </c>
      <c r="AY6898" t="s">
        <v>7508</v>
      </c>
    </row>
    <row r="6899" spans="50:51" x14ac:dyDescent="0.25">
      <c r="AX6899" t="s">
        <v>1014</v>
      </c>
      <c r="AY6899" t="s">
        <v>7509</v>
      </c>
    </row>
    <row r="6900" spans="50:51" x14ac:dyDescent="0.25">
      <c r="AX6900" t="s">
        <v>1014</v>
      </c>
      <c r="AY6900" t="s">
        <v>7510</v>
      </c>
    </row>
    <row r="6901" spans="50:51" x14ac:dyDescent="0.25">
      <c r="AX6901" t="s">
        <v>1014</v>
      </c>
      <c r="AY6901" t="s">
        <v>7511</v>
      </c>
    </row>
    <row r="6902" spans="50:51" x14ac:dyDescent="0.25">
      <c r="AX6902" t="s">
        <v>1016</v>
      </c>
      <c r="AY6902" t="s">
        <v>7512</v>
      </c>
    </row>
    <row r="6903" spans="50:51" x14ac:dyDescent="0.25">
      <c r="AX6903" t="s">
        <v>1016</v>
      </c>
      <c r="AY6903" t="s">
        <v>7513</v>
      </c>
    </row>
    <row r="6904" spans="50:51" x14ac:dyDescent="0.25">
      <c r="AX6904" t="s">
        <v>1115</v>
      </c>
      <c r="AY6904" t="s">
        <v>7514</v>
      </c>
    </row>
    <row r="6905" spans="50:51" x14ac:dyDescent="0.25">
      <c r="AX6905" t="s">
        <v>1115</v>
      </c>
      <c r="AY6905" t="s">
        <v>7515</v>
      </c>
    </row>
    <row r="6906" spans="50:51" x14ac:dyDescent="0.25">
      <c r="AX6906" t="s">
        <v>1115</v>
      </c>
      <c r="AY6906" t="s">
        <v>7516</v>
      </c>
    </row>
    <row r="6907" spans="50:51" x14ac:dyDescent="0.25">
      <c r="AX6907" t="s">
        <v>1115</v>
      </c>
      <c r="AY6907" t="s">
        <v>7517</v>
      </c>
    </row>
    <row r="6908" spans="50:51" x14ac:dyDescent="0.25">
      <c r="AX6908" t="s">
        <v>1115</v>
      </c>
      <c r="AY6908" t="s">
        <v>7518</v>
      </c>
    </row>
    <row r="6909" spans="50:51" x14ac:dyDescent="0.25">
      <c r="AX6909" t="s">
        <v>1115</v>
      </c>
      <c r="AY6909" t="s">
        <v>7519</v>
      </c>
    </row>
    <row r="6910" spans="50:51" x14ac:dyDescent="0.25">
      <c r="AX6910" t="s">
        <v>1054</v>
      </c>
      <c r="AY6910" t="s">
        <v>7520</v>
      </c>
    </row>
    <row r="6911" spans="50:51" x14ac:dyDescent="0.25">
      <c r="AX6911" t="s">
        <v>1054</v>
      </c>
      <c r="AY6911" t="s">
        <v>7521</v>
      </c>
    </row>
    <row r="6912" spans="50:51" x14ac:dyDescent="0.25">
      <c r="AX6912" t="s">
        <v>1054</v>
      </c>
      <c r="AY6912" t="s">
        <v>7522</v>
      </c>
    </row>
    <row r="6913" spans="50:51" x14ac:dyDescent="0.25">
      <c r="AX6913" t="s">
        <v>1054</v>
      </c>
      <c r="AY6913" t="s">
        <v>7523</v>
      </c>
    </row>
    <row r="6914" spans="50:51" x14ac:dyDescent="0.25">
      <c r="AX6914" t="s">
        <v>1054</v>
      </c>
      <c r="AY6914" t="s">
        <v>7524</v>
      </c>
    </row>
    <row r="6915" spans="50:51" x14ac:dyDescent="0.25">
      <c r="AX6915" t="s">
        <v>536</v>
      </c>
      <c r="AY6915" t="s">
        <v>7525</v>
      </c>
    </row>
    <row r="6916" spans="50:51" x14ac:dyDescent="0.25">
      <c r="AX6916" t="s">
        <v>536</v>
      </c>
      <c r="AY6916" t="s">
        <v>7526</v>
      </c>
    </row>
    <row r="6917" spans="50:51" x14ac:dyDescent="0.25">
      <c r="AX6917" t="s">
        <v>536</v>
      </c>
      <c r="AY6917" t="s">
        <v>7527</v>
      </c>
    </row>
    <row r="6918" spans="50:51" x14ac:dyDescent="0.25">
      <c r="AX6918" t="s">
        <v>536</v>
      </c>
      <c r="AY6918" t="s">
        <v>7528</v>
      </c>
    </row>
    <row r="6919" spans="50:51" x14ac:dyDescent="0.25">
      <c r="AX6919" t="s">
        <v>536</v>
      </c>
      <c r="AY6919" t="s">
        <v>7529</v>
      </c>
    </row>
    <row r="6920" spans="50:51" x14ac:dyDescent="0.25">
      <c r="AX6920" t="s">
        <v>1056</v>
      </c>
      <c r="AY6920" t="s">
        <v>7530</v>
      </c>
    </row>
    <row r="6921" spans="50:51" x14ac:dyDescent="0.25">
      <c r="AX6921" t="s">
        <v>1056</v>
      </c>
      <c r="AY6921" t="s">
        <v>7531</v>
      </c>
    </row>
    <row r="6922" spans="50:51" x14ac:dyDescent="0.25">
      <c r="AX6922" t="s">
        <v>1056</v>
      </c>
      <c r="AY6922" t="s">
        <v>7532</v>
      </c>
    </row>
    <row r="6923" spans="50:51" x14ac:dyDescent="0.25">
      <c r="AX6923" t="s">
        <v>1056</v>
      </c>
      <c r="AY6923" t="s">
        <v>7533</v>
      </c>
    </row>
    <row r="6924" spans="50:51" x14ac:dyDescent="0.25">
      <c r="AX6924" t="s">
        <v>1056</v>
      </c>
      <c r="AY6924" t="s">
        <v>7534</v>
      </c>
    </row>
    <row r="6925" spans="50:51" x14ac:dyDescent="0.25">
      <c r="AX6925" t="s">
        <v>1056</v>
      </c>
      <c r="AY6925" t="s">
        <v>7535</v>
      </c>
    </row>
    <row r="6926" spans="50:51" x14ac:dyDescent="0.25">
      <c r="AX6926" t="s">
        <v>1056</v>
      </c>
      <c r="AY6926" t="s">
        <v>7536</v>
      </c>
    </row>
    <row r="6927" spans="50:51" x14ac:dyDescent="0.25">
      <c r="AX6927" t="s">
        <v>1056</v>
      </c>
      <c r="AY6927" t="s">
        <v>7537</v>
      </c>
    </row>
    <row r="6928" spans="50:51" x14ac:dyDescent="0.25">
      <c r="AX6928" t="s">
        <v>1056</v>
      </c>
      <c r="AY6928" t="s">
        <v>7538</v>
      </c>
    </row>
    <row r="6929" spans="50:51" x14ac:dyDescent="0.25">
      <c r="AX6929" t="s">
        <v>1056</v>
      </c>
      <c r="AY6929" t="s">
        <v>7539</v>
      </c>
    </row>
    <row r="6930" spans="50:51" x14ac:dyDescent="0.25">
      <c r="AX6930" t="s">
        <v>1056</v>
      </c>
      <c r="AY6930" t="s">
        <v>7540</v>
      </c>
    </row>
    <row r="6931" spans="50:51" x14ac:dyDescent="0.25">
      <c r="AX6931" t="s">
        <v>1056</v>
      </c>
      <c r="AY6931" t="s">
        <v>7541</v>
      </c>
    </row>
    <row r="6932" spans="50:51" x14ac:dyDescent="0.25">
      <c r="AX6932" t="s">
        <v>1056</v>
      </c>
      <c r="AY6932" t="s">
        <v>7542</v>
      </c>
    </row>
    <row r="6933" spans="50:51" x14ac:dyDescent="0.25">
      <c r="AX6933" t="s">
        <v>1056</v>
      </c>
      <c r="AY6933" t="s">
        <v>7543</v>
      </c>
    </row>
    <row r="6934" spans="50:51" x14ac:dyDescent="0.25">
      <c r="AX6934" t="s">
        <v>1056</v>
      </c>
      <c r="AY6934" t="s">
        <v>7544</v>
      </c>
    </row>
    <row r="6935" spans="50:51" x14ac:dyDescent="0.25">
      <c r="AX6935" t="s">
        <v>1056</v>
      </c>
      <c r="AY6935" t="s">
        <v>7545</v>
      </c>
    </row>
    <row r="6936" spans="50:51" x14ac:dyDescent="0.25">
      <c r="AX6936" t="s">
        <v>1056</v>
      </c>
      <c r="AY6936" t="s">
        <v>7546</v>
      </c>
    </row>
    <row r="6937" spans="50:51" x14ac:dyDescent="0.25">
      <c r="AX6937" t="s">
        <v>1056</v>
      </c>
      <c r="AY6937" t="s">
        <v>7547</v>
      </c>
    </row>
    <row r="6938" spans="50:51" x14ac:dyDescent="0.25">
      <c r="AX6938" t="s">
        <v>898</v>
      </c>
      <c r="AY6938" t="s">
        <v>7548</v>
      </c>
    </row>
    <row r="6939" spans="50:51" x14ac:dyDescent="0.25">
      <c r="AX6939" t="s">
        <v>898</v>
      </c>
      <c r="AY6939" t="s">
        <v>7549</v>
      </c>
    </row>
    <row r="6940" spans="50:51" x14ac:dyDescent="0.25">
      <c r="AX6940" t="s">
        <v>898</v>
      </c>
      <c r="AY6940" t="s">
        <v>7550</v>
      </c>
    </row>
    <row r="6941" spans="50:51" x14ac:dyDescent="0.25">
      <c r="AX6941" t="s">
        <v>898</v>
      </c>
      <c r="AY6941" t="s">
        <v>7551</v>
      </c>
    </row>
    <row r="6942" spans="50:51" x14ac:dyDescent="0.25">
      <c r="AX6942" t="s">
        <v>898</v>
      </c>
      <c r="AY6942" t="s">
        <v>7552</v>
      </c>
    </row>
    <row r="6943" spans="50:51" x14ac:dyDescent="0.25">
      <c r="AX6943" t="s">
        <v>898</v>
      </c>
      <c r="AY6943" t="s">
        <v>7553</v>
      </c>
    </row>
    <row r="6944" spans="50:51" x14ac:dyDescent="0.25">
      <c r="AX6944" t="s">
        <v>898</v>
      </c>
      <c r="AY6944" t="s">
        <v>7554</v>
      </c>
    </row>
    <row r="6945" spans="50:51" x14ac:dyDescent="0.25">
      <c r="AX6945" t="s">
        <v>898</v>
      </c>
      <c r="AY6945" t="s">
        <v>7555</v>
      </c>
    </row>
    <row r="6946" spans="50:51" x14ac:dyDescent="0.25">
      <c r="AX6946" t="s">
        <v>898</v>
      </c>
      <c r="AY6946" t="s">
        <v>7556</v>
      </c>
    </row>
    <row r="6947" spans="50:51" x14ac:dyDescent="0.25">
      <c r="AX6947" t="s">
        <v>923</v>
      </c>
      <c r="AY6947" t="s">
        <v>7557</v>
      </c>
    </row>
    <row r="6948" spans="50:51" x14ac:dyDescent="0.25">
      <c r="AX6948" t="s">
        <v>923</v>
      </c>
      <c r="AY6948" t="s">
        <v>7558</v>
      </c>
    </row>
    <row r="6949" spans="50:51" x14ac:dyDescent="0.25">
      <c r="AX6949" t="s">
        <v>923</v>
      </c>
      <c r="AY6949" t="s">
        <v>7559</v>
      </c>
    </row>
    <row r="6950" spans="50:51" x14ac:dyDescent="0.25">
      <c r="AX6950" t="s">
        <v>923</v>
      </c>
      <c r="AY6950" t="s">
        <v>7560</v>
      </c>
    </row>
    <row r="6951" spans="50:51" x14ac:dyDescent="0.25">
      <c r="AX6951" t="s">
        <v>923</v>
      </c>
      <c r="AY6951" t="s">
        <v>7561</v>
      </c>
    </row>
    <row r="6952" spans="50:51" x14ac:dyDescent="0.25">
      <c r="AX6952" t="s">
        <v>923</v>
      </c>
      <c r="AY6952" t="s">
        <v>7562</v>
      </c>
    </row>
    <row r="6953" spans="50:51" x14ac:dyDescent="0.25">
      <c r="AX6953" t="s">
        <v>923</v>
      </c>
      <c r="AY6953" t="s">
        <v>7563</v>
      </c>
    </row>
    <row r="6954" spans="50:51" x14ac:dyDescent="0.25">
      <c r="AX6954" t="s">
        <v>923</v>
      </c>
      <c r="AY6954" t="s">
        <v>7564</v>
      </c>
    </row>
    <row r="6955" spans="50:51" x14ac:dyDescent="0.25">
      <c r="AX6955" t="s">
        <v>581</v>
      </c>
      <c r="AY6955" t="s">
        <v>7565</v>
      </c>
    </row>
    <row r="6956" spans="50:51" x14ac:dyDescent="0.25">
      <c r="AX6956" t="s">
        <v>581</v>
      </c>
      <c r="AY6956" t="s">
        <v>7566</v>
      </c>
    </row>
    <row r="6957" spans="50:51" x14ac:dyDescent="0.25">
      <c r="AX6957" t="s">
        <v>581</v>
      </c>
      <c r="AY6957" t="s">
        <v>7567</v>
      </c>
    </row>
    <row r="6958" spans="50:51" x14ac:dyDescent="0.25">
      <c r="AX6958" t="s">
        <v>581</v>
      </c>
      <c r="AY6958" t="s">
        <v>7568</v>
      </c>
    </row>
    <row r="6959" spans="50:51" x14ac:dyDescent="0.25">
      <c r="AX6959" t="s">
        <v>581</v>
      </c>
      <c r="AY6959" t="s">
        <v>7569</v>
      </c>
    </row>
    <row r="6960" spans="50:51" x14ac:dyDescent="0.25">
      <c r="AX6960" t="s">
        <v>581</v>
      </c>
      <c r="AY6960" t="s">
        <v>7570</v>
      </c>
    </row>
    <row r="6961" spans="50:51" x14ac:dyDescent="0.25">
      <c r="AX6961" t="s">
        <v>581</v>
      </c>
      <c r="AY6961" t="s">
        <v>7571</v>
      </c>
    </row>
    <row r="6962" spans="50:51" x14ac:dyDescent="0.25">
      <c r="AX6962" t="s">
        <v>900</v>
      </c>
      <c r="AY6962" t="s">
        <v>7572</v>
      </c>
    </row>
    <row r="6963" spans="50:51" x14ac:dyDescent="0.25">
      <c r="AX6963" t="s">
        <v>900</v>
      </c>
      <c r="AY6963" t="s">
        <v>7573</v>
      </c>
    </row>
    <row r="6964" spans="50:51" x14ac:dyDescent="0.25">
      <c r="AX6964" t="s">
        <v>900</v>
      </c>
      <c r="AY6964" t="s">
        <v>7574</v>
      </c>
    </row>
    <row r="6965" spans="50:51" x14ac:dyDescent="0.25">
      <c r="AX6965" t="s">
        <v>900</v>
      </c>
      <c r="AY6965" t="s">
        <v>7575</v>
      </c>
    </row>
    <row r="6966" spans="50:51" x14ac:dyDescent="0.25">
      <c r="AX6966" t="s">
        <v>1018</v>
      </c>
      <c r="AY6966" t="s">
        <v>7576</v>
      </c>
    </row>
    <row r="6967" spans="50:51" x14ac:dyDescent="0.25">
      <c r="AX6967" t="s">
        <v>1018</v>
      </c>
      <c r="AY6967" t="s">
        <v>7577</v>
      </c>
    </row>
    <row r="6968" spans="50:51" x14ac:dyDescent="0.25">
      <c r="AX6968" t="s">
        <v>1018</v>
      </c>
      <c r="AY6968" t="s">
        <v>7578</v>
      </c>
    </row>
    <row r="6969" spans="50:51" x14ac:dyDescent="0.25">
      <c r="AX6969" t="s">
        <v>1018</v>
      </c>
      <c r="AY6969" t="s">
        <v>7579</v>
      </c>
    </row>
    <row r="6970" spans="50:51" x14ac:dyDescent="0.25">
      <c r="AX6970" t="s">
        <v>447</v>
      </c>
      <c r="AY6970" t="s">
        <v>7580</v>
      </c>
    </row>
    <row r="6971" spans="50:51" x14ac:dyDescent="0.25">
      <c r="AX6971" t="s">
        <v>447</v>
      </c>
      <c r="AY6971" t="s">
        <v>7581</v>
      </c>
    </row>
    <row r="6972" spans="50:51" x14ac:dyDescent="0.25">
      <c r="AX6972" t="s">
        <v>447</v>
      </c>
      <c r="AY6972" t="s">
        <v>7582</v>
      </c>
    </row>
    <row r="6973" spans="50:51" x14ac:dyDescent="0.25">
      <c r="AX6973" t="s">
        <v>447</v>
      </c>
      <c r="AY6973" t="s">
        <v>7583</v>
      </c>
    </row>
    <row r="6974" spans="50:51" x14ac:dyDescent="0.25">
      <c r="AX6974" t="s">
        <v>1020</v>
      </c>
      <c r="AY6974" t="s">
        <v>7584</v>
      </c>
    </row>
    <row r="6975" spans="50:51" x14ac:dyDescent="0.25">
      <c r="AX6975" t="s">
        <v>1020</v>
      </c>
      <c r="AY6975" t="s">
        <v>7585</v>
      </c>
    </row>
    <row r="6976" spans="50:51" x14ac:dyDescent="0.25">
      <c r="AX6976" t="s">
        <v>1020</v>
      </c>
      <c r="AY6976" t="s">
        <v>7586</v>
      </c>
    </row>
    <row r="6977" spans="50:51" x14ac:dyDescent="0.25">
      <c r="AX6977" t="s">
        <v>1020</v>
      </c>
      <c r="AY6977" t="s">
        <v>7587</v>
      </c>
    </row>
    <row r="6978" spans="50:51" x14ac:dyDescent="0.25">
      <c r="AX6978" t="s">
        <v>1020</v>
      </c>
      <c r="AY6978" t="s">
        <v>7588</v>
      </c>
    </row>
    <row r="6979" spans="50:51" x14ac:dyDescent="0.25">
      <c r="AX6979" t="s">
        <v>367</v>
      </c>
      <c r="AY6979" t="s">
        <v>7589</v>
      </c>
    </row>
    <row r="6980" spans="50:51" x14ac:dyDescent="0.25">
      <c r="AX6980" t="s">
        <v>367</v>
      </c>
      <c r="AY6980" t="s">
        <v>7590</v>
      </c>
    </row>
    <row r="6981" spans="50:51" x14ac:dyDescent="0.25">
      <c r="AX6981" t="s">
        <v>367</v>
      </c>
      <c r="AY6981" t="s">
        <v>7591</v>
      </c>
    </row>
    <row r="6982" spans="50:51" x14ac:dyDescent="0.25">
      <c r="AX6982" t="s">
        <v>367</v>
      </c>
      <c r="AY6982" t="s">
        <v>7592</v>
      </c>
    </row>
    <row r="6983" spans="50:51" x14ac:dyDescent="0.25">
      <c r="AX6983" t="s">
        <v>840</v>
      </c>
      <c r="AY6983" t="s">
        <v>7593</v>
      </c>
    </row>
    <row r="6984" spans="50:51" x14ac:dyDescent="0.25">
      <c r="AX6984" t="s">
        <v>840</v>
      </c>
      <c r="AY6984" t="s">
        <v>7594</v>
      </c>
    </row>
    <row r="6985" spans="50:51" x14ac:dyDescent="0.25">
      <c r="AX6985" t="s">
        <v>840</v>
      </c>
      <c r="AY6985" t="s">
        <v>7595</v>
      </c>
    </row>
    <row r="6986" spans="50:51" x14ac:dyDescent="0.25">
      <c r="AX6986" t="s">
        <v>840</v>
      </c>
      <c r="AY6986" t="s">
        <v>7596</v>
      </c>
    </row>
    <row r="6987" spans="50:51" x14ac:dyDescent="0.25">
      <c r="AX6987" t="s">
        <v>840</v>
      </c>
      <c r="AY6987" t="s">
        <v>7597</v>
      </c>
    </row>
    <row r="6988" spans="50:51" x14ac:dyDescent="0.25">
      <c r="AX6988" t="s">
        <v>840</v>
      </c>
      <c r="AY6988" t="s">
        <v>7598</v>
      </c>
    </row>
    <row r="6989" spans="50:51" x14ac:dyDescent="0.25">
      <c r="AX6989" t="s">
        <v>840</v>
      </c>
      <c r="AY6989" t="s">
        <v>7599</v>
      </c>
    </row>
    <row r="6990" spans="50:51" x14ac:dyDescent="0.25">
      <c r="AX6990" t="s">
        <v>840</v>
      </c>
      <c r="AY6990" t="s">
        <v>7600</v>
      </c>
    </row>
    <row r="6991" spans="50:51" x14ac:dyDescent="0.25">
      <c r="AX6991" t="s">
        <v>840</v>
      </c>
      <c r="AY6991" t="s">
        <v>7601</v>
      </c>
    </row>
    <row r="6992" spans="50:51" x14ac:dyDescent="0.25">
      <c r="AX6992" t="s">
        <v>840</v>
      </c>
      <c r="AY6992" t="s">
        <v>7602</v>
      </c>
    </row>
    <row r="6993" spans="50:51" x14ac:dyDescent="0.25">
      <c r="AX6993" t="s">
        <v>840</v>
      </c>
      <c r="AY6993" t="s">
        <v>7603</v>
      </c>
    </row>
    <row r="6994" spans="50:51" x14ac:dyDescent="0.25">
      <c r="AX6994" t="s">
        <v>840</v>
      </c>
      <c r="AY6994" t="s">
        <v>7604</v>
      </c>
    </row>
    <row r="6995" spans="50:51" x14ac:dyDescent="0.25">
      <c r="AX6995" t="s">
        <v>1117</v>
      </c>
      <c r="AY6995" t="s">
        <v>7605</v>
      </c>
    </row>
    <row r="6996" spans="50:51" x14ac:dyDescent="0.25">
      <c r="AX6996" t="s">
        <v>1117</v>
      </c>
      <c r="AY6996" t="s">
        <v>7606</v>
      </c>
    </row>
    <row r="6997" spans="50:51" x14ac:dyDescent="0.25">
      <c r="AX6997" t="s">
        <v>1117</v>
      </c>
      <c r="AY6997" t="s">
        <v>7607</v>
      </c>
    </row>
    <row r="6998" spans="50:51" x14ac:dyDescent="0.25">
      <c r="AX6998" t="s">
        <v>1117</v>
      </c>
      <c r="AY6998" t="s">
        <v>7608</v>
      </c>
    </row>
    <row r="6999" spans="50:51" x14ac:dyDescent="0.25">
      <c r="AX6999" t="s">
        <v>1117</v>
      </c>
      <c r="AY6999" t="s">
        <v>7609</v>
      </c>
    </row>
    <row r="7000" spans="50:51" x14ac:dyDescent="0.25">
      <c r="AX7000" t="s">
        <v>1117</v>
      </c>
      <c r="AY7000" t="s">
        <v>7610</v>
      </c>
    </row>
    <row r="7001" spans="50:51" x14ac:dyDescent="0.25">
      <c r="AX7001" t="s">
        <v>1117</v>
      </c>
      <c r="AY7001" t="s">
        <v>7611</v>
      </c>
    </row>
    <row r="7002" spans="50:51" x14ac:dyDescent="0.25">
      <c r="AX7002" t="s">
        <v>1117</v>
      </c>
      <c r="AY7002" t="s">
        <v>7612</v>
      </c>
    </row>
    <row r="7003" spans="50:51" x14ac:dyDescent="0.25">
      <c r="AX7003" t="s">
        <v>478</v>
      </c>
      <c r="AY7003" t="s">
        <v>7613</v>
      </c>
    </row>
    <row r="7004" spans="50:51" x14ac:dyDescent="0.25">
      <c r="AX7004" t="s">
        <v>478</v>
      </c>
      <c r="AY7004" t="s">
        <v>7614</v>
      </c>
    </row>
    <row r="7005" spans="50:51" x14ac:dyDescent="0.25">
      <c r="AX7005" t="s">
        <v>478</v>
      </c>
      <c r="AY7005" t="s">
        <v>7615</v>
      </c>
    </row>
    <row r="7006" spans="50:51" x14ac:dyDescent="0.25">
      <c r="AX7006" t="s">
        <v>478</v>
      </c>
      <c r="AY7006" t="s">
        <v>7616</v>
      </c>
    </row>
    <row r="7007" spans="50:51" x14ac:dyDescent="0.25">
      <c r="AX7007" t="s">
        <v>478</v>
      </c>
      <c r="AY7007" t="s">
        <v>7617</v>
      </c>
    </row>
    <row r="7008" spans="50:51" x14ac:dyDescent="0.25">
      <c r="AX7008" t="s">
        <v>478</v>
      </c>
      <c r="AY7008" t="s">
        <v>7618</v>
      </c>
    </row>
    <row r="7009" spans="50:51" x14ac:dyDescent="0.25">
      <c r="AX7009" t="s">
        <v>1058</v>
      </c>
      <c r="AY7009" t="s">
        <v>7619</v>
      </c>
    </row>
    <row r="7010" spans="50:51" x14ac:dyDescent="0.25">
      <c r="AX7010" t="s">
        <v>1058</v>
      </c>
      <c r="AY7010" t="s">
        <v>7620</v>
      </c>
    </row>
    <row r="7011" spans="50:51" x14ac:dyDescent="0.25">
      <c r="AX7011" t="s">
        <v>1058</v>
      </c>
      <c r="AY7011" t="s">
        <v>7621</v>
      </c>
    </row>
    <row r="7012" spans="50:51" x14ac:dyDescent="0.25">
      <c r="AX7012" t="s">
        <v>1058</v>
      </c>
      <c r="AY7012" t="s">
        <v>7622</v>
      </c>
    </row>
    <row r="7013" spans="50:51" x14ac:dyDescent="0.25">
      <c r="AX7013" t="s">
        <v>1058</v>
      </c>
      <c r="AY7013" t="s">
        <v>7623</v>
      </c>
    </row>
    <row r="7014" spans="50:51" x14ac:dyDescent="0.25">
      <c r="AX7014" t="s">
        <v>1058</v>
      </c>
      <c r="AY7014" t="s">
        <v>7624</v>
      </c>
    </row>
    <row r="7015" spans="50:51" x14ac:dyDescent="0.25">
      <c r="AX7015" t="s">
        <v>449</v>
      </c>
      <c r="AY7015" t="s">
        <v>7625</v>
      </c>
    </row>
    <row r="7016" spans="50:51" x14ac:dyDescent="0.25">
      <c r="AX7016" t="s">
        <v>449</v>
      </c>
      <c r="AY7016" t="s">
        <v>7626</v>
      </c>
    </row>
    <row r="7017" spans="50:51" x14ac:dyDescent="0.25">
      <c r="AX7017" t="s">
        <v>449</v>
      </c>
      <c r="AY7017" t="s">
        <v>7627</v>
      </c>
    </row>
    <row r="7018" spans="50:51" x14ac:dyDescent="0.25">
      <c r="AX7018" t="s">
        <v>449</v>
      </c>
      <c r="AY7018" t="s">
        <v>7628</v>
      </c>
    </row>
    <row r="7019" spans="50:51" x14ac:dyDescent="0.25">
      <c r="AX7019" t="s">
        <v>449</v>
      </c>
      <c r="AY7019" t="s">
        <v>7629</v>
      </c>
    </row>
    <row r="7020" spans="50:51" x14ac:dyDescent="0.25">
      <c r="AX7020" t="s">
        <v>127</v>
      </c>
      <c r="AY7020" t="s">
        <v>7630</v>
      </c>
    </row>
    <row r="7021" spans="50:51" x14ac:dyDescent="0.25">
      <c r="AX7021" t="s">
        <v>127</v>
      </c>
      <c r="AY7021" t="s">
        <v>7631</v>
      </c>
    </row>
    <row r="7022" spans="50:51" x14ac:dyDescent="0.25">
      <c r="AX7022" t="s">
        <v>369</v>
      </c>
      <c r="AY7022" t="s">
        <v>7632</v>
      </c>
    </row>
    <row r="7023" spans="50:51" x14ac:dyDescent="0.25">
      <c r="AX7023" t="s">
        <v>369</v>
      </c>
      <c r="AY7023" t="s">
        <v>7633</v>
      </c>
    </row>
    <row r="7024" spans="50:51" x14ac:dyDescent="0.25">
      <c r="AX7024" t="s">
        <v>369</v>
      </c>
      <c r="AY7024" t="s">
        <v>7634</v>
      </c>
    </row>
    <row r="7025" spans="50:51" x14ac:dyDescent="0.25">
      <c r="AX7025" t="s">
        <v>369</v>
      </c>
      <c r="AY7025" t="s">
        <v>7635</v>
      </c>
    </row>
    <row r="7026" spans="50:51" x14ac:dyDescent="0.25">
      <c r="AX7026" t="s">
        <v>556</v>
      </c>
      <c r="AY7026" t="s">
        <v>7636</v>
      </c>
    </row>
    <row r="7027" spans="50:51" x14ac:dyDescent="0.25">
      <c r="AX7027" t="s">
        <v>556</v>
      </c>
      <c r="AY7027" t="s">
        <v>7637</v>
      </c>
    </row>
    <row r="7028" spans="50:51" x14ac:dyDescent="0.25">
      <c r="AX7028" t="s">
        <v>556</v>
      </c>
      <c r="AY7028" t="s">
        <v>7638</v>
      </c>
    </row>
    <row r="7029" spans="50:51" x14ac:dyDescent="0.25">
      <c r="AX7029" t="s">
        <v>556</v>
      </c>
      <c r="AY7029" t="s">
        <v>7639</v>
      </c>
    </row>
    <row r="7030" spans="50:51" x14ac:dyDescent="0.25">
      <c r="AX7030" t="s">
        <v>556</v>
      </c>
      <c r="AY7030" t="s">
        <v>7640</v>
      </c>
    </row>
    <row r="7031" spans="50:51" x14ac:dyDescent="0.25">
      <c r="AX7031" t="s">
        <v>556</v>
      </c>
      <c r="AY7031" t="s">
        <v>7641</v>
      </c>
    </row>
    <row r="7032" spans="50:51" x14ac:dyDescent="0.25">
      <c r="AX7032" t="s">
        <v>556</v>
      </c>
      <c r="AY7032" t="s">
        <v>7642</v>
      </c>
    </row>
    <row r="7033" spans="50:51" x14ac:dyDescent="0.25">
      <c r="AX7033" t="s">
        <v>556</v>
      </c>
      <c r="AY7033" t="s">
        <v>7643</v>
      </c>
    </row>
    <row r="7034" spans="50:51" x14ac:dyDescent="0.25">
      <c r="AX7034" t="s">
        <v>556</v>
      </c>
      <c r="AY7034" t="s">
        <v>7644</v>
      </c>
    </row>
    <row r="7035" spans="50:51" x14ac:dyDescent="0.25">
      <c r="AX7035" t="s">
        <v>556</v>
      </c>
      <c r="AY7035" t="s">
        <v>7645</v>
      </c>
    </row>
    <row r="7036" spans="50:51" x14ac:dyDescent="0.25">
      <c r="AX7036" t="s">
        <v>1022</v>
      </c>
      <c r="AY7036" t="s">
        <v>7646</v>
      </c>
    </row>
    <row r="7037" spans="50:51" x14ac:dyDescent="0.25">
      <c r="AX7037" t="s">
        <v>1022</v>
      </c>
      <c r="AY7037" t="s">
        <v>7647</v>
      </c>
    </row>
    <row r="7038" spans="50:51" x14ac:dyDescent="0.25">
      <c r="AX7038" t="s">
        <v>1022</v>
      </c>
      <c r="AY7038" t="s">
        <v>7648</v>
      </c>
    </row>
    <row r="7039" spans="50:51" x14ac:dyDescent="0.25">
      <c r="AX7039" t="s">
        <v>1022</v>
      </c>
      <c r="AY7039" t="s">
        <v>7649</v>
      </c>
    </row>
    <row r="7040" spans="50:51" x14ac:dyDescent="0.25">
      <c r="AX7040" t="s">
        <v>371</v>
      </c>
      <c r="AY7040" t="s">
        <v>7650</v>
      </c>
    </row>
    <row r="7041" spans="50:51" x14ac:dyDescent="0.25">
      <c r="AX7041" t="s">
        <v>371</v>
      </c>
      <c r="AY7041" t="s">
        <v>7651</v>
      </c>
    </row>
    <row r="7042" spans="50:51" x14ac:dyDescent="0.25">
      <c r="AX7042" t="s">
        <v>371</v>
      </c>
      <c r="AY7042" t="s">
        <v>7652</v>
      </c>
    </row>
    <row r="7043" spans="50:51" x14ac:dyDescent="0.25">
      <c r="AX7043" t="s">
        <v>371</v>
      </c>
      <c r="AY7043" t="s">
        <v>7653</v>
      </c>
    </row>
    <row r="7044" spans="50:51" x14ac:dyDescent="0.25">
      <c r="AX7044" t="s">
        <v>371</v>
      </c>
      <c r="AY7044" t="s">
        <v>7654</v>
      </c>
    </row>
    <row r="7045" spans="50:51" x14ac:dyDescent="0.25">
      <c r="AX7045" t="s">
        <v>371</v>
      </c>
      <c r="AY7045" t="s">
        <v>7655</v>
      </c>
    </row>
    <row r="7046" spans="50:51" x14ac:dyDescent="0.25">
      <c r="AX7046" t="s">
        <v>371</v>
      </c>
      <c r="AY7046" t="s">
        <v>7656</v>
      </c>
    </row>
    <row r="7047" spans="50:51" x14ac:dyDescent="0.25">
      <c r="AX7047" t="s">
        <v>371</v>
      </c>
      <c r="AY7047" t="s">
        <v>7657</v>
      </c>
    </row>
    <row r="7048" spans="50:51" x14ac:dyDescent="0.25">
      <c r="AX7048" t="s">
        <v>371</v>
      </c>
      <c r="AY7048" t="s">
        <v>7658</v>
      </c>
    </row>
    <row r="7049" spans="50:51" x14ac:dyDescent="0.25">
      <c r="AX7049" t="s">
        <v>371</v>
      </c>
      <c r="AY7049" t="s">
        <v>7659</v>
      </c>
    </row>
    <row r="7050" spans="50:51" x14ac:dyDescent="0.25">
      <c r="AX7050" t="s">
        <v>371</v>
      </c>
      <c r="AY7050" t="s">
        <v>7660</v>
      </c>
    </row>
    <row r="7051" spans="50:51" x14ac:dyDescent="0.25">
      <c r="AX7051" t="s">
        <v>371</v>
      </c>
      <c r="AY7051" t="s">
        <v>7661</v>
      </c>
    </row>
    <row r="7052" spans="50:51" x14ac:dyDescent="0.25">
      <c r="AX7052" t="s">
        <v>371</v>
      </c>
      <c r="AY7052" t="s">
        <v>7662</v>
      </c>
    </row>
    <row r="7053" spans="50:51" x14ac:dyDescent="0.25">
      <c r="AX7053" t="s">
        <v>371</v>
      </c>
      <c r="AY7053" t="s">
        <v>7663</v>
      </c>
    </row>
    <row r="7054" spans="50:51" x14ac:dyDescent="0.25">
      <c r="AX7054" t="s">
        <v>371</v>
      </c>
      <c r="AY7054" t="s">
        <v>7664</v>
      </c>
    </row>
    <row r="7055" spans="50:51" x14ac:dyDescent="0.25">
      <c r="AX7055" t="s">
        <v>371</v>
      </c>
      <c r="AY7055" t="s">
        <v>7665</v>
      </c>
    </row>
    <row r="7056" spans="50:51" x14ac:dyDescent="0.25">
      <c r="AX7056" t="s">
        <v>171</v>
      </c>
      <c r="AY7056" t="s">
        <v>7666</v>
      </c>
    </row>
    <row r="7057" spans="50:51" x14ac:dyDescent="0.25">
      <c r="AX7057" t="s">
        <v>171</v>
      </c>
      <c r="AY7057" t="s">
        <v>7667</v>
      </c>
    </row>
    <row r="7058" spans="50:51" x14ac:dyDescent="0.25">
      <c r="AX7058" t="s">
        <v>171</v>
      </c>
      <c r="AY7058" t="s">
        <v>7668</v>
      </c>
    </row>
    <row r="7059" spans="50:51" x14ac:dyDescent="0.25">
      <c r="AX7059" t="s">
        <v>171</v>
      </c>
      <c r="AY7059" t="s">
        <v>7669</v>
      </c>
    </row>
    <row r="7060" spans="50:51" x14ac:dyDescent="0.25">
      <c r="AX7060" t="s">
        <v>171</v>
      </c>
      <c r="AY7060" t="s">
        <v>7670</v>
      </c>
    </row>
    <row r="7061" spans="50:51" x14ac:dyDescent="0.25">
      <c r="AX7061" t="s">
        <v>171</v>
      </c>
      <c r="AY7061" t="s">
        <v>7671</v>
      </c>
    </row>
    <row r="7062" spans="50:51" x14ac:dyDescent="0.25">
      <c r="AX7062" t="s">
        <v>1119</v>
      </c>
      <c r="AY7062" t="s">
        <v>7672</v>
      </c>
    </row>
    <row r="7063" spans="50:51" x14ac:dyDescent="0.25">
      <c r="AX7063" t="s">
        <v>1119</v>
      </c>
      <c r="AY7063" t="s">
        <v>7673</v>
      </c>
    </row>
    <row r="7064" spans="50:51" x14ac:dyDescent="0.25">
      <c r="AX7064" t="s">
        <v>1119</v>
      </c>
      <c r="AY7064" t="s">
        <v>7674</v>
      </c>
    </row>
    <row r="7065" spans="50:51" x14ac:dyDescent="0.25">
      <c r="AX7065" t="s">
        <v>1119</v>
      </c>
      <c r="AY7065" t="s">
        <v>7675</v>
      </c>
    </row>
    <row r="7066" spans="50:51" x14ac:dyDescent="0.25">
      <c r="AX7066" t="s">
        <v>480</v>
      </c>
      <c r="AY7066" t="s">
        <v>7676</v>
      </c>
    </row>
    <row r="7067" spans="50:51" x14ac:dyDescent="0.25">
      <c r="AX7067" t="s">
        <v>480</v>
      </c>
      <c r="AY7067" t="s">
        <v>7677</v>
      </c>
    </row>
    <row r="7068" spans="50:51" x14ac:dyDescent="0.25">
      <c r="AX7068" t="s">
        <v>480</v>
      </c>
      <c r="AY7068" t="s">
        <v>7678</v>
      </c>
    </row>
    <row r="7069" spans="50:51" x14ac:dyDescent="0.25">
      <c r="AX7069" t="s">
        <v>480</v>
      </c>
      <c r="AY7069" t="s">
        <v>7679</v>
      </c>
    </row>
    <row r="7070" spans="50:51" x14ac:dyDescent="0.25">
      <c r="AX7070" t="s">
        <v>480</v>
      </c>
      <c r="AY7070" t="s">
        <v>7680</v>
      </c>
    </row>
    <row r="7071" spans="50:51" x14ac:dyDescent="0.25">
      <c r="AX7071" t="s">
        <v>1024</v>
      </c>
      <c r="AY7071" t="s">
        <v>7681</v>
      </c>
    </row>
    <row r="7072" spans="50:51" x14ac:dyDescent="0.25">
      <c r="AX7072" t="s">
        <v>1024</v>
      </c>
      <c r="AY7072" t="s">
        <v>7682</v>
      </c>
    </row>
    <row r="7073" spans="50:51" x14ac:dyDescent="0.25">
      <c r="AX7073" t="s">
        <v>816</v>
      </c>
      <c r="AY7073" t="s">
        <v>7683</v>
      </c>
    </row>
    <row r="7074" spans="50:51" x14ac:dyDescent="0.25">
      <c r="AX7074" t="s">
        <v>816</v>
      </c>
      <c r="AY7074" t="s">
        <v>7684</v>
      </c>
    </row>
    <row r="7075" spans="50:51" x14ac:dyDescent="0.25">
      <c r="AX7075" t="s">
        <v>816</v>
      </c>
      <c r="AY7075" t="s">
        <v>7685</v>
      </c>
    </row>
    <row r="7076" spans="50:51" x14ac:dyDescent="0.25">
      <c r="AX7076" t="s">
        <v>816</v>
      </c>
      <c r="AY7076" t="s">
        <v>7686</v>
      </c>
    </row>
    <row r="7077" spans="50:51" x14ac:dyDescent="0.25">
      <c r="AX7077" t="s">
        <v>816</v>
      </c>
      <c r="AY7077" t="s">
        <v>7687</v>
      </c>
    </row>
    <row r="7078" spans="50:51" x14ac:dyDescent="0.25">
      <c r="AX7078" t="s">
        <v>816</v>
      </c>
      <c r="AY7078" t="s">
        <v>7688</v>
      </c>
    </row>
    <row r="7079" spans="50:51" x14ac:dyDescent="0.25">
      <c r="AX7079" t="s">
        <v>816</v>
      </c>
      <c r="AY7079" t="s">
        <v>7689</v>
      </c>
    </row>
    <row r="7080" spans="50:51" x14ac:dyDescent="0.25">
      <c r="AX7080" t="s">
        <v>816</v>
      </c>
      <c r="AY7080" t="s">
        <v>7690</v>
      </c>
    </row>
    <row r="7081" spans="50:51" x14ac:dyDescent="0.25">
      <c r="AX7081" t="s">
        <v>816</v>
      </c>
      <c r="AY7081" t="s">
        <v>7691</v>
      </c>
    </row>
    <row r="7082" spans="50:51" x14ac:dyDescent="0.25">
      <c r="AX7082" t="s">
        <v>816</v>
      </c>
      <c r="AY7082" t="s">
        <v>7692</v>
      </c>
    </row>
    <row r="7083" spans="50:51" x14ac:dyDescent="0.25">
      <c r="AX7083" t="s">
        <v>130</v>
      </c>
      <c r="AY7083" t="s">
        <v>7693</v>
      </c>
    </row>
    <row r="7084" spans="50:51" x14ac:dyDescent="0.25">
      <c r="AX7084" t="s">
        <v>130</v>
      </c>
      <c r="AY7084" t="s">
        <v>7694</v>
      </c>
    </row>
    <row r="7085" spans="50:51" x14ac:dyDescent="0.25">
      <c r="AX7085" t="s">
        <v>130</v>
      </c>
      <c r="AY7085" t="s">
        <v>7695</v>
      </c>
    </row>
    <row r="7086" spans="50:51" x14ac:dyDescent="0.25">
      <c r="AX7086" t="s">
        <v>130</v>
      </c>
      <c r="AY7086" t="s">
        <v>7696</v>
      </c>
    </row>
    <row r="7087" spans="50:51" x14ac:dyDescent="0.25">
      <c r="AX7087" t="s">
        <v>130</v>
      </c>
      <c r="AY7087" t="s">
        <v>7697</v>
      </c>
    </row>
    <row r="7088" spans="50:51" x14ac:dyDescent="0.25">
      <c r="AX7088" t="s">
        <v>303</v>
      </c>
      <c r="AY7088" t="s">
        <v>7698</v>
      </c>
    </row>
    <row r="7089" spans="50:51" x14ac:dyDescent="0.25">
      <c r="AX7089" t="s">
        <v>303</v>
      </c>
      <c r="AY7089" t="s">
        <v>7699</v>
      </c>
    </row>
    <row r="7090" spans="50:51" x14ac:dyDescent="0.25">
      <c r="AX7090" t="s">
        <v>303</v>
      </c>
      <c r="AY7090" t="s">
        <v>7700</v>
      </c>
    </row>
    <row r="7091" spans="50:51" x14ac:dyDescent="0.25">
      <c r="AX7091" t="s">
        <v>303</v>
      </c>
      <c r="AY7091" t="s">
        <v>7701</v>
      </c>
    </row>
    <row r="7092" spans="50:51" x14ac:dyDescent="0.25">
      <c r="AX7092" t="s">
        <v>303</v>
      </c>
      <c r="AY7092" t="s">
        <v>7702</v>
      </c>
    </row>
    <row r="7093" spans="50:51" x14ac:dyDescent="0.25">
      <c r="AX7093" t="s">
        <v>303</v>
      </c>
      <c r="AY7093" t="s">
        <v>7703</v>
      </c>
    </row>
    <row r="7094" spans="50:51" x14ac:dyDescent="0.25">
      <c r="AX7094" t="s">
        <v>303</v>
      </c>
      <c r="AY7094" t="s">
        <v>7704</v>
      </c>
    </row>
    <row r="7095" spans="50:51" x14ac:dyDescent="0.25">
      <c r="AX7095" t="s">
        <v>251</v>
      </c>
      <c r="AY7095" t="s">
        <v>7705</v>
      </c>
    </row>
    <row r="7096" spans="50:51" x14ac:dyDescent="0.25">
      <c r="AX7096" t="s">
        <v>251</v>
      </c>
      <c r="AY7096" t="s">
        <v>7706</v>
      </c>
    </row>
    <row r="7097" spans="50:51" x14ac:dyDescent="0.25">
      <c r="AX7097" t="s">
        <v>251</v>
      </c>
      <c r="AY7097" t="s">
        <v>7707</v>
      </c>
    </row>
    <row r="7098" spans="50:51" x14ac:dyDescent="0.25">
      <c r="AX7098" t="s">
        <v>251</v>
      </c>
      <c r="AY7098" t="s">
        <v>7708</v>
      </c>
    </row>
    <row r="7099" spans="50:51" x14ac:dyDescent="0.25">
      <c r="AX7099" t="s">
        <v>251</v>
      </c>
      <c r="AY7099" t="s">
        <v>7709</v>
      </c>
    </row>
    <row r="7100" spans="50:51" x14ac:dyDescent="0.25">
      <c r="AX7100" t="s">
        <v>251</v>
      </c>
      <c r="AY7100" t="s">
        <v>7710</v>
      </c>
    </row>
    <row r="7101" spans="50:51" x14ac:dyDescent="0.25">
      <c r="AX7101" t="s">
        <v>251</v>
      </c>
      <c r="AY7101" t="s">
        <v>7711</v>
      </c>
    </row>
    <row r="7102" spans="50:51" x14ac:dyDescent="0.25">
      <c r="AX7102" t="s">
        <v>251</v>
      </c>
      <c r="AY7102" t="s">
        <v>7712</v>
      </c>
    </row>
    <row r="7103" spans="50:51" x14ac:dyDescent="0.25">
      <c r="AX7103" t="s">
        <v>451</v>
      </c>
      <c r="AY7103" t="s">
        <v>7713</v>
      </c>
    </row>
    <row r="7104" spans="50:51" x14ac:dyDescent="0.25">
      <c r="AX7104" t="s">
        <v>451</v>
      </c>
      <c r="AY7104" t="s">
        <v>7714</v>
      </c>
    </row>
    <row r="7105" spans="50:51" x14ac:dyDescent="0.25">
      <c r="AX7105" t="s">
        <v>451</v>
      </c>
      <c r="AY7105" t="s">
        <v>7715</v>
      </c>
    </row>
    <row r="7106" spans="50:51" x14ac:dyDescent="0.25">
      <c r="AX7106" t="s">
        <v>451</v>
      </c>
      <c r="AY7106" t="s">
        <v>7716</v>
      </c>
    </row>
    <row r="7107" spans="50:51" x14ac:dyDescent="0.25">
      <c r="AX7107" t="s">
        <v>451</v>
      </c>
      <c r="AY7107" t="s">
        <v>7717</v>
      </c>
    </row>
    <row r="7108" spans="50:51" x14ac:dyDescent="0.25">
      <c r="AX7108" t="s">
        <v>451</v>
      </c>
      <c r="AY7108" t="s">
        <v>7718</v>
      </c>
    </row>
    <row r="7109" spans="50:51" x14ac:dyDescent="0.25">
      <c r="AX7109" t="s">
        <v>451</v>
      </c>
      <c r="AY7109" t="s">
        <v>7719</v>
      </c>
    </row>
    <row r="7110" spans="50:51" x14ac:dyDescent="0.25">
      <c r="AX7110" t="s">
        <v>451</v>
      </c>
      <c r="AY7110" t="s">
        <v>7720</v>
      </c>
    </row>
    <row r="7111" spans="50:51" x14ac:dyDescent="0.25">
      <c r="AX7111" t="s">
        <v>451</v>
      </c>
      <c r="AY7111" t="s">
        <v>7721</v>
      </c>
    </row>
    <row r="7112" spans="50:51" x14ac:dyDescent="0.25">
      <c r="AX7112" t="s">
        <v>451</v>
      </c>
      <c r="AY7112" t="s">
        <v>7722</v>
      </c>
    </row>
    <row r="7113" spans="50:51" x14ac:dyDescent="0.25">
      <c r="AX7113" t="s">
        <v>451</v>
      </c>
      <c r="AY7113" t="s">
        <v>7723</v>
      </c>
    </row>
    <row r="7114" spans="50:51" x14ac:dyDescent="0.25">
      <c r="AX7114" t="s">
        <v>451</v>
      </c>
      <c r="AY7114" t="s">
        <v>7724</v>
      </c>
    </row>
    <row r="7115" spans="50:51" x14ac:dyDescent="0.25">
      <c r="AX7115" t="s">
        <v>451</v>
      </c>
      <c r="AY7115" t="s">
        <v>7725</v>
      </c>
    </row>
    <row r="7116" spans="50:51" x14ac:dyDescent="0.25">
      <c r="AX7116" t="s">
        <v>451</v>
      </c>
      <c r="AY7116" t="s">
        <v>7726</v>
      </c>
    </row>
    <row r="7117" spans="50:51" x14ac:dyDescent="0.25">
      <c r="AX7117" t="s">
        <v>451</v>
      </c>
      <c r="AY7117" t="s">
        <v>7727</v>
      </c>
    </row>
    <row r="7118" spans="50:51" x14ac:dyDescent="0.25">
      <c r="AX7118" t="s">
        <v>451</v>
      </c>
      <c r="AY7118" t="s">
        <v>7728</v>
      </c>
    </row>
    <row r="7119" spans="50:51" x14ac:dyDescent="0.25">
      <c r="AX7119" t="s">
        <v>451</v>
      </c>
      <c r="AY7119" t="s">
        <v>7729</v>
      </c>
    </row>
    <row r="7120" spans="50:51" x14ac:dyDescent="0.25">
      <c r="AX7120" t="s">
        <v>451</v>
      </c>
      <c r="AY7120" t="s">
        <v>7730</v>
      </c>
    </row>
    <row r="7121" spans="50:51" x14ac:dyDescent="0.25">
      <c r="AX7121" t="s">
        <v>451</v>
      </c>
      <c r="AY7121" t="s">
        <v>7731</v>
      </c>
    </row>
    <row r="7122" spans="50:51" x14ac:dyDescent="0.25">
      <c r="AX7122" t="s">
        <v>451</v>
      </c>
      <c r="AY7122" t="s">
        <v>7732</v>
      </c>
    </row>
    <row r="7123" spans="50:51" x14ac:dyDescent="0.25">
      <c r="AX7123" t="s">
        <v>451</v>
      </c>
      <c r="AY7123" t="s">
        <v>7733</v>
      </c>
    </row>
    <row r="7124" spans="50:51" x14ac:dyDescent="0.25">
      <c r="AX7124" t="s">
        <v>451</v>
      </c>
      <c r="AY7124" t="s">
        <v>7734</v>
      </c>
    </row>
    <row r="7125" spans="50:51" x14ac:dyDescent="0.25">
      <c r="AX7125" t="s">
        <v>451</v>
      </c>
      <c r="AY7125" t="s">
        <v>7735</v>
      </c>
    </row>
    <row r="7126" spans="50:51" x14ac:dyDescent="0.25">
      <c r="AX7126" t="s">
        <v>451</v>
      </c>
      <c r="AY7126" t="s">
        <v>7736</v>
      </c>
    </row>
    <row r="7127" spans="50:51" x14ac:dyDescent="0.25">
      <c r="AX7127" t="s">
        <v>451</v>
      </c>
      <c r="AY7127" t="s">
        <v>7737</v>
      </c>
    </row>
    <row r="7128" spans="50:51" x14ac:dyDescent="0.25">
      <c r="AX7128" t="s">
        <v>451</v>
      </c>
      <c r="AY7128" t="s">
        <v>7738</v>
      </c>
    </row>
    <row r="7129" spans="50:51" x14ac:dyDescent="0.25">
      <c r="AX7129" t="s">
        <v>451</v>
      </c>
      <c r="AY7129" t="s">
        <v>7739</v>
      </c>
    </row>
    <row r="7130" spans="50:51" x14ac:dyDescent="0.25">
      <c r="AX7130" t="s">
        <v>451</v>
      </c>
      <c r="AY7130" t="s">
        <v>7740</v>
      </c>
    </row>
    <row r="7131" spans="50:51" x14ac:dyDescent="0.25">
      <c r="AX7131" t="s">
        <v>451</v>
      </c>
      <c r="AY7131" t="s">
        <v>7741</v>
      </c>
    </row>
    <row r="7132" spans="50:51" x14ac:dyDescent="0.25">
      <c r="AX7132" t="s">
        <v>451</v>
      </c>
      <c r="AY7132" t="s">
        <v>7742</v>
      </c>
    </row>
    <row r="7133" spans="50:51" x14ac:dyDescent="0.25">
      <c r="AX7133" t="s">
        <v>451</v>
      </c>
      <c r="AY7133" t="s">
        <v>7743</v>
      </c>
    </row>
    <row r="7134" spans="50:51" x14ac:dyDescent="0.25">
      <c r="AX7134" t="s">
        <v>373</v>
      </c>
      <c r="AY7134" t="s">
        <v>7744</v>
      </c>
    </row>
    <row r="7135" spans="50:51" x14ac:dyDescent="0.25">
      <c r="AX7135" t="s">
        <v>373</v>
      </c>
      <c r="AY7135" t="s">
        <v>7745</v>
      </c>
    </row>
    <row r="7136" spans="50:51" x14ac:dyDescent="0.25">
      <c r="AX7136" t="s">
        <v>373</v>
      </c>
      <c r="AY7136" t="s">
        <v>7746</v>
      </c>
    </row>
    <row r="7137" spans="50:51" x14ac:dyDescent="0.25">
      <c r="AX7137" t="s">
        <v>373</v>
      </c>
      <c r="AY7137" t="s">
        <v>7747</v>
      </c>
    </row>
    <row r="7138" spans="50:51" x14ac:dyDescent="0.25">
      <c r="AX7138" t="s">
        <v>373</v>
      </c>
      <c r="AY7138" t="s">
        <v>7748</v>
      </c>
    </row>
    <row r="7139" spans="50:51" x14ac:dyDescent="0.25">
      <c r="AX7139" t="s">
        <v>173</v>
      </c>
      <c r="AY7139" t="s">
        <v>7749</v>
      </c>
    </row>
    <row r="7140" spans="50:51" x14ac:dyDescent="0.25">
      <c r="AX7140" t="s">
        <v>173</v>
      </c>
      <c r="AY7140" t="s">
        <v>7750</v>
      </c>
    </row>
    <row r="7141" spans="50:51" x14ac:dyDescent="0.25">
      <c r="AX7141" t="s">
        <v>173</v>
      </c>
      <c r="AY7141" t="s">
        <v>7751</v>
      </c>
    </row>
    <row r="7142" spans="50:51" x14ac:dyDescent="0.25">
      <c r="AX7142" t="s">
        <v>173</v>
      </c>
      <c r="AY7142" t="s">
        <v>7752</v>
      </c>
    </row>
    <row r="7143" spans="50:51" x14ac:dyDescent="0.25">
      <c r="AX7143" t="s">
        <v>173</v>
      </c>
      <c r="AY7143" t="s">
        <v>7753</v>
      </c>
    </row>
    <row r="7144" spans="50:51" x14ac:dyDescent="0.25">
      <c r="AX7144" t="s">
        <v>173</v>
      </c>
      <c r="AY7144" t="s">
        <v>7754</v>
      </c>
    </row>
    <row r="7145" spans="50:51" x14ac:dyDescent="0.25">
      <c r="AX7145" t="s">
        <v>173</v>
      </c>
      <c r="AY7145" t="s">
        <v>7755</v>
      </c>
    </row>
    <row r="7146" spans="50:51" x14ac:dyDescent="0.25">
      <c r="AX7146" t="s">
        <v>173</v>
      </c>
      <c r="AY7146" t="s">
        <v>7756</v>
      </c>
    </row>
    <row r="7147" spans="50:51" x14ac:dyDescent="0.25">
      <c r="AX7147" t="s">
        <v>173</v>
      </c>
      <c r="AY7147" t="s">
        <v>7757</v>
      </c>
    </row>
    <row r="7148" spans="50:51" x14ac:dyDescent="0.25">
      <c r="AX7148" t="s">
        <v>173</v>
      </c>
      <c r="AY7148" t="s">
        <v>7758</v>
      </c>
    </row>
    <row r="7149" spans="50:51" x14ac:dyDescent="0.25">
      <c r="AX7149" t="s">
        <v>173</v>
      </c>
      <c r="AY7149" t="s">
        <v>7759</v>
      </c>
    </row>
    <row r="7150" spans="50:51" x14ac:dyDescent="0.25">
      <c r="AX7150" t="s">
        <v>173</v>
      </c>
      <c r="AY7150" t="s">
        <v>7760</v>
      </c>
    </row>
    <row r="7151" spans="50:51" x14ac:dyDescent="0.25">
      <c r="AX7151" t="s">
        <v>173</v>
      </c>
      <c r="AY7151" t="s">
        <v>7761</v>
      </c>
    </row>
    <row r="7152" spans="50:51" x14ac:dyDescent="0.25">
      <c r="AX7152" t="s">
        <v>175</v>
      </c>
      <c r="AY7152" t="s">
        <v>7762</v>
      </c>
    </row>
    <row r="7153" spans="50:51" x14ac:dyDescent="0.25">
      <c r="AX7153" t="s">
        <v>175</v>
      </c>
      <c r="AY7153" t="s">
        <v>7763</v>
      </c>
    </row>
    <row r="7154" spans="50:51" x14ac:dyDescent="0.25">
      <c r="AX7154" t="s">
        <v>175</v>
      </c>
      <c r="AY7154" t="s">
        <v>7764</v>
      </c>
    </row>
    <row r="7155" spans="50:51" x14ac:dyDescent="0.25">
      <c r="AX7155" t="s">
        <v>175</v>
      </c>
      <c r="AY7155" t="s">
        <v>7765</v>
      </c>
    </row>
    <row r="7156" spans="50:51" x14ac:dyDescent="0.25">
      <c r="AX7156" t="s">
        <v>175</v>
      </c>
      <c r="AY7156" t="s">
        <v>7766</v>
      </c>
    </row>
    <row r="7157" spans="50:51" x14ac:dyDescent="0.25">
      <c r="AX7157" t="s">
        <v>175</v>
      </c>
      <c r="AY7157" t="s">
        <v>7767</v>
      </c>
    </row>
    <row r="7158" spans="50:51" x14ac:dyDescent="0.25">
      <c r="AX7158" t="s">
        <v>175</v>
      </c>
      <c r="AY7158" t="s">
        <v>7768</v>
      </c>
    </row>
    <row r="7159" spans="50:51" x14ac:dyDescent="0.25">
      <c r="AX7159" t="s">
        <v>1121</v>
      </c>
      <c r="AY7159" t="s">
        <v>7769</v>
      </c>
    </row>
    <row r="7160" spans="50:51" x14ac:dyDescent="0.25">
      <c r="AX7160" t="s">
        <v>1121</v>
      </c>
      <c r="AY7160" t="s">
        <v>7770</v>
      </c>
    </row>
    <row r="7161" spans="50:51" x14ac:dyDescent="0.25">
      <c r="AX7161" t="s">
        <v>1121</v>
      </c>
      <c r="AY7161" t="s">
        <v>7771</v>
      </c>
    </row>
    <row r="7162" spans="50:51" x14ac:dyDescent="0.25">
      <c r="AX7162" t="s">
        <v>1121</v>
      </c>
      <c r="AY7162" t="s">
        <v>7772</v>
      </c>
    </row>
    <row r="7163" spans="50:51" x14ac:dyDescent="0.25">
      <c r="AX7163" t="s">
        <v>1121</v>
      </c>
      <c r="AY7163" t="s">
        <v>7773</v>
      </c>
    </row>
    <row r="7164" spans="50:51" x14ac:dyDescent="0.25">
      <c r="AX7164" t="s">
        <v>1121</v>
      </c>
      <c r="AY7164" t="s">
        <v>7774</v>
      </c>
    </row>
    <row r="7165" spans="50:51" x14ac:dyDescent="0.25">
      <c r="AX7165" t="s">
        <v>595</v>
      </c>
      <c r="AY7165" t="s">
        <v>7775</v>
      </c>
    </row>
    <row r="7166" spans="50:51" x14ac:dyDescent="0.25">
      <c r="AX7166" t="s">
        <v>595</v>
      </c>
      <c r="AY7166" t="s">
        <v>7776</v>
      </c>
    </row>
    <row r="7167" spans="50:51" x14ac:dyDescent="0.25">
      <c r="AX7167" t="s">
        <v>595</v>
      </c>
      <c r="AY7167" t="s">
        <v>7777</v>
      </c>
    </row>
    <row r="7168" spans="50:51" x14ac:dyDescent="0.25">
      <c r="AX7168" t="s">
        <v>595</v>
      </c>
      <c r="AY7168" t="s">
        <v>7778</v>
      </c>
    </row>
    <row r="7169" spans="50:51" x14ac:dyDescent="0.25">
      <c r="AX7169" t="s">
        <v>566</v>
      </c>
      <c r="AY7169" t="s">
        <v>7779</v>
      </c>
    </row>
    <row r="7170" spans="50:51" x14ac:dyDescent="0.25">
      <c r="AX7170" t="s">
        <v>566</v>
      </c>
      <c r="AY7170" t="s">
        <v>7780</v>
      </c>
    </row>
    <row r="7171" spans="50:51" x14ac:dyDescent="0.25">
      <c r="AX7171" t="s">
        <v>566</v>
      </c>
      <c r="AY7171" t="s">
        <v>7781</v>
      </c>
    </row>
    <row r="7172" spans="50:51" x14ac:dyDescent="0.25">
      <c r="AX7172" t="s">
        <v>566</v>
      </c>
      <c r="AY7172" t="s">
        <v>7782</v>
      </c>
    </row>
    <row r="7173" spans="50:51" x14ac:dyDescent="0.25">
      <c r="AX7173" t="s">
        <v>305</v>
      </c>
      <c r="AY7173" t="s">
        <v>7783</v>
      </c>
    </row>
    <row r="7174" spans="50:51" x14ac:dyDescent="0.25">
      <c r="AX7174" t="s">
        <v>305</v>
      </c>
      <c r="AY7174" t="s">
        <v>7784</v>
      </c>
    </row>
    <row r="7175" spans="50:51" x14ac:dyDescent="0.25">
      <c r="AX7175" t="s">
        <v>305</v>
      </c>
      <c r="AY7175" t="s">
        <v>7785</v>
      </c>
    </row>
    <row r="7176" spans="50:51" x14ac:dyDescent="0.25">
      <c r="AX7176" t="s">
        <v>305</v>
      </c>
      <c r="AY7176" t="s">
        <v>7786</v>
      </c>
    </row>
    <row r="7177" spans="50:51" x14ac:dyDescent="0.25">
      <c r="AX7177" t="s">
        <v>305</v>
      </c>
      <c r="AY7177" t="s">
        <v>7787</v>
      </c>
    </row>
    <row r="7178" spans="50:51" x14ac:dyDescent="0.25">
      <c r="AX7178" t="s">
        <v>305</v>
      </c>
      <c r="AY7178" t="s">
        <v>7788</v>
      </c>
    </row>
    <row r="7179" spans="50:51" x14ac:dyDescent="0.25">
      <c r="AX7179" t="s">
        <v>305</v>
      </c>
      <c r="AY7179" t="s">
        <v>7789</v>
      </c>
    </row>
    <row r="7180" spans="50:51" x14ac:dyDescent="0.25">
      <c r="AX7180" t="s">
        <v>305</v>
      </c>
      <c r="AY7180" t="s">
        <v>7790</v>
      </c>
    </row>
    <row r="7181" spans="50:51" x14ac:dyDescent="0.25">
      <c r="AX7181" t="s">
        <v>305</v>
      </c>
      <c r="AY7181" t="s">
        <v>7791</v>
      </c>
    </row>
    <row r="7182" spans="50:51" x14ac:dyDescent="0.25">
      <c r="AX7182" t="s">
        <v>305</v>
      </c>
      <c r="AY7182" t="s">
        <v>7792</v>
      </c>
    </row>
    <row r="7183" spans="50:51" x14ac:dyDescent="0.25">
      <c r="AX7183" t="s">
        <v>1123</v>
      </c>
      <c r="AY7183" t="s">
        <v>7793</v>
      </c>
    </row>
    <row r="7184" spans="50:51" x14ac:dyDescent="0.25">
      <c r="AX7184" t="s">
        <v>1123</v>
      </c>
      <c r="AY7184" t="s">
        <v>7794</v>
      </c>
    </row>
    <row r="7185" spans="50:51" x14ac:dyDescent="0.25">
      <c r="AX7185" t="s">
        <v>1123</v>
      </c>
      <c r="AY7185" t="s">
        <v>7795</v>
      </c>
    </row>
    <row r="7186" spans="50:51" x14ac:dyDescent="0.25">
      <c r="AX7186" t="s">
        <v>1123</v>
      </c>
      <c r="AY7186" t="s">
        <v>7796</v>
      </c>
    </row>
    <row r="7187" spans="50:51" x14ac:dyDescent="0.25">
      <c r="AX7187" t="s">
        <v>1123</v>
      </c>
      <c r="AY7187" t="s">
        <v>7797</v>
      </c>
    </row>
    <row r="7188" spans="50:51" x14ac:dyDescent="0.25">
      <c r="AX7188" t="s">
        <v>375</v>
      </c>
      <c r="AY7188" t="s">
        <v>7798</v>
      </c>
    </row>
    <row r="7189" spans="50:51" x14ac:dyDescent="0.25">
      <c r="AX7189" t="s">
        <v>375</v>
      </c>
      <c r="AY7189" t="s">
        <v>7799</v>
      </c>
    </row>
    <row r="7190" spans="50:51" x14ac:dyDescent="0.25">
      <c r="AX7190" t="s">
        <v>375</v>
      </c>
      <c r="AY7190" t="s">
        <v>7800</v>
      </c>
    </row>
    <row r="7191" spans="50:51" x14ac:dyDescent="0.25">
      <c r="AX7191" t="s">
        <v>375</v>
      </c>
      <c r="AY7191" t="s">
        <v>7801</v>
      </c>
    </row>
    <row r="7192" spans="50:51" x14ac:dyDescent="0.25">
      <c r="AX7192" t="s">
        <v>665</v>
      </c>
      <c r="AY7192" t="s">
        <v>7802</v>
      </c>
    </row>
    <row r="7193" spans="50:51" x14ac:dyDescent="0.25">
      <c r="AX7193" t="s">
        <v>665</v>
      </c>
      <c r="AY7193" t="s">
        <v>7803</v>
      </c>
    </row>
    <row r="7194" spans="50:51" x14ac:dyDescent="0.25">
      <c r="AX7194" t="s">
        <v>665</v>
      </c>
      <c r="AY7194" t="s">
        <v>7804</v>
      </c>
    </row>
    <row r="7195" spans="50:51" x14ac:dyDescent="0.25">
      <c r="AX7195" t="s">
        <v>665</v>
      </c>
      <c r="AY7195" t="s">
        <v>7805</v>
      </c>
    </row>
    <row r="7196" spans="50:51" x14ac:dyDescent="0.25">
      <c r="AX7196" t="s">
        <v>665</v>
      </c>
      <c r="AY7196" t="s">
        <v>7806</v>
      </c>
    </row>
    <row r="7197" spans="50:51" x14ac:dyDescent="0.25">
      <c r="AX7197" t="s">
        <v>665</v>
      </c>
      <c r="AY7197" t="s">
        <v>7807</v>
      </c>
    </row>
    <row r="7198" spans="50:51" x14ac:dyDescent="0.25">
      <c r="AX7198" t="s">
        <v>665</v>
      </c>
      <c r="AY7198" t="s">
        <v>7808</v>
      </c>
    </row>
    <row r="7199" spans="50:51" x14ac:dyDescent="0.25">
      <c r="AX7199" t="s">
        <v>665</v>
      </c>
      <c r="AY7199" t="s">
        <v>7809</v>
      </c>
    </row>
    <row r="7200" spans="50:51" x14ac:dyDescent="0.25">
      <c r="AX7200" t="s">
        <v>667</v>
      </c>
      <c r="AY7200" t="s">
        <v>7810</v>
      </c>
    </row>
    <row r="7201" spans="50:51" x14ac:dyDescent="0.25">
      <c r="AX7201" t="s">
        <v>667</v>
      </c>
      <c r="AY7201" t="s">
        <v>7811</v>
      </c>
    </row>
    <row r="7202" spans="50:51" x14ac:dyDescent="0.25">
      <c r="AX7202" t="s">
        <v>667</v>
      </c>
      <c r="AY7202" t="s">
        <v>7812</v>
      </c>
    </row>
    <row r="7203" spans="50:51" x14ac:dyDescent="0.25">
      <c r="AX7203" t="s">
        <v>667</v>
      </c>
      <c r="AY7203" t="s">
        <v>7813</v>
      </c>
    </row>
    <row r="7204" spans="50:51" x14ac:dyDescent="0.25">
      <c r="AX7204" t="s">
        <v>667</v>
      </c>
      <c r="AY7204" t="s">
        <v>7814</v>
      </c>
    </row>
    <row r="7205" spans="50:51" x14ac:dyDescent="0.25">
      <c r="AX7205" t="s">
        <v>667</v>
      </c>
      <c r="AY7205" t="s">
        <v>7815</v>
      </c>
    </row>
    <row r="7206" spans="50:51" x14ac:dyDescent="0.25">
      <c r="AX7206" t="s">
        <v>667</v>
      </c>
      <c r="AY7206" t="s">
        <v>7816</v>
      </c>
    </row>
    <row r="7207" spans="50:51" x14ac:dyDescent="0.25">
      <c r="AX7207" t="s">
        <v>667</v>
      </c>
      <c r="AY7207" t="s">
        <v>7817</v>
      </c>
    </row>
    <row r="7208" spans="50:51" x14ac:dyDescent="0.25">
      <c r="AX7208" t="s">
        <v>987</v>
      </c>
      <c r="AY7208" t="s">
        <v>7818</v>
      </c>
    </row>
    <row r="7209" spans="50:51" x14ac:dyDescent="0.25">
      <c r="AX7209" t="s">
        <v>987</v>
      </c>
      <c r="AY7209" t="s">
        <v>7819</v>
      </c>
    </row>
    <row r="7210" spans="50:51" x14ac:dyDescent="0.25">
      <c r="AX7210" t="s">
        <v>987</v>
      </c>
      <c r="AY7210" t="s">
        <v>7820</v>
      </c>
    </row>
    <row r="7211" spans="50:51" x14ac:dyDescent="0.25">
      <c r="AX7211" t="s">
        <v>987</v>
      </c>
      <c r="AY7211" t="s">
        <v>7821</v>
      </c>
    </row>
    <row r="7212" spans="50:51" x14ac:dyDescent="0.25">
      <c r="AX7212" t="s">
        <v>987</v>
      </c>
      <c r="AY7212" t="s">
        <v>7822</v>
      </c>
    </row>
    <row r="7213" spans="50:51" x14ac:dyDescent="0.25">
      <c r="AX7213" t="s">
        <v>647</v>
      </c>
      <c r="AY7213" t="s">
        <v>7823</v>
      </c>
    </row>
    <row r="7214" spans="50:51" x14ac:dyDescent="0.25">
      <c r="AX7214" t="s">
        <v>647</v>
      </c>
      <c r="AY7214" t="s">
        <v>7824</v>
      </c>
    </row>
    <row r="7215" spans="50:51" x14ac:dyDescent="0.25">
      <c r="AX7215" t="s">
        <v>647</v>
      </c>
      <c r="AY7215" t="s">
        <v>7825</v>
      </c>
    </row>
    <row r="7216" spans="50:51" x14ac:dyDescent="0.25">
      <c r="AX7216" t="s">
        <v>647</v>
      </c>
      <c r="AY7216" t="s">
        <v>7826</v>
      </c>
    </row>
    <row r="7217" spans="50:51" x14ac:dyDescent="0.25">
      <c r="AX7217" t="s">
        <v>647</v>
      </c>
      <c r="AY7217" t="s">
        <v>7827</v>
      </c>
    </row>
    <row r="7218" spans="50:51" x14ac:dyDescent="0.25">
      <c r="AX7218" t="s">
        <v>205</v>
      </c>
      <c r="AY7218" t="s">
        <v>7828</v>
      </c>
    </row>
    <row r="7219" spans="50:51" x14ac:dyDescent="0.25">
      <c r="AX7219" t="s">
        <v>205</v>
      </c>
      <c r="AY7219" t="s">
        <v>7829</v>
      </c>
    </row>
    <row r="7220" spans="50:51" x14ac:dyDescent="0.25">
      <c r="AX7220" t="s">
        <v>205</v>
      </c>
      <c r="AY7220" t="s">
        <v>7830</v>
      </c>
    </row>
    <row r="7221" spans="50:51" x14ac:dyDescent="0.25">
      <c r="AX7221" t="s">
        <v>205</v>
      </c>
      <c r="AY7221" t="s">
        <v>7831</v>
      </c>
    </row>
    <row r="7222" spans="50:51" x14ac:dyDescent="0.25">
      <c r="AX7222" t="s">
        <v>205</v>
      </c>
      <c r="AY7222" t="s">
        <v>7832</v>
      </c>
    </row>
    <row r="7223" spans="50:51" x14ac:dyDescent="0.25">
      <c r="AX7223" t="s">
        <v>205</v>
      </c>
      <c r="AY7223" t="s">
        <v>7833</v>
      </c>
    </row>
    <row r="7224" spans="50:51" x14ac:dyDescent="0.25">
      <c r="AX7224" t="s">
        <v>205</v>
      </c>
      <c r="AY7224" t="s">
        <v>7834</v>
      </c>
    </row>
    <row r="7225" spans="50:51" x14ac:dyDescent="0.25">
      <c r="AX7225" t="s">
        <v>205</v>
      </c>
      <c r="AY7225" t="s">
        <v>7835</v>
      </c>
    </row>
    <row r="7226" spans="50:51" x14ac:dyDescent="0.25">
      <c r="AX7226" t="s">
        <v>205</v>
      </c>
      <c r="AY7226" t="s">
        <v>7836</v>
      </c>
    </row>
    <row r="7227" spans="50:51" x14ac:dyDescent="0.25">
      <c r="AX7227" t="s">
        <v>205</v>
      </c>
      <c r="AY7227" t="s">
        <v>7837</v>
      </c>
    </row>
    <row r="7228" spans="50:51" x14ac:dyDescent="0.25">
      <c r="AX7228" t="s">
        <v>205</v>
      </c>
      <c r="AY7228" t="s">
        <v>7838</v>
      </c>
    </row>
    <row r="7229" spans="50:51" x14ac:dyDescent="0.25">
      <c r="AX7229" t="s">
        <v>205</v>
      </c>
      <c r="AY7229" t="s">
        <v>7839</v>
      </c>
    </row>
    <row r="7230" spans="50:51" x14ac:dyDescent="0.25">
      <c r="AX7230" t="s">
        <v>205</v>
      </c>
      <c r="AY7230" t="s">
        <v>7840</v>
      </c>
    </row>
    <row r="7231" spans="50:51" x14ac:dyDescent="0.25">
      <c r="AX7231" t="s">
        <v>205</v>
      </c>
      <c r="AY7231" t="s">
        <v>7841</v>
      </c>
    </row>
  </sheetData>
  <mergeCells count="1">
    <mergeCell ref="O1:T1"/>
  </mergeCells>
  <pageMargins left="0.7" right="0.7" top="0.75" bottom="0.75" header="0.3" footer="0.3"/>
  <pageSetup paperSize="9" orientation="portrait" copies="0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BI10"/>
  <sheetViews>
    <sheetView zoomScale="110" zoomScaleNormal="110" workbookViewId="0">
      <selection activeCell="BA4" sqref="BA4"/>
    </sheetView>
  </sheetViews>
  <sheetFormatPr defaultRowHeight="15" x14ac:dyDescent="0.25"/>
  <cols>
    <col min="1" max="1" width="17.42578125" style="8" customWidth="1"/>
    <col min="2" max="2" width="8.42578125" style="9" bestFit="1" customWidth="1"/>
    <col min="3" max="9" width="4.7109375" style="9" customWidth="1"/>
    <col min="10" max="10" width="5" style="9" customWidth="1"/>
    <col min="11" max="61" width="4.7109375" style="9" customWidth="1"/>
    <col min="62" max="168" width="4.42578125" style="9" customWidth="1"/>
    <col min="169" max="16384" width="9.140625" style="9"/>
  </cols>
  <sheetData>
    <row r="1" spans="1:61" x14ac:dyDescent="0.25">
      <c r="A1" s="102" t="s">
        <v>8043</v>
      </c>
      <c r="B1" s="5" t="s">
        <v>8044</v>
      </c>
      <c r="C1" s="5">
        <v>1</v>
      </c>
      <c r="D1" s="5">
        <v>2</v>
      </c>
      <c r="E1" s="5">
        <v>3</v>
      </c>
      <c r="F1" s="5">
        <v>4</v>
      </c>
      <c r="G1" s="5">
        <v>5</v>
      </c>
      <c r="H1" s="5">
        <v>6</v>
      </c>
      <c r="I1" s="5">
        <v>7</v>
      </c>
      <c r="J1" s="5">
        <v>8</v>
      </c>
      <c r="K1" s="5">
        <v>9</v>
      </c>
      <c r="L1" s="5">
        <v>10</v>
      </c>
      <c r="M1" s="5">
        <v>11</v>
      </c>
      <c r="N1" s="5">
        <v>12</v>
      </c>
      <c r="O1" s="5">
        <v>13</v>
      </c>
      <c r="P1" s="5">
        <v>14</v>
      </c>
      <c r="Q1" s="5">
        <v>15</v>
      </c>
      <c r="R1" s="5">
        <v>16</v>
      </c>
      <c r="S1" s="5">
        <v>17</v>
      </c>
      <c r="T1" s="5">
        <v>18</v>
      </c>
      <c r="U1" s="5">
        <v>19</v>
      </c>
      <c r="V1" s="5">
        <v>20</v>
      </c>
      <c r="W1" s="5">
        <v>21</v>
      </c>
      <c r="X1" s="5">
        <v>22</v>
      </c>
      <c r="Y1" s="5">
        <v>23</v>
      </c>
      <c r="Z1" s="5">
        <v>24</v>
      </c>
      <c r="AA1" s="5">
        <v>25</v>
      </c>
      <c r="AB1" s="5">
        <v>26</v>
      </c>
      <c r="AC1" s="5">
        <v>27</v>
      </c>
      <c r="AD1" s="5">
        <v>28</v>
      </c>
      <c r="AE1" s="5">
        <v>29</v>
      </c>
      <c r="AF1" s="5">
        <v>30</v>
      </c>
      <c r="AG1" s="5">
        <v>31</v>
      </c>
      <c r="AH1" s="5">
        <v>32</v>
      </c>
      <c r="AI1" s="5">
        <v>33</v>
      </c>
      <c r="AJ1" s="5">
        <v>34</v>
      </c>
      <c r="AK1" s="5">
        <v>35</v>
      </c>
      <c r="AL1" s="5">
        <v>36</v>
      </c>
      <c r="AM1" s="5">
        <v>37</v>
      </c>
      <c r="AN1" s="5">
        <v>38</v>
      </c>
      <c r="AO1" s="5">
        <v>39</v>
      </c>
      <c r="AP1" s="5">
        <v>40</v>
      </c>
      <c r="AQ1" s="5">
        <v>41</v>
      </c>
      <c r="AR1" s="5">
        <v>42</v>
      </c>
      <c r="AS1" s="5">
        <v>43</v>
      </c>
      <c r="AT1" s="5">
        <v>44</v>
      </c>
      <c r="AU1" s="5">
        <v>45</v>
      </c>
      <c r="AV1" s="5">
        <v>46</v>
      </c>
      <c r="AW1" s="5">
        <v>47</v>
      </c>
      <c r="AX1" s="5">
        <v>48</v>
      </c>
      <c r="AY1" s="5">
        <v>49</v>
      </c>
      <c r="AZ1" s="5">
        <v>50</v>
      </c>
      <c r="BA1" s="5">
        <v>51</v>
      </c>
      <c r="BB1" s="5">
        <v>52</v>
      </c>
      <c r="BC1" s="5">
        <v>53</v>
      </c>
      <c r="BD1" s="5">
        <v>54</v>
      </c>
      <c r="BE1" s="5">
        <v>55</v>
      </c>
      <c r="BF1" s="5">
        <v>56</v>
      </c>
      <c r="BG1" s="5">
        <v>57</v>
      </c>
      <c r="BH1" s="5">
        <v>58</v>
      </c>
      <c r="BI1" s="5">
        <v>59</v>
      </c>
    </row>
    <row r="2" spans="1:61" x14ac:dyDescent="0.25">
      <c r="A2" s="92" t="s">
        <v>8046</v>
      </c>
      <c r="B2" s="9">
        <f t="shared" ref="B2:B10" si="0">_KEYID</f>
        <v>719782</v>
      </c>
      <c r="C2" s="8" t="str">
        <f>Umum!F7</f>
        <v>MIS Al Islam Grobagan Kota Surakarta</v>
      </c>
      <c r="D2" s="8" t="str">
        <f>Umum!F8</f>
        <v>MI</v>
      </c>
      <c r="E2" s="8" t="str">
        <f>Umum!F9</f>
        <v>Swasta</v>
      </c>
      <c r="F2" s="8">
        <f>Umum!F10</f>
        <v>0</v>
      </c>
      <c r="G2" s="8">
        <f>Umum!F11</f>
        <v>0</v>
      </c>
      <c r="H2" s="8">
        <f>Umum!F12</f>
        <v>0</v>
      </c>
      <c r="I2" s="8" t="str">
        <f>Umum!F13</f>
        <v>Jawa Tengah</v>
      </c>
      <c r="J2" s="8">
        <f>Umum!F14</f>
        <v>0</v>
      </c>
      <c r="K2" s="8">
        <f>Umum!F15</f>
        <v>0</v>
      </c>
      <c r="L2" s="8">
        <f>Umum!F16</f>
        <v>0</v>
      </c>
      <c r="M2" s="8">
        <f>Umum!F17</f>
        <v>0</v>
      </c>
      <c r="N2" s="8" t="str">
        <f>Umum!F19</f>
        <v>BDK SEMARANG</v>
      </c>
      <c r="O2" s="8">
        <f>Umum!$F$24</f>
        <v>0</v>
      </c>
      <c r="P2" s="8">
        <f>Umum!$G$24</f>
        <v>0</v>
      </c>
      <c r="Q2" s="8">
        <f>Umum!$F$25</f>
        <v>0</v>
      </c>
      <c r="R2" s="8">
        <f>Umum!$G$25</f>
        <v>0</v>
      </c>
      <c r="S2" s="8">
        <f>Umum!$F$26</f>
        <v>0</v>
      </c>
      <c r="T2" s="8">
        <f>Umum!$G$26</f>
        <v>0</v>
      </c>
      <c r="U2" s="8">
        <f>Umum!E32</f>
        <v>0</v>
      </c>
      <c r="V2" s="8">
        <f>Umum!F32</f>
        <v>0</v>
      </c>
      <c r="W2" s="8">
        <f>Umum!G32</f>
        <v>0</v>
      </c>
      <c r="X2" s="8">
        <f>Umum!H32</f>
        <v>0</v>
      </c>
      <c r="Y2" s="8">
        <f>Umum!I32</f>
        <v>0</v>
      </c>
      <c r="Z2" s="8">
        <f>Umum!E33</f>
        <v>0</v>
      </c>
      <c r="AA2" s="8">
        <f>Umum!F33</f>
        <v>0</v>
      </c>
      <c r="AB2" s="8">
        <f>Umum!G33</f>
        <v>0</v>
      </c>
      <c r="AC2" s="8">
        <f>Umum!H33</f>
        <v>0</v>
      </c>
      <c r="AD2" s="8">
        <f>Umum!I33</f>
        <v>0</v>
      </c>
      <c r="AE2" s="8">
        <f>Umum!E34</f>
        <v>0</v>
      </c>
      <c r="AF2" s="8">
        <f>Umum!F34</f>
        <v>0</v>
      </c>
      <c r="AG2" s="8">
        <f>Umum!G34</f>
        <v>0</v>
      </c>
      <c r="AH2" s="8">
        <f>Umum!H34</f>
        <v>0</v>
      </c>
      <c r="AI2" s="8">
        <f>Umum!I34</f>
        <v>0</v>
      </c>
      <c r="AJ2" s="8">
        <f>Umum!E35</f>
        <v>0</v>
      </c>
      <c r="AK2" s="8">
        <f>Umum!F35</f>
        <v>0</v>
      </c>
      <c r="AL2" s="8">
        <f>Umum!G35</f>
        <v>0</v>
      </c>
      <c r="AM2" s="8">
        <f>Umum!H35</f>
        <v>0</v>
      </c>
      <c r="AN2" s="8">
        <f>Umum!I35</f>
        <v>0</v>
      </c>
      <c r="AO2" s="8">
        <f>Umum!E36</f>
        <v>0</v>
      </c>
      <c r="AP2" s="8">
        <f>Umum!F36</f>
        <v>0</v>
      </c>
      <c r="AQ2" s="8">
        <f>Umum!G36</f>
        <v>0</v>
      </c>
      <c r="AR2" s="8">
        <f>Umum!H36</f>
        <v>0</v>
      </c>
      <c r="AS2" s="8">
        <f>Umum!I36</f>
        <v>0</v>
      </c>
      <c r="AT2" s="8">
        <f>Umum!E37</f>
        <v>0</v>
      </c>
      <c r="AU2" s="8">
        <f>Umum!F37</f>
        <v>0</v>
      </c>
      <c r="AV2" s="8">
        <f>Umum!G37</f>
        <v>0</v>
      </c>
      <c r="AW2" s="8">
        <f>Umum!H37</f>
        <v>0</v>
      </c>
      <c r="AX2" s="8">
        <f>Umum!I37</f>
        <v>0</v>
      </c>
      <c r="AY2" s="8">
        <f>Umum!$G$42</f>
        <v>0</v>
      </c>
      <c r="AZ2" s="8">
        <f>Umum!F47</f>
        <v>0</v>
      </c>
      <c r="BA2" s="8">
        <f>Umum!F48</f>
        <v>0</v>
      </c>
      <c r="BB2" s="8">
        <f>Umum!F49</f>
        <v>0</v>
      </c>
      <c r="BC2" s="8">
        <f>Umum!F50</f>
        <v>0</v>
      </c>
      <c r="BD2" s="8">
        <f>Umum!F51</f>
        <v>0</v>
      </c>
      <c r="BE2" s="8">
        <f>Umum!F52</f>
        <v>0</v>
      </c>
      <c r="BF2" s="8">
        <f>Umum!$F$55</f>
        <v>0</v>
      </c>
      <c r="BG2" s="8">
        <f>Umum!$F$56</f>
        <v>0</v>
      </c>
      <c r="BH2" s="8">
        <f>Umum!$F$58</f>
        <v>0</v>
      </c>
      <c r="BI2" s="8">
        <f>Umum!$F$59</f>
        <v>0</v>
      </c>
    </row>
    <row r="3" spans="1:61" x14ac:dyDescent="0.2">
      <c r="A3" s="8" t="s">
        <v>8047</v>
      </c>
      <c r="B3" s="9">
        <f t="shared" si="0"/>
        <v>719782</v>
      </c>
      <c r="C3" s="110">
        <f>Kontak!F6</f>
        <v>0</v>
      </c>
      <c r="D3" s="111">
        <f>Kontak!F7</f>
        <v>0</v>
      </c>
      <c r="E3" s="110">
        <f>Kontak!F8</f>
        <v>0</v>
      </c>
      <c r="F3" s="110">
        <f>Kontak!F9</f>
        <v>0</v>
      </c>
      <c r="G3" s="111">
        <f>Kontak!F10</f>
        <v>0</v>
      </c>
      <c r="H3" s="110">
        <f>Kontak!F11</f>
        <v>0</v>
      </c>
      <c r="I3" s="110">
        <f>Kontak!F15</f>
        <v>0</v>
      </c>
      <c r="J3" s="111">
        <f>Kontak!F16</f>
        <v>0</v>
      </c>
      <c r="K3" s="110">
        <f>Kontak!F17</f>
        <v>0</v>
      </c>
      <c r="L3" s="110">
        <f>Kontak!F18</f>
        <v>0</v>
      </c>
      <c r="M3" s="110">
        <f>Kontak!F19</f>
        <v>0</v>
      </c>
      <c r="N3" s="111">
        <f>Kontak!F20</f>
        <v>0</v>
      </c>
      <c r="O3" s="110">
        <f>Kontak!F21</f>
        <v>0</v>
      </c>
      <c r="P3" s="110">
        <f>Kontak!F25</f>
        <v>0</v>
      </c>
      <c r="Q3" s="111">
        <f>Kontak!F26</f>
        <v>0</v>
      </c>
      <c r="R3" s="110">
        <f>Kontak!F27</f>
        <v>0</v>
      </c>
      <c r="S3" s="110">
        <f>Kontak!F28</f>
        <v>0</v>
      </c>
      <c r="T3" s="110">
        <f>Kontak!F29</f>
        <v>0</v>
      </c>
      <c r="U3" s="111">
        <f>Kontak!F30</f>
        <v>0</v>
      </c>
      <c r="V3" s="110">
        <f>Kontak!F31</f>
        <v>0</v>
      </c>
      <c r="W3" s="110">
        <f>Kontak!F35</f>
        <v>0</v>
      </c>
      <c r="X3" s="111">
        <f>Kontak!F36</f>
        <v>0</v>
      </c>
      <c r="Y3" s="110">
        <f>Kontak!F37</f>
        <v>0</v>
      </c>
      <c r="Z3" s="110">
        <f>Kontak!F38</f>
        <v>0</v>
      </c>
      <c r="AA3" s="111">
        <f>Kontak!F39</f>
        <v>0</v>
      </c>
      <c r="AB3" s="110">
        <f>Kontak!F40</f>
        <v>0</v>
      </c>
      <c r="AC3" s="110">
        <f>Kontak!F44</f>
        <v>0</v>
      </c>
      <c r="AD3" s="111">
        <f>Kontak!F45</f>
        <v>0</v>
      </c>
      <c r="AE3" s="110">
        <f>Kontak!F46</f>
        <v>0</v>
      </c>
      <c r="AF3" s="111">
        <f>Kontak!F47</f>
        <v>0</v>
      </c>
      <c r="AG3" s="110">
        <f>Kontak!F48</f>
        <v>0</v>
      </c>
      <c r="AH3" s="110">
        <f>Kontak!F52</f>
        <v>0</v>
      </c>
      <c r="AI3" s="111">
        <f>Kontak!F53</f>
        <v>0</v>
      </c>
      <c r="AJ3" s="110">
        <f>Kontak!F54</f>
        <v>0</v>
      </c>
      <c r="AK3" s="110">
        <f>Kontak!F55</f>
        <v>0</v>
      </c>
      <c r="AL3" s="111">
        <f>Kontak!F56</f>
        <v>0</v>
      </c>
      <c r="AM3" s="110">
        <f>Kontak!F57</f>
        <v>0</v>
      </c>
      <c r="AN3" s="110">
        <f>Kontak!F62</f>
        <v>0</v>
      </c>
      <c r="AO3" s="111">
        <f>Kontak!F63</f>
        <v>0</v>
      </c>
      <c r="AP3" s="110">
        <f>Kontak!F64</f>
        <v>0</v>
      </c>
      <c r="AQ3" s="110">
        <f>Kontak!F65</f>
        <v>0</v>
      </c>
      <c r="AR3" s="111">
        <f>Kontak!F66</f>
        <v>0</v>
      </c>
      <c r="AS3" s="110">
        <f>Kontak!F67</f>
        <v>0</v>
      </c>
      <c r="AT3" s="8">
        <f>Kontak!F71</f>
        <v>0</v>
      </c>
      <c r="AU3" s="113">
        <f>Kontak!F72</f>
        <v>0</v>
      </c>
      <c r="AV3" s="8">
        <f>Kontak!F73</f>
        <v>0</v>
      </c>
      <c r="AW3" s="8">
        <f>Kontak!F74</f>
        <v>0</v>
      </c>
      <c r="AX3" s="113">
        <f>Kontak!F75</f>
        <v>0</v>
      </c>
      <c r="AY3" s="8">
        <f>Kontak!F76</f>
        <v>0</v>
      </c>
      <c r="AZ3" s="8"/>
      <c r="BA3" s="8"/>
      <c r="BB3" s="8"/>
      <c r="BC3" s="8"/>
      <c r="BD3" s="8"/>
      <c r="BE3" s="8"/>
      <c r="BF3" s="8"/>
      <c r="BG3" s="8"/>
      <c r="BH3" s="8"/>
      <c r="BI3" s="8"/>
    </row>
    <row r="4" spans="1:61" x14ac:dyDescent="0.2">
      <c r="A4" s="8" t="s">
        <v>8048</v>
      </c>
      <c r="B4" s="9">
        <f t="shared" si="0"/>
        <v>719782</v>
      </c>
      <c r="C4" s="112">
        <f>KOM!Q4</f>
        <v>0</v>
      </c>
      <c r="D4" s="110">
        <f>KOM!Q9</f>
        <v>0</v>
      </c>
      <c r="E4" s="110">
        <f>KOM!Q12</f>
        <v>0</v>
      </c>
      <c r="F4" s="110">
        <f>KOM!R12</f>
        <v>0</v>
      </c>
      <c r="G4" s="110">
        <f>KOM!S12</f>
        <v>0</v>
      </c>
      <c r="H4" s="110">
        <f>KOM!T12</f>
        <v>0</v>
      </c>
      <c r="I4" s="110">
        <f>KOM!U12</f>
        <v>0</v>
      </c>
      <c r="J4" s="110">
        <f>KOM!Q15</f>
        <v>0</v>
      </c>
      <c r="K4" s="110">
        <f>KOM!R15</f>
        <v>0</v>
      </c>
      <c r="L4" s="110">
        <f>KOM!S15</f>
        <v>0</v>
      </c>
      <c r="M4" s="110">
        <f>KOM!T15</f>
        <v>0</v>
      </c>
      <c r="N4" s="110">
        <f>KOM!Q18</f>
        <v>0</v>
      </c>
      <c r="O4" s="110">
        <f>KOM!R18</f>
        <v>0</v>
      </c>
      <c r="P4" s="110">
        <f>KOM!Q21</f>
        <v>0</v>
      </c>
      <c r="Q4" s="110">
        <f>KOM!Q26</f>
        <v>0</v>
      </c>
      <c r="R4" s="110">
        <f>KOM!Q29</f>
        <v>0</v>
      </c>
      <c r="S4" s="110">
        <f>KOM!R29</f>
        <v>0</v>
      </c>
      <c r="T4" s="110">
        <f>KOM!S29</f>
        <v>0</v>
      </c>
      <c r="U4" s="110">
        <f>KOM!T29</f>
        <v>0</v>
      </c>
      <c r="V4" s="110">
        <f>KOM!H32</f>
        <v>0</v>
      </c>
      <c r="W4" s="110">
        <f>KOM!Q34</f>
        <v>0</v>
      </c>
      <c r="X4" s="110">
        <f>KOM!R34</f>
        <v>0</v>
      </c>
      <c r="Y4" s="110">
        <f>KOM!S34</f>
        <v>0</v>
      </c>
      <c r="Z4" s="110">
        <f>KOM!T34</f>
        <v>0</v>
      </c>
      <c r="AA4" s="110">
        <f>KOM!U34</f>
        <v>0</v>
      </c>
      <c r="AB4" s="110">
        <f>KOM!V34</f>
        <v>0</v>
      </c>
      <c r="AC4" s="110">
        <f>KOM!W34</f>
        <v>0</v>
      </c>
      <c r="AD4" s="110">
        <f>KOM!H37</f>
        <v>0</v>
      </c>
      <c r="AE4" s="110">
        <f>KOM!Q39</f>
        <v>0</v>
      </c>
      <c r="AF4" s="110">
        <f>KOM!R39</f>
        <v>0</v>
      </c>
      <c r="AG4" s="110">
        <f>KOM!Q42</f>
        <v>0</v>
      </c>
      <c r="AH4" s="110">
        <f>KOM!R42</f>
        <v>0</v>
      </c>
      <c r="AI4" s="110">
        <f>KOM!S42</f>
        <v>0</v>
      </c>
      <c r="AJ4" s="110">
        <f>KOM!T42</f>
        <v>0</v>
      </c>
      <c r="AK4" s="110">
        <f>KOM!Q45</f>
        <v>0</v>
      </c>
      <c r="AL4" s="110">
        <f>KOM!R45</f>
        <v>0</v>
      </c>
      <c r="AM4" s="110">
        <f>KOM!S45</f>
        <v>0</v>
      </c>
      <c r="AN4" s="110">
        <f>KOM!T45</f>
        <v>0</v>
      </c>
      <c r="AO4" s="110">
        <f>KOM!U45</f>
        <v>0</v>
      </c>
      <c r="AP4" s="110">
        <f>KOM!V45</f>
        <v>0</v>
      </c>
      <c r="AQ4" s="110">
        <f>KOM!W45</f>
        <v>0</v>
      </c>
      <c r="AR4" s="110">
        <f>KOM!X45</f>
        <v>0</v>
      </c>
      <c r="AS4" s="110">
        <f>KOM!Y45</f>
        <v>0</v>
      </c>
      <c r="AT4" s="8"/>
      <c r="AU4" s="8"/>
      <c r="AV4" s="8"/>
      <c r="AW4" s="8"/>
      <c r="AX4" s="8"/>
      <c r="AY4" s="8"/>
      <c r="AZ4" s="8"/>
      <c r="BA4" s="8"/>
      <c r="BB4" s="8"/>
      <c r="BC4" s="8"/>
      <c r="BD4" s="8"/>
      <c r="BE4" s="8"/>
      <c r="BF4" s="8"/>
      <c r="BG4" s="8"/>
      <c r="BH4" s="8"/>
      <c r="BI4" s="8"/>
    </row>
    <row r="5" spans="1:61" x14ac:dyDescent="0.25">
      <c r="A5" s="8" t="s">
        <v>8049</v>
      </c>
      <c r="B5" s="9">
        <f t="shared" si="0"/>
        <v>719782</v>
      </c>
      <c r="C5" s="8">
        <f>TP!Q4</f>
        <v>0</v>
      </c>
      <c r="D5" s="8">
        <f>TP!Q8</f>
        <v>0</v>
      </c>
      <c r="E5" s="8">
        <f>TP!Q12</f>
        <v>0</v>
      </c>
      <c r="F5" s="8">
        <f>TP!Q16</f>
        <v>0</v>
      </c>
      <c r="G5" s="8">
        <f>TP!Q23</f>
        <v>0</v>
      </c>
      <c r="H5" s="8">
        <f>TP!Q27</f>
        <v>0</v>
      </c>
      <c r="I5" s="8">
        <f>TP!Q31</f>
        <v>0</v>
      </c>
      <c r="J5" s="8">
        <f>TP!Q38</f>
        <v>0</v>
      </c>
      <c r="K5" s="8">
        <f>TP!Q42</f>
        <v>0</v>
      </c>
      <c r="L5" s="8">
        <f>TP!Q46</f>
        <v>0</v>
      </c>
      <c r="M5" s="8">
        <f>TP!Q53</f>
        <v>0</v>
      </c>
      <c r="N5" s="8">
        <f>TP!Q57</f>
        <v>0</v>
      </c>
      <c r="O5" s="8">
        <f>TP!Q61</f>
        <v>0</v>
      </c>
      <c r="P5" s="8">
        <f>TP!Q65</f>
        <v>0</v>
      </c>
      <c r="Q5" s="8"/>
      <c r="R5" s="8"/>
      <c r="S5" s="8"/>
      <c r="T5" s="8"/>
      <c r="U5" s="8"/>
      <c r="V5" s="8"/>
      <c r="W5" s="8"/>
      <c r="X5" s="8"/>
      <c r="Y5" s="8"/>
      <c r="Z5" s="8"/>
      <c r="AA5" s="8"/>
      <c r="AB5" s="8"/>
      <c r="AC5" s="8"/>
      <c r="AD5" s="8"/>
      <c r="AE5" s="8"/>
      <c r="AF5" s="8"/>
      <c r="AG5" s="8"/>
      <c r="AH5" s="8"/>
      <c r="AI5" s="8"/>
      <c r="AJ5" s="8"/>
      <c r="AK5" s="8"/>
      <c r="AL5" s="8"/>
      <c r="AM5" s="8"/>
      <c r="AN5" s="8"/>
      <c r="AO5" s="8"/>
      <c r="AP5" s="8"/>
      <c r="AQ5" s="8"/>
      <c r="AR5" s="8"/>
      <c r="AS5" s="8"/>
      <c r="AT5" s="8"/>
      <c r="AU5" s="8"/>
      <c r="AV5" s="8"/>
      <c r="AW5" s="8"/>
      <c r="AX5" s="8"/>
      <c r="AY5" s="8"/>
      <c r="AZ5" s="8"/>
      <c r="BA5" s="8"/>
      <c r="BB5" s="8"/>
      <c r="BC5" s="8"/>
      <c r="BD5" s="8"/>
      <c r="BE5" s="8"/>
      <c r="BF5" s="8"/>
      <c r="BG5" s="8"/>
      <c r="BH5" s="8"/>
      <c r="BI5" s="8"/>
    </row>
    <row r="6" spans="1:61" x14ac:dyDescent="0.2">
      <c r="A6" s="8" t="s">
        <v>8050</v>
      </c>
      <c r="B6" s="9">
        <f t="shared" si="0"/>
        <v>719782</v>
      </c>
      <c r="C6" s="112">
        <f>ATP!Q4</f>
        <v>0</v>
      </c>
      <c r="D6" s="110">
        <f>ATP!Q9</f>
        <v>0</v>
      </c>
      <c r="E6" s="110">
        <f>ATP!Q13</f>
        <v>0</v>
      </c>
      <c r="F6" s="110">
        <f>ATP!Q19</f>
        <v>0</v>
      </c>
      <c r="G6" s="110">
        <f>ATP!Q23</f>
        <v>0</v>
      </c>
      <c r="H6" s="110">
        <f>ATP!Q27</f>
        <v>0</v>
      </c>
      <c r="I6" s="110">
        <f>ATP!Q33</f>
        <v>0</v>
      </c>
      <c r="J6" s="110">
        <f>ATP!Q37</f>
        <v>0</v>
      </c>
      <c r="K6" s="110">
        <f>ATP!Q41</f>
        <v>0</v>
      </c>
      <c r="L6" s="110">
        <f>ATP!Q47</f>
        <v>0</v>
      </c>
      <c r="M6" s="110">
        <f>ATP!Q51</f>
        <v>0</v>
      </c>
      <c r="N6" s="8"/>
      <c r="O6" s="8"/>
      <c r="P6" s="8"/>
      <c r="Q6" s="8"/>
      <c r="R6" s="8"/>
      <c r="S6" s="8"/>
      <c r="T6" s="8"/>
      <c r="U6" s="8"/>
      <c r="V6" s="8"/>
      <c r="W6" s="8"/>
      <c r="X6" s="8"/>
      <c r="Y6" s="8"/>
      <c r="Z6" s="8"/>
      <c r="AA6" s="8"/>
      <c r="AB6" s="8"/>
      <c r="AC6" s="8"/>
      <c r="AD6" s="8"/>
      <c r="AE6" s="8"/>
      <c r="AF6" s="8"/>
      <c r="AG6" s="8"/>
      <c r="AH6" s="8"/>
      <c r="AI6" s="8"/>
      <c r="AJ6" s="8"/>
      <c r="AK6" s="8"/>
      <c r="AL6" s="8"/>
      <c r="AM6" s="8"/>
      <c r="AN6" s="8"/>
      <c r="AO6" s="8"/>
      <c r="AP6" s="8"/>
      <c r="AQ6" s="8"/>
      <c r="AR6" s="8"/>
      <c r="AS6" s="8"/>
      <c r="AT6" s="8"/>
      <c r="AU6" s="8"/>
      <c r="AV6" s="8"/>
      <c r="AW6" s="8"/>
      <c r="AX6" s="8"/>
      <c r="AY6" s="8"/>
      <c r="AZ6" s="8"/>
      <c r="BA6" s="8"/>
      <c r="BB6" s="8"/>
      <c r="BC6" s="8"/>
      <c r="BD6" s="8"/>
      <c r="BE6" s="8"/>
      <c r="BF6" s="8"/>
      <c r="BG6" s="8"/>
      <c r="BH6" s="8"/>
      <c r="BI6" s="8"/>
    </row>
    <row r="7" spans="1:61" x14ac:dyDescent="0.2">
      <c r="A7" s="8" t="s">
        <v>8051</v>
      </c>
      <c r="B7" s="9">
        <f t="shared" si="0"/>
        <v>719782</v>
      </c>
      <c r="C7" s="8">
        <f>Modul_Ajar!Q4</f>
        <v>0</v>
      </c>
      <c r="D7" s="110">
        <f>Modul_Ajar!Q4</f>
        <v>0</v>
      </c>
      <c r="E7" s="110">
        <f>Modul_Ajar!Q9</f>
        <v>0</v>
      </c>
      <c r="F7" s="110">
        <f>Modul_Ajar!Q12</f>
        <v>0</v>
      </c>
      <c r="G7" s="110">
        <f>Modul_Ajar!Q15</f>
        <v>0</v>
      </c>
      <c r="H7" s="110">
        <f>Modul_Ajar!Q21</f>
        <v>0</v>
      </c>
      <c r="I7" s="110">
        <f>Modul_Ajar!Q24</f>
        <v>0</v>
      </c>
      <c r="J7" s="110">
        <f>Modul_Ajar!Q27</f>
        <v>0</v>
      </c>
      <c r="K7" s="110">
        <f>Modul_Ajar!Q32</f>
        <v>0</v>
      </c>
      <c r="L7" s="110">
        <f>Modul_Ajar!Q35</f>
        <v>0</v>
      </c>
      <c r="M7" s="110">
        <f>Modul_Ajar!Q38</f>
        <v>0</v>
      </c>
      <c r="N7" s="110">
        <f>Modul_Ajar!Q41</f>
        <v>0</v>
      </c>
      <c r="O7" s="110">
        <f>Modul_Ajar!Q44</f>
        <v>0</v>
      </c>
      <c r="P7" s="110">
        <f>Modul_Ajar!Q49</f>
        <v>0</v>
      </c>
      <c r="Q7" s="110">
        <f>Modul_Ajar!Q52</f>
        <v>0</v>
      </c>
      <c r="R7" s="110">
        <f>Modul_Ajar!Q55</f>
        <v>0</v>
      </c>
      <c r="S7" s="110">
        <f>Modul_Ajar!Q58</f>
        <v>0</v>
      </c>
      <c r="T7" s="110">
        <f>Modul_Ajar!Q61</f>
        <v>0</v>
      </c>
      <c r="U7" s="110">
        <f>Modul_Ajar!Q68</f>
        <v>0</v>
      </c>
      <c r="V7" s="110">
        <f>Modul_Ajar!Q71</f>
        <v>0</v>
      </c>
      <c r="W7" s="110">
        <f>Modul_Ajar!Q74</f>
        <v>0</v>
      </c>
      <c r="X7" s="110">
        <f>Modul_Ajar!Q77</f>
        <v>0</v>
      </c>
      <c r="Y7" s="110">
        <f>Modul_Ajar!Q81</f>
        <v>0</v>
      </c>
      <c r="Z7" s="110">
        <f>Modul_Ajar!Q84</f>
        <v>0</v>
      </c>
      <c r="AA7" s="110">
        <f>Modul_Ajar!Q87</f>
        <v>0</v>
      </c>
      <c r="AB7" s="110">
        <f>Modul_Ajar!Q90</f>
        <v>0</v>
      </c>
      <c r="AC7" s="8"/>
      <c r="AD7" s="8"/>
      <c r="AE7" s="8"/>
      <c r="AF7" s="8"/>
      <c r="AG7" s="8"/>
      <c r="AH7" s="8"/>
      <c r="AI7" s="8"/>
      <c r="AJ7" s="8"/>
      <c r="AK7" s="8"/>
      <c r="AL7" s="8"/>
      <c r="AM7" s="8"/>
      <c r="AN7" s="8"/>
      <c r="AO7" s="8"/>
      <c r="AP7" s="8"/>
      <c r="AQ7" s="8"/>
      <c r="AR7" s="8"/>
      <c r="AS7" s="8"/>
      <c r="AT7" s="8"/>
      <c r="AU7" s="8"/>
      <c r="AV7" s="8"/>
      <c r="AW7" s="8"/>
      <c r="AX7" s="8"/>
      <c r="AY7" s="8"/>
      <c r="AZ7" s="8"/>
      <c r="BA7" s="8"/>
      <c r="BB7" s="8"/>
      <c r="BC7" s="8"/>
      <c r="BD7" s="8"/>
      <c r="BE7" s="8"/>
      <c r="BF7" s="8"/>
      <c r="BG7" s="8"/>
      <c r="BH7" s="8"/>
      <c r="BI7" s="8"/>
    </row>
    <row r="8" spans="1:61" x14ac:dyDescent="0.25">
      <c r="A8" s="8" t="s">
        <v>8052</v>
      </c>
      <c r="B8" s="9">
        <f t="shared" si="0"/>
        <v>719782</v>
      </c>
      <c r="C8" s="8">
        <f>Asesmen!Q3</f>
        <v>0</v>
      </c>
      <c r="D8" s="8">
        <f>Asesmen!Q8</f>
        <v>0</v>
      </c>
      <c r="E8" s="8">
        <f>Asesmen!Q11</f>
        <v>0</v>
      </c>
      <c r="F8" s="8">
        <f>Asesmen!Q16</f>
        <v>0</v>
      </c>
      <c r="G8" s="8">
        <f>Asesmen!Q19</f>
        <v>0</v>
      </c>
      <c r="H8" s="8">
        <f>Asesmen!Q22</f>
        <v>0</v>
      </c>
      <c r="I8" s="8">
        <f>Asesmen!Q27</f>
        <v>0</v>
      </c>
      <c r="J8" s="8">
        <f>Asesmen!Q30</f>
        <v>0</v>
      </c>
      <c r="K8" s="8">
        <f>Asesmen!R30</f>
        <v>0</v>
      </c>
      <c r="L8" s="8">
        <f>Asesmen!S30</f>
        <v>0</v>
      </c>
      <c r="M8" s="8">
        <f>Asesmen!T30</f>
        <v>0</v>
      </c>
      <c r="N8" s="8">
        <f>Asesmen!U30</f>
        <v>0</v>
      </c>
      <c r="O8" s="8">
        <f>Asesmen!V30</f>
        <v>0</v>
      </c>
      <c r="P8" s="8">
        <f>Asesmen!W30</f>
        <v>0</v>
      </c>
      <c r="Q8" s="8">
        <f>Asesmen!X30</f>
        <v>0</v>
      </c>
      <c r="R8" s="8">
        <f>Asesmen!H33</f>
        <v>0</v>
      </c>
      <c r="S8" s="8">
        <f>Asesmen!Q35</f>
        <v>0</v>
      </c>
      <c r="T8" s="8"/>
      <c r="U8" s="8"/>
      <c r="V8" s="8"/>
      <c r="W8" s="8"/>
      <c r="X8" s="8"/>
      <c r="Y8" s="8"/>
      <c r="Z8" s="8"/>
      <c r="AA8" s="8"/>
      <c r="AB8" s="8"/>
      <c r="AC8" s="8"/>
      <c r="AD8" s="8"/>
      <c r="AE8" s="8"/>
      <c r="AF8" s="8"/>
      <c r="AG8" s="8"/>
      <c r="AH8" s="8"/>
      <c r="AI8" s="8"/>
      <c r="AJ8" s="8"/>
      <c r="AK8" s="8"/>
      <c r="AL8" s="8"/>
      <c r="AM8" s="8"/>
      <c r="AN8" s="8"/>
      <c r="AO8" s="8"/>
      <c r="AP8" s="8"/>
      <c r="AQ8" s="8"/>
      <c r="AR8" s="8"/>
      <c r="AS8" s="8"/>
      <c r="AT8" s="8"/>
      <c r="AU8" s="8"/>
      <c r="AV8" s="8"/>
      <c r="AW8" s="8"/>
      <c r="AX8" s="8"/>
      <c r="AY8" s="8"/>
      <c r="AZ8" s="8"/>
      <c r="BA8" s="8"/>
      <c r="BB8" s="8"/>
      <c r="BC8" s="8"/>
      <c r="BD8" s="8"/>
      <c r="BE8" s="8"/>
      <c r="BF8" s="8"/>
      <c r="BG8" s="8"/>
      <c r="BH8" s="8"/>
      <c r="BI8" s="8"/>
    </row>
    <row r="9" spans="1:61" x14ac:dyDescent="0.2">
      <c r="A9" s="8" t="s">
        <v>8053</v>
      </c>
      <c r="B9" s="9">
        <f t="shared" si="0"/>
        <v>719782</v>
      </c>
      <c r="C9" s="112">
        <f>P5_PPRA!Q4</f>
        <v>0</v>
      </c>
      <c r="D9" s="110">
        <f>P5_PPRA!Q9</f>
        <v>0</v>
      </c>
      <c r="E9" s="110">
        <f>P5_PPRA!Q12</f>
        <v>0</v>
      </c>
      <c r="F9" s="110">
        <f>P5_PPRA!Q15</f>
        <v>0</v>
      </c>
      <c r="G9" s="110">
        <f>P5_PPRA!Q18</f>
        <v>0</v>
      </c>
      <c r="H9" s="110">
        <f>P5_PPRA!Q21</f>
        <v>0</v>
      </c>
      <c r="I9" s="110">
        <f>P5_PPRA!Q24</f>
        <v>0</v>
      </c>
      <c r="J9" s="110">
        <f>P5_PPRA!Q27</f>
        <v>0</v>
      </c>
      <c r="K9" s="110">
        <f>P5_PPRA!Q32</f>
        <v>0</v>
      </c>
      <c r="L9" s="110">
        <f>P5_PPRA!Q35</f>
        <v>0</v>
      </c>
      <c r="M9" s="110">
        <f>P5_PPRA!Q38</f>
        <v>0</v>
      </c>
      <c r="N9" s="110">
        <f>P5_PPRA!Q41</f>
        <v>0</v>
      </c>
      <c r="O9" s="110">
        <f>P5_PPRA!Q44</f>
        <v>0</v>
      </c>
      <c r="P9" s="110">
        <f>P5_PPRA!Q47</f>
        <v>0</v>
      </c>
      <c r="Q9" s="110">
        <f>P5_PPRA!Q50</f>
        <v>0</v>
      </c>
      <c r="R9" s="110">
        <f>P5_PPRA!Q53</f>
        <v>0</v>
      </c>
      <c r="S9" s="110">
        <f>P5_PPRA!Q56</f>
        <v>0</v>
      </c>
      <c r="T9" s="110">
        <f>P5_PPRA!R56</f>
        <v>0</v>
      </c>
      <c r="U9" s="110">
        <f>P5_PPRA!S56</f>
        <v>0</v>
      </c>
      <c r="V9" s="110">
        <f>P5_PPRA!T56</f>
        <v>0</v>
      </c>
      <c r="W9" s="110">
        <f>P5_PPRA!Q61</f>
        <v>0</v>
      </c>
      <c r="X9" s="110">
        <f>P5_PPRA!Q64</f>
        <v>0</v>
      </c>
      <c r="Y9" s="110">
        <f>P5_PPRA!Q67</f>
        <v>0</v>
      </c>
      <c r="Z9" s="110">
        <f>P5_PPRA!Q70</f>
        <v>0</v>
      </c>
      <c r="AA9" s="110">
        <f>P5_PPRA!Q73</f>
        <v>0</v>
      </c>
      <c r="AB9" s="110">
        <f>P5_PPRA!Q76</f>
        <v>0</v>
      </c>
      <c r="AC9" s="110">
        <f>P5_PPRA!Q79</f>
        <v>0</v>
      </c>
      <c r="AD9" s="110">
        <f>P5_PPRA!Q82</f>
        <v>0</v>
      </c>
      <c r="AE9" s="110">
        <f>P5_PPRA!Q85</f>
        <v>0</v>
      </c>
      <c r="AF9" s="8"/>
      <c r="AG9" s="8"/>
      <c r="AH9" s="8"/>
      <c r="AI9" s="8"/>
      <c r="AJ9" s="8"/>
      <c r="AK9" s="8"/>
      <c r="AL9" s="8"/>
      <c r="AM9" s="8"/>
      <c r="AN9" s="8"/>
      <c r="AO9" s="8"/>
      <c r="AP9" s="8"/>
      <c r="AQ9" s="8"/>
      <c r="AR9" s="8"/>
      <c r="AS9" s="8"/>
      <c r="AT9" s="8"/>
      <c r="AU9" s="8"/>
      <c r="AV9" s="8"/>
      <c r="AW9" s="8"/>
      <c r="AX9" s="8"/>
      <c r="AY9" s="8"/>
      <c r="AZ9" s="8"/>
      <c r="BA9" s="8"/>
      <c r="BB9" s="8"/>
      <c r="BC9" s="8"/>
      <c r="BD9" s="8"/>
      <c r="BE9" s="8"/>
      <c r="BF9" s="8"/>
      <c r="BG9" s="8"/>
      <c r="BH9" s="8"/>
      <c r="BI9" s="8"/>
    </row>
    <row r="10" spans="1:61" x14ac:dyDescent="0.2">
      <c r="A10" s="8" t="s">
        <v>8045</v>
      </c>
      <c r="B10" s="9">
        <f t="shared" si="0"/>
        <v>719782</v>
      </c>
      <c r="C10" s="112">
        <f>Komunitas!Q4</f>
        <v>0</v>
      </c>
      <c r="D10" s="110">
        <f>Komunitas!R4</f>
        <v>0</v>
      </c>
      <c r="E10" s="110">
        <f>Komunitas!S4</f>
        <v>0</v>
      </c>
      <c r="F10" s="110">
        <f>Komunitas!T4</f>
        <v>0</v>
      </c>
      <c r="G10" s="110">
        <f>Komunitas!U4</f>
        <v>0</v>
      </c>
      <c r="H10" s="110">
        <f>Komunitas!V4</f>
        <v>0</v>
      </c>
      <c r="I10" s="110">
        <f>Komunitas!W4</f>
        <v>0</v>
      </c>
      <c r="J10" s="110">
        <f>Komunitas!X4</f>
        <v>0</v>
      </c>
      <c r="K10" s="110">
        <f>Komunitas!H7</f>
        <v>0</v>
      </c>
      <c r="L10" s="110">
        <f>Komunitas!E12</f>
        <v>0</v>
      </c>
      <c r="M10" s="110">
        <f>Komunitas!H12</f>
        <v>0</v>
      </c>
      <c r="N10" s="110">
        <f>Komunitas!M12</f>
        <v>0</v>
      </c>
      <c r="O10" s="110">
        <f>Komunitas!E13</f>
        <v>0</v>
      </c>
      <c r="P10" s="110">
        <f>Komunitas!H13</f>
        <v>0</v>
      </c>
      <c r="Q10" s="110">
        <f>Komunitas!M13</f>
        <v>0</v>
      </c>
      <c r="R10" s="110">
        <f>Komunitas!E14</f>
        <v>0</v>
      </c>
      <c r="S10" s="110">
        <f>Komunitas!H14</f>
        <v>0</v>
      </c>
      <c r="T10" s="110">
        <f>Komunitas!M14</f>
        <v>0</v>
      </c>
      <c r="U10" s="110">
        <f>Komunitas!E15</f>
        <v>0</v>
      </c>
      <c r="V10" s="110">
        <f>Komunitas!H15</f>
        <v>0</v>
      </c>
      <c r="W10" s="110">
        <f>Komunitas!M15</f>
        <v>0</v>
      </c>
      <c r="X10" s="110">
        <f>Komunitas!E16</f>
        <v>0</v>
      </c>
      <c r="Y10" s="110">
        <f>Komunitas!H16</f>
        <v>0</v>
      </c>
      <c r="Z10" s="110">
        <f>Komunitas!M16</f>
        <v>0</v>
      </c>
      <c r="AA10" s="8"/>
      <c r="AB10" s="8"/>
      <c r="AC10" s="8"/>
      <c r="AD10" s="8"/>
      <c r="AE10" s="8"/>
      <c r="AF10" s="8"/>
      <c r="AG10" s="8"/>
      <c r="AH10" s="8"/>
      <c r="AI10" s="8"/>
      <c r="AJ10" s="8"/>
      <c r="AK10" s="8"/>
      <c r="AL10" s="8"/>
      <c r="AM10" s="8"/>
      <c r="AN10" s="8"/>
      <c r="AO10" s="8"/>
      <c r="AP10" s="8"/>
      <c r="AQ10" s="8"/>
      <c r="AR10" s="8"/>
      <c r="AS10" s="8"/>
      <c r="AT10" s="8"/>
      <c r="AU10" s="8"/>
      <c r="AV10" s="8"/>
      <c r="AW10" s="8"/>
      <c r="AX10" s="8"/>
      <c r="AY10" s="8"/>
      <c r="AZ10" s="8"/>
      <c r="BA10" s="8"/>
      <c r="BB10" s="8"/>
      <c r="BC10" s="8"/>
      <c r="BD10" s="8"/>
      <c r="BE10" s="8"/>
      <c r="BF10" s="8"/>
      <c r="BG10" s="8"/>
      <c r="BH10" s="8"/>
      <c r="BI10" s="8"/>
    </row>
  </sheetData>
  <pageMargins left="0.7" right="0.7" top="0.75" bottom="0.75" header="0.3" footer="0.3"/>
  <pageSetup paperSize="9" orientation="portrait" copies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Y62"/>
  <sheetViews>
    <sheetView showGridLines="0" zoomScale="120" zoomScaleNormal="120" workbookViewId="0">
      <selection activeCell="L60" sqref="L60:N60"/>
    </sheetView>
  </sheetViews>
  <sheetFormatPr defaultColWidth="0" defaultRowHeight="15" customHeight="1" zeroHeight="1" x14ac:dyDescent="0.25"/>
  <cols>
    <col min="1" max="1" width="2.42578125" customWidth="1"/>
    <col min="2" max="2" width="3.140625" customWidth="1"/>
    <col min="3" max="11" width="9.140625" customWidth="1"/>
    <col min="12" max="13" width="3.5703125" customWidth="1"/>
    <col min="14" max="15" width="3.28515625" customWidth="1"/>
    <col min="16" max="16384" width="9.140625" hidden="1"/>
  </cols>
  <sheetData>
    <row r="1" spans="2:14" ht="3.75" customHeight="1" x14ac:dyDescent="0.25"/>
    <row r="2" spans="2:14" ht="14.25" customHeight="1" x14ac:dyDescent="0.25">
      <c r="B2" s="1"/>
      <c r="J2" s="103" t="s">
        <v>7910</v>
      </c>
      <c r="K2" s="132">
        <f>_KEYID</f>
        <v>719782</v>
      </c>
      <c r="L2" s="133"/>
      <c r="M2" s="133"/>
      <c r="N2" s="134"/>
    </row>
    <row r="3" spans="2:14" ht="21" customHeight="1" x14ac:dyDescent="0.25">
      <c r="B3" s="135" t="s">
        <v>7911</v>
      </c>
      <c r="C3" s="136"/>
      <c r="D3" s="136"/>
      <c r="E3" s="136"/>
      <c r="F3" s="136"/>
      <c r="G3" s="136"/>
      <c r="H3" s="136"/>
      <c r="I3" s="136"/>
      <c r="J3" s="136"/>
      <c r="K3" s="136"/>
      <c r="L3" s="136"/>
      <c r="M3" s="136"/>
      <c r="N3" s="136"/>
    </row>
    <row r="4" spans="2:14" ht="6" customHeight="1" x14ac:dyDescent="0.3">
      <c r="F4" s="2"/>
    </row>
    <row r="5" spans="2:14" ht="15.75" x14ac:dyDescent="0.25">
      <c r="B5" s="45"/>
      <c r="C5" s="46" t="s">
        <v>8092</v>
      </c>
      <c r="D5" s="46"/>
      <c r="E5" s="46"/>
      <c r="F5" s="47"/>
      <c r="G5" s="45"/>
      <c r="H5" s="45"/>
      <c r="I5" s="45"/>
      <c r="J5" s="45"/>
      <c r="K5" s="45"/>
      <c r="L5" s="45"/>
      <c r="M5" s="45"/>
      <c r="N5" s="3"/>
    </row>
    <row r="6" spans="2:14" ht="15.75" x14ac:dyDescent="0.25">
      <c r="C6" s="4"/>
      <c r="D6" s="4"/>
      <c r="E6" s="4"/>
      <c r="F6" s="5"/>
    </row>
    <row r="7" spans="2:14" x14ac:dyDescent="0.25">
      <c r="C7" s="48" t="s">
        <v>7912</v>
      </c>
      <c r="D7" s="6"/>
      <c r="E7" s="7"/>
      <c r="F7" s="137" t="str">
        <f>_NamaMadrasah</f>
        <v>MIS Al Islam Grobagan Kota Surakarta</v>
      </c>
      <c r="G7" s="138"/>
      <c r="H7" s="138"/>
      <c r="I7" s="138"/>
      <c r="J7" s="138"/>
      <c r="K7" s="139"/>
    </row>
    <row r="8" spans="2:14" hidden="1" x14ac:dyDescent="0.25">
      <c r="C8" s="48" t="s">
        <v>0</v>
      </c>
      <c r="E8" s="8"/>
      <c r="F8" s="140" t="s">
        <v>29</v>
      </c>
      <c r="G8" s="141"/>
    </row>
    <row r="9" spans="2:14" hidden="1" x14ac:dyDescent="0.25">
      <c r="C9" s="48" t="s">
        <v>2</v>
      </c>
      <c r="E9" s="8"/>
      <c r="F9" s="142" t="s">
        <v>33</v>
      </c>
      <c r="G9" s="143"/>
    </row>
    <row r="10" spans="2:14" hidden="1" x14ac:dyDescent="0.25">
      <c r="C10" s="48" t="s">
        <v>7913</v>
      </c>
      <c r="E10" s="8"/>
      <c r="F10" s="123"/>
      <c r="G10" s="124"/>
      <c r="H10" s="124"/>
      <c r="I10" s="124"/>
      <c r="J10" s="125"/>
    </row>
    <row r="11" spans="2:14" hidden="1" x14ac:dyDescent="0.25">
      <c r="C11" s="48" t="s">
        <v>7914</v>
      </c>
      <c r="E11" s="9"/>
      <c r="F11" s="126"/>
      <c r="G11" s="125"/>
      <c r="H11" s="49" t="str">
        <f>IF(AND(ISNUMBER(F11),LEN(F11)=8),"√","X")</f>
        <v>X</v>
      </c>
    </row>
    <row r="12" spans="2:14" hidden="1" x14ac:dyDescent="0.25">
      <c r="C12" s="48" t="s">
        <v>7915</v>
      </c>
      <c r="E12" s="8"/>
      <c r="F12" s="50"/>
      <c r="G12" s="51"/>
    </row>
    <row r="13" spans="2:14" hidden="1" x14ac:dyDescent="0.25">
      <c r="C13" s="48" t="s">
        <v>7916</v>
      </c>
      <c r="E13" s="8"/>
      <c r="F13" s="126" t="s">
        <v>8097</v>
      </c>
      <c r="G13" s="124"/>
      <c r="H13" s="125"/>
      <c r="I13" t="s">
        <v>7917</v>
      </c>
    </row>
    <row r="14" spans="2:14" hidden="1" x14ac:dyDescent="0.25">
      <c r="C14" s="48" t="s">
        <v>7918</v>
      </c>
      <c r="E14" s="8"/>
      <c r="F14" s="126"/>
      <c r="G14" s="124"/>
      <c r="H14" s="125"/>
      <c r="I14" t="s">
        <v>7919</v>
      </c>
    </row>
    <row r="15" spans="2:14" hidden="1" x14ac:dyDescent="0.25">
      <c r="C15" s="48" t="s">
        <v>7920</v>
      </c>
      <c r="E15" s="8"/>
      <c r="F15" s="127"/>
      <c r="G15" s="128"/>
      <c r="H15" s="129"/>
      <c r="I15" t="s">
        <v>7921</v>
      </c>
    </row>
    <row r="16" spans="2:14" hidden="1" x14ac:dyDescent="0.25">
      <c r="C16" s="48" t="s">
        <v>7922</v>
      </c>
      <c r="E16" s="8"/>
      <c r="F16" s="127"/>
      <c r="G16" s="128"/>
      <c r="H16" s="129"/>
    </row>
    <row r="17" spans="2:14" ht="33.75" hidden="1" customHeight="1" x14ac:dyDescent="0.25">
      <c r="C17" s="48" t="s">
        <v>7923</v>
      </c>
      <c r="E17" s="8"/>
      <c r="F17" s="127"/>
      <c r="G17" s="128"/>
      <c r="H17" s="128"/>
      <c r="I17" s="128"/>
      <c r="J17" s="128"/>
      <c r="K17" s="129"/>
    </row>
    <row r="18" spans="2:14" ht="6" hidden="1" customHeight="1" x14ac:dyDescent="0.25">
      <c r="C18" s="48"/>
      <c r="E18" s="8"/>
      <c r="F18" s="8"/>
      <c r="G18" s="52"/>
      <c r="H18" s="52"/>
      <c r="I18" s="52"/>
      <c r="J18" s="52"/>
      <c r="K18" s="52"/>
    </row>
    <row r="19" spans="2:14" hidden="1" x14ac:dyDescent="0.25">
      <c r="C19" s="48" t="s">
        <v>7924</v>
      </c>
      <c r="E19" s="8"/>
      <c r="F19" s="126" t="s">
        <v>11</v>
      </c>
      <c r="G19" s="125"/>
      <c r="H19" s="52"/>
      <c r="I19" s="52"/>
      <c r="J19" s="52"/>
      <c r="K19" s="52"/>
    </row>
    <row r="20" spans="2:14" hidden="1" x14ac:dyDescent="0.25"/>
    <row r="21" spans="2:14" ht="15.75" hidden="1" x14ac:dyDescent="0.25">
      <c r="B21" s="45"/>
      <c r="C21" s="46" t="s">
        <v>7964</v>
      </c>
      <c r="D21" s="46"/>
      <c r="E21" s="46"/>
      <c r="F21" s="47"/>
      <c r="G21" s="45"/>
      <c r="H21" s="45"/>
      <c r="I21" s="45"/>
      <c r="J21" s="45"/>
      <c r="K21" s="45"/>
      <c r="L21" s="45"/>
      <c r="M21" s="45"/>
      <c r="N21" s="3"/>
    </row>
    <row r="22" spans="2:14" ht="6" hidden="1" customHeight="1" x14ac:dyDescent="0.25"/>
    <row r="23" spans="2:14" hidden="1" x14ac:dyDescent="0.25">
      <c r="D23" s="144" t="s">
        <v>7925</v>
      </c>
      <c r="E23" s="145"/>
      <c r="F23" s="53" t="s">
        <v>7926</v>
      </c>
      <c r="G23" s="53" t="s">
        <v>7927</v>
      </c>
    </row>
    <row r="24" spans="2:14" hidden="1" x14ac:dyDescent="0.25">
      <c r="D24" s="146" t="s">
        <v>7928</v>
      </c>
      <c r="E24" s="147"/>
      <c r="F24" s="54"/>
      <c r="G24" s="54"/>
    </row>
    <row r="25" spans="2:14" hidden="1" x14ac:dyDescent="0.25">
      <c r="D25" s="146" t="s">
        <v>7929</v>
      </c>
      <c r="E25" s="147"/>
      <c r="F25" s="54"/>
      <c r="G25" s="54"/>
    </row>
    <row r="26" spans="2:14" hidden="1" x14ac:dyDescent="0.25">
      <c r="D26" s="146" t="s">
        <v>7930</v>
      </c>
      <c r="E26" s="147"/>
      <c r="F26" s="54"/>
      <c r="G26" s="54"/>
    </row>
    <row r="27" spans="2:14" hidden="1" x14ac:dyDescent="0.25">
      <c r="C27" s="5"/>
      <c r="D27" s="5"/>
      <c r="E27" s="5"/>
      <c r="F27" s="5"/>
    </row>
    <row r="28" spans="2:14" ht="15.75" hidden="1" x14ac:dyDescent="0.25">
      <c r="B28" s="45"/>
      <c r="C28" s="46" t="s">
        <v>7965</v>
      </c>
      <c r="D28" s="46"/>
      <c r="E28" s="46"/>
      <c r="F28" s="47"/>
      <c r="G28" s="45"/>
      <c r="H28" s="45"/>
      <c r="I28" s="45"/>
      <c r="J28" s="45"/>
      <c r="K28" s="45"/>
      <c r="L28" s="45"/>
      <c r="M28" s="45"/>
      <c r="N28" s="3"/>
    </row>
    <row r="29" spans="2:14" ht="6" hidden="1" customHeight="1" x14ac:dyDescent="0.25">
      <c r="C29" s="5"/>
      <c r="D29" s="5"/>
      <c r="E29" s="5"/>
    </row>
    <row r="30" spans="2:14" ht="15.75" hidden="1" customHeight="1" x14ac:dyDescent="0.25">
      <c r="D30" s="148" t="s">
        <v>3</v>
      </c>
      <c r="E30" s="150" t="s">
        <v>4</v>
      </c>
      <c r="F30" s="151"/>
      <c r="G30" s="151"/>
      <c r="H30" s="130" t="s">
        <v>7931</v>
      </c>
      <c r="I30" s="131"/>
    </row>
    <row r="31" spans="2:14" hidden="1" x14ac:dyDescent="0.25">
      <c r="D31" s="149"/>
      <c r="E31" s="55" t="s">
        <v>7926</v>
      </c>
      <c r="F31" s="55" t="s">
        <v>7927</v>
      </c>
      <c r="G31" s="55" t="s">
        <v>7932</v>
      </c>
      <c r="H31" s="55" t="s">
        <v>7926</v>
      </c>
      <c r="I31" s="55" t="s">
        <v>7927</v>
      </c>
    </row>
    <row r="32" spans="2:14" hidden="1" x14ac:dyDescent="0.25">
      <c r="D32" s="10">
        <f>_xlfn.IFNA(VLOOKUP(_XJenjang,_KELAS,2,FALSE),"")</f>
        <v>1</v>
      </c>
      <c r="E32" s="11"/>
      <c r="F32" s="11"/>
      <c r="G32" s="11"/>
      <c r="H32" s="11"/>
      <c r="I32" s="11"/>
    </row>
    <row r="33" spans="2:25" hidden="1" x14ac:dyDescent="0.25">
      <c r="D33" s="10">
        <f>_xlfn.IFNA(VLOOKUP(_XJenjang,_KELAS,3,FALSE),"")</f>
        <v>2</v>
      </c>
      <c r="E33" s="11"/>
      <c r="F33" s="11"/>
      <c r="G33" s="11"/>
      <c r="H33" s="11"/>
      <c r="I33" s="11"/>
    </row>
    <row r="34" spans="2:25" hidden="1" x14ac:dyDescent="0.25">
      <c r="D34" s="10">
        <f>_xlfn.IFNA(VLOOKUP(_XJenjang,_KELAS,4,FALSE),"")</f>
        <v>3</v>
      </c>
      <c r="E34" s="11"/>
      <c r="F34" s="11"/>
      <c r="G34" s="11"/>
      <c r="H34" s="11"/>
      <c r="I34" s="11"/>
    </row>
    <row r="35" spans="2:25" hidden="1" x14ac:dyDescent="0.25">
      <c r="D35" s="10">
        <f>_xlfn.IFNA(VLOOKUP(_XJenjang,_KELAS,5,FALSE),"")</f>
        <v>4</v>
      </c>
      <c r="E35" s="11"/>
      <c r="F35" s="11"/>
      <c r="G35" s="11"/>
      <c r="H35" s="11"/>
      <c r="I35" s="11"/>
    </row>
    <row r="36" spans="2:25" hidden="1" x14ac:dyDescent="0.25">
      <c r="D36" s="10">
        <f>_xlfn.IFNA(VLOOKUP(_XJenjang,_KELAS,6,FALSE),"")</f>
        <v>5</v>
      </c>
      <c r="E36" s="11"/>
      <c r="F36" s="11"/>
      <c r="G36" s="11"/>
      <c r="H36" s="11"/>
      <c r="I36" s="11"/>
    </row>
    <row r="37" spans="2:25" hidden="1" x14ac:dyDescent="0.25">
      <c r="D37" s="10">
        <f>_xlfn.IFNA(VLOOKUP(_XJenjang,_KELAS,7,FALSE),"")</f>
        <v>6</v>
      </c>
      <c r="E37" s="11"/>
      <c r="F37" s="11"/>
      <c r="G37" s="11"/>
      <c r="H37" s="11"/>
      <c r="I37" s="11"/>
    </row>
    <row r="38" spans="2:25" hidden="1" x14ac:dyDescent="0.25">
      <c r="D38" s="56" t="s">
        <v>7933</v>
      </c>
      <c r="E38" s="57">
        <f>SUM(E32:E37)</f>
        <v>0</v>
      </c>
      <c r="F38" s="57">
        <f>SUM(F32:F37)</f>
        <v>0</v>
      </c>
      <c r="G38" s="57">
        <f>SUM(G32:G37)</f>
        <v>0</v>
      </c>
      <c r="H38" s="57">
        <f>SUM(H32:H37)</f>
        <v>0</v>
      </c>
      <c r="I38" s="57">
        <f>SUM(I32:I37)</f>
        <v>0</v>
      </c>
    </row>
    <row r="39" spans="2:25" hidden="1" x14ac:dyDescent="0.25"/>
    <row r="40" spans="2:25" ht="15.75" hidden="1" x14ac:dyDescent="0.25">
      <c r="B40" s="45"/>
      <c r="C40" s="46" t="s">
        <v>7959</v>
      </c>
      <c r="D40" s="46"/>
      <c r="E40" s="46"/>
      <c r="F40" s="47"/>
      <c r="G40" s="45"/>
      <c r="H40" s="45"/>
      <c r="I40" s="45"/>
      <c r="J40" s="45"/>
      <c r="K40" s="45"/>
      <c r="L40" s="45"/>
      <c r="M40" s="45"/>
      <c r="N40" s="3"/>
    </row>
    <row r="41" spans="2:25" ht="6.75" hidden="1" customHeight="1" x14ac:dyDescent="0.25">
      <c r="C41" s="4"/>
      <c r="D41" s="4"/>
      <c r="E41" s="4"/>
      <c r="F41" s="5"/>
      <c r="Q41" s="28"/>
      <c r="R41" s="28"/>
      <c r="S41" s="28"/>
      <c r="T41" s="28"/>
      <c r="U41" s="28"/>
      <c r="V41" s="28"/>
      <c r="W41" s="28"/>
      <c r="X41" s="28"/>
      <c r="Y41" s="28"/>
    </row>
    <row r="42" spans="2:25" ht="17.25" hidden="1" customHeight="1" x14ac:dyDescent="0.25">
      <c r="C42" s="48" t="s">
        <v>7957</v>
      </c>
      <c r="D42" s="6"/>
      <c r="E42" s="6"/>
      <c r="F42" s="7"/>
      <c r="G42" s="11"/>
      <c r="H42" s="27" t="s">
        <v>1</v>
      </c>
      <c r="Q42" s="28"/>
      <c r="R42" s="28"/>
      <c r="S42" s="28"/>
      <c r="T42" s="28"/>
      <c r="U42" s="28"/>
      <c r="V42" s="28"/>
      <c r="W42" s="28"/>
      <c r="X42" s="28"/>
      <c r="Y42" s="28"/>
    </row>
    <row r="43" spans="2:25" ht="4.5" customHeight="1" x14ac:dyDescent="0.25">
      <c r="C43" s="34"/>
      <c r="D43" s="6"/>
      <c r="E43" s="6"/>
      <c r="F43" s="6"/>
      <c r="H43" s="35"/>
      <c r="Q43" s="28"/>
      <c r="R43" s="28"/>
      <c r="S43" s="28"/>
      <c r="T43" s="28"/>
      <c r="U43" s="28"/>
      <c r="V43" s="28"/>
      <c r="W43" s="28"/>
      <c r="X43" s="28"/>
      <c r="Y43" s="28"/>
    </row>
    <row r="44" spans="2:25" ht="17.25" customHeight="1" x14ac:dyDescent="0.25">
      <c r="C44" s="64" t="s">
        <v>7958</v>
      </c>
      <c r="Q44" s="28"/>
      <c r="R44" s="28"/>
      <c r="S44" s="28"/>
      <c r="T44" s="28"/>
      <c r="U44" s="28"/>
      <c r="V44" s="28"/>
      <c r="W44" s="28"/>
      <c r="X44" s="28"/>
      <c r="Y44" s="28"/>
    </row>
    <row r="45" spans="2:25" ht="6.75" customHeight="1" x14ac:dyDescent="0.25">
      <c r="C45" s="33"/>
      <c r="Q45" s="28"/>
      <c r="R45" s="28"/>
      <c r="S45" s="28"/>
      <c r="T45" s="28"/>
      <c r="U45" s="28"/>
      <c r="V45" s="28"/>
      <c r="W45" s="28"/>
      <c r="X45" s="28"/>
      <c r="Y45" s="28"/>
    </row>
    <row r="46" spans="2:25" x14ac:dyDescent="0.25">
      <c r="E46" s="36" t="s">
        <v>58</v>
      </c>
      <c r="F46" s="37" t="s">
        <v>53</v>
      </c>
      <c r="P46" s="28"/>
      <c r="Q46" s="28"/>
      <c r="R46" s="28"/>
      <c r="S46" s="28"/>
      <c r="T46" s="28"/>
      <c r="U46" s="28"/>
      <c r="V46" s="28"/>
      <c r="W46" s="28"/>
      <c r="X46" s="28"/>
    </row>
    <row r="47" spans="2:25" x14ac:dyDescent="0.25">
      <c r="E47" s="10">
        <f>_xlfn.IFNA(VLOOKUP(_XJenjang,_KELAS,2,FALSE),"")</f>
        <v>1</v>
      </c>
      <c r="F47" s="26"/>
      <c r="G47" s="27" t="s">
        <v>1</v>
      </c>
      <c r="P47" s="28"/>
      <c r="Q47" s="28"/>
      <c r="R47" s="28"/>
      <c r="S47" s="28"/>
      <c r="T47" s="28"/>
      <c r="U47" s="28"/>
      <c r="V47" s="28"/>
      <c r="W47" s="28"/>
      <c r="X47" s="28"/>
    </row>
    <row r="48" spans="2:25" x14ac:dyDescent="0.25">
      <c r="E48" s="10">
        <f>_xlfn.IFNA(VLOOKUP(_XJenjang,_KELAS,3,FALSE),"")</f>
        <v>2</v>
      </c>
      <c r="F48" s="26"/>
      <c r="G48" s="27" t="s">
        <v>1</v>
      </c>
      <c r="P48" s="28"/>
      <c r="Q48" s="28"/>
      <c r="R48" s="28"/>
      <c r="S48" s="28"/>
      <c r="T48" s="28"/>
      <c r="U48" s="28"/>
      <c r="V48" s="28"/>
      <c r="W48" s="28"/>
      <c r="X48" s="28"/>
    </row>
    <row r="49" spans="3:25" x14ac:dyDescent="0.25">
      <c r="E49" s="10">
        <f>_xlfn.IFNA(VLOOKUP(_XJenjang,_KELAS,4,FALSE),"")</f>
        <v>3</v>
      </c>
      <c r="F49" s="26"/>
      <c r="G49" s="27" t="s">
        <v>1</v>
      </c>
      <c r="P49" s="28"/>
      <c r="Q49" s="28"/>
      <c r="R49" s="28"/>
      <c r="S49" s="28"/>
      <c r="T49" s="28"/>
      <c r="U49" s="28"/>
      <c r="V49" s="28"/>
      <c r="W49" s="28"/>
      <c r="X49" s="28"/>
    </row>
    <row r="50" spans="3:25" x14ac:dyDescent="0.25">
      <c r="E50" s="10">
        <f>_xlfn.IFNA(VLOOKUP(_XJenjang,_KELAS,5,FALSE),"")</f>
        <v>4</v>
      </c>
      <c r="F50" s="26"/>
      <c r="G50" s="27" t="s">
        <v>1</v>
      </c>
      <c r="P50" s="28"/>
      <c r="Q50" s="28"/>
      <c r="R50" s="28"/>
      <c r="S50" s="28"/>
      <c r="T50" s="28"/>
      <c r="U50" s="28"/>
      <c r="V50" s="28"/>
      <c r="W50" s="28"/>
      <c r="X50" s="28"/>
    </row>
    <row r="51" spans="3:25" x14ac:dyDescent="0.25">
      <c r="E51" s="10">
        <f>_xlfn.IFNA(VLOOKUP(_XJenjang,_KELAS,6,FALSE),"")</f>
        <v>5</v>
      </c>
      <c r="F51" s="26"/>
      <c r="G51" s="27" t="s">
        <v>1</v>
      </c>
      <c r="P51" s="28"/>
      <c r="Q51" s="28"/>
      <c r="R51" s="28"/>
      <c r="S51" s="28"/>
      <c r="T51" s="28"/>
      <c r="U51" s="28"/>
      <c r="V51" s="28"/>
      <c r="W51" s="28"/>
      <c r="X51" s="28"/>
    </row>
    <row r="52" spans="3:25" x14ac:dyDescent="0.25">
      <c r="E52" s="10">
        <f>_xlfn.IFNA(VLOOKUP(_XJenjang,_KELAS,7,FALSE),"")</f>
        <v>6</v>
      </c>
      <c r="F52" s="26"/>
      <c r="G52" s="27" t="s">
        <v>1</v>
      </c>
      <c r="P52" s="28"/>
      <c r="Q52" s="28"/>
      <c r="R52" s="28"/>
      <c r="S52" s="28"/>
      <c r="T52" s="28"/>
      <c r="U52" s="28"/>
      <c r="V52" s="28"/>
      <c r="W52" s="28"/>
      <c r="X52" s="28"/>
    </row>
    <row r="53" spans="3:25" ht="15.75" thickBot="1" x14ac:dyDescent="0.3">
      <c r="Q53" s="28"/>
      <c r="R53" s="28"/>
      <c r="S53" s="28"/>
      <c r="T53" s="28"/>
      <c r="U53" s="28"/>
      <c r="V53" s="28"/>
      <c r="W53" s="28"/>
      <c r="X53" s="28"/>
      <c r="Y53" s="28"/>
    </row>
    <row r="54" spans="3:25" ht="8.25" hidden="1" customHeight="1" x14ac:dyDescent="0.25"/>
    <row r="55" spans="3:25" hidden="1" x14ac:dyDescent="0.25">
      <c r="C55" s="48" t="s">
        <v>7934</v>
      </c>
      <c r="F55" s="126"/>
      <c r="G55" s="125"/>
    </row>
    <row r="56" spans="3:25" hidden="1" x14ac:dyDescent="0.25">
      <c r="C56" s="48" t="s">
        <v>7935</v>
      </c>
      <c r="E56" s="8"/>
      <c r="F56" s="58"/>
      <c r="G56" s="51"/>
    </row>
    <row r="57" spans="3:25" ht="9.75" hidden="1" customHeight="1" x14ac:dyDescent="0.25"/>
    <row r="58" spans="3:25" hidden="1" x14ac:dyDescent="0.25">
      <c r="C58" s="48" t="s">
        <v>7936</v>
      </c>
      <c r="F58" s="126"/>
      <c r="G58" s="125"/>
    </row>
    <row r="59" spans="3:25" ht="15.75" hidden="1" thickBot="1" x14ac:dyDescent="0.3">
      <c r="C59" s="48" t="s">
        <v>7937</v>
      </c>
      <c r="F59" s="59"/>
    </row>
    <row r="60" spans="3:25" ht="16.5" thickBot="1" x14ac:dyDescent="0.3">
      <c r="C60" s="48"/>
      <c r="L60" s="120" t="s">
        <v>8057</v>
      </c>
      <c r="M60" s="121"/>
      <c r="N60" s="122"/>
    </row>
    <row r="61" spans="3:25" hidden="1" x14ac:dyDescent="0.25"/>
    <row r="62" spans="3:25" ht="15" customHeight="1" x14ac:dyDescent="0.25"/>
  </sheetData>
  <sheetProtection algorithmName="SHA-512" hashValue="FwqTyrju2AtworX8LxNRzYupMyRzegZWKCnrIWOZsUTt2+DwsT+dZpqBRA3PxYAV2VGmML61i62WQ8W7JyFh9Q==" saltValue="pgBbAr1lR0127EZlAouNKA==" spinCount="100000" sheet="1" objects="1" scenarios="1"/>
  <mergeCells count="23">
    <mergeCell ref="D23:E23"/>
    <mergeCell ref="D24:E24"/>
    <mergeCell ref="D25:E25"/>
    <mergeCell ref="D26:E26"/>
    <mergeCell ref="D30:D31"/>
    <mergeCell ref="E30:G30"/>
    <mergeCell ref="K2:N2"/>
    <mergeCell ref="B3:N3"/>
    <mergeCell ref="F7:K7"/>
    <mergeCell ref="F8:G8"/>
    <mergeCell ref="F9:G9"/>
    <mergeCell ref="L60:N60"/>
    <mergeCell ref="F10:J10"/>
    <mergeCell ref="F11:G11"/>
    <mergeCell ref="F13:H13"/>
    <mergeCell ref="F14:H14"/>
    <mergeCell ref="F15:H15"/>
    <mergeCell ref="F16:H16"/>
    <mergeCell ref="H30:I30"/>
    <mergeCell ref="F55:G55"/>
    <mergeCell ref="F58:G58"/>
    <mergeCell ref="F19:G19"/>
    <mergeCell ref="F17:K17"/>
  </mergeCells>
  <conditionalFormatting sqref="C56:F56">
    <cfRule type="expression" dxfId="58" priority="5" stopIfTrue="1">
      <formula>IF($F$55="Belum",TRUE,FALSE)</formula>
    </cfRule>
  </conditionalFormatting>
  <conditionalFormatting sqref="C59:F59 C60:E60">
    <cfRule type="expression" dxfId="57" priority="4">
      <formula>IF($F$58="Tidak",TRUE,FALSE)</formula>
    </cfRule>
  </conditionalFormatting>
  <conditionalFormatting sqref="D26:G26">
    <cfRule type="expression" dxfId="56" priority="16" stopIfTrue="1">
      <formula>IF($D26="",TRUE,FALSE)</formula>
    </cfRule>
  </conditionalFormatting>
  <conditionalFormatting sqref="D32:I37">
    <cfRule type="expression" dxfId="55" priority="6" stopIfTrue="1">
      <formula>IF($D32 ="",TRUE,FALSE)</formula>
    </cfRule>
  </conditionalFormatting>
  <conditionalFormatting sqref="E30">
    <cfRule type="containsBlanks" dxfId="54" priority="14" stopIfTrue="1">
      <formula>LEN(TRIM(E30))=0</formula>
    </cfRule>
  </conditionalFormatting>
  <conditionalFormatting sqref="E47:F52">
    <cfRule type="expression" dxfId="53" priority="1" stopIfTrue="1">
      <formula>IF($E47 ="",TRUE,FALSE)</formula>
    </cfRule>
  </conditionalFormatting>
  <conditionalFormatting sqref="E24:G26">
    <cfRule type="containsBlanks" dxfId="52" priority="17" stopIfTrue="1">
      <formula>LEN(TRIM(E24))=0</formula>
    </cfRule>
  </conditionalFormatting>
  <conditionalFormatting sqref="E32:I37">
    <cfRule type="containsBlanks" dxfId="51" priority="8" stopIfTrue="1">
      <formula>LEN(TRIM(E32))=0</formula>
    </cfRule>
  </conditionalFormatting>
  <conditionalFormatting sqref="F7:F10 F55:F56">
    <cfRule type="containsBlanks" dxfId="50" priority="22" stopIfTrue="1">
      <formula>LEN(TRIM(F7))=0</formula>
    </cfRule>
  </conditionalFormatting>
  <conditionalFormatting sqref="F11:F17">
    <cfRule type="containsBlanks" dxfId="49" priority="20" stopIfTrue="1">
      <formula>LEN(TRIM(F11))=0</formula>
    </cfRule>
  </conditionalFormatting>
  <conditionalFormatting sqref="F19">
    <cfRule type="containsBlanks" dxfId="48" priority="10" stopIfTrue="1">
      <formula>LEN(TRIM(F19))=0</formula>
    </cfRule>
  </conditionalFormatting>
  <conditionalFormatting sqref="F37">
    <cfRule type="containsBlanks" dxfId="47" priority="13" stopIfTrue="1">
      <formula>LEN(TRIM(F37))=0</formula>
    </cfRule>
  </conditionalFormatting>
  <conditionalFormatting sqref="F47:F52">
    <cfRule type="containsBlanks" dxfId="46" priority="3" stopIfTrue="1">
      <formula>LEN(TRIM(F47))=0</formula>
    </cfRule>
  </conditionalFormatting>
  <conditionalFormatting sqref="F58:F59">
    <cfRule type="containsBlanks" dxfId="45" priority="9" stopIfTrue="1">
      <formula>LEN(TRIM(F58))=0</formula>
    </cfRule>
  </conditionalFormatting>
  <conditionalFormatting sqref="F10:J10">
    <cfRule type="expression" dxfId="44" priority="21" stopIfTrue="1">
      <formula>IF($F$9="Negeri",TRUE,FALSE)</formula>
    </cfRule>
  </conditionalFormatting>
  <conditionalFormatting sqref="G42">
    <cfRule type="containsBlanks" dxfId="43" priority="2" stopIfTrue="1">
      <formula>LEN(TRIM(G42))=0</formula>
    </cfRule>
  </conditionalFormatting>
  <conditionalFormatting sqref="I37">
    <cfRule type="containsBlanks" dxfId="42" priority="7" stopIfTrue="1">
      <formula>LEN(TRIM(I37))=0</formula>
    </cfRule>
  </conditionalFormatting>
  <dataValidations count="15">
    <dataValidation type="list" allowBlank="1" showInputMessage="1" showErrorMessage="1" errorTitle="Masukkan Tahun" error="Masukkan tahun madrasah berdiri dalam 4 digit_x000a_Misalnya : 1980" sqref="F58" xr:uid="{00000000-0002-0000-0100-000000000000}">
      <formula1>_Inklusi</formula1>
    </dataValidation>
    <dataValidation type="list" allowBlank="1" showInputMessage="1" showErrorMessage="1" errorTitle="Masukkan Tahun" error="Masukkan tahun madrasah berdiri dalam 4 digit_x000a_Misalnya : 1980" sqref="F55" xr:uid="{00000000-0002-0000-0100-000001000000}">
      <formula1>_Akreditasi</formula1>
    </dataValidation>
    <dataValidation type="whole" allowBlank="1" showInputMessage="1" showErrorMessage="1" errorTitle="Masukkan NPSN" error="Masukkan 8 digit NPSN Madrasah" sqref="F11:G11" xr:uid="{00000000-0002-0000-0100-000002000000}">
      <formula1>0</formula1>
      <formula2>99999999</formula2>
    </dataValidation>
    <dataValidation type="whole" allowBlank="1" showInputMessage="1" showErrorMessage="1" errorTitle="Masukkan No" error="Masukkan hanya nomor saja  _x000a_bukan huruf !" promptTitle="Masukkan Jumlah Guru" sqref="F24:G26" xr:uid="{00000000-0002-0000-0100-000003000000}">
      <formula1>0</formula1>
      <formula2>1000</formula2>
    </dataValidation>
    <dataValidation type="list" allowBlank="1" showInputMessage="1" showErrorMessage="1" sqref="F19:G19" xr:uid="{00000000-0002-0000-0100-000004000000}">
      <formula1>_Balai</formula1>
    </dataValidation>
    <dataValidation type="list" allowBlank="1" showInputMessage="1" showErrorMessage="1" sqref="F13:H13" xr:uid="{00000000-0002-0000-0100-000005000000}">
      <formula1>_PROV</formula1>
    </dataValidation>
    <dataValidation type="whole" allowBlank="1" showInputMessage="1" showErrorMessage="1" sqref="E24:E26" xr:uid="{00000000-0002-0000-0100-000006000000}">
      <formula1>0</formula1>
      <formula2>10000</formula2>
    </dataValidation>
    <dataValidation type="whole" allowBlank="1" showInputMessage="1" showErrorMessage="1" errorTitle="Masukkan No" error="Masukkan hanya nomor saja  _x000a_bukan huruf !" sqref="E32:I37" xr:uid="{00000000-0002-0000-0100-000007000000}">
      <formula1>0</formula1>
      <formula2>1000</formula2>
    </dataValidation>
    <dataValidation type="list" allowBlank="1" showInputMessage="1" showErrorMessage="1" sqref="F15:H15" xr:uid="{00000000-0002-0000-0100-000008000000}">
      <formula1>OFFSET(_DistStart,MATCH(F14,_DistColumn,0)-2,1, COUNTIF(_DistColumn,F14),1)</formula1>
    </dataValidation>
    <dataValidation type="list" allowBlank="1" showInputMessage="1" showErrorMessage="1" sqref="F14:H14" xr:uid="{00000000-0002-0000-0100-000009000000}">
      <formula1>OFFSET(_ProvStart,MATCH($F$13,_ProvColumn,0)-2,1, COUNTIF(_ProvColumn,$F$13),1)</formula1>
    </dataValidation>
    <dataValidation type="whole" allowBlank="1" showInputMessage="1" showErrorMessage="1" errorTitle="Masukkan Tahun" error="Masukkan tahun madrasah berdiri dalam 4 digit_x000a_Misalnya : 1980" sqref="F12 F56 F59" xr:uid="{00000000-0002-0000-0100-00000A000000}">
      <formula1>1940</formula1>
      <formula2>YEAR(TODAY())</formula2>
    </dataValidation>
    <dataValidation type="list" allowBlank="1" showInputMessage="1" showErrorMessage="1" sqref="F9:G9" xr:uid="{00000000-0002-0000-0100-00000B000000}">
      <formula1>_Status</formula1>
    </dataValidation>
    <dataValidation type="list" showInputMessage="1" showErrorMessage="1" errorTitle="Pilihan salah" error="Pilihan tidak sesuai dengan daftar" promptTitle="Pilih sesuai daftar" prompt="Masukkan jenjang sesuai pilihan pada daftar" sqref="F8:G8" xr:uid="{00000000-0002-0000-0100-00000C000000}">
      <formula1>_Jenjang</formula1>
    </dataValidation>
    <dataValidation type="list" allowBlank="1" showInputMessage="1" showErrorMessage="1" sqref="F47:F52" xr:uid="{00000000-0002-0000-0100-00000D000000}">
      <formula1>"Sudah,Belum"</formula1>
    </dataValidation>
    <dataValidation type="list" allowBlank="1" showInputMessage="1" showErrorMessage="1" sqref="G42" xr:uid="{00000000-0002-0000-0100-00000E000000}">
      <formula1>_SKTahun</formula1>
    </dataValidation>
  </dataValidations>
  <hyperlinks>
    <hyperlink ref="L60" location="Umum!F8" display="Lanjut &gt;&gt;" xr:uid="{9D90DAB4-7B0C-4B7B-B629-27504D6A621D}"/>
    <hyperlink ref="L60:N60" location="KOM!A1" display="Lanjut &gt;&gt;" xr:uid="{D84E64E8-47FB-4C15-A4A8-20024A99491A}"/>
  </hyperlinks>
  <pageMargins left="0.70866141732283472" right="0.70866141732283472" top="0.74803149606299213" bottom="0.74803149606299213" header="0.31496062992125984" footer="0.31496062992125984"/>
  <pageSetup paperSize="9" scale="88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O79"/>
  <sheetViews>
    <sheetView showGridLines="0" zoomScale="115" zoomScaleNormal="115" workbookViewId="0">
      <selection activeCell="F6" sqref="F6:K6"/>
    </sheetView>
  </sheetViews>
  <sheetFormatPr defaultColWidth="0" defaultRowHeight="15" zeroHeight="1" x14ac:dyDescent="0.25"/>
  <cols>
    <col min="1" max="1" width="1.5703125" customWidth="1"/>
    <col min="2" max="2" width="2" customWidth="1"/>
    <col min="3" max="11" width="9.140625" customWidth="1"/>
    <col min="12" max="12" width="2.7109375" customWidth="1"/>
    <col min="13" max="13" width="1.5703125" customWidth="1"/>
    <col min="14" max="14" width="11.140625" hidden="1" customWidth="1"/>
    <col min="15" max="15" width="2" hidden="1" customWidth="1"/>
    <col min="16" max="16384" width="9.140625" hidden="1"/>
  </cols>
  <sheetData>
    <row r="1" spans="2:12" ht="5.25" customHeight="1" x14ac:dyDescent="0.25">
      <c r="B1" s="1"/>
    </row>
    <row r="2" spans="2:12" ht="39" customHeight="1" x14ac:dyDescent="0.25">
      <c r="B2" s="135" t="s">
        <v>7938</v>
      </c>
      <c r="C2" s="136"/>
      <c r="D2" s="136"/>
      <c r="E2" s="136"/>
      <c r="F2" s="136"/>
      <c r="G2" s="136"/>
      <c r="H2" s="136"/>
      <c r="I2" s="136"/>
      <c r="J2" s="136"/>
      <c r="K2" s="136"/>
      <c r="L2" s="136"/>
    </row>
    <row r="3" spans="2:12" ht="8.25" customHeight="1" x14ac:dyDescent="0.3">
      <c r="F3" s="2"/>
    </row>
    <row r="4" spans="2:12" ht="15.75" x14ac:dyDescent="0.25">
      <c r="B4" s="45"/>
      <c r="C4" s="154" t="s">
        <v>7939</v>
      </c>
      <c r="D4" s="154"/>
      <c r="E4" s="154"/>
      <c r="F4" s="154"/>
      <c r="G4" s="154"/>
      <c r="H4" s="154"/>
      <c r="I4" s="154"/>
      <c r="J4" s="154"/>
      <c r="K4" s="154"/>
      <c r="L4" s="154"/>
    </row>
    <row r="5" spans="2:12" ht="6.75" customHeight="1" x14ac:dyDescent="0.25">
      <c r="C5" s="4"/>
      <c r="D5" s="4"/>
      <c r="E5" s="4"/>
      <c r="F5" s="5"/>
    </row>
    <row r="6" spans="2:12" x14ac:dyDescent="0.25">
      <c r="C6" s="48" t="s">
        <v>7940</v>
      </c>
      <c r="D6" s="6"/>
      <c r="E6" s="7"/>
      <c r="F6" s="126"/>
      <c r="G6" s="124"/>
      <c r="H6" s="124"/>
      <c r="I6" s="124"/>
      <c r="J6" s="124"/>
      <c r="K6" s="125"/>
    </row>
    <row r="7" spans="2:12" x14ac:dyDescent="0.25">
      <c r="C7" s="48" t="s">
        <v>7941</v>
      </c>
      <c r="D7" s="6"/>
      <c r="E7" s="6"/>
      <c r="F7" s="155"/>
      <c r="G7" s="156"/>
      <c r="H7" s="157"/>
      <c r="I7" s="60"/>
      <c r="J7" s="60"/>
      <c r="K7" s="60"/>
    </row>
    <row r="8" spans="2:12" x14ac:dyDescent="0.25">
      <c r="C8" s="48" t="s">
        <v>7942</v>
      </c>
      <c r="D8" s="6"/>
      <c r="E8" s="6"/>
      <c r="F8" s="126"/>
      <c r="G8" s="125"/>
      <c r="H8" s="61" t="s">
        <v>1</v>
      </c>
      <c r="I8" s="61"/>
      <c r="J8" s="61"/>
      <c r="K8" s="61"/>
    </row>
    <row r="9" spans="2:12" x14ac:dyDescent="0.25">
      <c r="C9" s="48" t="s">
        <v>7943</v>
      </c>
      <c r="E9" s="8"/>
      <c r="F9" s="126"/>
      <c r="G9" s="125"/>
    </row>
    <row r="10" spans="2:12" x14ac:dyDescent="0.25">
      <c r="C10" s="48" t="s">
        <v>7944</v>
      </c>
      <c r="E10" s="8"/>
      <c r="F10" s="155"/>
      <c r="G10" s="156"/>
      <c r="H10" s="157"/>
    </row>
    <row r="11" spans="2:12" x14ac:dyDescent="0.25">
      <c r="C11" s="48" t="s">
        <v>7945</v>
      </c>
      <c r="E11" s="8"/>
      <c r="F11" s="127"/>
      <c r="G11" s="128"/>
      <c r="H11" s="129"/>
      <c r="I11" s="60"/>
    </row>
    <row r="12" spans="2:12" ht="6.75" customHeight="1" x14ac:dyDescent="0.25"/>
    <row r="13" spans="2:12" ht="15.75" x14ac:dyDescent="0.25">
      <c r="B13" s="45"/>
      <c r="C13" s="154" t="s">
        <v>7946</v>
      </c>
      <c r="D13" s="154"/>
      <c r="E13" s="154"/>
      <c r="F13" s="154"/>
      <c r="G13" s="154"/>
      <c r="H13" s="154"/>
      <c r="I13" s="154"/>
      <c r="J13" s="154"/>
      <c r="K13" s="154"/>
      <c r="L13" s="154"/>
    </row>
    <row r="14" spans="2:12" ht="8.25" customHeight="1" x14ac:dyDescent="0.25"/>
    <row r="15" spans="2:12" x14ac:dyDescent="0.25">
      <c r="C15" s="48" t="s">
        <v>7940</v>
      </c>
      <c r="D15" s="6"/>
      <c r="E15" s="7"/>
      <c r="F15" s="126"/>
      <c r="G15" s="124"/>
      <c r="H15" s="124"/>
      <c r="I15" s="124"/>
      <c r="J15" s="124"/>
      <c r="K15" s="125"/>
    </row>
    <row r="16" spans="2:12" x14ac:dyDescent="0.25">
      <c r="C16" s="48" t="s">
        <v>8060</v>
      </c>
      <c r="D16" s="6"/>
      <c r="E16" s="6"/>
      <c r="F16" s="155"/>
      <c r="G16" s="156"/>
      <c r="H16" s="157"/>
      <c r="I16" s="60"/>
      <c r="J16" s="60"/>
      <c r="K16" s="60"/>
    </row>
    <row r="17" spans="2:12" x14ac:dyDescent="0.25">
      <c r="C17" s="48" t="s">
        <v>7942</v>
      </c>
      <c r="D17" s="6"/>
      <c r="E17" s="6"/>
      <c r="F17" s="126"/>
      <c r="G17" s="125"/>
      <c r="H17" s="61" t="s">
        <v>1</v>
      </c>
      <c r="I17" s="61"/>
      <c r="J17" s="61"/>
      <c r="K17" s="61"/>
    </row>
    <row r="18" spans="2:12" x14ac:dyDescent="0.25">
      <c r="C18" s="48" t="s">
        <v>7943</v>
      </c>
      <c r="E18" s="8"/>
      <c r="F18" s="126"/>
      <c r="G18" s="124"/>
      <c r="H18" s="124"/>
      <c r="I18" s="124"/>
      <c r="J18" s="124"/>
      <c r="K18" s="125"/>
    </row>
    <row r="19" spans="2:12" x14ac:dyDescent="0.25">
      <c r="C19" s="48" t="s">
        <v>7947</v>
      </c>
      <c r="E19" s="8"/>
      <c r="F19" s="126"/>
      <c r="G19" s="124"/>
      <c r="H19" s="124"/>
      <c r="I19" s="124"/>
      <c r="J19" s="124"/>
      <c r="K19" s="125"/>
    </row>
    <row r="20" spans="2:12" x14ac:dyDescent="0.25">
      <c r="C20" s="48" t="s">
        <v>7944</v>
      </c>
      <c r="E20" s="8"/>
      <c r="F20" s="155"/>
      <c r="G20" s="156"/>
      <c r="H20" s="157"/>
    </row>
    <row r="21" spans="2:12" x14ac:dyDescent="0.25">
      <c r="C21" s="48" t="s">
        <v>7945</v>
      </c>
      <c r="E21" s="8"/>
      <c r="F21" s="127"/>
      <c r="G21" s="128"/>
      <c r="H21" s="129"/>
      <c r="I21" s="60" t="s">
        <v>7948</v>
      </c>
    </row>
    <row r="22" spans="2:12" x14ac:dyDescent="0.25">
      <c r="C22" s="62"/>
      <c r="E22" s="8"/>
      <c r="G22" s="63"/>
      <c r="H22" s="63"/>
    </row>
    <row r="23" spans="2:12" ht="15.75" x14ac:dyDescent="0.25">
      <c r="B23" s="45"/>
      <c r="C23" s="154" t="s">
        <v>7949</v>
      </c>
      <c r="D23" s="154"/>
      <c r="E23" s="154"/>
      <c r="F23" s="154"/>
      <c r="G23" s="154"/>
      <c r="H23" s="154"/>
      <c r="I23" s="154"/>
      <c r="J23" s="154"/>
      <c r="K23" s="154"/>
      <c r="L23" s="154"/>
    </row>
    <row r="24" spans="2:12" ht="8.25" customHeight="1" x14ac:dyDescent="0.25"/>
    <row r="25" spans="2:12" x14ac:dyDescent="0.25">
      <c r="C25" s="48" t="s">
        <v>7940</v>
      </c>
      <c r="D25" s="6"/>
      <c r="E25" s="7"/>
      <c r="F25" s="126"/>
      <c r="G25" s="124"/>
      <c r="H25" s="124"/>
      <c r="I25" s="124"/>
      <c r="J25" s="124"/>
      <c r="K25" s="125"/>
    </row>
    <row r="26" spans="2:12" x14ac:dyDescent="0.25">
      <c r="C26" s="48" t="s">
        <v>7941</v>
      </c>
      <c r="D26" s="6"/>
      <c r="E26" s="6"/>
      <c r="F26" s="155"/>
      <c r="G26" s="156"/>
      <c r="H26" s="157"/>
      <c r="I26" s="60"/>
      <c r="J26" s="60"/>
      <c r="K26" s="60"/>
    </row>
    <row r="27" spans="2:12" x14ac:dyDescent="0.25">
      <c r="C27" s="48" t="s">
        <v>7942</v>
      </c>
      <c r="D27" s="6"/>
      <c r="E27" s="6"/>
      <c r="F27" s="126"/>
      <c r="G27" s="125"/>
      <c r="H27" s="61" t="s">
        <v>1</v>
      </c>
      <c r="I27" s="61"/>
      <c r="J27" s="61"/>
      <c r="K27" s="61"/>
    </row>
    <row r="28" spans="2:12" x14ac:dyDescent="0.25">
      <c r="C28" s="48" t="s">
        <v>7943</v>
      </c>
      <c r="E28" s="8"/>
      <c r="F28" s="126"/>
      <c r="G28" s="124"/>
      <c r="H28" s="124"/>
      <c r="I28" s="124"/>
      <c r="J28" s="124"/>
      <c r="K28" s="125"/>
    </row>
    <row r="29" spans="2:12" x14ac:dyDescent="0.25">
      <c r="C29" s="48" t="s">
        <v>7950</v>
      </c>
      <c r="E29" s="8"/>
      <c r="F29" s="126"/>
      <c r="G29" s="124"/>
      <c r="H29" s="124"/>
      <c r="I29" s="124"/>
      <c r="J29" s="124"/>
      <c r="K29" s="125"/>
    </row>
    <row r="30" spans="2:12" x14ac:dyDescent="0.25">
      <c r="C30" s="48" t="s">
        <v>7944</v>
      </c>
      <c r="E30" s="8"/>
      <c r="F30" s="155"/>
      <c r="G30" s="156"/>
      <c r="H30" s="157"/>
    </row>
    <row r="31" spans="2:12" x14ac:dyDescent="0.25">
      <c r="C31" s="48" t="s">
        <v>7945</v>
      </c>
      <c r="E31" s="8"/>
      <c r="F31" s="127"/>
      <c r="G31" s="128"/>
      <c r="H31" s="129"/>
      <c r="I31" s="60" t="s">
        <v>7948</v>
      </c>
    </row>
    <row r="32" spans="2:12" x14ac:dyDescent="0.25">
      <c r="C32" s="62"/>
      <c r="E32" s="8"/>
      <c r="G32" s="63"/>
      <c r="H32" s="63"/>
    </row>
    <row r="33" spans="2:12" ht="15.75" x14ac:dyDescent="0.25">
      <c r="B33" s="45"/>
      <c r="C33" s="154" t="s">
        <v>7951</v>
      </c>
      <c r="D33" s="154"/>
      <c r="E33" s="154"/>
      <c r="F33" s="154"/>
      <c r="G33" s="154"/>
      <c r="H33" s="154"/>
      <c r="I33" s="154"/>
      <c r="J33" s="154"/>
      <c r="K33" s="154"/>
      <c r="L33" s="154"/>
    </row>
    <row r="34" spans="2:12" ht="8.25" customHeight="1" x14ac:dyDescent="0.25"/>
    <row r="35" spans="2:12" x14ac:dyDescent="0.25">
      <c r="C35" s="48" t="s">
        <v>7940</v>
      </c>
      <c r="D35" s="6"/>
      <c r="E35" s="7"/>
      <c r="F35" s="126"/>
      <c r="G35" s="124"/>
      <c r="H35" s="124"/>
      <c r="I35" s="124"/>
      <c r="J35" s="124"/>
      <c r="K35" s="125"/>
    </row>
    <row r="36" spans="2:12" x14ac:dyDescent="0.25">
      <c r="C36" s="48" t="s">
        <v>7941</v>
      </c>
      <c r="D36" s="6"/>
      <c r="E36" s="6"/>
      <c r="F36" s="155"/>
      <c r="G36" s="156"/>
      <c r="H36" s="157"/>
      <c r="I36" s="60"/>
      <c r="J36" s="60"/>
      <c r="K36" s="60"/>
    </row>
    <row r="37" spans="2:12" x14ac:dyDescent="0.25">
      <c r="C37" s="48" t="s">
        <v>7942</v>
      </c>
      <c r="D37" s="6"/>
      <c r="E37" s="6"/>
      <c r="F37" s="126"/>
      <c r="G37" s="125"/>
      <c r="H37" s="61" t="s">
        <v>1</v>
      </c>
      <c r="I37" s="61"/>
      <c r="J37" s="61"/>
      <c r="K37" s="61"/>
    </row>
    <row r="38" spans="2:12" x14ac:dyDescent="0.25">
      <c r="C38" s="48" t="s">
        <v>7943</v>
      </c>
      <c r="E38" s="8"/>
      <c r="F38" s="126"/>
      <c r="G38" s="124"/>
      <c r="H38" s="124"/>
      <c r="I38" s="124"/>
      <c r="J38" s="124"/>
      <c r="K38" s="125"/>
    </row>
    <row r="39" spans="2:12" x14ac:dyDescent="0.25">
      <c r="C39" s="48" t="s">
        <v>7944</v>
      </c>
      <c r="E39" s="8"/>
      <c r="F39" s="155"/>
      <c r="G39" s="156"/>
      <c r="H39" s="157"/>
    </row>
    <row r="40" spans="2:12" x14ac:dyDescent="0.25">
      <c r="C40" s="48" t="s">
        <v>7945</v>
      </c>
      <c r="E40" s="8"/>
      <c r="F40" s="127"/>
      <c r="G40" s="128"/>
      <c r="H40" s="129"/>
      <c r="I40" s="60" t="s">
        <v>7948</v>
      </c>
    </row>
    <row r="41" spans="2:12" x14ac:dyDescent="0.25">
      <c r="C41" s="62"/>
      <c r="E41" s="8"/>
      <c r="G41" s="63"/>
      <c r="H41" s="63"/>
    </row>
    <row r="42" spans="2:12" ht="15.75" x14ac:dyDescent="0.25">
      <c r="B42" s="45"/>
      <c r="C42" s="154" t="s">
        <v>7952</v>
      </c>
      <c r="D42" s="154"/>
      <c r="E42" s="154"/>
      <c r="F42" s="154"/>
      <c r="G42" s="154"/>
      <c r="H42" s="154"/>
      <c r="I42" s="154"/>
      <c r="J42" s="154"/>
      <c r="K42" s="154"/>
      <c r="L42" s="154"/>
    </row>
    <row r="43" spans="2:12" ht="8.25" customHeight="1" x14ac:dyDescent="0.25"/>
    <row r="44" spans="2:12" x14ac:dyDescent="0.25">
      <c r="C44" s="48" t="s">
        <v>7940</v>
      </c>
      <c r="D44" s="6"/>
      <c r="E44" s="7"/>
      <c r="F44" s="126"/>
      <c r="G44" s="124"/>
      <c r="H44" s="124"/>
      <c r="I44" s="124"/>
      <c r="J44" s="124"/>
      <c r="K44" s="125"/>
    </row>
    <row r="45" spans="2:12" x14ac:dyDescent="0.25">
      <c r="C45" s="48" t="s">
        <v>8060</v>
      </c>
      <c r="D45" s="6"/>
      <c r="E45" s="6"/>
      <c r="F45" s="155"/>
      <c r="G45" s="156"/>
      <c r="H45" s="157"/>
      <c r="I45" s="60" t="s">
        <v>7948</v>
      </c>
      <c r="J45" s="60"/>
      <c r="K45" s="60"/>
    </row>
    <row r="46" spans="2:12" x14ac:dyDescent="0.25">
      <c r="C46" s="48" t="s">
        <v>7942</v>
      </c>
      <c r="D46" s="6"/>
      <c r="E46" s="6"/>
      <c r="F46" s="126"/>
      <c r="G46" s="125"/>
      <c r="H46" s="61" t="s">
        <v>1</v>
      </c>
      <c r="I46" s="61"/>
      <c r="J46" s="61"/>
      <c r="K46" s="61"/>
    </row>
    <row r="47" spans="2:12" x14ac:dyDescent="0.25">
      <c r="C47" s="48" t="s">
        <v>7944</v>
      </c>
      <c r="E47" s="8"/>
      <c r="F47" s="155"/>
      <c r="G47" s="156"/>
      <c r="H47" s="157"/>
    </row>
    <row r="48" spans="2:12" x14ac:dyDescent="0.25">
      <c r="C48" s="48" t="s">
        <v>7945</v>
      </c>
      <c r="E48" s="8"/>
      <c r="F48" s="127"/>
      <c r="G48" s="128"/>
      <c r="H48" s="129"/>
      <c r="I48" s="60" t="s">
        <v>7948</v>
      </c>
    </row>
    <row r="49" spans="2:12" x14ac:dyDescent="0.25"/>
    <row r="50" spans="2:12" ht="15.75" x14ac:dyDescent="0.25">
      <c r="B50" s="45"/>
      <c r="C50" s="154" t="s">
        <v>7953</v>
      </c>
      <c r="D50" s="154"/>
      <c r="E50" s="154"/>
      <c r="F50" s="154"/>
      <c r="G50" s="154"/>
      <c r="H50" s="154"/>
      <c r="I50" s="154"/>
      <c r="J50" s="154"/>
      <c r="K50" s="154"/>
      <c r="L50" s="154"/>
    </row>
    <row r="51" spans="2:12" ht="8.25" customHeight="1" x14ac:dyDescent="0.25"/>
    <row r="52" spans="2:12" x14ac:dyDescent="0.25">
      <c r="C52" s="48" t="s">
        <v>7940</v>
      </c>
      <c r="D52" s="6"/>
      <c r="E52" s="7"/>
      <c r="F52" s="126"/>
      <c r="G52" s="124"/>
      <c r="H52" s="124"/>
      <c r="I52" s="124"/>
      <c r="J52" s="124"/>
      <c r="K52" s="125"/>
    </row>
    <row r="53" spans="2:12" x14ac:dyDescent="0.25">
      <c r="C53" s="48" t="s">
        <v>8060</v>
      </c>
      <c r="D53" s="6"/>
      <c r="E53" s="6"/>
      <c r="F53" s="155"/>
      <c r="G53" s="156"/>
      <c r="H53" s="157"/>
      <c r="I53" s="60"/>
      <c r="J53" s="60"/>
      <c r="K53" s="60"/>
    </row>
    <row r="54" spans="2:12" x14ac:dyDescent="0.25">
      <c r="C54" s="48" t="s">
        <v>7942</v>
      </c>
      <c r="D54" s="6"/>
      <c r="E54" s="6"/>
      <c r="F54" s="126"/>
      <c r="G54" s="125"/>
      <c r="H54" s="61" t="s">
        <v>1</v>
      </c>
      <c r="I54" s="61"/>
      <c r="J54" s="61"/>
      <c r="K54" s="61"/>
    </row>
    <row r="55" spans="2:12" x14ac:dyDescent="0.25">
      <c r="C55" s="48" t="s">
        <v>7954</v>
      </c>
      <c r="D55" s="6"/>
      <c r="E55" s="6"/>
      <c r="F55" s="126"/>
      <c r="G55" s="124"/>
      <c r="H55" s="124"/>
      <c r="I55" s="124"/>
      <c r="J55" s="124"/>
      <c r="K55" s="125"/>
    </row>
    <row r="56" spans="2:12" x14ac:dyDescent="0.25">
      <c r="C56" s="48" t="s">
        <v>7944</v>
      </c>
      <c r="E56" s="8"/>
      <c r="F56" s="155"/>
      <c r="G56" s="156"/>
      <c r="H56" s="157"/>
    </row>
    <row r="57" spans="2:12" x14ac:dyDescent="0.25">
      <c r="C57" s="48" t="s">
        <v>7945</v>
      </c>
      <c r="E57" s="8"/>
      <c r="F57" s="127"/>
      <c r="G57" s="128"/>
      <c r="H57" s="129"/>
      <c r="I57" s="60" t="s">
        <v>7948</v>
      </c>
    </row>
    <row r="58" spans="2:12" x14ac:dyDescent="0.25"/>
    <row r="59" spans="2:12" ht="15.75" hidden="1" x14ac:dyDescent="0.25">
      <c r="B59" s="45"/>
      <c r="C59" s="154" t="s">
        <v>7955</v>
      </c>
      <c r="D59" s="154"/>
      <c r="E59" s="154"/>
      <c r="F59" s="154"/>
      <c r="G59" s="154"/>
      <c r="H59" s="154"/>
      <c r="I59" s="154"/>
      <c r="J59" s="154"/>
      <c r="K59" s="154"/>
      <c r="L59" s="154"/>
    </row>
    <row r="60" spans="2:12" ht="15.75" x14ac:dyDescent="0.25">
      <c r="B60" s="45"/>
      <c r="C60" s="154" t="s">
        <v>7956</v>
      </c>
      <c r="D60" s="154"/>
      <c r="E60" s="154"/>
      <c r="F60" s="154"/>
      <c r="G60" s="154"/>
      <c r="H60" s="154"/>
      <c r="I60" s="154"/>
      <c r="J60" s="154"/>
      <c r="K60" s="154"/>
      <c r="L60" s="154"/>
    </row>
    <row r="61" spans="2:12" ht="8.25" customHeight="1" x14ac:dyDescent="0.25"/>
    <row r="62" spans="2:12" x14ac:dyDescent="0.25">
      <c r="C62" s="48" t="s">
        <v>7940</v>
      </c>
      <c r="D62" s="6"/>
      <c r="E62" s="7"/>
      <c r="F62" s="126"/>
      <c r="G62" s="124"/>
      <c r="H62" s="124"/>
      <c r="I62" s="124"/>
      <c r="J62" s="124"/>
      <c r="K62" s="125"/>
    </row>
    <row r="63" spans="2:12" x14ac:dyDescent="0.25">
      <c r="C63" s="48" t="s">
        <v>8060</v>
      </c>
      <c r="D63" s="6"/>
      <c r="E63" s="6"/>
      <c r="F63" s="155"/>
      <c r="G63" s="156"/>
      <c r="H63" s="157"/>
      <c r="I63" s="60"/>
      <c r="J63" s="60"/>
      <c r="K63" s="60"/>
    </row>
    <row r="64" spans="2:12" x14ac:dyDescent="0.25">
      <c r="C64" s="48" t="s">
        <v>7942</v>
      </c>
      <c r="D64" s="6"/>
      <c r="E64" s="6"/>
      <c r="F64" s="126"/>
      <c r="G64" s="125"/>
      <c r="H64" s="61" t="s">
        <v>1</v>
      </c>
      <c r="I64" s="61"/>
      <c r="J64" s="61"/>
      <c r="K64" s="61"/>
    </row>
    <row r="65" spans="2:12" x14ac:dyDescent="0.25">
      <c r="C65" s="48" t="s">
        <v>7954</v>
      </c>
      <c r="D65" s="6"/>
      <c r="E65" s="6"/>
      <c r="F65" s="126"/>
      <c r="G65" s="124"/>
      <c r="H65" s="124"/>
      <c r="I65" s="124"/>
      <c r="J65" s="124"/>
      <c r="K65" s="125"/>
    </row>
    <row r="66" spans="2:12" x14ac:dyDescent="0.25">
      <c r="C66" s="48" t="s">
        <v>7944</v>
      </c>
      <c r="E66" s="8"/>
      <c r="F66" s="155"/>
      <c r="G66" s="156"/>
      <c r="H66" s="157"/>
    </row>
    <row r="67" spans="2:12" x14ac:dyDescent="0.25">
      <c r="C67" s="48" t="s">
        <v>7945</v>
      </c>
      <c r="E67" s="8"/>
      <c r="F67" s="127"/>
      <c r="G67" s="128"/>
      <c r="H67" s="129"/>
      <c r="I67" s="60" t="s">
        <v>7948</v>
      </c>
    </row>
    <row r="68" spans="2:12" ht="10.5" customHeight="1" x14ac:dyDescent="0.25"/>
    <row r="69" spans="2:12" ht="15.75" x14ac:dyDescent="0.25">
      <c r="B69" s="45"/>
      <c r="C69" s="154" t="s">
        <v>8072</v>
      </c>
      <c r="D69" s="154"/>
      <c r="E69" s="154"/>
      <c r="F69" s="154"/>
      <c r="G69" s="154"/>
      <c r="H69" s="154"/>
      <c r="I69" s="154"/>
      <c r="J69" s="154"/>
      <c r="K69" s="154"/>
      <c r="L69" s="154"/>
    </row>
    <row r="70" spans="2:12" ht="8.25" customHeight="1" x14ac:dyDescent="0.25"/>
    <row r="71" spans="2:12" x14ac:dyDescent="0.25">
      <c r="C71" s="48" t="s">
        <v>7940</v>
      </c>
      <c r="D71" s="6"/>
      <c r="E71" s="7"/>
      <c r="F71" s="126"/>
      <c r="G71" s="124"/>
      <c r="H71" s="124"/>
      <c r="I71" s="124"/>
      <c r="J71" s="124"/>
      <c r="K71" s="125"/>
    </row>
    <row r="72" spans="2:12" x14ac:dyDescent="0.25">
      <c r="C72" s="48" t="s">
        <v>8060</v>
      </c>
      <c r="D72" s="6"/>
      <c r="E72" s="6"/>
      <c r="F72" s="155"/>
      <c r="G72" s="156"/>
      <c r="H72" s="157"/>
      <c r="I72" s="60"/>
      <c r="J72" s="60"/>
      <c r="K72" s="60"/>
    </row>
    <row r="73" spans="2:12" x14ac:dyDescent="0.25">
      <c r="C73" s="48" t="s">
        <v>7942</v>
      </c>
      <c r="D73" s="6"/>
      <c r="E73" s="6"/>
      <c r="F73" s="126"/>
      <c r="G73" s="125"/>
      <c r="H73" s="61" t="s">
        <v>1</v>
      </c>
      <c r="I73" s="61"/>
      <c r="J73" s="61"/>
      <c r="K73" s="61"/>
    </row>
    <row r="74" spans="2:12" x14ac:dyDescent="0.25">
      <c r="C74" s="48" t="s">
        <v>7954</v>
      </c>
      <c r="D74" s="6"/>
      <c r="E74" s="6"/>
      <c r="F74" s="126"/>
      <c r="G74" s="124"/>
      <c r="H74" s="124"/>
      <c r="I74" s="124"/>
      <c r="J74" s="124"/>
      <c r="K74" s="125"/>
    </row>
    <row r="75" spans="2:12" x14ac:dyDescent="0.25">
      <c r="C75" s="48" t="s">
        <v>7944</v>
      </c>
      <c r="E75" s="8"/>
      <c r="F75" s="155"/>
      <c r="G75" s="156"/>
      <c r="H75" s="157"/>
    </row>
    <row r="76" spans="2:12" x14ac:dyDescent="0.25">
      <c r="C76" s="48" t="s">
        <v>7945</v>
      </c>
      <c r="E76" s="8"/>
      <c r="F76" s="127"/>
      <c r="G76" s="128"/>
      <c r="H76" s="129"/>
      <c r="I76" s="60" t="s">
        <v>7948</v>
      </c>
    </row>
    <row r="77" spans="2:12" ht="10.5" customHeight="1" thickBot="1" x14ac:dyDescent="0.3"/>
    <row r="78" spans="2:12" ht="16.5" thickBot="1" x14ac:dyDescent="0.3">
      <c r="K78" s="152" t="s">
        <v>8057</v>
      </c>
      <c r="L78" s="153"/>
    </row>
    <row r="79" spans="2:12" x14ac:dyDescent="0.25"/>
  </sheetData>
  <sheetProtection algorithmName="SHA-512" hashValue="2Lz3C/jrHvcRavOgOeSJnc3vM3ec7S+Lxbn7xzg+e3mVdN94/gI/c4FJoW1IDI6pChookvUBz4tcuzLnVedlCg==" saltValue="8DXLscLB63evUwVPRbHFcw==" spinCount="100000" sheet="1" objects="1" scenarios="1"/>
  <mergeCells count="60">
    <mergeCell ref="F75:H75"/>
    <mergeCell ref="F76:H76"/>
    <mergeCell ref="C69:L69"/>
    <mergeCell ref="F71:K71"/>
    <mergeCell ref="F72:H72"/>
    <mergeCell ref="F73:G73"/>
    <mergeCell ref="F74:K74"/>
    <mergeCell ref="F16:H16"/>
    <mergeCell ref="F53:H53"/>
    <mergeCell ref="F63:H63"/>
    <mergeCell ref="F67:H67"/>
    <mergeCell ref="C59:L59"/>
    <mergeCell ref="C60:L60"/>
    <mergeCell ref="F62:K62"/>
    <mergeCell ref="F64:G64"/>
    <mergeCell ref="F65:K65"/>
    <mergeCell ref="F66:H66"/>
    <mergeCell ref="F57:H57"/>
    <mergeCell ref="C42:L42"/>
    <mergeCell ref="F44:K44"/>
    <mergeCell ref="F45:H45"/>
    <mergeCell ref="F46:G46"/>
    <mergeCell ref="F47:H47"/>
    <mergeCell ref="F56:H56"/>
    <mergeCell ref="F48:H48"/>
    <mergeCell ref="C50:L50"/>
    <mergeCell ref="F52:K52"/>
    <mergeCell ref="F54:G54"/>
    <mergeCell ref="F55:K55"/>
    <mergeCell ref="C23:L23"/>
    <mergeCell ref="F25:K25"/>
    <mergeCell ref="F40:H40"/>
    <mergeCell ref="F27:G27"/>
    <mergeCell ref="F28:K28"/>
    <mergeCell ref="F29:K29"/>
    <mergeCell ref="F30:H30"/>
    <mergeCell ref="F31:H31"/>
    <mergeCell ref="C33:L33"/>
    <mergeCell ref="F35:K35"/>
    <mergeCell ref="F26:H26"/>
    <mergeCell ref="F36:H36"/>
    <mergeCell ref="F37:G37"/>
    <mergeCell ref="F38:K38"/>
    <mergeCell ref="F39:H39"/>
    <mergeCell ref="K78:L78"/>
    <mergeCell ref="B2:L2"/>
    <mergeCell ref="C4:L4"/>
    <mergeCell ref="F6:K6"/>
    <mergeCell ref="F7:H7"/>
    <mergeCell ref="F8:G8"/>
    <mergeCell ref="F18:K18"/>
    <mergeCell ref="F19:K19"/>
    <mergeCell ref="F20:H20"/>
    <mergeCell ref="F21:H21"/>
    <mergeCell ref="F9:G9"/>
    <mergeCell ref="F10:H10"/>
    <mergeCell ref="F11:H11"/>
    <mergeCell ref="C13:L13"/>
    <mergeCell ref="F15:K15"/>
    <mergeCell ref="F17:G17"/>
  </mergeCells>
  <conditionalFormatting sqref="F6:F11">
    <cfRule type="containsBlanks" dxfId="41" priority="26" stopIfTrue="1">
      <formula>LEN(TRIM(F6))=0</formula>
    </cfRule>
  </conditionalFormatting>
  <conditionalFormatting sqref="F15:F21">
    <cfRule type="containsBlanks" dxfId="40" priority="4" stopIfTrue="1">
      <formula>LEN(TRIM(F15))=0</formula>
    </cfRule>
  </conditionalFormatting>
  <conditionalFormatting sqref="F25:F31">
    <cfRule type="containsBlanks" dxfId="39" priority="9" stopIfTrue="1">
      <formula>LEN(TRIM(F25))=0</formula>
    </cfRule>
  </conditionalFormatting>
  <conditionalFormatting sqref="F35:F40">
    <cfRule type="containsBlanks" dxfId="38" priority="8" stopIfTrue="1">
      <formula>LEN(TRIM(F35))=0</formula>
    </cfRule>
  </conditionalFormatting>
  <conditionalFormatting sqref="F44:F48">
    <cfRule type="containsBlanks" dxfId="37" priority="7" stopIfTrue="1">
      <formula>LEN(TRIM(F44))=0</formula>
    </cfRule>
  </conditionalFormatting>
  <conditionalFormatting sqref="F52:F57">
    <cfRule type="containsBlanks" dxfId="36" priority="3" stopIfTrue="1">
      <formula>LEN(TRIM(F52))=0</formula>
    </cfRule>
  </conditionalFormatting>
  <conditionalFormatting sqref="F62:F67">
    <cfRule type="containsBlanks" dxfId="35" priority="2" stopIfTrue="1">
      <formula>LEN(TRIM(F62))=0</formula>
    </cfRule>
  </conditionalFormatting>
  <conditionalFormatting sqref="F71:F76">
    <cfRule type="containsBlanks" dxfId="34" priority="1" stopIfTrue="1">
      <formula>LEN(TRIM(F71))=0</formula>
    </cfRule>
  </conditionalFormatting>
  <dataValidations count="2">
    <dataValidation type="list" allowBlank="1" showInputMessage="1" showErrorMessage="1" sqref="F8 F27 F17 F37 F64 F46 F54 F73" xr:uid="{00000000-0002-0000-0200-000000000000}">
      <formula1>_Kelamin</formula1>
    </dataValidation>
    <dataValidation type="list" allowBlank="1" showInputMessage="1" showErrorMessage="1" sqref="F9" xr:uid="{00000000-0002-0000-0200-000001000000}">
      <formula1>_Balai</formula1>
    </dataValidation>
  </dataValidations>
  <hyperlinks>
    <hyperlink ref="K78" location="Umum!F8" display="Lanjut &gt;&gt;" xr:uid="{41026122-BAB2-4D13-9EE9-6F9E1A140B07}"/>
    <hyperlink ref="K78:L78" location="KOM!Q5" display="Lanjut &gt;&gt;" xr:uid="{B1E974E5-F1FB-4BD4-BD6E-AA9C39472D72}"/>
  </hyperlinks>
  <pageMargins left="0.70866141732283472" right="0.70866141732283472" top="0.74803149606299213" bottom="0.74803149606299213" header="0.31496062992125984" footer="0.31496062992125984"/>
  <pageSetup paperSize="9" scale="98" fitToHeight="2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IV49"/>
  <sheetViews>
    <sheetView showGridLines="0" zoomScale="115" zoomScaleNormal="115" workbookViewId="0"/>
  </sheetViews>
  <sheetFormatPr defaultColWidth="0" defaultRowHeight="15" customHeight="1" zeroHeight="1" x14ac:dyDescent="0.25"/>
  <cols>
    <col min="1" max="1" width="1.5703125" customWidth="1"/>
    <col min="2" max="2" width="2.42578125" customWidth="1"/>
    <col min="3" max="3" width="2.85546875" customWidth="1"/>
    <col min="4" max="14" width="9.140625" customWidth="1"/>
    <col min="15" max="15" width="2.28515625" customWidth="1"/>
    <col min="16" max="16" width="2" customWidth="1"/>
    <col min="17" max="23" width="4.5703125" style="28" hidden="1" customWidth="1"/>
    <col min="24" max="24" width="5" style="28" hidden="1" customWidth="1"/>
    <col min="25" max="25" width="5.140625" style="28" hidden="1" customWidth="1"/>
    <col min="26" max="26" width="4.5703125" hidden="1" customWidth="1"/>
    <col min="27" max="16384" width="9.140625" hidden="1"/>
  </cols>
  <sheetData>
    <row r="1" spans="2:25" x14ac:dyDescent="0.25"/>
    <row r="2" spans="2:25" s="12" customFormat="1" ht="19.5" customHeight="1" x14ac:dyDescent="0.25">
      <c r="B2" s="13"/>
      <c r="C2" s="23" t="s">
        <v>8075</v>
      </c>
      <c r="D2" s="14"/>
      <c r="E2" s="14"/>
      <c r="F2" s="15"/>
      <c r="G2" s="13"/>
      <c r="H2" s="13"/>
      <c r="I2" s="13"/>
      <c r="J2" s="13"/>
      <c r="K2" s="13"/>
      <c r="L2" s="13"/>
      <c r="M2" s="13"/>
      <c r="N2" s="13"/>
      <c r="O2" s="3"/>
      <c r="P2"/>
      <c r="Q2" s="29"/>
      <c r="R2" s="29"/>
      <c r="S2" s="29"/>
      <c r="T2" s="29"/>
      <c r="U2" s="29"/>
      <c r="V2" s="29"/>
      <c r="W2" s="29"/>
      <c r="X2" s="29"/>
      <c r="Y2" s="29"/>
    </row>
    <row r="3" spans="2:25" ht="6" customHeight="1" x14ac:dyDescent="0.25"/>
    <row r="4" spans="2:25" ht="18.75" customHeight="1" x14ac:dyDescent="0.25">
      <c r="C4" s="158" t="s">
        <v>8074</v>
      </c>
      <c r="D4" s="158"/>
      <c r="E4" s="158"/>
      <c r="F4" s="158"/>
      <c r="G4" s="158"/>
      <c r="H4" s="158"/>
      <c r="I4" s="158"/>
      <c r="J4" s="158"/>
      <c r="K4" s="158"/>
      <c r="L4" s="158"/>
      <c r="M4" s="158"/>
      <c r="N4" s="158"/>
      <c r="Q4" s="31"/>
    </row>
    <row r="5" spans="2:25" ht="40.5" customHeight="1" x14ac:dyDescent="0.25"/>
    <row r="6" spans="2:25" ht="4.5" customHeight="1" x14ac:dyDescent="0.25">
      <c r="C6" s="21"/>
      <c r="D6" s="21"/>
      <c r="E6" s="21"/>
      <c r="F6" s="21"/>
      <c r="G6" s="21"/>
      <c r="H6" s="21"/>
      <c r="I6" s="21"/>
      <c r="J6" s="21"/>
      <c r="K6" s="21"/>
      <c r="L6" s="21"/>
      <c r="M6" s="21"/>
      <c r="N6" s="21"/>
      <c r="O6" s="21"/>
    </row>
    <row r="7" spans="2:25" ht="15.75" x14ac:dyDescent="0.25">
      <c r="C7" s="43" t="s">
        <v>7872</v>
      </c>
    </row>
    <row r="8" spans="2:25" ht="3" customHeight="1" x14ac:dyDescent="0.25"/>
    <row r="9" spans="2:25" x14ac:dyDescent="0.25">
      <c r="C9" s="119" t="str">
        <f>"1. Apakah madrasah telah melakukan perumusan karakteristik ?"</f>
        <v>1. Apakah madrasah telah melakukan perumusan karakteristik ?</v>
      </c>
      <c r="D9" s="119"/>
      <c r="E9" s="119"/>
      <c r="F9" s="119"/>
      <c r="G9" s="119"/>
      <c r="H9" s="119"/>
      <c r="I9" s="119"/>
      <c r="J9" s="119"/>
      <c r="K9" s="119"/>
      <c r="L9" s="119"/>
      <c r="M9" s="119"/>
      <c r="N9" s="119"/>
      <c r="Q9" s="31"/>
    </row>
    <row r="10" spans="2:25" ht="31.5" customHeight="1" x14ac:dyDescent="0.25"/>
    <row r="11" spans="2:25" ht="6" customHeight="1" x14ac:dyDescent="0.25"/>
    <row r="12" spans="2:25" ht="16.5" customHeight="1" x14ac:dyDescent="0.25">
      <c r="C12" s="119" t="s">
        <v>8076</v>
      </c>
      <c r="D12" s="119"/>
      <c r="E12" s="119"/>
      <c r="F12" s="119"/>
      <c r="G12" s="119"/>
      <c r="H12" s="119"/>
      <c r="I12" s="119"/>
      <c r="J12" s="119"/>
      <c r="K12" s="119"/>
      <c r="L12" s="119"/>
      <c r="M12" s="119"/>
      <c r="N12" s="119"/>
      <c r="Q12" s="30"/>
      <c r="R12" s="30"/>
      <c r="S12" s="30"/>
      <c r="T12" s="30"/>
      <c r="U12" s="30"/>
    </row>
    <row r="13" spans="2:25" ht="33.75" customHeight="1" x14ac:dyDescent="0.25">
      <c r="Q13"/>
      <c r="R13"/>
      <c r="S13"/>
      <c r="T13"/>
      <c r="U13"/>
    </row>
    <row r="14" spans="2:25" ht="6" customHeight="1" x14ac:dyDescent="0.25"/>
    <row r="15" spans="2:25" ht="16.5" customHeight="1" x14ac:dyDescent="0.25">
      <c r="C15" s="119" t="s">
        <v>8077</v>
      </c>
      <c r="D15" s="119"/>
      <c r="E15" s="119"/>
      <c r="F15" s="119"/>
      <c r="G15" s="119"/>
      <c r="H15" s="119"/>
      <c r="I15" s="119"/>
      <c r="J15" s="119"/>
      <c r="K15" s="119"/>
      <c r="L15" s="119"/>
      <c r="M15" s="119"/>
      <c r="N15" s="119"/>
      <c r="Q15" s="30"/>
      <c r="R15" s="30"/>
      <c r="S15" s="30"/>
      <c r="T15" s="30"/>
    </row>
    <row r="16" spans="2:25" ht="33.75" customHeight="1" x14ac:dyDescent="0.25">
      <c r="Q16"/>
      <c r="R16"/>
      <c r="S16"/>
      <c r="T16"/>
    </row>
    <row r="17" spans="1:256" ht="6" customHeight="1" x14ac:dyDescent="0.25"/>
    <row r="18" spans="1:256" ht="16.5" customHeight="1" x14ac:dyDescent="0.25">
      <c r="C18" s="119" t="s">
        <v>8078</v>
      </c>
      <c r="D18" s="119"/>
      <c r="E18" s="119"/>
      <c r="F18" s="119"/>
      <c r="G18" s="119"/>
      <c r="H18" s="119"/>
      <c r="I18" s="119"/>
      <c r="J18" s="119"/>
      <c r="K18" s="119"/>
      <c r="L18" s="119"/>
      <c r="M18" s="119"/>
      <c r="N18" s="119"/>
      <c r="Q18" s="30"/>
      <c r="R18" s="30"/>
    </row>
    <row r="19" spans="1:256" s="28" customFormat="1" ht="33.75" customHeight="1" x14ac:dyDescent="0.25">
      <c r="A19"/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  <c r="CG19"/>
      <c r="CH19"/>
      <c r="CI19"/>
      <c r="CJ19"/>
      <c r="CK19"/>
      <c r="CL19"/>
      <c r="CM19"/>
      <c r="CN19"/>
      <c r="CO19"/>
      <c r="CP19"/>
      <c r="CQ19"/>
      <c r="CR19"/>
      <c r="CS19"/>
      <c r="CT19"/>
      <c r="CU19"/>
      <c r="CV19"/>
      <c r="CW19"/>
      <c r="CX19"/>
      <c r="CY19"/>
      <c r="CZ19"/>
      <c r="DA19"/>
      <c r="DB19"/>
      <c r="DC19"/>
      <c r="DD19"/>
      <c r="DE19"/>
      <c r="DF19"/>
      <c r="DG19"/>
      <c r="DH19"/>
      <c r="DI19"/>
      <c r="DJ19"/>
      <c r="DK19"/>
      <c r="DL19"/>
      <c r="DM19"/>
      <c r="DN19"/>
      <c r="DO19"/>
      <c r="DP19"/>
      <c r="DQ19"/>
      <c r="DR19"/>
      <c r="DS19"/>
      <c r="DT19"/>
      <c r="DU19"/>
      <c r="DV19"/>
      <c r="DW19"/>
      <c r="DX19"/>
      <c r="DY19"/>
      <c r="DZ19"/>
      <c r="EA19"/>
      <c r="EB19"/>
      <c r="EC19"/>
      <c r="ED19"/>
      <c r="EE19"/>
      <c r="EF19"/>
      <c r="EG19"/>
      <c r="EH19"/>
      <c r="EI19"/>
      <c r="EJ19"/>
      <c r="EK19"/>
      <c r="EL19"/>
      <c r="EM19"/>
      <c r="EN19"/>
      <c r="EO19"/>
      <c r="EP19"/>
      <c r="EQ19"/>
      <c r="ER19"/>
      <c r="ES19"/>
      <c r="ET19"/>
      <c r="EU19"/>
      <c r="EV19"/>
      <c r="EW19"/>
      <c r="EX19"/>
      <c r="EY19"/>
      <c r="EZ19"/>
      <c r="FA19"/>
      <c r="FB19"/>
      <c r="FC19"/>
      <c r="FD19"/>
      <c r="FE19"/>
      <c r="FF19"/>
      <c r="FG19"/>
      <c r="FH19"/>
      <c r="FI19"/>
      <c r="FJ19"/>
      <c r="FK19"/>
      <c r="FL19"/>
      <c r="FM19"/>
      <c r="FN19"/>
      <c r="FO19"/>
      <c r="FP19"/>
      <c r="FQ19"/>
      <c r="FR19"/>
      <c r="FS19"/>
      <c r="FT19"/>
      <c r="FU19"/>
      <c r="FV19"/>
      <c r="FW19"/>
      <c r="FX19"/>
      <c r="FY19"/>
      <c r="FZ19"/>
      <c r="GA19"/>
      <c r="GB19"/>
      <c r="GC19"/>
      <c r="GD19"/>
      <c r="GE19"/>
      <c r="GF19"/>
      <c r="GG19"/>
      <c r="GH19"/>
      <c r="GI19"/>
      <c r="GJ19"/>
      <c r="GK19"/>
      <c r="GL19"/>
      <c r="GM19"/>
      <c r="GN19"/>
      <c r="GO19"/>
      <c r="GP19"/>
      <c r="GQ19"/>
      <c r="GR19"/>
      <c r="GS19"/>
      <c r="GT19"/>
      <c r="GU19"/>
      <c r="GV19"/>
      <c r="GW19"/>
      <c r="GX19"/>
      <c r="GY19"/>
      <c r="GZ19"/>
      <c r="HA19"/>
      <c r="HB19"/>
      <c r="HC19"/>
      <c r="HD19"/>
      <c r="HE19"/>
      <c r="HF19"/>
      <c r="HG19"/>
      <c r="HH19"/>
      <c r="HI19"/>
      <c r="HJ19"/>
      <c r="HK19"/>
      <c r="HL19"/>
      <c r="HM19"/>
      <c r="HN19"/>
      <c r="HO19"/>
      <c r="HP19"/>
      <c r="HQ19"/>
      <c r="HR19"/>
      <c r="HS19"/>
      <c r="HT19"/>
      <c r="HU19"/>
      <c r="HV19"/>
      <c r="HW19"/>
      <c r="HX19"/>
      <c r="HY19"/>
      <c r="HZ19"/>
      <c r="IA19"/>
      <c r="IB19"/>
      <c r="IC19"/>
      <c r="ID19"/>
      <c r="IE19"/>
      <c r="IF19"/>
      <c r="IG19"/>
      <c r="IH19"/>
      <c r="II19"/>
      <c r="IJ19"/>
      <c r="IK19"/>
      <c r="IL19"/>
      <c r="IM19"/>
      <c r="IN19"/>
      <c r="IO19"/>
      <c r="IP19"/>
      <c r="IQ19"/>
      <c r="IR19"/>
      <c r="IS19"/>
      <c r="IT19"/>
      <c r="IU19"/>
      <c r="IV19"/>
    </row>
    <row r="20" spans="1:256" s="28" customFormat="1" ht="7.5" customHeight="1" x14ac:dyDescent="0.25">
      <c r="A20"/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  <c r="CG20"/>
      <c r="CH20"/>
      <c r="CI20"/>
      <c r="CJ20"/>
      <c r="CK20"/>
      <c r="CL20"/>
      <c r="CM20"/>
      <c r="CN20"/>
      <c r="CO20"/>
      <c r="CP20"/>
      <c r="CQ20"/>
      <c r="CR20"/>
      <c r="CS20"/>
      <c r="CT20"/>
      <c r="CU20"/>
      <c r="CV20"/>
      <c r="CW20"/>
      <c r="CX20"/>
      <c r="CY20"/>
      <c r="CZ20"/>
      <c r="DA20"/>
      <c r="DB20"/>
      <c r="DC20"/>
      <c r="DD20"/>
      <c r="DE20"/>
      <c r="DF20"/>
      <c r="DG20"/>
      <c r="DH20"/>
      <c r="DI20"/>
      <c r="DJ20"/>
      <c r="DK20"/>
      <c r="DL20"/>
      <c r="DM20"/>
      <c r="DN20"/>
      <c r="DO20"/>
      <c r="DP20"/>
      <c r="DQ20"/>
      <c r="DR20"/>
      <c r="DS20"/>
      <c r="DT20"/>
      <c r="DU20"/>
      <c r="DV20"/>
      <c r="DW20"/>
      <c r="DX20"/>
      <c r="DY20"/>
      <c r="DZ20"/>
      <c r="EA20"/>
      <c r="EB20"/>
      <c r="EC20"/>
      <c r="ED20"/>
      <c r="EE20"/>
      <c r="EF20"/>
      <c r="EG20"/>
      <c r="EH20"/>
      <c r="EI20"/>
      <c r="EJ20"/>
      <c r="EK20"/>
      <c r="EL20"/>
      <c r="EM20"/>
      <c r="EN20"/>
      <c r="EO20"/>
      <c r="EP20"/>
      <c r="EQ20"/>
      <c r="ER20"/>
      <c r="ES20"/>
      <c r="ET20"/>
      <c r="EU20"/>
      <c r="EV20"/>
      <c r="EW20"/>
      <c r="EX20"/>
      <c r="EY20"/>
      <c r="EZ20"/>
      <c r="FA20"/>
      <c r="FB20"/>
      <c r="FC20"/>
      <c r="FD20"/>
      <c r="FE20"/>
      <c r="FF20"/>
      <c r="FG20"/>
      <c r="FH20"/>
      <c r="FI20"/>
      <c r="FJ20"/>
      <c r="FK20"/>
      <c r="FL20"/>
      <c r="FM20"/>
      <c r="FN20"/>
      <c r="FO20"/>
      <c r="FP20"/>
      <c r="FQ20"/>
      <c r="FR20"/>
      <c r="FS20"/>
      <c r="FT20"/>
      <c r="FU20"/>
      <c r="FV20"/>
      <c r="FW20"/>
      <c r="FX20"/>
      <c r="FY20"/>
      <c r="FZ20"/>
      <c r="GA20"/>
      <c r="GB20"/>
      <c r="GC20"/>
      <c r="GD20"/>
      <c r="GE20"/>
      <c r="GF20"/>
      <c r="GG20"/>
      <c r="GH20"/>
      <c r="GI20"/>
      <c r="GJ20"/>
      <c r="GK20"/>
      <c r="GL20"/>
      <c r="GM20"/>
      <c r="GN20"/>
      <c r="GO20"/>
      <c r="GP20"/>
      <c r="GQ20"/>
      <c r="GR20"/>
      <c r="GS20"/>
      <c r="GT20"/>
      <c r="GU20"/>
      <c r="GV20"/>
      <c r="GW20"/>
      <c r="GX20"/>
      <c r="GY20"/>
      <c r="GZ20"/>
      <c r="HA20"/>
      <c r="HB20"/>
      <c r="HC20"/>
      <c r="HD20"/>
      <c r="HE20"/>
      <c r="HF20"/>
      <c r="HG20"/>
      <c r="HH20"/>
      <c r="HI20"/>
      <c r="HJ20"/>
      <c r="HK20"/>
      <c r="HL20"/>
      <c r="HM20"/>
      <c r="HN20"/>
      <c r="HO20"/>
      <c r="HP20"/>
      <c r="HQ20"/>
      <c r="HR20"/>
      <c r="HS20"/>
      <c r="HT20"/>
      <c r="HU20"/>
      <c r="HV20"/>
      <c r="HW20"/>
      <c r="HX20"/>
      <c r="HY20"/>
      <c r="HZ20"/>
      <c r="IA20"/>
      <c r="IB20"/>
      <c r="IC20"/>
      <c r="ID20"/>
      <c r="IE20"/>
      <c r="IF20"/>
      <c r="IG20"/>
      <c r="IH20"/>
      <c r="II20"/>
      <c r="IJ20"/>
      <c r="IK20"/>
      <c r="IL20"/>
      <c r="IM20"/>
      <c r="IN20"/>
      <c r="IO20"/>
      <c r="IP20"/>
      <c r="IQ20"/>
      <c r="IR20"/>
      <c r="IS20"/>
      <c r="IT20"/>
      <c r="IU20"/>
      <c r="IV20"/>
    </row>
    <row r="21" spans="1:256" s="28" customFormat="1" ht="16.5" customHeight="1" x14ac:dyDescent="0.25">
      <c r="A21"/>
      <c r="B21"/>
      <c r="C21" s="119" t="s">
        <v>8079</v>
      </c>
      <c r="D21" s="119"/>
      <c r="E21" s="119"/>
      <c r="F21" s="119"/>
      <c r="G21" s="119"/>
      <c r="H21" s="119"/>
      <c r="I21" s="119"/>
      <c r="J21" s="119"/>
      <c r="K21" s="119"/>
      <c r="L21" s="119"/>
      <c r="M21" s="119"/>
      <c r="N21" s="119"/>
      <c r="O21"/>
      <c r="P21"/>
      <c r="Q21" s="31"/>
      <c r="Z21"/>
      <c r="AA21"/>
      <c r="AB21"/>
      <c r="AC21"/>
      <c r="AD21"/>
      <c r="AE21"/>
      <c r="AF21"/>
      <c r="AG21"/>
      <c r="AH21"/>
      <c r="AI21"/>
      <c r="AJ21"/>
      <c r="AK21"/>
      <c r="AL21"/>
      <c r="AM21"/>
      <c r="AN21"/>
      <c r="AO21"/>
      <c r="AP21"/>
      <c r="AQ21"/>
      <c r="AR21"/>
      <c r="AS21"/>
      <c r="AT21"/>
      <c r="AU21"/>
      <c r="AV21"/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  <c r="CG21"/>
      <c r="CH21"/>
      <c r="CI21"/>
      <c r="CJ21"/>
      <c r="CK21"/>
      <c r="CL21"/>
      <c r="CM21"/>
      <c r="CN21"/>
      <c r="CO21"/>
      <c r="CP21"/>
      <c r="CQ21"/>
      <c r="CR21"/>
      <c r="CS21"/>
      <c r="CT21"/>
      <c r="CU21"/>
      <c r="CV21"/>
      <c r="CW21"/>
      <c r="CX21"/>
      <c r="CY21"/>
      <c r="CZ21"/>
      <c r="DA21"/>
      <c r="DB21"/>
      <c r="DC21"/>
      <c r="DD21"/>
      <c r="DE21"/>
      <c r="DF21"/>
      <c r="DG21"/>
      <c r="DH21"/>
      <c r="DI21"/>
      <c r="DJ21"/>
      <c r="DK21"/>
      <c r="DL21"/>
      <c r="DM21"/>
      <c r="DN21"/>
      <c r="DO21"/>
      <c r="DP21"/>
      <c r="DQ21"/>
      <c r="DR21"/>
      <c r="DS21"/>
      <c r="DT21"/>
      <c r="DU21"/>
      <c r="DV21"/>
      <c r="DW21"/>
      <c r="DX21"/>
      <c r="DY21"/>
      <c r="DZ21"/>
      <c r="EA21"/>
      <c r="EB21"/>
      <c r="EC21"/>
      <c r="ED21"/>
      <c r="EE21"/>
      <c r="EF21"/>
      <c r="EG21"/>
      <c r="EH21"/>
      <c r="EI21"/>
      <c r="EJ21"/>
      <c r="EK21"/>
      <c r="EL21"/>
      <c r="EM21"/>
      <c r="EN21"/>
      <c r="EO21"/>
      <c r="EP21"/>
      <c r="EQ21"/>
      <c r="ER21"/>
      <c r="ES21"/>
      <c r="ET21"/>
      <c r="EU21"/>
      <c r="EV21"/>
      <c r="EW21"/>
      <c r="EX21"/>
      <c r="EY21"/>
      <c r="EZ21"/>
      <c r="FA21"/>
      <c r="FB21"/>
      <c r="FC21"/>
      <c r="FD21"/>
      <c r="FE21"/>
      <c r="FF21"/>
      <c r="FG21"/>
      <c r="FH21"/>
      <c r="FI21"/>
      <c r="FJ21"/>
      <c r="FK21"/>
      <c r="FL21"/>
      <c r="FM21"/>
      <c r="FN21"/>
      <c r="FO21"/>
      <c r="FP21"/>
      <c r="FQ21"/>
      <c r="FR21"/>
      <c r="FS21"/>
      <c r="FT21"/>
      <c r="FU21"/>
      <c r="FV21"/>
      <c r="FW21"/>
      <c r="FX21"/>
      <c r="FY21"/>
      <c r="FZ21"/>
      <c r="GA21"/>
      <c r="GB21"/>
      <c r="GC21"/>
      <c r="GD21"/>
      <c r="GE21"/>
      <c r="GF21"/>
      <c r="GG21"/>
      <c r="GH21"/>
      <c r="GI21"/>
      <c r="GJ21"/>
      <c r="GK21"/>
      <c r="GL21"/>
      <c r="GM21"/>
      <c r="GN21"/>
      <c r="GO21"/>
      <c r="GP21"/>
      <c r="GQ21"/>
      <c r="GR21"/>
      <c r="GS21"/>
      <c r="GT21"/>
      <c r="GU21"/>
      <c r="GV21"/>
      <c r="GW21"/>
      <c r="GX21"/>
      <c r="GY21"/>
      <c r="GZ21"/>
      <c r="HA21"/>
      <c r="HB21"/>
      <c r="HC21"/>
      <c r="HD21"/>
      <c r="HE21"/>
      <c r="HF21"/>
      <c r="HG21"/>
      <c r="HH21"/>
      <c r="HI21"/>
      <c r="HJ21"/>
      <c r="HK21"/>
      <c r="HL21"/>
      <c r="HM21"/>
      <c r="HN21"/>
      <c r="HO21"/>
      <c r="HP21"/>
      <c r="HQ21"/>
      <c r="HR21"/>
      <c r="HS21"/>
      <c r="HT21"/>
      <c r="HU21"/>
      <c r="HV21"/>
      <c r="HW21"/>
      <c r="HX21"/>
      <c r="HY21"/>
      <c r="HZ21"/>
      <c r="IA21"/>
      <c r="IB21"/>
      <c r="IC21"/>
      <c r="ID21"/>
      <c r="IE21"/>
      <c r="IF21"/>
      <c r="IG21"/>
      <c r="IH21"/>
      <c r="II21"/>
      <c r="IJ21"/>
      <c r="IK21"/>
      <c r="IL21"/>
      <c r="IM21"/>
      <c r="IN21"/>
      <c r="IO21"/>
      <c r="IP21"/>
      <c r="IQ21"/>
      <c r="IR21"/>
      <c r="IS21"/>
      <c r="IT21"/>
      <c r="IU21"/>
      <c r="IV21"/>
    </row>
    <row r="22" spans="1:256" s="28" customFormat="1" ht="33.75" customHeight="1" x14ac:dyDescent="0.25">
      <c r="A22"/>
      <c r="B22"/>
      <c r="C22"/>
      <c r="D22"/>
      <c r="E22"/>
      <c r="F22"/>
      <c r="G22"/>
      <c r="H22"/>
      <c r="I22"/>
      <c r="J22"/>
      <c r="K22"/>
      <c r="L22"/>
      <c r="M22"/>
      <c r="N22"/>
      <c r="O22"/>
      <c r="P22"/>
      <c r="Z22"/>
      <c r="AA22"/>
      <c r="AB22"/>
      <c r="AC22"/>
      <c r="AD22"/>
      <c r="AE22"/>
      <c r="AF22"/>
      <c r="AG22"/>
      <c r="AH22"/>
      <c r="AI22"/>
      <c r="AJ22"/>
      <c r="AK22"/>
      <c r="AL22"/>
      <c r="AM22"/>
      <c r="AN22"/>
      <c r="AO22"/>
      <c r="AP22"/>
      <c r="AQ22"/>
      <c r="AR22"/>
      <c r="AS22"/>
      <c r="AT22"/>
      <c r="AU22"/>
      <c r="AV22"/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  <c r="CG22"/>
      <c r="CH22"/>
      <c r="CI22"/>
      <c r="CJ22"/>
      <c r="CK22"/>
      <c r="CL22"/>
      <c r="CM22"/>
      <c r="CN22"/>
      <c r="CO22"/>
      <c r="CP22"/>
      <c r="CQ22"/>
      <c r="CR22"/>
      <c r="CS22"/>
      <c r="CT22"/>
      <c r="CU22"/>
      <c r="CV22"/>
      <c r="CW22"/>
      <c r="CX22"/>
      <c r="CY22"/>
      <c r="CZ22"/>
      <c r="DA22"/>
      <c r="DB22"/>
      <c r="DC22"/>
      <c r="DD22"/>
      <c r="DE22"/>
      <c r="DF22"/>
      <c r="DG22"/>
      <c r="DH22"/>
      <c r="DI22"/>
      <c r="DJ22"/>
      <c r="DK22"/>
      <c r="DL22"/>
      <c r="DM22"/>
      <c r="DN22"/>
      <c r="DO22"/>
      <c r="DP22"/>
      <c r="DQ22"/>
      <c r="DR22"/>
      <c r="DS22"/>
      <c r="DT22"/>
      <c r="DU22"/>
      <c r="DV22"/>
      <c r="DW22"/>
      <c r="DX22"/>
      <c r="DY22"/>
      <c r="DZ22"/>
      <c r="EA22"/>
      <c r="EB22"/>
      <c r="EC22"/>
      <c r="ED22"/>
      <c r="EE22"/>
      <c r="EF22"/>
      <c r="EG22"/>
      <c r="EH22"/>
      <c r="EI22"/>
      <c r="EJ22"/>
      <c r="EK22"/>
      <c r="EL22"/>
      <c r="EM22"/>
      <c r="EN22"/>
      <c r="EO22"/>
      <c r="EP22"/>
      <c r="EQ22"/>
      <c r="ER22"/>
      <c r="ES22"/>
      <c r="ET22"/>
      <c r="EU22"/>
      <c r="EV22"/>
      <c r="EW22"/>
      <c r="EX22"/>
      <c r="EY22"/>
      <c r="EZ22"/>
      <c r="FA22"/>
      <c r="FB22"/>
      <c r="FC22"/>
      <c r="FD22"/>
      <c r="FE22"/>
      <c r="FF22"/>
      <c r="FG22"/>
      <c r="FH22"/>
      <c r="FI22"/>
      <c r="FJ22"/>
      <c r="FK22"/>
      <c r="FL22"/>
      <c r="FM22"/>
      <c r="FN22"/>
      <c r="FO22"/>
      <c r="FP22"/>
      <c r="FQ22"/>
      <c r="FR22"/>
      <c r="FS22"/>
      <c r="FT22"/>
      <c r="FU22"/>
      <c r="FV22"/>
      <c r="FW22"/>
      <c r="FX22"/>
      <c r="FY22"/>
      <c r="FZ22"/>
      <c r="GA22"/>
      <c r="GB22"/>
      <c r="GC22"/>
      <c r="GD22"/>
      <c r="GE22"/>
      <c r="GF22"/>
      <c r="GG22"/>
      <c r="GH22"/>
      <c r="GI22"/>
      <c r="GJ22"/>
      <c r="GK22"/>
      <c r="GL22"/>
      <c r="GM22"/>
      <c r="GN22"/>
      <c r="GO22"/>
      <c r="GP22"/>
      <c r="GQ22"/>
      <c r="GR22"/>
      <c r="GS22"/>
      <c r="GT22"/>
      <c r="GU22"/>
      <c r="GV22"/>
      <c r="GW22"/>
      <c r="GX22"/>
      <c r="GY22"/>
      <c r="GZ22"/>
      <c r="HA22"/>
      <c r="HB22"/>
      <c r="HC22"/>
      <c r="HD22"/>
      <c r="HE22"/>
      <c r="HF22"/>
      <c r="HG22"/>
      <c r="HH22"/>
      <c r="HI22"/>
      <c r="HJ22"/>
      <c r="HK22"/>
      <c r="HL22"/>
      <c r="HM22"/>
      <c r="HN22"/>
      <c r="HO22"/>
      <c r="HP22"/>
      <c r="HQ22"/>
      <c r="HR22"/>
      <c r="HS22"/>
      <c r="HT22"/>
      <c r="HU22"/>
      <c r="HV22"/>
      <c r="HW22"/>
      <c r="HX22"/>
      <c r="HY22"/>
      <c r="HZ22"/>
      <c r="IA22"/>
      <c r="IB22"/>
      <c r="IC22"/>
      <c r="ID22"/>
      <c r="IE22"/>
      <c r="IF22"/>
      <c r="IG22"/>
      <c r="IH22"/>
      <c r="II22"/>
      <c r="IJ22"/>
      <c r="IK22"/>
      <c r="IL22"/>
      <c r="IM22"/>
      <c r="IN22"/>
      <c r="IO22"/>
      <c r="IP22"/>
      <c r="IQ22"/>
      <c r="IR22"/>
      <c r="IS22"/>
      <c r="IT22"/>
      <c r="IU22"/>
      <c r="IV22"/>
    </row>
    <row r="23" spans="1:256" s="28" customFormat="1" ht="16.5" customHeight="1" x14ac:dyDescent="0.25">
      <c r="A23"/>
      <c r="B23"/>
      <c r="C23"/>
      <c r="D23"/>
      <c r="E23"/>
      <c r="F23"/>
      <c r="G23"/>
      <c r="H23"/>
      <c r="I23"/>
      <c r="J23"/>
      <c r="K23"/>
      <c r="L23"/>
      <c r="M23"/>
      <c r="N23"/>
      <c r="O23"/>
      <c r="P23"/>
      <c r="Z23"/>
      <c r="AA23"/>
      <c r="AB23"/>
      <c r="AC23"/>
      <c r="AD23"/>
      <c r="AE23"/>
      <c r="AF23"/>
      <c r="AG23"/>
      <c r="AH23"/>
      <c r="AI23"/>
      <c r="AJ23"/>
      <c r="AK23"/>
      <c r="AL23"/>
      <c r="AM23"/>
      <c r="AN23"/>
      <c r="AO23"/>
      <c r="AP23"/>
      <c r="AQ23"/>
      <c r="AR23"/>
      <c r="AS23"/>
      <c r="AT23"/>
      <c r="AU23"/>
      <c r="AV23"/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  <c r="CG23"/>
      <c r="CH23"/>
      <c r="CI23"/>
      <c r="CJ23"/>
      <c r="CK23"/>
      <c r="CL23"/>
      <c r="CM23"/>
      <c r="CN23"/>
      <c r="CO23"/>
      <c r="CP23"/>
      <c r="CQ23"/>
      <c r="CR23"/>
      <c r="CS23"/>
      <c r="CT23"/>
      <c r="CU23"/>
      <c r="CV23"/>
      <c r="CW23"/>
      <c r="CX23"/>
      <c r="CY23"/>
      <c r="CZ23"/>
      <c r="DA23"/>
      <c r="DB23"/>
      <c r="DC23"/>
      <c r="DD23"/>
      <c r="DE23"/>
      <c r="DF23"/>
      <c r="DG23"/>
      <c r="DH23"/>
      <c r="DI23"/>
      <c r="DJ23"/>
      <c r="DK23"/>
      <c r="DL23"/>
      <c r="DM23"/>
      <c r="DN23"/>
      <c r="DO23"/>
      <c r="DP23"/>
      <c r="DQ23"/>
      <c r="DR23"/>
      <c r="DS23"/>
      <c r="DT23"/>
      <c r="DU23"/>
      <c r="DV23"/>
      <c r="DW23"/>
      <c r="DX23"/>
      <c r="DY23"/>
      <c r="DZ23"/>
      <c r="EA23"/>
      <c r="EB23"/>
      <c r="EC23"/>
      <c r="ED23"/>
      <c r="EE23"/>
      <c r="EF23"/>
      <c r="EG23"/>
      <c r="EH23"/>
      <c r="EI23"/>
      <c r="EJ23"/>
      <c r="EK23"/>
      <c r="EL23"/>
      <c r="EM23"/>
      <c r="EN23"/>
      <c r="EO23"/>
      <c r="EP23"/>
      <c r="EQ23"/>
      <c r="ER23"/>
      <c r="ES23"/>
      <c r="ET23"/>
      <c r="EU23"/>
      <c r="EV23"/>
      <c r="EW23"/>
      <c r="EX23"/>
      <c r="EY23"/>
      <c r="EZ23"/>
      <c r="FA23"/>
      <c r="FB23"/>
      <c r="FC23"/>
      <c r="FD23"/>
      <c r="FE23"/>
      <c r="FF23"/>
      <c r="FG23"/>
      <c r="FH23"/>
      <c r="FI23"/>
      <c r="FJ23"/>
      <c r="FK23"/>
      <c r="FL23"/>
      <c r="FM23"/>
      <c r="FN23"/>
      <c r="FO23"/>
      <c r="FP23"/>
      <c r="FQ23"/>
      <c r="FR23"/>
      <c r="FS23"/>
      <c r="FT23"/>
      <c r="FU23"/>
      <c r="FV23"/>
      <c r="FW23"/>
      <c r="FX23"/>
      <c r="FY23"/>
      <c r="FZ23"/>
      <c r="GA23"/>
      <c r="GB23"/>
      <c r="GC23"/>
      <c r="GD23"/>
      <c r="GE23"/>
      <c r="GF23"/>
      <c r="GG23"/>
      <c r="GH23"/>
      <c r="GI23"/>
      <c r="GJ23"/>
      <c r="GK23"/>
      <c r="GL23"/>
      <c r="GM23"/>
      <c r="GN23"/>
      <c r="GO23"/>
      <c r="GP23"/>
      <c r="GQ23"/>
      <c r="GR23"/>
      <c r="GS23"/>
      <c r="GT23"/>
      <c r="GU23"/>
      <c r="GV23"/>
      <c r="GW23"/>
      <c r="GX23"/>
      <c r="GY23"/>
      <c r="GZ23"/>
      <c r="HA23"/>
      <c r="HB23"/>
      <c r="HC23"/>
      <c r="HD23"/>
      <c r="HE23"/>
      <c r="HF23"/>
      <c r="HG23"/>
      <c r="HH23"/>
      <c r="HI23"/>
      <c r="HJ23"/>
      <c r="HK23"/>
      <c r="HL23"/>
      <c r="HM23"/>
      <c r="HN23"/>
      <c r="HO23"/>
      <c r="HP23"/>
      <c r="HQ23"/>
      <c r="HR23"/>
      <c r="HS23"/>
      <c r="HT23"/>
      <c r="HU23"/>
      <c r="HV23"/>
      <c r="HW23"/>
      <c r="HX23"/>
      <c r="HY23"/>
      <c r="HZ23"/>
      <c r="IA23"/>
      <c r="IB23"/>
      <c r="IC23"/>
      <c r="ID23"/>
      <c r="IE23"/>
      <c r="IF23"/>
      <c r="IG23"/>
      <c r="IH23"/>
      <c r="II23"/>
      <c r="IJ23"/>
      <c r="IK23"/>
      <c r="IL23"/>
      <c r="IM23"/>
      <c r="IN23"/>
      <c r="IO23"/>
      <c r="IP23"/>
      <c r="IQ23"/>
      <c r="IR23"/>
      <c r="IS23"/>
      <c r="IT23"/>
      <c r="IU23"/>
      <c r="IV23"/>
    </row>
    <row r="24" spans="1:256" s="28" customFormat="1" ht="15.75" x14ac:dyDescent="0.25">
      <c r="A24"/>
      <c r="B24"/>
      <c r="C24" s="43" t="s">
        <v>7873</v>
      </c>
      <c r="D24"/>
      <c r="E24"/>
      <c r="F24"/>
      <c r="G24"/>
      <c r="H24"/>
      <c r="I24"/>
      <c r="J24"/>
      <c r="K24"/>
      <c r="L24"/>
      <c r="M24"/>
      <c r="N24"/>
      <c r="O24"/>
      <c r="P24"/>
      <c r="Z24"/>
      <c r="AA24"/>
      <c r="AB24"/>
      <c r="AC24"/>
      <c r="AD24"/>
      <c r="AE24"/>
      <c r="AF24"/>
      <c r="AG24"/>
      <c r="AH24"/>
      <c r="AI24"/>
      <c r="AJ24"/>
      <c r="AK24"/>
      <c r="AL24"/>
      <c r="AM24"/>
      <c r="AN24"/>
      <c r="AO24"/>
      <c r="AP24"/>
      <c r="AQ24"/>
      <c r="AR24"/>
      <c r="AS24"/>
      <c r="AT24"/>
      <c r="AU24"/>
      <c r="AV24"/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  <c r="CG24"/>
      <c r="CH24"/>
      <c r="CI24"/>
      <c r="CJ24"/>
      <c r="CK24"/>
      <c r="CL24"/>
      <c r="CM24"/>
      <c r="CN24"/>
      <c r="CO24"/>
      <c r="CP24"/>
      <c r="CQ24"/>
      <c r="CR24"/>
      <c r="CS24"/>
      <c r="CT24"/>
      <c r="CU24"/>
      <c r="CV24"/>
      <c r="CW24"/>
      <c r="CX24"/>
      <c r="CY24"/>
      <c r="CZ24"/>
      <c r="DA24"/>
      <c r="DB24"/>
      <c r="DC24"/>
      <c r="DD24"/>
      <c r="DE24"/>
      <c r="DF24"/>
      <c r="DG24"/>
      <c r="DH24"/>
      <c r="DI24"/>
      <c r="DJ24"/>
      <c r="DK24"/>
      <c r="DL24"/>
      <c r="DM24"/>
      <c r="DN24"/>
      <c r="DO24"/>
      <c r="DP24"/>
      <c r="DQ24"/>
      <c r="DR24"/>
      <c r="DS24"/>
      <c r="DT24"/>
      <c r="DU24"/>
      <c r="DV24"/>
      <c r="DW24"/>
      <c r="DX24"/>
      <c r="DY24"/>
      <c r="DZ24"/>
      <c r="EA24"/>
      <c r="EB24"/>
      <c r="EC24"/>
      <c r="ED24"/>
      <c r="EE24"/>
      <c r="EF24"/>
      <c r="EG24"/>
      <c r="EH24"/>
      <c r="EI24"/>
      <c r="EJ24"/>
      <c r="EK24"/>
      <c r="EL24"/>
      <c r="EM24"/>
      <c r="EN24"/>
      <c r="EO24"/>
      <c r="EP24"/>
      <c r="EQ24"/>
      <c r="ER24"/>
      <c r="ES24"/>
      <c r="ET24"/>
      <c r="EU24"/>
      <c r="EV24"/>
      <c r="EW24"/>
      <c r="EX24"/>
      <c r="EY24"/>
      <c r="EZ24"/>
      <c r="FA24"/>
      <c r="FB24"/>
      <c r="FC24"/>
      <c r="FD24"/>
      <c r="FE24"/>
      <c r="FF24"/>
      <c r="FG24"/>
      <c r="FH24"/>
      <c r="FI24"/>
      <c r="FJ24"/>
      <c r="FK24"/>
      <c r="FL24"/>
      <c r="FM24"/>
      <c r="FN24"/>
      <c r="FO24"/>
      <c r="FP24"/>
      <c r="FQ24"/>
      <c r="FR24"/>
      <c r="FS24"/>
      <c r="FT24"/>
      <c r="FU24"/>
      <c r="FV24"/>
      <c r="FW24"/>
      <c r="FX24"/>
      <c r="FY24"/>
      <c r="FZ24"/>
      <c r="GA24"/>
      <c r="GB24"/>
      <c r="GC24"/>
      <c r="GD24"/>
      <c r="GE24"/>
      <c r="GF24"/>
      <c r="GG24"/>
      <c r="GH24"/>
      <c r="GI24"/>
      <c r="GJ24"/>
      <c r="GK24"/>
      <c r="GL24"/>
      <c r="GM24"/>
      <c r="GN24"/>
      <c r="GO24"/>
      <c r="GP24"/>
      <c r="GQ24"/>
      <c r="GR24"/>
      <c r="GS24"/>
      <c r="GT24"/>
      <c r="GU24"/>
      <c r="GV24"/>
      <c r="GW24"/>
      <c r="GX24"/>
      <c r="GY24"/>
      <c r="GZ24"/>
      <c r="HA24"/>
      <c r="HB24"/>
      <c r="HC24"/>
      <c r="HD24"/>
      <c r="HE24"/>
      <c r="HF24"/>
      <c r="HG24"/>
      <c r="HH24"/>
      <c r="HI24"/>
      <c r="HJ24"/>
      <c r="HK24"/>
      <c r="HL24"/>
      <c r="HM24"/>
      <c r="HN24"/>
      <c r="HO24"/>
      <c r="HP24"/>
      <c r="HQ24"/>
      <c r="HR24"/>
      <c r="HS24"/>
      <c r="HT24"/>
      <c r="HU24"/>
      <c r="HV24"/>
      <c r="HW24"/>
      <c r="HX24"/>
      <c r="HY24"/>
      <c r="HZ24"/>
      <c r="IA24"/>
      <c r="IB24"/>
      <c r="IC24"/>
      <c r="ID24"/>
      <c r="IE24"/>
      <c r="IF24"/>
      <c r="IG24"/>
      <c r="IH24"/>
      <c r="II24"/>
      <c r="IJ24"/>
      <c r="IK24"/>
      <c r="IL24"/>
      <c r="IM24"/>
      <c r="IN24"/>
      <c r="IO24"/>
      <c r="IP24"/>
      <c r="IQ24"/>
      <c r="IR24"/>
      <c r="IS24"/>
      <c r="IT24"/>
      <c r="IU24"/>
      <c r="IV24"/>
    </row>
    <row r="25" spans="1:256" s="28" customFormat="1" ht="5.25" customHeight="1" x14ac:dyDescent="0.25">
      <c r="A25"/>
      <c r="B25"/>
      <c r="C25" s="22"/>
      <c r="D25"/>
      <c r="E25"/>
      <c r="F25"/>
      <c r="G25"/>
      <c r="H25"/>
      <c r="I25"/>
      <c r="J25"/>
      <c r="K25"/>
      <c r="L25"/>
      <c r="M25"/>
      <c r="N25"/>
      <c r="O25"/>
      <c r="P25"/>
      <c r="Z25"/>
      <c r="AA25"/>
      <c r="AB25"/>
      <c r="AC25"/>
      <c r="AD25"/>
      <c r="AE25"/>
      <c r="AF25"/>
      <c r="AG25"/>
      <c r="AH25"/>
      <c r="AI25"/>
      <c r="AJ25"/>
      <c r="AK25"/>
      <c r="AL25"/>
      <c r="AM25"/>
      <c r="AN25"/>
      <c r="AO25"/>
      <c r="AP25"/>
      <c r="AQ25"/>
      <c r="AR25"/>
      <c r="AS25"/>
      <c r="AT25"/>
      <c r="AU25"/>
      <c r="AV25"/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  <c r="CG25"/>
      <c r="CH25"/>
      <c r="CI25"/>
      <c r="CJ25"/>
      <c r="CK25"/>
      <c r="CL25"/>
      <c r="CM25"/>
      <c r="CN25"/>
      <c r="CO25"/>
      <c r="CP25"/>
      <c r="CQ25"/>
      <c r="CR25"/>
      <c r="CS25"/>
      <c r="CT25"/>
      <c r="CU25"/>
      <c r="CV25"/>
      <c r="CW25"/>
      <c r="CX25"/>
      <c r="CY25"/>
      <c r="CZ25"/>
      <c r="DA25"/>
      <c r="DB25"/>
      <c r="DC25"/>
      <c r="DD25"/>
      <c r="DE25"/>
      <c r="DF25"/>
      <c r="DG25"/>
      <c r="DH25"/>
      <c r="DI25"/>
      <c r="DJ25"/>
      <c r="DK25"/>
      <c r="DL25"/>
      <c r="DM25"/>
      <c r="DN25"/>
      <c r="DO25"/>
      <c r="DP25"/>
      <c r="DQ25"/>
      <c r="DR25"/>
      <c r="DS25"/>
      <c r="DT25"/>
      <c r="DU25"/>
      <c r="DV25"/>
      <c r="DW25"/>
      <c r="DX25"/>
      <c r="DY25"/>
      <c r="DZ25"/>
      <c r="EA25"/>
      <c r="EB25"/>
      <c r="EC25"/>
      <c r="ED25"/>
      <c r="EE25"/>
      <c r="EF25"/>
      <c r="EG25"/>
      <c r="EH25"/>
      <c r="EI25"/>
      <c r="EJ25"/>
      <c r="EK25"/>
      <c r="EL25"/>
      <c r="EM25"/>
      <c r="EN25"/>
      <c r="EO25"/>
      <c r="EP25"/>
      <c r="EQ25"/>
      <c r="ER25"/>
      <c r="ES25"/>
      <c r="ET25"/>
      <c r="EU25"/>
      <c r="EV25"/>
      <c r="EW25"/>
      <c r="EX25"/>
      <c r="EY25"/>
      <c r="EZ25"/>
      <c r="FA25"/>
      <c r="FB25"/>
      <c r="FC25"/>
      <c r="FD25"/>
      <c r="FE25"/>
      <c r="FF25"/>
      <c r="FG25"/>
      <c r="FH25"/>
      <c r="FI25"/>
      <c r="FJ25"/>
      <c r="FK25"/>
      <c r="FL25"/>
      <c r="FM25"/>
      <c r="FN25"/>
      <c r="FO25"/>
      <c r="FP25"/>
      <c r="FQ25"/>
      <c r="FR25"/>
      <c r="FS25"/>
      <c r="FT25"/>
      <c r="FU25"/>
      <c r="FV25"/>
      <c r="FW25"/>
      <c r="FX25"/>
      <c r="FY25"/>
      <c r="FZ25"/>
      <c r="GA25"/>
      <c r="GB25"/>
      <c r="GC25"/>
      <c r="GD25"/>
      <c r="GE25"/>
      <c r="GF25"/>
      <c r="GG25"/>
      <c r="GH25"/>
      <c r="GI25"/>
      <c r="GJ25"/>
      <c r="GK25"/>
      <c r="GL25"/>
      <c r="GM25"/>
      <c r="GN25"/>
      <c r="GO25"/>
      <c r="GP25"/>
      <c r="GQ25"/>
      <c r="GR25"/>
      <c r="GS25"/>
      <c r="GT25"/>
      <c r="GU25"/>
      <c r="GV25"/>
      <c r="GW25"/>
      <c r="GX25"/>
      <c r="GY25"/>
      <c r="GZ25"/>
      <c r="HA25"/>
      <c r="HB25"/>
      <c r="HC25"/>
      <c r="HD25"/>
      <c r="HE25"/>
      <c r="HF25"/>
      <c r="HG25"/>
      <c r="HH25"/>
      <c r="HI25"/>
      <c r="HJ25"/>
      <c r="HK25"/>
      <c r="HL25"/>
      <c r="HM25"/>
      <c r="HN25"/>
      <c r="HO25"/>
      <c r="HP25"/>
      <c r="HQ25"/>
      <c r="HR25"/>
      <c r="HS25"/>
      <c r="HT25"/>
      <c r="HU25"/>
      <c r="HV25"/>
      <c r="HW25"/>
      <c r="HX25"/>
      <c r="HY25"/>
      <c r="HZ25"/>
      <c r="IA25"/>
      <c r="IB25"/>
      <c r="IC25"/>
      <c r="ID25"/>
      <c r="IE25"/>
      <c r="IF25"/>
      <c r="IG25"/>
      <c r="IH25"/>
      <c r="II25"/>
      <c r="IJ25"/>
      <c r="IK25"/>
      <c r="IL25"/>
      <c r="IM25"/>
      <c r="IN25"/>
      <c r="IO25"/>
      <c r="IP25"/>
      <c r="IQ25"/>
      <c r="IR25"/>
      <c r="IS25"/>
      <c r="IT25"/>
      <c r="IU25"/>
      <c r="IV25"/>
    </row>
    <row r="26" spans="1:256" s="28" customFormat="1" ht="16.5" customHeight="1" x14ac:dyDescent="0.25">
      <c r="A26"/>
      <c r="B26"/>
      <c r="C26" s="119" t="str">
        <f>"6. Apakah madrasah telah melakukan perumusan visi, misi dan tujuan ?"</f>
        <v>6. Apakah madrasah telah melakukan perumusan visi, misi dan tujuan ?</v>
      </c>
      <c r="D26" s="119"/>
      <c r="E26" s="119"/>
      <c r="F26" s="119"/>
      <c r="G26" s="119"/>
      <c r="H26" s="119"/>
      <c r="I26" s="119"/>
      <c r="J26" s="119"/>
      <c r="K26" s="119"/>
      <c r="L26" s="119"/>
      <c r="M26" s="119"/>
      <c r="N26" s="119"/>
      <c r="O26"/>
      <c r="P26"/>
      <c r="Q26" s="31"/>
      <c r="Z26"/>
      <c r="AA26"/>
      <c r="AB26"/>
      <c r="AC26"/>
      <c r="AD26"/>
      <c r="AE26"/>
      <c r="AF26"/>
      <c r="AG26"/>
      <c r="AH26"/>
      <c r="AI26"/>
      <c r="AJ26"/>
      <c r="AK26"/>
      <c r="AL26"/>
      <c r="AM26"/>
      <c r="AN26"/>
      <c r="AO26"/>
      <c r="AP26"/>
      <c r="AQ26"/>
      <c r="AR26"/>
      <c r="AS26"/>
      <c r="AT26"/>
      <c r="AU26"/>
      <c r="AV26"/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  <c r="CG26"/>
      <c r="CH26"/>
      <c r="CI26"/>
      <c r="CJ26"/>
      <c r="CK26"/>
      <c r="CL26"/>
      <c r="CM26"/>
      <c r="CN26"/>
      <c r="CO26"/>
      <c r="CP26"/>
      <c r="CQ26"/>
      <c r="CR26"/>
      <c r="CS26"/>
      <c r="CT26"/>
      <c r="CU26"/>
      <c r="CV26"/>
      <c r="CW26"/>
      <c r="CX26"/>
      <c r="CY26"/>
      <c r="CZ26"/>
      <c r="DA26"/>
      <c r="DB26"/>
      <c r="DC26"/>
      <c r="DD26"/>
      <c r="DE26"/>
      <c r="DF26"/>
      <c r="DG26"/>
      <c r="DH26"/>
      <c r="DI26"/>
      <c r="DJ26"/>
      <c r="DK26"/>
      <c r="DL26"/>
      <c r="DM26"/>
      <c r="DN26"/>
      <c r="DO26"/>
      <c r="DP26"/>
      <c r="DQ26"/>
      <c r="DR26"/>
      <c r="DS26"/>
      <c r="DT26"/>
      <c r="DU26"/>
      <c r="DV26"/>
      <c r="DW26"/>
      <c r="DX26"/>
      <c r="DY26"/>
      <c r="DZ26"/>
      <c r="EA26"/>
      <c r="EB26"/>
      <c r="EC26"/>
      <c r="ED26"/>
      <c r="EE26"/>
      <c r="EF26"/>
      <c r="EG26"/>
      <c r="EH26"/>
      <c r="EI26"/>
      <c r="EJ26"/>
      <c r="EK26"/>
      <c r="EL26"/>
      <c r="EM26"/>
      <c r="EN26"/>
      <c r="EO26"/>
      <c r="EP26"/>
      <c r="EQ26"/>
      <c r="ER26"/>
      <c r="ES26"/>
      <c r="ET26"/>
      <c r="EU26"/>
      <c r="EV26"/>
      <c r="EW26"/>
      <c r="EX26"/>
      <c r="EY26"/>
      <c r="EZ26"/>
      <c r="FA26"/>
      <c r="FB26"/>
      <c r="FC26"/>
      <c r="FD26"/>
      <c r="FE26"/>
      <c r="FF26"/>
      <c r="FG26"/>
      <c r="FH26"/>
      <c r="FI26"/>
      <c r="FJ26"/>
      <c r="FK26"/>
      <c r="FL26"/>
      <c r="FM26"/>
      <c r="FN26"/>
      <c r="FO26"/>
      <c r="FP26"/>
      <c r="FQ26"/>
      <c r="FR26"/>
      <c r="FS26"/>
      <c r="FT26"/>
      <c r="FU26"/>
      <c r="FV26"/>
      <c r="FW26"/>
      <c r="FX26"/>
      <c r="FY26"/>
      <c r="FZ26"/>
      <c r="GA26"/>
      <c r="GB26"/>
      <c r="GC26"/>
      <c r="GD26"/>
      <c r="GE26"/>
      <c r="GF26"/>
      <c r="GG26"/>
      <c r="GH26"/>
      <c r="GI26"/>
      <c r="GJ26"/>
      <c r="GK26"/>
      <c r="GL26"/>
      <c r="GM26"/>
      <c r="GN26"/>
      <c r="GO26"/>
      <c r="GP26"/>
      <c r="GQ26"/>
      <c r="GR26"/>
      <c r="GS26"/>
      <c r="GT26"/>
      <c r="GU26"/>
      <c r="GV26"/>
      <c r="GW26"/>
      <c r="GX26"/>
      <c r="GY26"/>
      <c r="GZ26"/>
      <c r="HA26"/>
      <c r="HB26"/>
      <c r="HC26"/>
      <c r="HD26"/>
      <c r="HE26"/>
      <c r="HF26"/>
      <c r="HG26"/>
      <c r="HH26"/>
      <c r="HI26"/>
      <c r="HJ26"/>
      <c r="HK26"/>
      <c r="HL26"/>
      <c r="HM26"/>
      <c r="HN26"/>
      <c r="HO26"/>
      <c r="HP26"/>
      <c r="HQ26"/>
      <c r="HR26"/>
      <c r="HS26"/>
      <c r="HT26"/>
      <c r="HU26"/>
      <c r="HV26"/>
      <c r="HW26"/>
      <c r="HX26"/>
      <c r="HY26"/>
      <c r="HZ26"/>
      <c r="IA26"/>
      <c r="IB26"/>
      <c r="IC26"/>
      <c r="ID26"/>
      <c r="IE26"/>
      <c r="IF26"/>
      <c r="IG26"/>
      <c r="IH26"/>
      <c r="II26"/>
      <c r="IJ26"/>
      <c r="IK26"/>
      <c r="IL26"/>
      <c r="IM26"/>
      <c r="IN26"/>
      <c r="IO26"/>
      <c r="IP26"/>
      <c r="IQ26"/>
      <c r="IR26"/>
      <c r="IS26"/>
      <c r="IT26"/>
      <c r="IU26"/>
      <c r="IV26"/>
    </row>
    <row r="27" spans="1:256" s="28" customFormat="1" ht="31.5" customHeight="1" x14ac:dyDescent="0.25">
      <c r="A27"/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  <c r="CG27"/>
      <c r="CH27"/>
      <c r="CI27"/>
      <c r="CJ27"/>
      <c r="CK27"/>
      <c r="CL27"/>
      <c r="CM27"/>
      <c r="CN27"/>
      <c r="CO27"/>
      <c r="CP27"/>
      <c r="CQ27"/>
      <c r="CR27"/>
      <c r="CS27"/>
      <c r="CT27"/>
      <c r="CU27"/>
      <c r="CV27"/>
      <c r="CW27"/>
      <c r="CX27"/>
      <c r="CY27"/>
      <c r="CZ27"/>
      <c r="DA27"/>
      <c r="DB27"/>
      <c r="DC27"/>
      <c r="DD27"/>
      <c r="DE27"/>
      <c r="DF27"/>
      <c r="DG27"/>
      <c r="DH27"/>
      <c r="DI27"/>
      <c r="DJ27"/>
      <c r="DK27"/>
      <c r="DL27"/>
      <c r="DM27"/>
      <c r="DN27"/>
      <c r="DO27"/>
      <c r="DP27"/>
      <c r="DQ27"/>
      <c r="DR27"/>
      <c r="DS27"/>
      <c r="DT27"/>
      <c r="DU27"/>
      <c r="DV27"/>
      <c r="DW27"/>
      <c r="DX27"/>
      <c r="DY27"/>
      <c r="DZ27"/>
      <c r="EA27"/>
      <c r="EB27"/>
      <c r="EC27"/>
      <c r="ED27"/>
      <c r="EE27"/>
      <c r="EF27"/>
      <c r="EG27"/>
      <c r="EH27"/>
      <c r="EI27"/>
      <c r="EJ27"/>
      <c r="EK27"/>
      <c r="EL27"/>
      <c r="EM27"/>
      <c r="EN27"/>
      <c r="EO27"/>
      <c r="EP27"/>
      <c r="EQ27"/>
      <c r="ER27"/>
      <c r="ES27"/>
      <c r="ET27"/>
      <c r="EU27"/>
      <c r="EV27"/>
      <c r="EW27"/>
      <c r="EX27"/>
      <c r="EY27"/>
      <c r="EZ27"/>
      <c r="FA27"/>
      <c r="FB27"/>
      <c r="FC27"/>
      <c r="FD27"/>
      <c r="FE27"/>
      <c r="FF27"/>
      <c r="FG27"/>
      <c r="FH27"/>
      <c r="FI27"/>
      <c r="FJ27"/>
      <c r="FK27"/>
      <c r="FL27"/>
      <c r="FM27"/>
      <c r="FN27"/>
      <c r="FO27"/>
      <c r="FP27"/>
      <c r="FQ27"/>
      <c r="FR27"/>
      <c r="FS27"/>
      <c r="FT27"/>
      <c r="FU27"/>
      <c r="FV27"/>
      <c r="FW27"/>
      <c r="FX27"/>
      <c r="FY27"/>
      <c r="FZ27"/>
      <c r="GA27"/>
      <c r="GB27"/>
      <c r="GC27"/>
      <c r="GD27"/>
      <c r="GE27"/>
      <c r="GF27"/>
      <c r="GG27"/>
      <c r="GH27"/>
      <c r="GI27"/>
      <c r="GJ27"/>
      <c r="GK27"/>
      <c r="GL27"/>
      <c r="GM27"/>
      <c r="GN27"/>
      <c r="GO27"/>
      <c r="GP27"/>
      <c r="GQ27"/>
      <c r="GR27"/>
      <c r="GS27"/>
      <c r="GT27"/>
      <c r="GU27"/>
      <c r="GV27"/>
      <c r="GW27"/>
      <c r="GX27"/>
      <c r="GY27"/>
      <c r="GZ27"/>
      <c r="HA27"/>
      <c r="HB27"/>
      <c r="HC27"/>
      <c r="HD27"/>
      <c r="HE27"/>
      <c r="HF27"/>
      <c r="HG27"/>
      <c r="HH27"/>
      <c r="HI27"/>
      <c r="HJ27"/>
      <c r="HK27"/>
      <c r="HL27"/>
      <c r="HM27"/>
      <c r="HN27"/>
      <c r="HO27"/>
      <c r="HP27"/>
      <c r="HQ27"/>
      <c r="HR27"/>
      <c r="HS27"/>
      <c r="HT27"/>
      <c r="HU27"/>
      <c r="HV27"/>
      <c r="HW27"/>
      <c r="HX27"/>
      <c r="HY27"/>
      <c r="HZ27"/>
      <c r="IA27"/>
      <c r="IB27"/>
      <c r="IC27"/>
      <c r="ID27"/>
      <c r="IE27"/>
      <c r="IF27"/>
      <c r="IG27"/>
      <c r="IH27"/>
      <c r="II27"/>
      <c r="IJ27"/>
      <c r="IK27"/>
      <c r="IL27"/>
      <c r="IM27"/>
      <c r="IN27"/>
      <c r="IO27"/>
      <c r="IP27"/>
      <c r="IQ27"/>
      <c r="IR27"/>
      <c r="IS27"/>
      <c r="IT27"/>
      <c r="IU27"/>
      <c r="IV27"/>
    </row>
    <row r="28" spans="1:256" s="28" customFormat="1" ht="6.75" customHeight="1" x14ac:dyDescent="0.25">
      <c r="A28"/>
      <c r="B28"/>
      <c r="C28" s="22"/>
      <c r="D28"/>
      <c r="E28"/>
      <c r="F28"/>
      <c r="G28"/>
      <c r="H28"/>
      <c r="I28"/>
      <c r="J28"/>
      <c r="K28"/>
      <c r="L28"/>
      <c r="M28"/>
      <c r="N28"/>
      <c r="O28"/>
      <c r="P28"/>
      <c r="Z28"/>
      <c r="AA28"/>
      <c r="AB28"/>
      <c r="AC28"/>
      <c r="AD28"/>
      <c r="AE28"/>
      <c r="AF28"/>
      <c r="AG28"/>
      <c r="AH28"/>
      <c r="AI28"/>
      <c r="AJ28"/>
      <c r="AK28"/>
      <c r="AL28"/>
      <c r="AM28"/>
      <c r="AN28"/>
      <c r="AO28"/>
      <c r="AP28"/>
      <c r="AQ28"/>
      <c r="AR28"/>
      <c r="AS28"/>
      <c r="AT28"/>
      <c r="AU28"/>
      <c r="AV28"/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  <c r="CG28"/>
      <c r="CH28"/>
      <c r="CI28"/>
      <c r="CJ28"/>
      <c r="CK28"/>
      <c r="CL28"/>
      <c r="CM28"/>
      <c r="CN28"/>
      <c r="CO28"/>
      <c r="CP28"/>
      <c r="CQ28"/>
      <c r="CR28"/>
      <c r="CS28"/>
      <c r="CT28"/>
      <c r="CU28"/>
      <c r="CV28"/>
      <c r="CW28"/>
      <c r="CX28"/>
      <c r="CY28"/>
      <c r="CZ28"/>
      <c r="DA28"/>
      <c r="DB28"/>
      <c r="DC28"/>
      <c r="DD28"/>
      <c r="DE28"/>
      <c r="DF28"/>
      <c r="DG28"/>
      <c r="DH28"/>
      <c r="DI28"/>
      <c r="DJ28"/>
      <c r="DK28"/>
      <c r="DL28"/>
      <c r="DM28"/>
      <c r="DN28"/>
      <c r="DO28"/>
      <c r="DP28"/>
      <c r="DQ28"/>
      <c r="DR28"/>
      <c r="DS28"/>
      <c r="DT28"/>
      <c r="DU28"/>
      <c r="DV28"/>
      <c r="DW28"/>
      <c r="DX28"/>
      <c r="DY28"/>
      <c r="DZ28"/>
      <c r="EA28"/>
      <c r="EB28"/>
      <c r="EC28"/>
      <c r="ED28"/>
      <c r="EE28"/>
      <c r="EF28"/>
      <c r="EG28"/>
      <c r="EH28"/>
      <c r="EI28"/>
      <c r="EJ28"/>
      <c r="EK28"/>
      <c r="EL28"/>
      <c r="EM28"/>
      <c r="EN28"/>
      <c r="EO28"/>
      <c r="EP28"/>
      <c r="EQ28"/>
      <c r="ER28"/>
      <c r="ES28"/>
      <c r="ET28"/>
      <c r="EU28"/>
      <c r="EV28"/>
      <c r="EW28"/>
      <c r="EX28"/>
      <c r="EY28"/>
      <c r="EZ28"/>
      <c r="FA28"/>
      <c r="FB28"/>
      <c r="FC28"/>
      <c r="FD28"/>
      <c r="FE28"/>
      <c r="FF28"/>
      <c r="FG28"/>
      <c r="FH28"/>
      <c r="FI28"/>
      <c r="FJ28"/>
      <c r="FK28"/>
      <c r="FL28"/>
      <c r="FM28"/>
      <c r="FN28"/>
      <c r="FO28"/>
      <c r="FP28"/>
      <c r="FQ28"/>
      <c r="FR28"/>
      <c r="FS28"/>
      <c r="FT28"/>
      <c r="FU28"/>
      <c r="FV28"/>
      <c r="FW28"/>
      <c r="FX28"/>
      <c r="FY28"/>
      <c r="FZ28"/>
      <c r="GA28"/>
      <c r="GB28"/>
      <c r="GC28"/>
      <c r="GD28"/>
      <c r="GE28"/>
      <c r="GF28"/>
      <c r="GG28"/>
      <c r="GH28"/>
      <c r="GI28"/>
      <c r="GJ28"/>
      <c r="GK28"/>
      <c r="GL28"/>
      <c r="GM28"/>
      <c r="GN28"/>
      <c r="GO28"/>
      <c r="GP28"/>
      <c r="GQ28"/>
      <c r="GR28"/>
      <c r="GS28"/>
      <c r="GT28"/>
      <c r="GU28"/>
      <c r="GV28"/>
      <c r="GW28"/>
      <c r="GX28"/>
      <c r="GY28"/>
      <c r="GZ28"/>
      <c r="HA28"/>
      <c r="HB28"/>
      <c r="HC28"/>
      <c r="HD28"/>
      <c r="HE28"/>
      <c r="HF28"/>
      <c r="HG28"/>
      <c r="HH28"/>
      <c r="HI28"/>
      <c r="HJ28"/>
      <c r="HK28"/>
      <c r="HL28"/>
      <c r="HM28"/>
      <c r="HN28"/>
      <c r="HO28"/>
      <c r="HP28"/>
      <c r="HQ28"/>
      <c r="HR28"/>
      <c r="HS28"/>
      <c r="HT28"/>
      <c r="HU28"/>
      <c r="HV28"/>
      <c r="HW28"/>
      <c r="HX28"/>
      <c r="HY28"/>
      <c r="HZ28"/>
      <c r="IA28"/>
      <c r="IB28"/>
      <c r="IC28"/>
      <c r="ID28"/>
      <c r="IE28"/>
      <c r="IF28"/>
      <c r="IG28"/>
      <c r="IH28"/>
      <c r="II28"/>
      <c r="IJ28"/>
      <c r="IK28"/>
      <c r="IL28"/>
      <c r="IM28"/>
      <c r="IN28"/>
      <c r="IO28"/>
      <c r="IP28"/>
      <c r="IQ28"/>
      <c r="IR28"/>
      <c r="IS28"/>
      <c r="IT28"/>
      <c r="IU28"/>
      <c r="IV28"/>
    </row>
    <row r="29" spans="1:256" s="28" customFormat="1" ht="16.5" customHeight="1" x14ac:dyDescent="0.25">
      <c r="A29"/>
      <c r="B29"/>
      <c r="C29" s="119" t="s">
        <v>8080</v>
      </c>
      <c r="D29" s="119"/>
      <c r="E29" s="119"/>
      <c r="F29" s="119"/>
      <c r="G29" s="119"/>
      <c r="H29" s="119"/>
      <c r="I29" s="119"/>
      <c r="J29" s="119"/>
      <c r="K29" s="119"/>
      <c r="L29" s="119"/>
      <c r="M29" s="119"/>
      <c r="N29" s="119"/>
      <c r="O29"/>
      <c r="P29"/>
      <c r="Q29" s="30"/>
      <c r="R29" s="30"/>
      <c r="S29" s="30"/>
      <c r="T29" s="30"/>
      <c r="Z29"/>
      <c r="AA29"/>
      <c r="AB29"/>
      <c r="AC29"/>
      <c r="AD29"/>
      <c r="AE29"/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  <c r="CG29"/>
      <c r="CH29"/>
      <c r="CI29"/>
      <c r="CJ29"/>
      <c r="CK29"/>
      <c r="CL29"/>
      <c r="CM29"/>
      <c r="CN29"/>
      <c r="CO29"/>
      <c r="CP29"/>
      <c r="CQ29"/>
      <c r="CR29"/>
      <c r="CS29"/>
      <c r="CT29"/>
      <c r="CU29"/>
      <c r="CV29"/>
      <c r="CW29"/>
      <c r="CX29"/>
      <c r="CY29"/>
      <c r="CZ29"/>
      <c r="DA29"/>
      <c r="DB29"/>
      <c r="DC29"/>
      <c r="DD29"/>
      <c r="DE29"/>
      <c r="DF29"/>
      <c r="DG29"/>
      <c r="DH29"/>
      <c r="DI29"/>
      <c r="DJ29"/>
      <c r="DK29"/>
      <c r="DL29"/>
      <c r="DM29"/>
      <c r="DN29"/>
      <c r="DO29"/>
      <c r="DP29"/>
      <c r="DQ29"/>
      <c r="DR29"/>
      <c r="DS29"/>
      <c r="DT29"/>
      <c r="DU29"/>
      <c r="DV29"/>
      <c r="DW29"/>
      <c r="DX29"/>
      <c r="DY29"/>
      <c r="DZ29"/>
      <c r="EA29"/>
      <c r="EB29"/>
      <c r="EC29"/>
      <c r="ED29"/>
      <c r="EE29"/>
      <c r="EF29"/>
      <c r="EG29"/>
      <c r="EH29"/>
      <c r="EI29"/>
      <c r="EJ29"/>
      <c r="EK29"/>
      <c r="EL29"/>
      <c r="EM29"/>
      <c r="EN29"/>
      <c r="EO29"/>
      <c r="EP29"/>
      <c r="EQ29"/>
      <c r="ER29"/>
      <c r="ES29"/>
      <c r="ET29"/>
      <c r="EU29"/>
      <c r="EV29"/>
      <c r="EW29"/>
      <c r="EX29"/>
      <c r="EY29"/>
      <c r="EZ29"/>
      <c r="FA29"/>
      <c r="FB29"/>
      <c r="FC29"/>
      <c r="FD29"/>
      <c r="FE29"/>
      <c r="FF29"/>
      <c r="FG29"/>
      <c r="FH29"/>
      <c r="FI29"/>
      <c r="FJ29"/>
      <c r="FK29"/>
      <c r="FL29"/>
      <c r="FM29"/>
      <c r="FN29"/>
      <c r="FO29"/>
      <c r="FP29"/>
      <c r="FQ29"/>
      <c r="FR29"/>
      <c r="FS29"/>
      <c r="FT29"/>
      <c r="FU29"/>
      <c r="FV29"/>
      <c r="FW29"/>
      <c r="FX29"/>
      <c r="FY29"/>
      <c r="FZ29"/>
      <c r="GA29"/>
      <c r="GB29"/>
      <c r="GC29"/>
      <c r="GD29"/>
      <c r="GE29"/>
      <c r="GF29"/>
      <c r="GG29"/>
      <c r="GH29"/>
      <c r="GI29"/>
      <c r="GJ29"/>
      <c r="GK29"/>
      <c r="GL29"/>
      <c r="GM29"/>
      <c r="GN29"/>
      <c r="GO29"/>
      <c r="GP29"/>
      <c r="GQ29"/>
      <c r="GR29"/>
      <c r="GS29"/>
      <c r="GT29"/>
      <c r="GU29"/>
      <c r="GV29"/>
      <c r="GW29"/>
      <c r="GX29"/>
      <c r="GY29"/>
      <c r="GZ29"/>
      <c r="HA29"/>
      <c r="HB29"/>
      <c r="HC29"/>
      <c r="HD29"/>
      <c r="HE29"/>
      <c r="HF29"/>
      <c r="HG29"/>
      <c r="HH29"/>
      <c r="HI29"/>
      <c r="HJ29"/>
      <c r="HK29"/>
      <c r="HL29"/>
      <c r="HM29"/>
      <c r="HN29"/>
      <c r="HO29"/>
      <c r="HP29"/>
      <c r="HQ29"/>
      <c r="HR29"/>
      <c r="HS29"/>
      <c r="HT29"/>
      <c r="HU29"/>
      <c r="HV29"/>
      <c r="HW29"/>
      <c r="HX29"/>
      <c r="HY29"/>
      <c r="HZ29"/>
      <c r="IA29"/>
      <c r="IB29"/>
      <c r="IC29"/>
      <c r="ID29"/>
      <c r="IE29"/>
      <c r="IF29"/>
      <c r="IG29"/>
      <c r="IH29"/>
      <c r="II29"/>
      <c r="IJ29"/>
      <c r="IK29"/>
      <c r="IL29"/>
      <c r="IM29"/>
      <c r="IN29"/>
      <c r="IO29"/>
      <c r="IP29"/>
      <c r="IQ29"/>
      <c r="IR29"/>
      <c r="IS29"/>
      <c r="IT29"/>
      <c r="IU29"/>
      <c r="IV29"/>
    </row>
    <row r="30" spans="1:256" s="28" customFormat="1" ht="33.75" customHeight="1" x14ac:dyDescent="0.25">
      <c r="A30"/>
      <c r="B30"/>
      <c r="C30"/>
      <c r="D30"/>
      <c r="E30"/>
      <c r="F30"/>
      <c r="G30"/>
      <c r="H30"/>
      <c r="I30"/>
      <c r="J30"/>
      <c r="K30"/>
      <c r="L30"/>
      <c r="M30"/>
      <c r="N30"/>
      <c r="O30"/>
      <c r="P30"/>
      <c r="Q30"/>
      <c r="R30"/>
      <c r="S30"/>
      <c r="Z30"/>
      <c r="AA30"/>
      <c r="AB30"/>
      <c r="AC30"/>
      <c r="AD30"/>
      <c r="AE30"/>
      <c r="AF30"/>
      <c r="AG30"/>
      <c r="AH30"/>
      <c r="AI30"/>
      <c r="AJ30"/>
      <c r="AK30"/>
      <c r="AL30"/>
      <c r="AM30"/>
      <c r="AN30"/>
      <c r="AO30"/>
      <c r="AP30"/>
      <c r="AQ30"/>
      <c r="AR30"/>
      <c r="AS30"/>
      <c r="AT30"/>
      <c r="AU30"/>
      <c r="AV30"/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  <c r="CG30"/>
      <c r="CH30"/>
      <c r="CI30"/>
      <c r="CJ30"/>
      <c r="CK30"/>
      <c r="CL30"/>
      <c r="CM30"/>
      <c r="CN30"/>
      <c r="CO30"/>
      <c r="CP30"/>
      <c r="CQ30"/>
      <c r="CR30"/>
      <c r="CS30"/>
      <c r="CT30"/>
      <c r="CU30"/>
      <c r="CV30"/>
      <c r="CW30"/>
      <c r="CX30"/>
      <c r="CY30"/>
      <c r="CZ30"/>
      <c r="DA30"/>
      <c r="DB30"/>
      <c r="DC30"/>
      <c r="DD30"/>
      <c r="DE30"/>
      <c r="DF30"/>
      <c r="DG30"/>
      <c r="DH30"/>
      <c r="DI30"/>
      <c r="DJ30"/>
      <c r="DK30"/>
      <c r="DL30"/>
      <c r="DM30"/>
      <c r="DN30"/>
      <c r="DO30"/>
      <c r="DP30"/>
      <c r="DQ30"/>
      <c r="DR30"/>
      <c r="DS30"/>
      <c r="DT30"/>
      <c r="DU30"/>
      <c r="DV30"/>
      <c r="DW30"/>
      <c r="DX30"/>
      <c r="DY30"/>
      <c r="DZ30"/>
      <c r="EA30"/>
      <c r="EB30"/>
      <c r="EC30"/>
      <c r="ED30"/>
      <c r="EE30"/>
      <c r="EF30"/>
      <c r="EG30"/>
      <c r="EH30"/>
      <c r="EI30"/>
      <c r="EJ30"/>
      <c r="EK30"/>
      <c r="EL30"/>
      <c r="EM30"/>
      <c r="EN30"/>
      <c r="EO30"/>
      <c r="EP30"/>
      <c r="EQ30"/>
      <c r="ER30"/>
      <c r="ES30"/>
      <c r="ET30"/>
      <c r="EU30"/>
      <c r="EV30"/>
      <c r="EW30"/>
      <c r="EX30"/>
      <c r="EY30"/>
      <c r="EZ30"/>
      <c r="FA30"/>
      <c r="FB30"/>
      <c r="FC30"/>
      <c r="FD30"/>
      <c r="FE30"/>
      <c r="FF30"/>
      <c r="FG30"/>
      <c r="FH30"/>
      <c r="FI30"/>
      <c r="FJ30"/>
      <c r="FK30"/>
      <c r="FL30"/>
      <c r="FM30"/>
      <c r="FN30"/>
      <c r="FO30"/>
      <c r="FP30"/>
      <c r="FQ30"/>
      <c r="FR30"/>
      <c r="FS30"/>
      <c r="FT30"/>
      <c r="FU30"/>
      <c r="FV30"/>
      <c r="FW30"/>
      <c r="FX30"/>
      <c r="FY30"/>
      <c r="FZ30"/>
      <c r="GA30"/>
      <c r="GB30"/>
      <c r="GC30"/>
      <c r="GD30"/>
      <c r="GE30"/>
      <c r="GF30"/>
      <c r="GG30"/>
      <c r="GH30"/>
      <c r="GI30"/>
      <c r="GJ30"/>
      <c r="GK30"/>
      <c r="GL30"/>
      <c r="GM30"/>
      <c r="GN30"/>
      <c r="GO30"/>
      <c r="GP30"/>
      <c r="GQ30"/>
      <c r="GR30"/>
      <c r="GS30"/>
      <c r="GT30"/>
      <c r="GU30"/>
      <c r="GV30"/>
      <c r="GW30"/>
      <c r="GX30"/>
      <c r="GY30"/>
      <c r="GZ30"/>
      <c r="HA30"/>
      <c r="HB30"/>
      <c r="HC30"/>
      <c r="HD30"/>
      <c r="HE30"/>
      <c r="HF30"/>
      <c r="HG30"/>
      <c r="HH30"/>
      <c r="HI30"/>
      <c r="HJ30"/>
      <c r="HK30"/>
      <c r="HL30"/>
      <c r="HM30"/>
      <c r="HN30"/>
      <c r="HO30"/>
      <c r="HP30"/>
      <c r="HQ30"/>
      <c r="HR30"/>
      <c r="HS30"/>
      <c r="HT30"/>
      <c r="HU30"/>
      <c r="HV30"/>
      <c r="HW30"/>
      <c r="HX30"/>
      <c r="HY30"/>
      <c r="HZ30"/>
      <c r="IA30"/>
      <c r="IB30"/>
      <c r="IC30"/>
      <c r="ID30"/>
      <c r="IE30"/>
      <c r="IF30"/>
      <c r="IG30"/>
      <c r="IH30"/>
      <c r="II30"/>
      <c r="IJ30"/>
      <c r="IK30"/>
      <c r="IL30"/>
      <c r="IM30"/>
      <c r="IN30"/>
      <c r="IO30"/>
      <c r="IP30"/>
      <c r="IQ30"/>
      <c r="IR30"/>
      <c r="IS30"/>
      <c r="IT30"/>
      <c r="IU30"/>
      <c r="IV30"/>
    </row>
    <row r="31" spans="1:256" s="28" customFormat="1" ht="6.75" customHeight="1" x14ac:dyDescent="0.25">
      <c r="A31"/>
      <c r="B31"/>
      <c r="C31" s="22"/>
      <c r="D31"/>
      <c r="E31"/>
      <c r="F31"/>
      <c r="G31"/>
      <c r="H31"/>
      <c r="I31"/>
      <c r="J31"/>
      <c r="K31"/>
      <c r="L31"/>
      <c r="M31"/>
      <c r="N31"/>
      <c r="O31"/>
      <c r="P31"/>
      <c r="Z31"/>
      <c r="AA31"/>
      <c r="AB31"/>
      <c r="AC31"/>
      <c r="AD31"/>
      <c r="AE31"/>
      <c r="AF31"/>
      <c r="AG31"/>
      <c r="AH31"/>
      <c r="AI31"/>
      <c r="AJ31"/>
      <c r="AK31"/>
      <c r="AL31"/>
      <c r="AM31"/>
      <c r="AN31"/>
      <c r="AO31"/>
      <c r="AP31"/>
      <c r="AQ31"/>
      <c r="AR31"/>
      <c r="AS31"/>
      <c r="AT31"/>
      <c r="AU31"/>
      <c r="AV31"/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  <c r="CG31"/>
      <c r="CH31"/>
      <c r="CI31"/>
      <c r="CJ31"/>
      <c r="CK31"/>
      <c r="CL31"/>
      <c r="CM31"/>
      <c r="CN31"/>
      <c r="CO31"/>
      <c r="CP31"/>
      <c r="CQ31"/>
      <c r="CR31"/>
      <c r="CS31"/>
      <c r="CT31"/>
      <c r="CU31"/>
      <c r="CV31"/>
      <c r="CW31"/>
      <c r="CX31"/>
      <c r="CY31"/>
      <c r="CZ31"/>
      <c r="DA31"/>
      <c r="DB31"/>
      <c r="DC31"/>
      <c r="DD31"/>
      <c r="DE31"/>
      <c r="DF31"/>
      <c r="DG31"/>
      <c r="DH31"/>
      <c r="DI31"/>
      <c r="DJ31"/>
      <c r="DK31"/>
      <c r="DL31"/>
      <c r="DM31"/>
      <c r="DN31"/>
      <c r="DO31"/>
      <c r="DP31"/>
      <c r="DQ31"/>
      <c r="DR31"/>
      <c r="DS31"/>
      <c r="DT31"/>
      <c r="DU31"/>
      <c r="DV31"/>
      <c r="DW31"/>
      <c r="DX31"/>
      <c r="DY31"/>
      <c r="DZ31"/>
      <c r="EA31"/>
      <c r="EB31"/>
      <c r="EC31"/>
      <c r="ED31"/>
      <c r="EE31"/>
      <c r="EF31"/>
      <c r="EG31"/>
      <c r="EH31"/>
      <c r="EI31"/>
      <c r="EJ31"/>
      <c r="EK31"/>
      <c r="EL31"/>
      <c r="EM31"/>
      <c r="EN31"/>
      <c r="EO31"/>
      <c r="EP31"/>
      <c r="EQ31"/>
      <c r="ER31"/>
      <c r="ES31"/>
      <c r="ET31"/>
      <c r="EU31"/>
      <c r="EV31"/>
      <c r="EW31"/>
      <c r="EX31"/>
      <c r="EY31"/>
      <c r="EZ31"/>
      <c r="FA31"/>
      <c r="FB31"/>
      <c r="FC31"/>
      <c r="FD31"/>
      <c r="FE31"/>
      <c r="FF31"/>
      <c r="FG31"/>
      <c r="FH31"/>
      <c r="FI31"/>
      <c r="FJ31"/>
      <c r="FK31"/>
      <c r="FL31"/>
      <c r="FM31"/>
      <c r="FN31"/>
      <c r="FO31"/>
      <c r="FP31"/>
      <c r="FQ31"/>
      <c r="FR31"/>
      <c r="FS31"/>
      <c r="FT31"/>
      <c r="FU31"/>
      <c r="FV31"/>
      <c r="FW31"/>
      <c r="FX31"/>
      <c r="FY31"/>
      <c r="FZ31"/>
      <c r="GA31"/>
      <c r="GB31"/>
      <c r="GC31"/>
      <c r="GD31"/>
      <c r="GE31"/>
      <c r="GF31"/>
      <c r="GG31"/>
      <c r="GH31"/>
      <c r="GI31"/>
      <c r="GJ31"/>
      <c r="GK31"/>
      <c r="GL31"/>
      <c r="GM31"/>
      <c r="GN31"/>
      <c r="GO31"/>
      <c r="GP31"/>
      <c r="GQ31"/>
      <c r="GR31"/>
      <c r="GS31"/>
      <c r="GT31"/>
      <c r="GU31"/>
      <c r="GV31"/>
      <c r="GW31"/>
      <c r="GX31"/>
      <c r="GY31"/>
      <c r="GZ31"/>
      <c r="HA31"/>
      <c r="HB31"/>
      <c r="HC31"/>
      <c r="HD31"/>
      <c r="HE31"/>
      <c r="HF31"/>
      <c r="HG31"/>
      <c r="HH31"/>
      <c r="HI31"/>
      <c r="HJ31"/>
      <c r="HK31"/>
      <c r="HL31"/>
      <c r="HM31"/>
      <c r="HN31"/>
      <c r="HO31"/>
      <c r="HP31"/>
      <c r="HQ31"/>
      <c r="HR31"/>
      <c r="HS31"/>
      <c r="HT31"/>
      <c r="HU31"/>
      <c r="HV31"/>
      <c r="HW31"/>
      <c r="HX31"/>
      <c r="HY31"/>
      <c r="HZ31"/>
      <c r="IA31"/>
      <c r="IB31"/>
      <c r="IC31"/>
      <c r="ID31"/>
      <c r="IE31"/>
      <c r="IF31"/>
      <c r="IG31"/>
      <c r="IH31"/>
      <c r="II31"/>
      <c r="IJ31"/>
      <c r="IK31"/>
      <c r="IL31"/>
      <c r="IM31"/>
      <c r="IN31"/>
      <c r="IO31"/>
      <c r="IP31"/>
      <c r="IQ31"/>
      <c r="IR31"/>
      <c r="IS31"/>
      <c r="IT31"/>
      <c r="IU31"/>
      <c r="IV31"/>
    </row>
    <row r="32" spans="1:256" ht="32.25" customHeight="1" x14ac:dyDescent="0.25">
      <c r="C32" s="159" t="s">
        <v>7993</v>
      </c>
      <c r="D32" s="159"/>
      <c r="E32" s="159"/>
      <c r="F32" s="159"/>
      <c r="G32" s="160"/>
      <c r="H32" s="161"/>
      <c r="I32" s="162"/>
      <c r="J32" s="162"/>
      <c r="K32" s="162"/>
      <c r="L32" s="162"/>
      <c r="M32" s="162"/>
      <c r="N32" s="163"/>
      <c r="Q32" s="21"/>
      <c r="R32" s="21"/>
      <c r="S32" s="21"/>
      <c r="T32" s="21"/>
      <c r="U32" s="21"/>
      <c r="V32" s="21"/>
      <c r="W32" s="21"/>
      <c r="X32" s="21"/>
    </row>
    <row r="33" spans="1:256" ht="8.25" customHeight="1" x14ac:dyDescent="0.25">
      <c r="Q33" s="21"/>
      <c r="R33" s="21"/>
      <c r="S33" s="21"/>
      <c r="T33" s="21"/>
      <c r="U33" s="21"/>
      <c r="V33" s="21"/>
      <c r="W33" s="21"/>
      <c r="X33" s="21"/>
    </row>
    <row r="34" spans="1:256" s="28" customFormat="1" ht="16.5" customHeight="1" x14ac:dyDescent="0.25">
      <c r="A34"/>
      <c r="B34"/>
      <c r="C34" s="119" t="s">
        <v>8081</v>
      </c>
      <c r="D34" s="119"/>
      <c r="E34" s="119"/>
      <c r="F34" s="119"/>
      <c r="G34" s="119"/>
      <c r="H34" s="119"/>
      <c r="I34" s="119"/>
      <c r="J34" s="119"/>
      <c r="K34" s="119"/>
      <c r="L34" s="119"/>
      <c r="M34" s="119"/>
      <c r="N34" s="119"/>
      <c r="O34"/>
      <c r="P34"/>
      <c r="Q34" s="30"/>
      <c r="R34" s="30"/>
      <c r="S34" s="30"/>
      <c r="T34" s="30"/>
      <c r="U34" s="30"/>
      <c r="V34" s="30"/>
      <c r="W34" s="30"/>
      <c r="Z34"/>
      <c r="AA34"/>
      <c r="AB34"/>
      <c r="AC34"/>
      <c r="AD34"/>
      <c r="AE34"/>
      <c r="AF34"/>
      <c r="AG34"/>
      <c r="AH34"/>
      <c r="AI34"/>
      <c r="AJ34"/>
      <c r="AK34"/>
      <c r="AL34"/>
      <c r="AM34"/>
      <c r="AN34"/>
      <c r="AO34"/>
      <c r="AP34"/>
      <c r="AQ34"/>
      <c r="AR34"/>
      <c r="AS34"/>
      <c r="AT34"/>
      <c r="AU34"/>
      <c r="AV34"/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  <c r="CG34"/>
      <c r="CH34"/>
      <c r="CI34"/>
      <c r="CJ34"/>
      <c r="CK34"/>
      <c r="CL34"/>
      <c r="CM34"/>
      <c r="CN34"/>
      <c r="CO34"/>
      <c r="CP34"/>
      <c r="CQ34"/>
      <c r="CR34"/>
      <c r="CS34"/>
      <c r="CT34"/>
      <c r="CU34"/>
      <c r="CV34"/>
      <c r="CW34"/>
      <c r="CX34"/>
      <c r="CY34"/>
      <c r="CZ34"/>
      <c r="DA34"/>
      <c r="DB34"/>
      <c r="DC34"/>
      <c r="DD34"/>
      <c r="DE34"/>
      <c r="DF34"/>
      <c r="DG34"/>
      <c r="DH34"/>
      <c r="DI34"/>
      <c r="DJ34"/>
      <c r="DK34"/>
      <c r="DL34"/>
      <c r="DM34"/>
      <c r="DN34"/>
      <c r="DO34"/>
      <c r="DP34"/>
      <c r="DQ34"/>
      <c r="DR34"/>
      <c r="DS34"/>
      <c r="DT34"/>
      <c r="DU34"/>
      <c r="DV34"/>
      <c r="DW34"/>
      <c r="DX34"/>
      <c r="DY34"/>
      <c r="DZ34"/>
      <c r="EA34"/>
      <c r="EB34"/>
      <c r="EC34"/>
      <c r="ED34"/>
      <c r="EE34"/>
      <c r="EF34"/>
      <c r="EG34"/>
      <c r="EH34"/>
      <c r="EI34"/>
      <c r="EJ34"/>
      <c r="EK34"/>
      <c r="EL34"/>
      <c r="EM34"/>
      <c r="EN34"/>
      <c r="EO34"/>
      <c r="EP34"/>
      <c r="EQ34"/>
      <c r="ER34"/>
      <c r="ES34"/>
      <c r="ET34"/>
      <c r="EU34"/>
      <c r="EV34"/>
      <c r="EW34"/>
      <c r="EX34"/>
      <c r="EY34"/>
      <c r="EZ34"/>
      <c r="FA34"/>
      <c r="FB34"/>
      <c r="FC34"/>
      <c r="FD34"/>
      <c r="FE34"/>
      <c r="FF34"/>
      <c r="FG34"/>
      <c r="FH34"/>
      <c r="FI34"/>
      <c r="FJ34"/>
      <c r="FK34"/>
      <c r="FL34"/>
      <c r="FM34"/>
      <c r="FN34"/>
      <c r="FO34"/>
      <c r="FP34"/>
      <c r="FQ34"/>
      <c r="FR34"/>
      <c r="FS34"/>
      <c r="FT34"/>
      <c r="FU34"/>
      <c r="FV34"/>
      <c r="FW34"/>
      <c r="FX34"/>
      <c r="FY34"/>
      <c r="FZ34"/>
      <c r="GA34"/>
      <c r="GB34"/>
      <c r="GC34"/>
      <c r="GD34"/>
      <c r="GE34"/>
      <c r="GF34"/>
      <c r="GG34"/>
      <c r="GH34"/>
      <c r="GI34"/>
      <c r="GJ34"/>
      <c r="GK34"/>
      <c r="GL34"/>
      <c r="GM34"/>
      <c r="GN34"/>
      <c r="GO34"/>
      <c r="GP34"/>
      <c r="GQ34"/>
      <c r="GR34"/>
      <c r="GS34"/>
      <c r="GT34"/>
      <c r="GU34"/>
      <c r="GV34"/>
      <c r="GW34"/>
      <c r="GX34"/>
      <c r="GY34"/>
      <c r="GZ34"/>
      <c r="HA34"/>
      <c r="HB34"/>
      <c r="HC34"/>
      <c r="HD34"/>
      <c r="HE34"/>
      <c r="HF34"/>
      <c r="HG34"/>
      <c r="HH34"/>
      <c r="HI34"/>
      <c r="HJ34"/>
      <c r="HK34"/>
      <c r="HL34"/>
      <c r="HM34"/>
      <c r="HN34"/>
      <c r="HO34"/>
      <c r="HP34"/>
      <c r="HQ34"/>
      <c r="HR34"/>
      <c r="HS34"/>
      <c r="HT34"/>
      <c r="HU34"/>
      <c r="HV34"/>
      <c r="HW34"/>
      <c r="HX34"/>
      <c r="HY34"/>
      <c r="HZ34"/>
      <c r="IA34"/>
      <c r="IB34"/>
      <c r="IC34"/>
      <c r="ID34"/>
      <c r="IE34"/>
      <c r="IF34"/>
      <c r="IG34"/>
      <c r="IH34"/>
      <c r="II34"/>
      <c r="IJ34"/>
      <c r="IK34"/>
      <c r="IL34"/>
      <c r="IM34"/>
      <c r="IN34"/>
      <c r="IO34"/>
      <c r="IP34"/>
      <c r="IQ34"/>
      <c r="IR34"/>
      <c r="IS34"/>
      <c r="IT34"/>
      <c r="IU34"/>
      <c r="IV34"/>
    </row>
    <row r="35" spans="1:256" s="28" customFormat="1" ht="33.75" customHeight="1" x14ac:dyDescent="0.25">
      <c r="A35"/>
      <c r="B35"/>
      <c r="C35"/>
      <c r="D35"/>
      <c r="E35"/>
      <c r="F35"/>
      <c r="G35"/>
      <c r="H35"/>
      <c r="I35"/>
      <c r="J35"/>
      <c r="K35"/>
      <c r="L35"/>
      <c r="M35"/>
      <c r="N35"/>
      <c r="O35"/>
      <c r="P35"/>
      <c r="Q35"/>
      <c r="R35"/>
      <c r="S35"/>
      <c r="T35"/>
      <c r="U35"/>
      <c r="V35"/>
      <c r="Z35"/>
      <c r="AA35"/>
      <c r="AB35"/>
      <c r="AC35"/>
      <c r="AD35"/>
      <c r="AE35"/>
      <c r="AF35"/>
      <c r="AG35"/>
      <c r="AH35"/>
      <c r="AI35"/>
      <c r="AJ35"/>
      <c r="AK35"/>
      <c r="AL35"/>
      <c r="AM35"/>
      <c r="AN35"/>
      <c r="AO35"/>
      <c r="AP35"/>
      <c r="AQ35"/>
      <c r="AR35"/>
      <c r="AS35"/>
      <c r="AT35"/>
      <c r="AU35"/>
      <c r="AV35"/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  <c r="CG35"/>
      <c r="CH35"/>
      <c r="CI35"/>
      <c r="CJ35"/>
      <c r="CK35"/>
      <c r="CL35"/>
      <c r="CM35"/>
      <c r="CN35"/>
      <c r="CO35"/>
      <c r="CP35"/>
      <c r="CQ35"/>
      <c r="CR35"/>
      <c r="CS35"/>
      <c r="CT35"/>
      <c r="CU35"/>
      <c r="CV35"/>
      <c r="CW35"/>
      <c r="CX35"/>
      <c r="CY35"/>
      <c r="CZ35"/>
      <c r="DA35"/>
      <c r="DB35"/>
      <c r="DC35"/>
      <c r="DD35"/>
      <c r="DE35"/>
      <c r="DF35"/>
      <c r="DG35"/>
      <c r="DH35"/>
      <c r="DI35"/>
      <c r="DJ35"/>
      <c r="DK35"/>
      <c r="DL35"/>
      <c r="DM35"/>
      <c r="DN35"/>
      <c r="DO35"/>
      <c r="DP35"/>
      <c r="DQ35"/>
      <c r="DR35"/>
      <c r="DS35"/>
      <c r="DT35"/>
      <c r="DU35"/>
      <c r="DV35"/>
      <c r="DW35"/>
      <c r="DX35"/>
      <c r="DY35"/>
      <c r="DZ35"/>
      <c r="EA35"/>
      <c r="EB35"/>
      <c r="EC35"/>
      <c r="ED35"/>
      <c r="EE35"/>
      <c r="EF35"/>
      <c r="EG35"/>
      <c r="EH35"/>
      <c r="EI35"/>
      <c r="EJ35"/>
      <c r="EK35"/>
      <c r="EL35"/>
      <c r="EM35"/>
      <c r="EN35"/>
      <c r="EO35"/>
      <c r="EP35"/>
      <c r="EQ35"/>
      <c r="ER35"/>
      <c r="ES35"/>
      <c r="ET35"/>
      <c r="EU35"/>
      <c r="EV35"/>
      <c r="EW35"/>
      <c r="EX35"/>
      <c r="EY35"/>
      <c r="EZ35"/>
      <c r="FA35"/>
      <c r="FB35"/>
      <c r="FC35"/>
      <c r="FD35"/>
      <c r="FE35"/>
      <c r="FF35"/>
      <c r="FG35"/>
      <c r="FH35"/>
      <c r="FI35"/>
      <c r="FJ35"/>
      <c r="FK35"/>
      <c r="FL35"/>
      <c r="FM35"/>
      <c r="FN35"/>
      <c r="FO35"/>
      <c r="FP35"/>
      <c r="FQ35"/>
      <c r="FR35"/>
      <c r="FS35"/>
      <c r="FT35"/>
      <c r="FU35"/>
      <c r="FV35"/>
      <c r="FW35"/>
      <c r="FX35"/>
      <c r="FY35"/>
      <c r="FZ35"/>
      <c r="GA35"/>
      <c r="GB35"/>
      <c r="GC35"/>
      <c r="GD35"/>
      <c r="GE35"/>
      <c r="GF35"/>
      <c r="GG35"/>
      <c r="GH35"/>
      <c r="GI35"/>
      <c r="GJ35"/>
      <c r="GK35"/>
      <c r="GL35"/>
      <c r="GM35"/>
      <c r="GN35"/>
      <c r="GO35"/>
      <c r="GP35"/>
      <c r="GQ35"/>
      <c r="GR35"/>
      <c r="GS35"/>
      <c r="GT35"/>
      <c r="GU35"/>
      <c r="GV35"/>
      <c r="GW35"/>
      <c r="GX35"/>
      <c r="GY35"/>
      <c r="GZ35"/>
      <c r="HA35"/>
      <c r="HB35"/>
      <c r="HC35"/>
      <c r="HD35"/>
      <c r="HE35"/>
      <c r="HF35"/>
      <c r="HG35"/>
      <c r="HH35"/>
      <c r="HI35"/>
      <c r="HJ35"/>
      <c r="HK35"/>
      <c r="HL35"/>
      <c r="HM35"/>
      <c r="HN35"/>
      <c r="HO35"/>
      <c r="HP35"/>
      <c r="HQ35"/>
      <c r="HR35"/>
      <c r="HS35"/>
      <c r="HT35"/>
      <c r="HU35"/>
      <c r="HV35"/>
      <c r="HW35"/>
      <c r="HX35"/>
      <c r="HY35"/>
      <c r="HZ35"/>
      <c r="IA35"/>
      <c r="IB35"/>
      <c r="IC35"/>
      <c r="ID35"/>
      <c r="IE35"/>
      <c r="IF35"/>
      <c r="IG35"/>
      <c r="IH35"/>
      <c r="II35"/>
      <c r="IJ35"/>
      <c r="IK35"/>
      <c r="IL35"/>
      <c r="IM35"/>
      <c r="IN35"/>
      <c r="IO35"/>
      <c r="IP35"/>
      <c r="IQ35"/>
      <c r="IR35"/>
      <c r="IS35"/>
      <c r="IT35"/>
      <c r="IU35"/>
      <c r="IV35"/>
    </row>
    <row r="36" spans="1:256" s="28" customFormat="1" ht="6.75" customHeight="1" x14ac:dyDescent="0.25">
      <c r="A36"/>
      <c r="B36"/>
      <c r="C36" s="22"/>
      <c r="D36"/>
      <c r="E36"/>
      <c r="F36"/>
      <c r="G36"/>
      <c r="H36"/>
      <c r="I36"/>
      <c r="J36"/>
      <c r="K36"/>
      <c r="L36"/>
      <c r="M36"/>
      <c r="N36"/>
      <c r="O36"/>
      <c r="P36"/>
      <c r="Z36"/>
      <c r="AA36"/>
      <c r="AB36"/>
      <c r="AC36"/>
      <c r="AD36"/>
      <c r="AE36"/>
      <c r="AF36"/>
      <c r="AG36"/>
      <c r="AH36"/>
      <c r="AI36"/>
      <c r="AJ36"/>
      <c r="AK36"/>
      <c r="AL36"/>
      <c r="AM36"/>
      <c r="AN36"/>
      <c r="AO36"/>
      <c r="AP36"/>
      <c r="AQ36"/>
      <c r="AR36"/>
      <c r="AS36"/>
      <c r="AT36"/>
      <c r="AU36"/>
      <c r="AV36"/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  <c r="CG36"/>
      <c r="CH36"/>
      <c r="CI36"/>
      <c r="CJ36"/>
      <c r="CK36"/>
      <c r="CL36"/>
      <c r="CM36"/>
      <c r="CN36"/>
      <c r="CO36"/>
      <c r="CP36"/>
      <c r="CQ36"/>
      <c r="CR36"/>
      <c r="CS36"/>
      <c r="CT36"/>
      <c r="CU36"/>
      <c r="CV36"/>
      <c r="CW36"/>
      <c r="CX36"/>
      <c r="CY36"/>
      <c r="CZ36"/>
      <c r="DA36"/>
      <c r="DB36"/>
      <c r="DC36"/>
      <c r="DD36"/>
      <c r="DE36"/>
      <c r="DF36"/>
      <c r="DG36"/>
      <c r="DH36"/>
      <c r="DI36"/>
      <c r="DJ36"/>
      <c r="DK36"/>
      <c r="DL36"/>
      <c r="DM36"/>
      <c r="DN36"/>
      <c r="DO36"/>
      <c r="DP36"/>
      <c r="DQ36"/>
      <c r="DR36"/>
      <c r="DS36"/>
      <c r="DT36"/>
      <c r="DU36"/>
      <c r="DV36"/>
      <c r="DW36"/>
      <c r="DX36"/>
      <c r="DY36"/>
      <c r="DZ36"/>
      <c r="EA36"/>
      <c r="EB36"/>
      <c r="EC36"/>
      <c r="ED36"/>
      <c r="EE36"/>
      <c r="EF36"/>
      <c r="EG36"/>
      <c r="EH36"/>
      <c r="EI36"/>
      <c r="EJ36"/>
      <c r="EK36"/>
      <c r="EL36"/>
      <c r="EM36"/>
      <c r="EN36"/>
      <c r="EO36"/>
      <c r="EP36"/>
      <c r="EQ36"/>
      <c r="ER36"/>
      <c r="ES36"/>
      <c r="ET36"/>
      <c r="EU36"/>
      <c r="EV36"/>
      <c r="EW36"/>
      <c r="EX36"/>
      <c r="EY36"/>
      <c r="EZ36"/>
      <c r="FA36"/>
      <c r="FB36"/>
      <c r="FC36"/>
      <c r="FD36"/>
      <c r="FE36"/>
      <c r="FF36"/>
      <c r="FG36"/>
      <c r="FH36"/>
      <c r="FI36"/>
      <c r="FJ36"/>
      <c r="FK36"/>
      <c r="FL36"/>
      <c r="FM36"/>
      <c r="FN36"/>
      <c r="FO36"/>
      <c r="FP36"/>
      <c r="FQ36"/>
      <c r="FR36"/>
      <c r="FS36"/>
      <c r="FT36"/>
      <c r="FU36"/>
      <c r="FV36"/>
      <c r="FW36"/>
      <c r="FX36"/>
      <c r="FY36"/>
      <c r="FZ36"/>
      <c r="GA36"/>
      <c r="GB36"/>
      <c r="GC36"/>
      <c r="GD36"/>
      <c r="GE36"/>
      <c r="GF36"/>
      <c r="GG36"/>
      <c r="GH36"/>
      <c r="GI36"/>
      <c r="GJ36"/>
      <c r="GK36"/>
      <c r="GL36"/>
      <c r="GM36"/>
      <c r="GN36"/>
      <c r="GO36"/>
      <c r="GP36"/>
      <c r="GQ36"/>
      <c r="GR36"/>
      <c r="GS36"/>
      <c r="GT36"/>
      <c r="GU36"/>
      <c r="GV36"/>
      <c r="GW36"/>
      <c r="GX36"/>
      <c r="GY36"/>
      <c r="GZ36"/>
      <c r="HA36"/>
      <c r="HB36"/>
      <c r="HC36"/>
      <c r="HD36"/>
      <c r="HE36"/>
      <c r="HF36"/>
      <c r="HG36"/>
      <c r="HH36"/>
      <c r="HI36"/>
      <c r="HJ36"/>
      <c r="HK36"/>
      <c r="HL36"/>
      <c r="HM36"/>
      <c r="HN36"/>
      <c r="HO36"/>
      <c r="HP36"/>
      <c r="HQ36"/>
      <c r="HR36"/>
      <c r="HS36"/>
      <c r="HT36"/>
      <c r="HU36"/>
      <c r="HV36"/>
      <c r="HW36"/>
      <c r="HX36"/>
      <c r="HY36"/>
      <c r="HZ36"/>
      <c r="IA36"/>
      <c r="IB36"/>
      <c r="IC36"/>
      <c r="ID36"/>
      <c r="IE36"/>
      <c r="IF36"/>
      <c r="IG36"/>
      <c r="IH36"/>
      <c r="II36"/>
      <c r="IJ36"/>
      <c r="IK36"/>
      <c r="IL36"/>
      <c r="IM36"/>
      <c r="IN36"/>
      <c r="IO36"/>
      <c r="IP36"/>
      <c r="IQ36"/>
      <c r="IR36"/>
      <c r="IS36"/>
      <c r="IT36"/>
      <c r="IU36"/>
      <c r="IV36"/>
    </row>
    <row r="37" spans="1:256" ht="32.25" customHeight="1" x14ac:dyDescent="0.25">
      <c r="C37" s="159" t="s">
        <v>8061</v>
      </c>
      <c r="D37" s="159"/>
      <c r="E37" s="159"/>
      <c r="F37" s="159"/>
      <c r="G37" s="160"/>
      <c r="H37" s="161"/>
      <c r="I37" s="162"/>
      <c r="J37" s="162"/>
      <c r="K37" s="162"/>
      <c r="L37" s="162"/>
      <c r="M37" s="162"/>
      <c r="N37" s="163"/>
      <c r="Q37" s="21"/>
      <c r="R37" s="21"/>
      <c r="S37" s="21"/>
      <c r="T37" s="21"/>
      <c r="U37" s="21"/>
      <c r="V37" s="21"/>
      <c r="W37" s="21"/>
      <c r="X37" s="21"/>
    </row>
    <row r="38" spans="1:256" s="28" customFormat="1" ht="6" customHeight="1" x14ac:dyDescent="0.25">
      <c r="A38"/>
      <c r="B38"/>
      <c r="C38"/>
      <c r="D38"/>
      <c r="E38"/>
      <c r="F38"/>
      <c r="G38"/>
      <c r="H38"/>
      <c r="I38"/>
      <c r="J38"/>
      <c r="K38"/>
      <c r="L38"/>
      <c r="M38"/>
      <c r="N38"/>
      <c r="O38"/>
      <c r="P38"/>
      <c r="Z38"/>
      <c r="AA38"/>
      <c r="AB38"/>
      <c r="AC38"/>
      <c r="AD38"/>
      <c r="AE38"/>
      <c r="AF38"/>
      <c r="AG38"/>
      <c r="AH38"/>
      <c r="AI38"/>
      <c r="AJ38"/>
      <c r="AK38"/>
      <c r="AL38"/>
      <c r="AM38"/>
      <c r="AN38"/>
      <c r="AO38"/>
      <c r="AP38"/>
      <c r="AQ38"/>
      <c r="AR38"/>
      <c r="AS38"/>
      <c r="AT38"/>
      <c r="AU38"/>
      <c r="AV38"/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  <c r="CG38"/>
      <c r="CH38"/>
      <c r="CI38"/>
      <c r="CJ38"/>
      <c r="CK38"/>
      <c r="CL38"/>
      <c r="CM38"/>
      <c r="CN38"/>
      <c r="CO38"/>
      <c r="CP38"/>
      <c r="CQ38"/>
      <c r="CR38"/>
      <c r="CS38"/>
      <c r="CT38"/>
      <c r="CU38"/>
      <c r="CV38"/>
      <c r="CW38"/>
      <c r="CX38"/>
      <c r="CY38"/>
      <c r="CZ38"/>
      <c r="DA38"/>
      <c r="DB38"/>
      <c r="DC38"/>
      <c r="DD38"/>
      <c r="DE38"/>
      <c r="DF38"/>
      <c r="DG38"/>
      <c r="DH38"/>
      <c r="DI38"/>
      <c r="DJ38"/>
      <c r="DK38"/>
      <c r="DL38"/>
      <c r="DM38"/>
      <c r="DN38"/>
      <c r="DO38"/>
      <c r="DP38"/>
      <c r="DQ38"/>
      <c r="DR38"/>
      <c r="DS38"/>
      <c r="DT38"/>
      <c r="DU38"/>
      <c r="DV38"/>
      <c r="DW38"/>
      <c r="DX38"/>
      <c r="DY38"/>
      <c r="DZ38"/>
      <c r="EA38"/>
      <c r="EB38"/>
      <c r="EC38"/>
      <c r="ED38"/>
      <c r="EE38"/>
      <c r="EF38"/>
      <c r="EG38"/>
      <c r="EH38"/>
      <c r="EI38"/>
      <c r="EJ38"/>
      <c r="EK38"/>
      <c r="EL38"/>
      <c r="EM38"/>
      <c r="EN38"/>
      <c r="EO38"/>
      <c r="EP38"/>
      <c r="EQ38"/>
      <c r="ER38"/>
      <c r="ES38"/>
      <c r="ET38"/>
      <c r="EU38"/>
      <c r="EV38"/>
      <c r="EW38"/>
      <c r="EX38"/>
      <c r="EY38"/>
      <c r="EZ38"/>
      <c r="FA38"/>
      <c r="FB38"/>
      <c r="FC38"/>
      <c r="FD38"/>
      <c r="FE38"/>
      <c r="FF38"/>
      <c r="FG38"/>
      <c r="FH38"/>
      <c r="FI38"/>
      <c r="FJ38"/>
      <c r="FK38"/>
      <c r="FL38"/>
      <c r="FM38"/>
      <c r="FN38"/>
      <c r="FO38"/>
      <c r="FP38"/>
      <c r="FQ38"/>
      <c r="FR38"/>
      <c r="FS38"/>
      <c r="FT38"/>
      <c r="FU38"/>
      <c r="FV38"/>
      <c r="FW38"/>
      <c r="FX38"/>
      <c r="FY38"/>
      <c r="FZ38"/>
      <c r="GA38"/>
      <c r="GB38"/>
      <c r="GC38"/>
      <c r="GD38"/>
      <c r="GE38"/>
      <c r="GF38"/>
      <c r="GG38"/>
      <c r="GH38"/>
      <c r="GI38"/>
      <c r="GJ38"/>
      <c r="GK38"/>
      <c r="GL38"/>
      <c r="GM38"/>
      <c r="GN38"/>
      <c r="GO38"/>
      <c r="GP38"/>
      <c r="GQ38"/>
      <c r="GR38"/>
      <c r="GS38"/>
      <c r="GT38"/>
      <c r="GU38"/>
      <c r="GV38"/>
      <c r="GW38"/>
      <c r="GX38"/>
      <c r="GY38"/>
      <c r="GZ38"/>
      <c r="HA38"/>
      <c r="HB38"/>
      <c r="HC38"/>
      <c r="HD38"/>
      <c r="HE38"/>
      <c r="HF38"/>
      <c r="HG38"/>
      <c r="HH38"/>
      <c r="HI38"/>
      <c r="HJ38"/>
      <c r="HK38"/>
      <c r="HL38"/>
      <c r="HM38"/>
      <c r="HN38"/>
      <c r="HO38"/>
      <c r="HP38"/>
      <c r="HQ38"/>
      <c r="HR38"/>
      <c r="HS38"/>
      <c r="HT38"/>
      <c r="HU38"/>
      <c r="HV38"/>
      <c r="HW38"/>
      <c r="HX38"/>
      <c r="HY38"/>
      <c r="HZ38"/>
      <c r="IA38"/>
      <c r="IB38"/>
      <c r="IC38"/>
      <c r="ID38"/>
      <c r="IE38"/>
      <c r="IF38"/>
      <c r="IG38"/>
      <c r="IH38"/>
      <c r="II38"/>
      <c r="IJ38"/>
      <c r="IK38"/>
      <c r="IL38"/>
      <c r="IM38"/>
      <c r="IN38"/>
      <c r="IO38"/>
      <c r="IP38"/>
      <c r="IQ38"/>
      <c r="IR38"/>
      <c r="IS38"/>
      <c r="IT38"/>
      <c r="IU38"/>
      <c r="IV38"/>
    </row>
    <row r="39" spans="1:256" ht="16.5" customHeight="1" x14ac:dyDescent="0.25">
      <c r="C39" s="119" t="s">
        <v>8082</v>
      </c>
      <c r="D39" s="119"/>
      <c r="E39" s="119"/>
      <c r="F39" s="119"/>
      <c r="G39" s="119"/>
      <c r="H39" s="119"/>
      <c r="I39" s="119"/>
      <c r="J39" s="119"/>
      <c r="K39" s="119"/>
      <c r="L39" s="119"/>
      <c r="M39" s="119"/>
      <c r="N39" s="119"/>
      <c r="Q39" s="30"/>
      <c r="R39" s="30"/>
    </row>
    <row r="40" spans="1:256" ht="33.75" customHeight="1" x14ac:dyDescent="0.25">
      <c r="Q40"/>
      <c r="R40"/>
    </row>
    <row r="41" spans="1:256" ht="7.5" customHeight="1" x14ac:dyDescent="0.25"/>
    <row r="42" spans="1:256" ht="16.5" customHeight="1" x14ac:dyDescent="0.25">
      <c r="C42" s="119" t="s">
        <v>8083</v>
      </c>
      <c r="D42" s="119"/>
      <c r="E42" s="119"/>
      <c r="F42" s="119"/>
      <c r="G42" s="119"/>
      <c r="H42" s="119"/>
      <c r="I42" s="119"/>
      <c r="J42" s="119"/>
      <c r="K42" s="119"/>
      <c r="L42" s="119"/>
      <c r="M42" s="119"/>
      <c r="N42" s="119"/>
      <c r="Q42" s="30"/>
      <c r="R42" s="30"/>
      <c r="S42" s="30"/>
      <c r="T42" s="30"/>
    </row>
    <row r="43" spans="1:256" ht="33.75" customHeight="1" x14ac:dyDescent="0.25">
      <c r="Q43"/>
      <c r="R43"/>
      <c r="S43"/>
      <c r="T43"/>
    </row>
    <row r="44" spans="1:256" ht="8.25" customHeight="1" x14ac:dyDescent="0.25">
      <c r="C44" s="22"/>
    </row>
    <row r="45" spans="1:256" ht="16.5" customHeight="1" x14ac:dyDescent="0.25">
      <c r="C45" s="119" t="s">
        <v>8084</v>
      </c>
      <c r="D45" s="119"/>
      <c r="E45" s="119"/>
      <c r="F45" s="119"/>
      <c r="G45" s="119"/>
      <c r="H45" s="119"/>
      <c r="I45" s="119"/>
      <c r="J45" s="119"/>
      <c r="K45" s="119"/>
      <c r="L45" s="119"/>
      <c r="M45" s="119"/>
      <c r="N45" s="119"/>
      <c r="Q45" s="30"/>
      <c r="R45" s="30"/>
      <c r="S45" s="30"/>
      <c r="T45" s="30"/>
      <c r="U45" s="30"/>
      <c r="V45" s="30"/>
      <c r="W45" s="30"/>
      <c r="X45" s="30"/>
      <c r="Y45" s="30"/>
    </row>
    <row r="46" spans="1:256" ht="33.75" customHeight="1" x14ac:dyDescent="0.25">
      <c r="Q46"/>
      <c r="R46"/>
      <c r="S46"/>
      <c r="T46"/>
      <c r="U46"/>
      <c r="V46"/>
      <c r="W46"/>
      <c r="X46"/>
      <c r="Y46"/>
    </row>
    <row r="47" spans="1:256" ht="8.25" customHeight="1" thickBot="1" x14ac:dyDescent="0.3"/>
    <row r="48" spans="1:256" ht="16.5" thickBot="1" x14ac:dyDescent="0.3">
      <c r="M48" s="152" t="s">
        <v>8057</v>
      </c>
      <c r="N48" s="153"/>
      <c r="Q48"/>
      <c r="R48"/>
      <c r="S48"/>
      <c r="T48"/>
      <c r="U48"/>
      <c r="V48"/>
      <c r="W48"/>
      <c r="X48"/>
      <c r="Y48"/>
    </row>
    <row r="49" ht="8.25" customHeight="1" x14ac:dyDescent="0.25"/>
  </sheetData>
  <sheetProtection algorithmName="SHA-512" hashValue="7x0HsF+UfPUj8K4+5EpjpLerx2qm9HD1gc/eMFxBZmnZ/ctslanmesTvQjGo3Uk49ff9OdD44gCvpeOlbQfvBw==" saltValue="O63LIsrdX9zcbGRDk9XJxw==" spinCount="100000" sheet="1" objects="1" scenarios="1"/>
  <mergeCells count="17">
    <mergeCell ref="H37:N37"/>
    <mergeCell ref="M48:N48"/>
    <mergeCell ref="C39:N39"/>
    <mergeCell ref="C42:N42"/>
    <mergeCell ref="C4:N4"/>
    <mergeCell ref="C45:N45"/>
    <mergeCell ref="C9:N9"/>
    <mergeCell ref="C12:N12"/>
    <mergeCell ref="C15:N15"/>
    <mergeCell ref="C18:N18"/>
    <mergeCell ref="C21:N21"/>
    <mergeCell ref="C26:N26"/>
    <mergeCell ref="C29:N29"/>
    <mergeCell ref="C34:N34"/>
    <mergeCell ref="C32:G32"/>
    <mergeCell ref="H32:N32"/>
    <mergeCell ref="C37:G37"/>
  </mergeCells>
  <conditionalFormatting sqref="C29 C30:N30 C34 C35:N35 C39 C40:N40 C42 C43:N43 C45 C46:N46">
    <cfRule type="expression" dxfId="33" priority="43" stopIfTrue="1">
      <formula>IF(OR($Q$26=3,$Q$26=2,$Q$26=4),FALSE,TRUE)</formula>
    </cfRule>
  </conditionalFormatting>
  <conditionalFormatting sqref="C9:N10 C12:N13 C15:N16 C18:N19 C21:N22 C26:N27 C29:N30 C34:N35 C39:N40 C42:N43 C45:N46">
    <cfRule type="expression" dxfId="32" priority="13">
      <formula>IF(OR($Q$4=3,$Q$4=4),FALSE,TRUE)</formula>
    </cfRule>
  </conditionalFormatting>
  <conditionalFormatting sqref="C12:N13 C15:N16 C18 C19:N19 C21 C22:N22">
    <cfRule type="expression" dxfId="31" priority="44" stopIfTrue="1">
      <formula>IF(OR($Q$9=3,$Q$9=2,$Q$9=4),FALSE,TRUE)</formula>
    </cfRule>
  </conditionalFormatting>
  <conditionalFormatting sqref="C32:N32">
    <cfRule type="expression" dxfId="30" priority="4" stopIfTrue="1">
      <formula>IF($T$29,FALSE,TRUE)</formula>
    </cfRule>
    <cfRule type="expression" dxfId="29" priority="9" stopIfTrue="1">
      <formula>IF(OR($Q$26=2,$Q$26=3,$Q$26=4),FALSE,TRUE)</formula>
    </cfRule>
  </conditionalFormatting>
  <conditionalFormatting sqref="C37:N37">
    <cfRule type="expression" dxfId="28" priority="1" stopIfTrue="1">
      <formula>IF($W$34,FALSE,TRUE)</formula>
    </cfRule>
    <cfRule type="expression" dxfId="27" priority="2" stopIfTrue="1">
      <formula>IF(OR($Q$26=2,$Q$26=3,$Q$26=4),FALSE,TRUE)</formula>
    </cfRule>
  </conditionalFormatting>
  <conditionalFormatting sqref="H32">
    <cfRule type="containsBlanks" dxfId="26" priority="12" stopIfTrue="1">
      <formula>LEN(TRIM(H32))=0</formula>
    </cfRule>
  </conditionalFormatting>
  <conditionalFormatting sqref="H37">
    <cfRule type="containsBlanks" dxfId="25" priority="3" stopIfTrue="1">
      <formula>LEN(TRIM(H37))=0</formula>
    </cfRule>
  </conditionalFormatting>
  <hyperlinks>
    <hyperlink ref="M48" location="Umum!F8" display="Lanjut &gt;&gt;" xr:uid="{280116D4-A6A3-455C-8A94-1271FA3617B3}"/>
    <hyperlink ref="M48:N48" location="TP!A1" display="Lanjut &gt;&gt;" xr:uid="{ABC9F153-8F4F-4E35-A03B-6866E36E5D0A}"/>
  </hyperlinks>
  <pageMargins left="0.70866141732283472" right="0.70866141732283472" top="0.74803149606299213" bottom="0.74803149606299213" header="0.31496062992125984" footer="0.31496062992125984"/>
  <pageSetup paperSize="9" scale="56" fitToHeight="6" orientation="portrait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26714" r:id="rId4" name="Option Button 90">
              <controlPr defaultSize="0" autoFill="0" autoLine="0" autoPict="0">
                <anchor moveWithCells="1" sizeWithCells="1">
                  <from>
                    <xdr:col>2</xdr:col>
                    <xdr:colOff>85725</xdr:colOff>
                    <xdr:row>4</xdr:row>
                    <xdr:rowOff>104775</xdr:rowOff>
                  </from>
                  <to>
                    <xdr:col>4</xdr:col>
                    <xdr:colOff>409575</xdr:colOff>
                    <xdr:row>4</xdr:row>
                    <xdr:rowOff>352425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715" r:id="rId5" name="Group Box 91">
              <controlPr defaultSize="0" autoFill="0" autoPict="0">
                <anchor moveWithCells="1" sizeWithCells="1">
                  <from>
                    <xdr:col>2</xdr:col>
                    <xdr:colOff>19050</xdr:colOff>
                    <xdr:row>4</xdr:row>
                    <xdr:rowOff>66675</xdr:rowOff>
                  </from>
                  <to>
                    <xdr:col>14</xdr:col>
                    <xdr:colOff>0</xdr:colOff>
                    <xdr:row>4</xdr:row>
                    <xdr:rowOff>371475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716" r:id="rId6" name="Option Button 92">
              <controlPr defaultSize="0" autoFill="0" autoLine="0" autoPict="0">
                <anchor moveWithCells="1" sizeWithCells="1">
                  <from>
                    <xdr:col>5</xdr:col>
                    <xdr:colOff>57150</xdr:colOff>
                    <xdr:row>4</xdr:row>
                    <xdr:rowOff>104775</xdr:rowOff>
                  </from>
                  <to>
                    <xdr:col>8</xdr:col>
                    <xdr:colOff>114300</xdr:colOff>
                    <xdr:row>4</xdr:row>
                    <xdr:rowOff>352425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717" r:id="rId7" name="Option Button 93">
              <controlPr defaultSize="0" autoFill="0" autoLine="0" autoPict="0">
                <anchor moveWithCells="1" sizeWithCells="1">
                  <from>
                    <xdr:col>8</xdr:col>
                    <xdr:colOff>371475</xdr:colOff>
                    <xdr:row>4</xdr:row>
                    <xdr:rowOff>104775</xdr:rowOff>
                  </from>
                  <to>
                    <xdr:col>10</xdr:col>
                    <xdr:colOff>123825</xdr:colOff>
                    <xdr:row>4</xdr:row>
                    <xdr:rowOff>352425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718" r:id="rId8" name="Option Button 94">
              <controlPr defaultSize="0" autoFill="0" autoLine="0" autoPict="0">
                <anchor moveWithCells="1" sizeWithCells="1">
                  <from>
                    <xdr:col>10</xdr:col>
                    <xdr:colOff>381000</xdr:colOff>
                    <xdr:row>4</xdr:row>
                    <xdr:rowOff>104775</xdr:rowOff>
                  </from>
                  <to>
                    <xdr:col>13</xdr:col>
                    <xdr:colOff>238125</xdr:colOff>
                    <xdr:row>4</xdr:row>
                    <xdr:rowOff>352425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684" r:id="rId9" name="Option Button 60">
              <controlPr defaultSize="0" autoFill="0" autoLine="0" autoPict="0">
                <anchor moveWithCells="1" sizeWithCells="1">
                  <from>
                    <xdr:col>2</xdr:col>
                    <xdr:colOff>85725</xdr:colOff>
                    <xdr:row>9</xdr:row>
                    <xdr:rowOff>85725</xdr:rowOff>
                  </from>
                  <to>
                    <xdr:col>4</xdr:col>
                    <xdr:colOff>409575</xdr:colOff>
                    <xdr:row>9</xdr:row>
                    <xdr:rowOff>333375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685" r:id="rId10" name="Group Box 61">
              <controlPr defaultSize="0" autoFill="0" autoPict="0">
                <anchor moveWithCells="1" sizeWithCells="1">
                  <from>
                    <xdr:col>2</xdr:col>
                    <xdr:colOff>0</xdr:colOff>
                    <xdr:row>9</xdr:row>
                    <xdr:rowOff>47625</xdr:rowOff>
                  </from>
                  <to>
                    <xdr:col>13</xdr:col>
                    <xdr:colOff>600075</xdr:colOff>
                    <xdr:row>9</xdr:row>
                    <xdr:rowOff>352425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686" r:id="rId11" name="Option Button 62">
              <controlPr defaultSize="0" autoFill="0" autoLine="0" autoPict="0">
                <anchor moveWithCells="1" sizeWithCells="1">
                  <from>
                    <xdr:col>4</xdr:col>
                    <xdr:colOff>600075</xdr:colOff>
                    <xdr:row>9</xdr:row>
                    <xdr:rowOff>66675</xdr:rowOff>
                  </from>
                  <to>
                    <xdr:col>8</xdr:col>
                    <xdr:colOff>390525</xdr:colOff>
                    <xdr:row>9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687" r:id="rId12" name="Option Button 63">
              <controlPr defaultSize="0" autoFill="0" autoLine="0" autoPict="0">
                <anchor moveWithCells="1" sizeWithCells="1">
                  <from>
                    <xdr:col>8</xdr:col>
                    <xdr:colOff>600075</xdr:colOff>
                    <xdr:row>9</xdr:row>
                    <xdr:rowOff>66675</xdr:rowOff>
                  </from>
                  <to>
                    <xdr:col>11</xdr:col>
                    <xdr:colOff>247650</xdr:colOff>
                    <xdr:row>9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688" r:id="rId13" name="Option Button 64">
              <controlPr defaultSize="0" autoFill="0" autoLine="0" autoPict="0">
                <anchor moveWithCells="1" sizeWithCells="1">
                  <from>
                    <xdr:col>11</xdr:col>
                    <xdr:colOff>447675</xdr:colOff>
                    <xdr:row>9</xdr:row>
                    <xdr:rowOff>66675</xdr:rowOff>
                  </from>
                  <to>
                    <xdr:col>13</xdr:col>
                    <xdr:colOff>466725</xdr:colOff>
                    <xdr:row>9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708" r:id="rId14" name="Option Button 84">
              <controlPr defaultSize="0" autoFill="0" autoLine="0" autoPict="0">
                <anchor moveWithCells="1" sizeWithCells="1">
                  <from>
                    <xdr:col>2</xdr:col>
                    <xdr:colOff>66675</xdr:colOff>
                    <xdr:row>26</xdr:row>
                    <xdr:rowOff>85725</xdr:rowOff>
                  </from>
                  <to>
                    <xdr:col>4</xdr:col>
                    <xdr:colOff>390525</xdr:colOff>
                    <xdr:row>26</xdr:row>
                    <xdr:rowOff>276225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709" r:id="rId15" name="Group Box 85">
              <controlPr defaultSize="0" autoFill="0" autoPict="0">
                <anchor moveWithCells="1" sizeWithCells="1">
                  <from>
                    <xdr:col>2</xdr:col>
                    <xdr:colOff>0</xdr:colOff>
                    <xdr:row>26</xdr:row>
                    <xdr:rowOff>76200</xdr:rowOff>
                  </from>
                  <to>
                    <xdr:col>13</xdr:col>
                    <xdr:colOff>590550</xdr:colOff>
                    <xdr:row>26</xdr:row>
                    <xdr:rowOff>295275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710" r:id="rId16" name="Option Button 86">
              <controlPr defaultSize="0" autoFill="0" autoLine="0" autoPict="0">
                <anchor moveWithCells="1" sizeWithCells="1">
                  <from>
                    <xdr:col>4</xdr:col>
                    <xdr:colOff>590550</xdr:colOff>
                    <xdr:row>26</xdr:row>
                    <xdr:rowOff>85725</xdr:rowOff>
                  </from>
                  <to>
                    <xdr:col>8</xdr:col>
                    <xdr:colOff>390525</xdr:colOff>
                    <xdr:row>26</xdr:row>
                    <xdr:rowOff>276225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711" r:id="rId17" name="Option Button 87">
              <controlPr defaultSize="0" autoFill="0" autoLine="0" autoPict="0">
                <anchor moveWithCells="1" sizeWithCells="1">
                  <from>
                    <xdr:col>8</xdr:col>
                    <xdr:colOff>590550</xdr:colOff>
                    <xdr:row>26</xdr:row>
                    <xdr:rowOff>85725</xdr:rowOff>
                  </from>
                  <to>
                    <xdr:col>11</xdr:col>
                    <xdr:colOff>238125</xdr:colOff>
                    <xdr:row>26</xdr:row>
                    <xdr:rowOff>276225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712" r:id="rId18" name="Option Button 88">
              <controlPr defaultSize="0" autoFill="0" autoLine="0" autoPict="0">
                <anchor moveWithCells="1" sizeWithCells="1">
                  <from>
                    <xdr:col>11</xdr:col>
                    <xdr:colOff>447675</xdr:colOff>
                    <xdr:row>26</xdr:row>
                    <xdr:rowOff>85725</xdr:rowOff>
                  </from>
                  <to>
                    <xdr:col>13</xdr:col>
                    <xdr:colOff>457200</xdr:colOff>
                    <xdr:row>26</xdr:row>
                    <xdr:rowOff>276225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661" r:id="rId19" name="Group Box 37">
              <controlPr defaultSize="0" autoFill="0" autoPict="0">
                <anchor moveWithCells="1" sizeWithCells="1">
                  <from>
                    <xdr:col>1</xdr:col>
                    <xdr:colOff>161925</xdr:colOff>
                    <xdr:row>45</xdr:row>
                    <xdr:rowOff>57150</xdr:rowOff>
                  </from>
                  <to>
                    <xdr:col>13</xdr:col>
                    <xdr:colOff>590550</xdr:colOff>
                    <xdr:row>45</xdr:row>
                    <xdr:rowOff>361950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662" r:id="rId20" name="Check Box 38">
              <controlPr defaultSize="0" autoFill="0" autoLine="0" autoPict="0">
                <anchor moveWithCells="1" sizeWithCells="1">
                  <from>
                    <xdr:col>2</xdr:col>
                    <xdr:colOff>38100</xdr:colOff>
                    <xdr:row>45</xdr:row>
                    <xdr:rowOff>104775</xdr:rowOff>
                  </from>
                  <to>
                    <xdr:col>4</xdr:col>
                    <xdr:colOff>361950</xdr:colOff>
                    <xdr:row>45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663" r:id="rId21" name="Check Box 39">
              <controlPr defaultSize="0" autoFill="0" autoLine="0" autoPict="0">
                <anchor moveWithCells="1" sizeWithCells="1">
                  <from>
                    <xdr:col>4</xdr:col>
                    <xdr:colOff>419100</xdr:colOff>
                    <xdr:row>45</xdr:row>
                    <xdr:rowOff>104775</xdr:rowOff>
                  </from>
                  <to>
                    <xdr:col>5</xdr:col>
                    <xdr:colOff>495300</xdr:colOff>
                    <xdr:row>45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664" r:id="rId22" name="Check Box 40">
              <controlPr defaultSize="0" autoFill="0" autoLine="0" autoPict="0">
                <anchor moveWithCells="1" sizeWithCells="1">
                  <from>
                    <xdr:col>5</xdr:col>
                    <xdr:colOff>552450</xdr:colOff>
                    <xdr:row>45</xdr:row>
                    <xdr:rowOff>104775</xdr:rowOff>
                  </from>
                  <to>
                    <xdr:col>6</xdr:col>
                    <xdr:colOff>552450</xdr:colOff>
                    <xdr:row>45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665" r:id="rId23" name="Check Box 41">
              <controlPr defaultSize="0" autoFill="0" autoLine="0" autoPict="0">
                <anchor moveWithCells="1" sizeWithCells="1">
                  <from>
                    <xdr:col>6</xdr:col>
                    <xdr:colOff>609600</xdr:colOff>
                    <xdr:row>45</xdr:row>
                    <xdr:rowOff>104775</xdr:rowOff>
                  </from>
                  <to>
                    <xdr:col>7</xdr:col>
                    <xdr:colOff>523875</xdr:colOff>
                    <xdr:row>45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666" r:id="rId24" name="Check Box 42">
              <controlPr defaultSize="0" autoFill="0" autoLine="0" autoPict="0">
                <anchor moveWithCells="1" sizeWithCells="1">
                  <from>
                    <xdr:col>7</xdr:col>
                    <xdr:colOff>581025</xdr:colOff>
                    <xdr:row>45</xdr:row>
                    <xdr:rowOff>104775</xdr:rowOff>
                  </from>
                  <to>
                    <xdr:col>8</xdr:col>
                    <xdr:colOff>552450</xdr:colOff>
                    <xdr:row>45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667" r:id="rId25" name="Check Box 43">
              <controlPr defaultSize="0" autoFill="0" autoLine="0" autoPict="0">
                <anchor moveWithCells="1" sizeWithCells="1">
                  <from>
                    <xdr:col>8</xdr:col>
                    <xdr:colOff>609600</xdr:colOff>
                    <xdr:row>45</xdr:row>
                    <xdr:rowOff>104775</xdr:rowOff>
                  </from>
                  <to>
                    <xdr:col>9</xdr:col>
                    <xdr:colOff>476250</xdr:colOff>
                    <xdr:row>45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668" r:id="rId26" name="Check Box 44">
              <controlPr defaultSize="0" autoFill="0" autoLine="0" autoPict="0">
                <anchor moveWithCells="1" sizeWithCells="1">
                  <from>
                    <xdr:col>9</xdr:col>
                    <xdr:colOff>533400</xdr:colOff>
                    <xdr:row>45</xdr:row>
                    <xdr:rowOff>104775</xdr:rowOff>
                  </from>
                  <to>
                    <xdr:col>10</xdr:col>
                    <xdr:colOff>581025</xdr:colOff>
                    <xdr:row>45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669" r:id="rId27" name="Check Box 45">
              <controlPr defaultSize="0" autoFill="0" autoLine="0" autoPict="0">
                <anchor moveWithCells="1" sizeWithCells="1">
                  <from>
                    <xdr:col>11</xdr:col>
                    <xdr:colOff>28575</xdr:colOff>
                    <xdr:row>45</xdr:row>
                    <xdr:rowOff>104775</xdr:rowOff>
                  </from>
                  <to>
                    <xdr:col>11</xdr:col>
                    <xdr:colOff>428625</xdr:colOff>
                    <xdr:row>45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670" r:id="rId28" name="Check Box 46">
              <controlPr defaultSize="0" autoFill="0" autoLine="0" autoPict="0">
                <anchor moveWithCells="1" sizeWithCells="1">
                  <from>
                    <xdr:col>11</xdr:col>
                    <xdr:colOff>485775</xdr:colOff>
                    <xdr:row>45</xdr:row>
                    <xdr:rowOff>104775</xdr:rowOff>
                  </from>
                  <to>
                    <xdr:col>13</xdr:col>
                    <xdr:colOff>542925</xdr:colOff>
                    <xdr:row>45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656" r:id="rId29" name="Group Box 32">
              <controlPr defaultSize="0" autoFill="0" autoPict="0">
                <anchor moveWithCells="1" sizeWithCells="1">
                  <from>
                    <xdr:col>1</xdr:col>
                    <xdr:colOff>161925</xdr:colOff>
                    <xdr:row>42</xdr:row>
                    <xdr:rowOff>57150</xdr:rowOff>
                  </from>
                  <to>
                    <xdr:col>13</xdr:col>
                    <xdr:colOff>590550</xdr:colOff>
                    <xdr:row>42</xdr:row>
                    <xdr:rowOff>361950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657" r:id="rId30" name="Check Box 33">
              <controlPr defaultSize="0" autoFill="0" autoLine="0" autoPict="0">
                <anchor moveWithCells="1" sizeWithCells="1">
                  <from>
                    <xdr:col>2</xdr:col>
                    <xdr:colOff>38100</xdr:colOff>
                    <xdr:row>42</xdr:row>
                    <xdr:rowOff>104775</xdr:rowOff>
                  </from>
                  <to>
                    <xdr:col>4</xdr:col>
                    <xdr:colOff>257175</xdr:colOff>
                    <xdr:row>42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658" r:id="rId31" name="Check Box 34">
              <controlPr defaultSize="0" autoFill="0" autoLine="0" autoPict="0">
                <anchor moveWithCells="1" sizeWithCells="1">
                  <from>
                    <xdr:col>4</xdr:col>
                    <xdr:colOff>438150</xdr:colOff>
                    <xdr:row>42</xdr:row>
                    <xdr:rowOff>104775</xdr:rowOff>
                  </from>
                  <to>
                    <xdr:col>6</xdr:col>
                    <xdr:colOff>219075</xdr:colOff>
                    <xdr:row>42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659" r:id="rId32" name="Check Box 35">
              <controlPr defaultSize="0" autoFill="0" autoLine="0" autoPict="0">
                <anchor moveWithCells="1" sizeWithCells="1">
                  <from>
                    <xdr:col>6</xdr:col>
                    <xdr:colOff>400050</xdr:colOff>
                    <xdr:row>42</xdr:row>
                    <xdr:rowOff>104775</xdr:rowOff>
                  </from>
                  <to>
                    <xdr:col>8</xdr:col>
                    <xdr:colOff>304800</xdr:colOff>
                    <xdr:row>42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660" r:id="rId33" name="Check Box 36">
              <controlPr defaultSize="0" autoFill="0" autoLine="0" autoPict="0">
                <anchor moveWithCells="1" sizeWithCells="1">
                  <from>
                    <xdr:col>8</xdr:col>
                    <xdr:colOff>485775</xdr:colOff>
                    <xdr:row>42</xdr:row>
                    <xdr:rowOff>104775</xdr:rowOff>
                  </from>
                  <to>
                    <xdr:col>10</xdr:col>
                    <xdr:colOff>390525</xdr:colOff>
                    <xdr:row>42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653" r:id="rId34" name="Group Box 29">
              <controlPr defaultSize="0" autoFill="0" autoPict="0">
                <anchor moveWithCells="1" sizeWithCells="1">
                  <from>
                    <xdr:col>1</xdr:col>
                    <xdr:colOff>161925</xdr:colOff>
                    <xdr:row>39</xdr:row>
                    <xdr:rowOff>57150</xdr:rowOff>
                  </from>
                  <to>
                    <xdr:col>13</xdr:col>
                    <xdr:colOff>590550</xdr:colOff>
                    <xdr:row>39</xdr:row>
                    <xdr:rowOff>361950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654" r:id="rId35" name="Check Box 30">
              <controlPr defaultSize="0" autoFill="0" autoLine="0" autoPict="0">
                <anchor moveWithCells="1" sizeWithCells="1">
                  <from>
                    <xdr:col>2</xdr:col>
                    <xdr:colOff>38100</xdr:colOff>
                    <xdr:row>39</xdr:row>
                    <xdr:rowOff>104775</xdr:rowOff>
                  </from>
                  <to>
                    <xdr:col>3</xdr:col>
                    <xdr:colOff>381000</xdr:colOff>
                    <xdr:row>39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655" r:id="rId36" name="Check Box 31">
              <controlPr defaultSize="0" autoFill="0" autoLine="0" autoPict="0">
                <anchor moveWithCells="1" sizeWithCells="1">
                  <from>
                    <xdr:col>3</xdr:col>
                    <xdr:colOff>504825</xdr:colOff>
                    <xdr:row>39</xdr:row>
                    <xdr:rowOff>104775</xdr:rowOff>
                  </from>
                  <to>
                    <xdr:col>5</xdr:col>
                    <xdr:colOff>457200</xdr:colOff>
                    <xdr:row>39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646" r:id="rId37" name="Group Box 22">
              <controlPr defaultSize="0" autoFill="0" autoPict="0">
                <anchor moveWithCells="1" sizeWithCells="1">
                  <from>
                    <xdr:col>1</xdr:col>
                    <xdr:colOff>161925</xdr:colOff>
                    <xdr:row>34</xdr:row>
                    <xdr:rowOff>57150</xdr:rowOff>
                  </from>
                  <to>
                    <xdr:col>13</xdr:col>
                    <xdr:colOff>590550</xdr:colOff>
                    <xdr:row>34</xdr:row>
                    <xdr:rowOff>352425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647" r:id="rId38" name="Check Box 23">
              <controlPr defaultSize="0" autoFill="0" autoLine="0" autoPict="0">
                <anchor moveWithCells="1" sizeWithCells="1">
                  <from>
                    <xdr:col>2</xdr:col>
                    <xdr:colOff>47625</xdr:colOff>
                    <xdr:row>34</xdr:row>
                    <xdr:rowOff>95250</xdr:rowOff>
                  </from>
                  <to>
                    <xdr:col>4</xdr:col>
                    <xdr:colOff>0</xdr:colOff>
                    <xdr:row>34</xdr:row>
                    <xdr:rowOff>314325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648" r:id="rId39" name="Check Box 24">
              <controlPr defaultSize="0" autoFill="0" autoLine="0" autoPict="0">
                <anchor moveWithCells="1" sizeWithCells="1">
                  <from>
                    <xdr:col>4</xdr:col>
                    <xdr:colOff>161925</xdr:colOff>
                    <xdr:row>34</xdr:row>
                    <xdr:rowOff>95250</xdr:rowOff>
                  </from>
                  <to>
                    <xdr:col>5</xdr:col>
                    <xdr:colOff>66675</xdr:colOff>
                    <xdr:row>34</xdr:row>
                    <xdr:rowOff>314325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649" r:id="rId40" name="Check Box 25">
              <controlPr defaultSize="0" autoFill="0" autoLine="0" autoPict="0">
                <anchor moveWithCells="1" sizeWithCells="1">
                  <from>
                    <xdr:col>5</xdr:col>
                    <xdr:colOff>219075</xdr:colOff>
                    <xdr:row>34</xdr:row>
                    <xdr:rowOff>95250</xdr:rowOff>
                  </from>
                  <to>
                    <xdr:col>6</xdr:col>
                    <xdr:colOff>542925</xdr:colOff>
                    <xdr:row>34</xdr:row>
                    <xdr:rowOff>314325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650" r:id="rId41" name="Check Box 26">
              <controlPr defaultSize="0" autoFill="0" autoLine="0" autoPict="0">
                <anchor moveWithCells="1" sizeWithCells="1">
                  <from>
                    <xdr:col>7</xdr:col>
                    <xdr:colOff>85725</xdr:colOff>
                    <xdr:row>34</xdr:row>
                    <xdr:rowOff>95250</xdr:rowOff>
                  </from>
                  <to>
                    <xdr:col>8</xdr:col>
                    <xdr:colOff>180975</xdr:colOff>
                    <xdr:row>34</xdr:row>
                    <xdr:rowOff>314325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651" r:id="rId42" name="Check Box 27">
              <controlPr defaultSize="0" autoFill="0" autoLine="0" autoPict="0">
                <anchor moveWithCells="1" sizeWithCells="1">
                  <from>
                    <xdr:col>8</xdr:col>
                    <xdr:colOff>342900</xdr:colOff>
                    <xdr:row>34</xdr:row>
                    <xdr:rowOff>95250</xdr:rowOff>
                  </from>
                  <to>
                    <xdr:col>10</xdr:col>
                    <xdr:colOff>504825</xdr:colOff>
                    <xdr:row>34</xdr:row>
                    <xdr:rowOff>314325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652" r:id="rId43" name="Check Box 28">
              <controlPr defaultSize="0" autoFill="0" autoLine="0" autoPict="0">
                <anchor moveWithCells="1" sizeWithCells="1">
                  <from>
                    <xdr:col>11</xdr:col>
                    <xdr:colOff>47625</xdr:colOff>
                    <xdr:row>34</xdr:row>
                    <xdr:rowOff>95250</xdr:rowOff>
                  </from>
                  <to>
                    <xdr:col>12</xdr:col>
                    <xdr:colOff>352425</xdr:colOff>
                    <xdr:row>34</xdr:row>
                    <xdr:rowOff>314325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642" r:id="rId44" name="Group Box 18">
              <controlPr defaultSize="0" autoFill="0" autoPict="0">
                <anchor moveWithCells="1" sizeWithCells="1">
                  <from>
                    <xdr:col>1</xdr:col>
                    <xdr:colOff>161925</xdr:colOff>
                    <xdr:row>29</xdr:row>
                    <xdr:rowOff>57150</xdr:rowOff>
                  </from>
                  <to>
                    <xdr:col>13</xdr:col>
                    <xdr:colOff>590550</xdr:colOff>
                    <xdr:row>29</xdr:row>
                    <xdr:rowOff>361950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643" r:id="rId45" name="Check Box 19">
              <controlPr defaultSize="0" autoFill="0" autoLine="0" autoPict="0">
                <anchor moveWithCells="1" sizeWithCells="1">
                  <from>
                    <xdr:col>2</xdr:col>
                    <xdr:colOff>47625</xdr:colOff>
                    <xdr:row>29</xdr:row>
                    <xdr:rowOff>114300</xdr:rowOff>
                  </from>
                  <to>
                    <xdr:col>4</xdr:col>
                    <xdr:colOff>123825</xdr:colOff>
                    <xdr:row>29</xdr:row>
                    <xdr:rowOff>333375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644" r:id="rId46" name="Check Box 20">
              <controlPr defaultSize="0" autoFill="0" autoLine="0" autoPict="0">
                <anchor moveWithCells="1" sizeWithCells="1">
                  <from>
                    <xdr:col>4</xdr:col>
                    <xdr:colOff>333375</xdr:colOff>
                    <xdr:row>29</xdr:row>
                    <xdr:rowOff>114300</xdr:rowOff>
                  </from>
                  <to>
                    <xdr:col>5</xdr:col>
                    <xdr:colOff>238125</xdr:colOff>
                    <xdr:row>29</xdr:row>
                    <xdr:rowOff>333375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645" r:id="rId47" name="Check Box 21">
              <controlPr defaultSize="0" autoFill="0" autoLine="0" autoPict="0">
                <anchor moveWithCells="1" sizeWithCells="1">
                  <from>
                    <xdr:col>5</xdr:col>
                    <xdr:colOff>523875</xdr:colOff>
                    <xdr:row>29</xdr:row>
                    <xdr:rowOff>114300</xdr:rowOff>
                  </from>
                  <to>
                    <xdr:col>7</xdr:col>
                    <xdr:colOff>180975</xdr:colOff>
                    <xdr:row>29</xdr:row>
                    <xdr:rowOff>333375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639" r:id="rId48" name="Group Box 15">
              <controlPr defaultSize="0" autoFill="0" autoPict="0">
                <anchor moveWithCells="1" sizeWithCells="1">
                  <from>
                    <xdr:col>1</xdr:col>
                    <xdr:colOff>161925</xdr:colOff>
                    <xdr:row>21</xdr:row>
                    <xdr:rowOff>57150</xdr:rowOff>
                  </from>
                  <to>
                    <xdr:col>13</xdr:col>
                    <xdr:colOff>590550</xdr:colOff>
                    <xdr:row>21</xdr:row>
                    <xdr:rowOff>361950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640" r:id="rId49" name="Option Button 16">
              <controlPr defaultSize="0" autoFill="0" autoLine="0" autoPict="0">
                <anchor moveWithCells="1" sizeWithCells="1">
                  <from>
                    <xdr:col>2</xdr:col>
                    <xdr:colOff>57150</xdr:colOff>
                    <xdr:row>21</xdr:row>
                    <xdr:rowOff>104775</xdr:rowOff>
                  </from>
                  <to>
                    <xdr:col>4</xdr:col>
                    <xdr:colOff>66675</xdr:colOff>
                    <xdr:row>21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641" r:id="rId50" name="Option Button 17">
              <controlPr defaultSize="0" autoFill="0" autoLine="0" autoPict="0">
                <anchor moveWithCells="1" sizeWithCells="1">
                  <from>
                    <xdr:col>4</xdr:col>
                    <xdr:colOff>542925</xdr:colOff>
                    <xdr:row>21</xdr:row>
                    <xdr:rowOff>95250</xdr:rowOff>
                  </from>
                  <to>
                    <xdr:col>6</xdr:col>
                    <xdr:colOff>133350</xdr:colOff>
                    <xdr:row>21</xdr:row>
                    <xdr:rowOff>314325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636" r:id="rId51" name="Group Box 12">
              <controlPr defaultSize="0" autoFill="0" autoPict="0">
                <anchor moveWithCells="1" sizeWithCells="1">
                  <from>
                    <xdr:col>1</xdr:col>
                    <xdr:colOff>161925</xdr:colOff>
                    <xdr:row>18</xdr:row>
                    <xdr:rowOff>57150</xdr:rowOff>
                  </from>
                  <to>
                    <xdr:col>13</xdr:col>
                    <xdr:colOff>590550</xdr:colOff>
                    <xdr:row>18</xdr:row>
                    <xdr:rowOff>361950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637" r:id="rId52" name="Check Box 13">
              <controlPr defaultSize="0" autoFill="0" autoLine="0" autoPict="0">
                <anchor moveWithCells="1" sizeWithCells="1">
                  <from>
                    <xdr:col>2</xdr:col>
                    <xdr:colOff>38100</xdr:colOff>
                    <xdr:row>18</xdr:row>
                    <xdr:rowOff>104775</xdr:rowOff>
                  </from>
                  <to>
                    <xdr:col>3</xdr:col>
                    <xdr:colOff>381000</xdr:colOff>
                    <xdr:row>18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638" r:id="rId53" name="Check Box 14">
              <controlPr defaultSize="0" autoFill="0" autoLine="0" autoPict="0">
                <anchor moveWithCells="1" sizeWithCells="1">
                  <from>
                    <xdr:col>3</xdr:col>
                    <xdr:colOff>504825</xdr:colOff>
                    <xdr:row>18</xdr:row>
                    <xdr:rowOff>104775</xdr:rowOff>
                  </from>
                  <to>
                    <xdr:col>5</xdr:col>
                    <xdr:colOff>457200</xdr:colOff>
                    <xdr:row>18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631" r:id="rId54" name="Group Box 7">
              <controlPr defaultSize="0" autoFill="0" autoPict="0">
                <anchor moveWithCells="1" sizeWithCells="1">
                  <from>
                    <xdr:col>1</xdr:col>
                    <xdr:colOff>161925</xdr:colOff>
                    <xdr:row>15</xdr:row>
                    <xdr:rowOff>57150</xdr:rowOff>
                  </from>
                  <to>
                    <xdr:col>13</xdr:col>
                    <xdr:colOff>590550</xdr:colOff>
                    <xdr:row>15</xdr:row>
                    <xdr:rowOff>361950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632" r:id="rId55" name="Check Box 8">
              <controlPr defaultSize="0" autoFill="0" autoLine="0" autoPict="0">
                <anchor moveWithCells="1" sizeWithCells="1">
                  <from>
                    <xdr:col>2</xdr:col>
                    <xdr:colOff>38100</xdr:colOff>
                    <xdr:row>15</xdr:row>
                    <xdr:rowOff>104775</xdr:rowOff>
                  </from>
                  <to>
                    <xdr:col>4</xdr:col>
                    <xdr:colOff>47625</xdr:colOff>
                    <xdr:row>15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633" r:id="rId56" name="Check Box 9">
              <controlPr defaultSize="0" autoFill="0" autoLine="0" autoPict="0">
                <anchor moveWithCells="1" sizeWithCells="1">
                  <from>
                    <xdr:col>4</xdr:col>
                    <xdr:colOff>266700</xdr:colOff>
                    <xdr:row>15</xdr:row>
                    <xdr:rowOff>104775</xdr:rowOff>
                  </from>
                  <to>
                    <xdr:col>6</xdr:col>
                    <xdr:colOff>438150</xdr:colOff>
                    <xdr:row>15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634" r:id="rId57" name="Check Box 10">
              <controlPr defaultSize="0" autoFill="0" autoLine="0" autoPict="0">
                <anchor moveWithCells="1" sizeWithCells="1">
                  <from>
                    <xdr:col>7</xdr:col>
                    <xdr:colOff>38100</xdr:colOff>
                    <xdr:row>15</xdr:row>
                    <xdr:rowOff>104775</xdr:rowOff>
                  </from>
                  <to>
                    <xdr:col>8</xdr:col>
                    <xdr:colOff>304800</xdr:colOff>
                    <xdr:row>15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635" r:id="rId58" name="Check Box 11">
              <controlPr defaultSize="0" autoFill="0" autoLine="0" autoPict="0">
                <anchor moveWithCells="1" sizeWithCells="1">
                  <from>
                    <xdr:col>8</xdr:col>
                    <xdr:colOff>523875</xdr:colOff>
                    <xdr:row>15</xdr:row>
                    <xdr:rowOff>104775</xdr:rowOff>
                  </from>
                  <to>
                    <xdr:col>9</xdr:col>
                    <xdr:colOff>457200</xdr:colOff>
                    <xdr:row>15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625" r:id="rId59" name="Group Box 1">
              <controlPr defaultSize="0" autoFill="0" autoPict="0">
                <anchor moveWithCells="1" sizeWithCells="1">
                  <from>
                    <xdr:col>1</xdr:col>
                    <xdr:colOff>161925</xdr:colOff>
                    <xdr:row>12</xdr:row>
                    <xdr:rowOff>57150</xdr:rowOff>
                  </from>
                  <to>
                    <xdr:col>13</xdr:col>
                    <xdr:colOff>590550</xdr:colOff>
                    <xdr:row>12</xdr:row>
                    <xdr:rowOff>361950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626" r:id="rId60" name="Check Box 2">
              <controlPr defaultSize="0" autoFill="0" autoLine="0" autoPict="0">
                <anchor moveWithCells="1" sizeWithCells="1">
                  <from>
                    <xdr:col>2</xdr:col>
                    <xdr:colOff>38100</xdr:colOff>
                    <xdr:row>12</xdr:row>
                    <xdr:rowOff>95250</xdr:rowOff>
                  </from>
                  <to>
                    <xdr:col>3</xdr:col>
                    <xdr:colOff>552450</xdr:colOff>
                    <xdr:row>12</xdr:row>
                    <xdr:rowOff>314325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627" r:id="rId61" name="Check Box 3">
              <controlPr defaultSize="0" autoFill="0" autoLine="0" autoPict="0">
                <anchor moveWithCells="1" sizeWithCells="1">
                  <from>
                    <xdr:col>4</xdr:col>
                    <xdr:colOff>209550</xdr:colOff>
                    <xdr:row>12</xdr:row>
                    <xdr:rowOff>95250</xdr:rowOff>
                  </from>
                  <to>
                    <xdr:col>5</xdr:col>
                    <xdr:colOff>514350</xdr:colOff>
                    <xdr:row>12</xdr:row>
                    <xdr:rowOff>314325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628" r:id="rId62" name="Check Box 4">
              <controlPr defaultSize="0" autoFill="0" autoLine="0" autoPict="0">
                <anchor moveWithCells="1" sizeWithCells="1">
                  <from>
                    <xdr:col>6</xdr:col>
                    <xdr:colOff>171450</xdr:colOff>
                    <xdr:row>12</xdr:row>
                    <xdr:rowOff>95250</xdr:rowOff>
                  </from>
                  <to>
                    <xdr:col>7</xdr:col>
                    <xdr:colOff>323850</xdr:colOff>
                    <xdr:row>12</xdr:row>
                    <xdr:rowOff>314325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629" r:id="rId63" name="Check Box 5">
              <controlPr defaultSize="0" autoFill="0" autoLine="0" autoPict="0">
                <anchor moveWithCells="1" sizeWithCells="1">
                  <from>
                    <xdr:col>7</xdr:col>
                    <xdr:colOff>590550</xdr:colOff>
                    <xdr:row>12</xdr:row>
                    <xdr:rowOff>95250</xdr:rowOff>
                  </from>
                  <to>
                    <xdr:col>9</xdr:col>
                    <xdr:colOff>161925</xdr:colOff>
                    <xdr:row>12</xdr:row>
                    <xdr:rowOff>314325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630" r:id="rId64" name="Check Box 6">
              <controlPr defaultSize="0" autoFill="0" autoLine="0" autoPict="0">
                <anchor moveWithCells="1" sizeWithCells="1">
                  <from>
                    <xdr:col>9</xdr:col>
                    <xdr:colOff>428625</xdr:colOff>
                    <xdr:row>12</xdr:row>
                    <xdr:rowOff>95250</xdr:rowOff>
                  </from>
                  <to>
                    <xdr:col>12</xdr:col>
                    <xdr:colOff>190500</xdr:colOff>
                    <xdr:row>12</xdr:row>
                    <xdr:rowOff>314325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" r:id="rId65" name="Check Box 95">
              <controlPr defaultSize="0" autoFill="0" autoLine="0" autoPict="0">
                <anchor moveWithCells="1" sizeWithCells="1">
                  <from>
                    <xdr:col>7</xdr:col>
                    <xdr:colOff>504825</xdr:colOff>
                    <xdr:row>29</xdr:row>
                    <xdr:rowOff>114300</xdr:rowOff>
                  </from>
                  <to>
                    <xdr:col>9</xdr:col>
                    <xdr:colOff>161925</xdr:colOff>
                    <xdr:row>29</xdr:row>
                    <xdr:rowOff>333375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" r:id="rId66" name="Check Box 96">
              <controlPr defaultSize="0" autoFill="0" autoLine="0" autoPict="0">
                <anchor moveWithCells="1" sizeWithCells="1">
                  <from>
                    <xdr:col>12</xdr:col>
                    <xdr:colOff>514350</xdr:colOff>
                    <xdr:row>34</xdr:row>
                    <xdr:rowOff>95250</xdr:rowOff>
                  </from>
                  <to>
                    <xdr:col>13</xdr:col>
                    <xdr:colOff>542925</xdr:colOff>
                    <xdr:row>34</xdr:row>
                    <xdr:rowOff>314325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Z69"/>
  <sheetViews>
    <sheetView showGridLines="0" zoomScale="115" zoomScaleNormal="115" workbookViewId="0"/>
  </sheetViews>
  <sheetFormatPr defaultColWidth="0" defaultRowHeight="15" customHeight="1" zeroHeight="1" x14ac:dyDescent="0.25"/>
  <cols>
    <col min="1" max="1" width="1.5703125" customWidth="1"/>
    <col min="2" max="2" width="2.42578125" customWidth="1"/>
    <col min="3" max="3" width="2.85546875" customWidth="1"/>
    <col min="4" max="14" width="9.140625" customWidth="1"/>
    <col min="15" max="15" width="2.28515625" customWidth="1"/>
    <col min="16" max="16" width="2" customWidth="1"/>
    <col min="17" max="23" width="4.5703125" style="28" hidden="1" customWidth="1"/>
    <col min="24" max="24" width="5" style="28" hidden="1" customWidth="1"/>
    <col min="25" max="25" width="5.140625" style="28" hidden="1" customWidth="1"/>
    <col min="26" max="26" width="4.5703125" hidden="1" customWidth="1"/>
    <col min="27" max="16384" width="9.140625" hidden="1"/>
  </cols>
  <sheetData>
    <row r="1" spans="2:25" ht="14.25" customHeight="1" x14ac:dyDescent="0.25"/>
    <row r="2" spans="2:25" s="12" customFormat="1" ht="19.5" customHeight="1" x14ac:dyDescent="0.25">
      <c r="B2" s="13"/>
      <c r="C2" s="23" t="s">
        <v>8085</v>
      </c>
      <c r="D2" s="14"/>
      <c r="E2" s="14"/>
      <c r="F2" s="15"/>
      <c r="G2" s="13"/>
      <c r="H2" s="13"/>
      <c r="I2" s="13"/>
      <c r="J2" s="13"/>
      <c r="K2" s="13"/>
      <c r="L2" s="13"/>
      <c r="M2" s="13"/>
      <c r="N2" s="13"/>
      <c r="O2" s="3"/>
      <c r="P2"/>
      <c r="Q2" s="29"/>
      <c r="R2" s="29"/>
      <c r="S2" s="29"/>
      <c r="T2" s="29"/>
      <c r="U2" s="29"/>
      <c r="V2" s="29"/>
      <c r="W2" s="29"/>
      <c r="X2" s="29"/>
      <c r="Y2" s="29"/>
    </row>
    <row r="3" spans="2:25" ht="3" customHeight="1" x14ac:dyDescent="0.25">
      <c r="C3" s="19"/>
    </row>
    <row r="4" spans="2:25" ht="16.5" customHeight="1" x14ac:dyDescent="0.25">
      <c r="C4" s="158" t="str">
        <f>"Apakah madrasah telah menyusun TP ?"</f>
        <v>Apakah madrasah telah menyusun TP ?</v>
      </c>
      <c r="D4" s="158"/>
      <c r="E4" s="158"/>
      <c r="F4" s="158"/>
      <c r="G4" s="158"/>
      <c r="H4" s="158"/>
      <c r="I4" s="158"/>
      <c r="J4" s="158"/>
      <c r="K4" s="158"/>
      <c r="L4" s="158"/>
      <c r="M4" s="158"/>
      <c r="N4" s="158"/>
      <c r="Q4" s="31"/>
    </row>
    <row r="5" spans="2:25" ht="38.25" customHeight="1" x14ac:dyDescent="0.25"/>
    <row r="6" spans="2:25" ht="15.75" x14ac:dyDescent="0.25">
      <c r="C6" s="32" t="s">
        <v>7897</v>
      </c>
    </row>
    <row r="7" spans="2:25" ht="6" customHeight="1" x14ac:dyDescent="0.25">
      <c r="C7" s="32"/>
    </row>
    <row r="8" spans="2:25" ht="15.75" customHeight="1" x14ac:dyDescent="0.25">
      <c r="C8" s="119" t="s">
        <v>7898</v>
      </c>
      <c r="D8" s="119"/>
      <c r="E8" s="119"/>
      <c r="F8" s="119"/>
      <c r="G8" s="119"/>
      <c r="H8" s="119"/>
      <c r="I8" s="119"/>
      <c r="J8" s="119"/>
      <c r="K8" s="119"/>
      <c r="L8" s="119"/>
      <c r="M8" s="119"/>
      <c r="N8" s="119"/>
      <c r="Q8" s="31"/>
    </row>
    <row r="9" spans="2:25" ht="31.5" customHeight="1" x14ac:dyDescent="0.25"/>
    <row r="10" spans="2:25" ht="2.25" customHeight="1" x14ac:dyDescent="0.25"/>
    <row r="11" spans="2:25" ht="6.75" customHeight="1" x14ac:dyDescent="0.25"/>
    <row r="12" spans="2:25" ht="15.75" customHeight="1" x14ac:dyDescent="0.25">
      <c r="C12" s="119" t="s">
        <v>7899</v>
      </c>
      <c r="D12" s="119"/>
      <c r="E12" s="119"/>
      <c r="F12" s="119"/>
      <c r="G12" s="119"/>
      <c r="H12" s="119"/>
      <c r="I12" s="119"/>
      <c r="J12" s="119"/>
      <c r="K12" s="119"/>
      <c r="L12" s="119"/>
      <c r="M12" s="119"/>
      <c r="N12" s="119"/>
      <c r="Q12" s="31"/>
    </row>
    <row r="13" spans="2:25" ht="31.5" customHeight="1" x14ac:dyDescent="0.25"/>
    <row r="14" spans="2:25" ht="2.25" customHeight="1" x14ac:dyDescent="0.25"/>
    <row r="15" spans="2:25" ht="6.75" customHeight="1" x14ac:dyDescent="0.25"/>
    <row r="16" spans="2:25" ht="15.75" customHeight="1" x14ac:dyDescent="0.25">
      <c r="C16" s="119" t="s">
        <v>7900</v>
      </c>
      <c r="D16" s="119"/>
      <c r="E16" s="119"/>
      <c r="F16" s="119"/>
      <c r="G16" s="119"/>
      <c r="H16" s="119"/>
      <c r="I16" s="119"/>
      <c r="J16" s="119"/>
      <c r="K16" s="119"/>
      <c r="L16" s="119"/>
      <c r="M16" s="119"/>
      <c r="N16" s="119"/>
      <c r="Q16" s="31"/>
    </row>
    <row r="17" spans="3:17" ht="31.5" customHeight="1" x14ac:dyDescent="0.25"/>
    <row r="18" spans="3:17" ht="2.25" customHeight="1" x14ac:dyDescent="0.25"/>
    <row r="19" spans="3:17" ht="10.5" customHeight="1" x14ac:dyDescent="0.25"/>
    <row r="20" spans="3:17" ht="7.5" customHeight="1" x14ac:dyDescent="0.25"/>
    <row r="21" spans="3:17" ht="15.75" x14ac:dyDescent="0.25">
      <c r="C21" s="32" t="s">
        <v>7901</v>
      </c>
    </row>
    <row r="22" spans="3:17" ht="6" customHeight="1" x14ac:dyDescent="0.25">
      <c r="C22" s="32"/>
    </row>
    <row r="23" spans="3:17" ht="15.75" customHeight="1" x14ac:dyDescent="0.25">
      <c r="C23" s="119" t="s">
        <v>7970</v>
      </c>
      <c r="D23" s="119"/>
      <c r="E23" s="119"/>
      <c r="F23" s="119"/>
      <c r="G23" s="119"/>
      <c r="H23" s="119"/>
      <c r="I23" s="119"/>
      <c r="J23" s="119"/>
      <c r="K23" s="119"/>
      <c r="L23" s="119"/>
      <c r="M23" s="119"/>
      <c r="N23" s="119"/>
      <c r="Q23" s="31"/>
    </row>
    <row r="24" spans="3:17" ht="31.5" customHeight="1" x14ac:dyDescent="0.25"/>
    <row r="25" spans="3:17" ht="2.25" customHeight="1" x14ac:dyDescent="0.25"/>
    <row r="26" spans="3:17" ht="6.75" customHeight="1" x14ac:dyDescent="0.25"/>
    <row r="27" spans="3:17" ht="15.75" customHeight="1" x14ac:dyDescent="0.25">
      <c r="C27" s="119" t="s">
        <v>7971</v>
      </c>
      <c r="D27" s="119"/>
      <c r="E27" s="119"/>
      <c r="F27" s="119"/>
      <c r="G27" s="119"/>
      <c r="H27" s="119"/>
      <c r="I27" s="119"/>
      <c r="J27" s="119"/>
      <c r="K27" s="119"/>
      <c r="L27" s="119"/>
      <c r="M27" s="119"/>
      <c r="N27" s="119"/>
      <c r="Q27" s="31"/>
    </row>
    <row r="28" spans="3:17" ht="27.75" customHeight="1" x14ac:dyDescent="0.25"/>
    <row r="29" spans="3:17" ht="2.25" customHeight="1" x14ac:dyDescent="0.25"/>
    <row r="30" spans="3:17" ht="6.75" customHeight="1" x14ac:dyDescent="0.25"/>
    <row r="31" spans="3:17" ht="15.75" customHeight="1" x14ac:dyDescent="0.25">
      <c r="C31" s="119" t="s">
        <v>7972</v>
      </c>
      <c r="D31" s="119"/>
      <c r="E31" s="119"/>
      <c r="F31" s="119"/>
      <c r="G31" s="119"/>
      <c r="H31" s="119"/>
      <c r="I31" s="119"/>
      <c r="J31" s="119"/>
      <c r="K31" s="119"/>
      <c r="L31" s="119"/>
      <c r="M31" s="119"/>
      <c r="N31" s="119"/>
      <c r="Q31" s="31"/>
    </row>
    <row r="32" spans="3:17" ht="31.5" customHeight="1" x14ac:dyDescent="0.25">
      <c r="P32" t="s">
        <v>7966</v>
      </c>
    </row>
    <row r="33" spans="3:17" ht="2.25" customHeight="1" x14ac:dyDescent="0.25"/>
    <row r="34" spans="3:17" ht="6.75" customHeight="1" x14ac:dyDescent="0.25"/>
    <row r="35" spans="3:17" ht="11.25" customHeight="1" x14ac:dyDescent="0.25"/>
    <row r="36" spans="3:17" ht="15.75" x14ac:dyDescent="0.25">
      <c r="C36" s="32" t="s">
        <v>7902</v>
      </c>
    </row>
    <row r="37" spans="3:17" ht="6" customHeight="1" x14ac:dyDescent="0.25">
      <c r="C37" s="32"/>
    </row>
    <row r="38" spans="3:17" ht="15.75" customHeight="1" x14ac:dyDescent="0.25">
      <c r="C38" s="119" t="s">
        <v>7973</v>
      </c>
      <c r="D38" s="119"/>
      <c r="E38" s="119"/>
      <c r="F38" s="119"/>
      <c r="G38" s="119"/>
      <c r="H38" s="119"/>
      <c r="I38" s="119"/>
      <c r="J38" s="119"/>
      <c r="K38" s="119"/>
      <c r="L38" s="119"/>
      <c r="M38" s="119"/>
      <c r="N38" s="119"/>
      <c r="Q38" s="31"/>
    </row>
    <row r="39" spans="3:17" ht="27.75" customHeight="1" x14ac:dyDescent="0.25"/>
    <row r="40" spans="3:17" ht="2.25" customHeight="1" x14ac:dyDescent="0.25"/>
    <row r="41" spans="3:17" ht="6.75" customHeight="1" x14ac:dyDescent="0.25"/>
    <row r="42" spans="3:17" ht="15.75" customHeight="1" x14ac:dyDescent="0.25">
      <c r="C42" s="119" t="s">
        <v>7974</v>
      </c>
      <c r="D42" s="119"/>
      <c r="E42" s="119"/>
      <c r="F42" s="119"/>
      <c r="G42" s="119"/>
      <c r="H42" s="119"/>
      <c r="I42" s="119"/>
      <c r="J42" s="119"/>
      <c r="K42" s="119"/>
      <c r="L42" s="119"/>
      <c r="M42" s="119"/>
      <c r="N42" s="119"/>
      <c r="Q42" s="31"/>
    </row>
    <row r="43" spans="3:17" ht="28.5" customHeight="1" x14ac:dyDescent="0.25"/>
    <row r="44" spans="3:17" ht="2.25" customHeight="1" x14ac:dyDescent="0.25"/>
    <row r="45" spans="3:17" ht="6.75" customHeight="1" x14ac:dyDescent="0.25"/>
    <row r="46" spans="3:17" ht="15.75" customHeight="1" x14ac:dyDescent="0.25">
      <c r="C46" s="119" t="s">
        <v>7975</v>
      </c>
      <c r="D46" s="119"/>
      <c r="E46" s="119"/>
      <c r="F46" s="119"/>
      <c r="G46" s="119"/>
      <c r="H46" s="119"/>
      <c r="I46" s="119"/>
      <c r="J46" s="119"/>
      <c r="K46" s="119"/>
      <c r="L46" s="119"/>
      <c r="M46" s="119"/>
      <c r="N46" s="119"/>
      <c r="Q46" s="31"/>
    </row>
    <row r="47" spans="3:17" ht="27.75" customHeight="1" x14ac:dyDescent="0.25"/>
    <row r="48" spans="3:17" ht="2.25" customHeight="1" x14ac:dyDescent="0.25"/>
    <row r="49" spans="3:17" ht="6.75" customHeight="1" x14ac:dyDescent="0.25"/>
    <row r="50" spans="3:17" ht="12" customHeight="1" x14ac:dyDescent="0.25"/>
    <row r="51" spans="3:17" ht="15.75" x14ac:dyDescent="0.25">
      <c r="C51" s="32" t="s">
        <v>7903</v>
      </c>
    </row>
    <row r="52" spans="3:17" ht="6" customHeight="1" x14ac:dyDescent="0.25">
      <c r="C52" s="32"/>
    </row>
    <row r="53" spans="3:17" ht="15.75" customHeight="1" x14ac:dyDescent="0.25">
      <c r="C53" s="119" t="s">
        <v>7976</v>
      </c>
      <c r="D53" s="119"/>
      <c r="E53" s="119"/>
      <c r="F53" s="119"/>
      <c r="G53" s="119"/>
      <c r="H53" s="119"/>
      <c r="I53" s="119"/>
      <c r="J53" s="119"/>
      <c r="K53" s="119"/>
      <c r="L53" s="119"/>
      <c r="M53" s="119"/>
      <c r="N53" s="119"/>
      <c r="Q53" s="31"/>
    </row>
    <row r="54" spans="3:17" ht="28.5" customHeight="1" x14ac:dyDescent="0.25"/>
    <row r="55" spans="3:17" ht="2.25" customHeight="1" x14ac:dyDescent="0.25"/>
    <row r="56" spans="3:17" ht="6.75" customHeight="1" x14ac:dyDescent="0.25"/>
    <row r="57" spans="3:17" ht="15.75" customHeight="1" x14ac:dyDescent="0.25">
      <c r="C57" s="119" t="s">
        <v>7977</v>
      </c>
      <c r="D57" s="119"/>
      <c r="E57" s="119"/>
      <c r="F57" s="119"/>
      <c r="G57" s="119"/>
      <c r="H57" s="119"/>
      <c r="I57" s="119"/>
      <c r="J57" s="119"/>
      <c r="K57" s="119"/>
      <c r="L57" s="119"/>
      <c r="M57" s="119"/>
      <c r="N57" s="119"/>
      <c r="Q57" s="31"/>
    </row>
    <row r="58" spans="3:17" ht="30" customHeight="1" x14ac:dyDescent="0.25"/>
    <row r="59" spans="3:17" ht="2.25" customHeight="1" x14ac:dyDescent="0.25"/>
    <row r="60" spans="3:17" ht="6.75" customHeight="1" x14ac:dyDescent="0.25"/>
    <row r="61" spans="3:17" ht="15.75" customHeight="1" x14ac:dyDescent="0.25">
      <c r="C61" s="119" t="s">
        <v>7978</v>
      </c>
      <c r="D61" s="119"/>
      <c r="E61" s="119"/>
      <c r="F61" s="119"/>
      <c r="G61" s="119"/>
      <c r="H61" s="119"/>
      <c r="I61" s="119"/>
      <c r="J61" s="119"/>
      <c r="K61" s="119"/>
      <c r="L61" s="119"/>
      <c r="M61" s="119"/>
      <c r="N61" s="119"/>
      <c r="Q61" s="31"/>
    </row>
    <row r="62" spans="3:17" ht="29.25" customHeight="1" x14ac:dyDescent="0.25"/>
    <row r="63" spans="3:17" ht="2.25" customHeight="1" x14ac:dyDescent="0.25"/>
    <row r="64" spans="3:17" ht="6.75" customHeight="1" x14ac:dyDescent="0.25"/>
    <row r="65" spans="3:25" ht="15.75" customHeight="1" x14ac:dyDescent="0.25">
      <c r="C65" s="119" t="s">
        <v>7979</v>
      </c>
      <c r="D65" s="119"/>
      <c r="E65" s="119"/>
      <c r="F65" s="119"/>
      <c r="G65" s="119"/>
      <c r="H65" s="119"/>
      <c r="I65" s="119"/>
      <c r="J65" s="119"/>
      <c r="K65" s="119"/>
      <c r="L65" s="119"/>
      <c r="M65" s="119"/>
      <c r="N65" s="119"/>
      <c r="Q65" s="31"/>
    </row>
    <row r="66" spans="3:25" ht="30" customHeight="1" x14ac:dyDescent="0.25"/>
    <row r="67" spans="3:25" ht="9" customHeight="1" thickBot="1" x14ac:dyDescent="0.3"/>
    <row r="68" spans="3:25" ht="15.75" thickBot="1" x14ac:dyDescent="0.3">
      <c r="M68" s="164" t="s">
        <v>8057</v>
      </c>
      <c r="N68" s="165"/>
      <c r="Q68"/>
      <c r="R68"/>
      <c r="S68"/>
      <c r="T68"/>
      <c r="U68"/>
      <c r="V68"/>
      <c r="W68"/>
      <c r="X68"/>
      <c r="Y68"/>
    </row>
    <row r="69" spans="3:25" ht="15" customHeight="1" x14ac:dyDescent="0.25"/>
  </sheetData>
  <sheetProtection algorithmName="SHA-512" hashValue="vCDswGVH5XFBeMf9iggCuUPDPsPxgTPtlyoXZQ8cOxACkM9TwG7VrsgmPztB1ZXEebt4pYxkF+Q4PA6cs3gHeg==" saltValue="FLTpu+4UBRSHdI226YHlrw==" spinCount="100000" sheet="1" objects="1" scenarios="1"/>
  <mergeCells count="15">
    <mergeCell ref="C8:N8"/>
    <mergeCell ref="C12:N12"/>
    <mergeCell ref="C16:N16"/>
    <mergeCell ref="C53:N53"/>
    <mergeCell ref="C4:N4"/>
    <mergeCell ref="C23:N23"/>
    <mergeCell ref="M68:N68"/>
    <mergeCell ref="C57:N57"/>
    <mergeCell ref="C61:N61"/>
    <mergeCell ref="C65:N65"/>
    <mergeCell ref="C27:N27"/>
    <mergeCell ref="C31:N31"/>
    <mergeCell ref="C38:N38"/>
    <mergeCell ref="C42:N42"/>
    <mergeCell ref="C46:N46"/>
  </mergeCells>
  <conditionalFormatting sqref="C8:N9 C12:N13 C16:N17 C23:N24 C27:N28 C31:N32 C38:N39 C42:N43 C46:N47 C53:N54 C57:N58 C61:N62 C65:N66">
    <cfRule type="expression" dxfId="24" priority="1">
      <formula>IF($Q$4&lt;&gt;2,TRUE,FALSE)</formula>
    </cfRule>
  </conditionalFormatting>
  <hyperlinks>
    <hyperlink ref="M68" location="Umum!F8" display="Lanjut &gt;&gt;" xr:uid="{C805F7DE-417C-4B78-97D5-A26E468EE9C6}"/>
    <hyperlink ref="M68:N68" location="ATP!A1" display="Lanjut &gt;&gt;" xr:uid="{E0FA0B6E-E505-493D-8781-FB14B08DDAFA}"/>
  </hyperlinks>
  <pageMargins left="0.70866141732283472" right="0.70866141732283472" top="0.74803149606299213" bottom="0.74803149606299213" header="0.31496062992125984" footer="0.31496062992125984"/>
  <pageSetup paperSize="9" scale="74" fitToHeight="6" orientation="portrait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39984" r:id="rId4" name="Option Button 48">
              <controlPr defaultSize="0" autoFill="0" autoLine="0" autoPict="0">
                <anchor moveWithCells="1" sizeWithCells="1">
                  <from>
                    <xdr:col>2</xdr:col>
                    <xdr:colOff>57150</xdr:colOff>
                    <xdr:row>4</xdr:row>
                    <xdr:rowOff>142875</xdr:rowOff>
                  </from>
                  <to>
                    <xdr:col>4</xdr:col>
                    <xdr:colOff>381000</xdr:colOff>
                    <xdr:row>4</xdr:row>
                    <xdr:rowOff>400050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9985" r:id="rId5" name="Group Box 49">
              <controlPr defaultSize="0" autoFill="0" autoPict="0">
                <anchor moveWithCells="1" sizeWithCells="1">
                  <from>
                    <xdr:col>1</xdr:col>
                    <xdr:colOff>152400</xdr:colOff>
                    <xdr:row>4</xdr:row>
                    <xdr:rowOff>123825</xdr:rowOff>
                  </from>
                  <to>
                    <xdr:col>13</xdr:col>
                    <xdr:colOff>581025</xdr:colOff>
                    <xdr:row>4</xdr:row>
                    <xdr:rowOff>428625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9986" r:id="rId6" name="Option Button 50">
              <controlPr defaultSize="0" autoFill="0" autoLine="0" autoPict="0">
                <anchor moveWithCells="1" sizeWithCells="1">
                  <from>
                    <xdr:col>5</xdr:col>
                    <xdr:colOff>504825</xdr:colOff>
                    <xdr:row>4</xdr:row>
                    <xdr:rowOff>142875</xdr:rowOff>
                  </from>
                  <to>
                    <xdr:col>8</xdr:col>
                    <xdr:colOff>142875</xdr:colOff>
                    <xdr:row>4</xdr:row>
                    <xdr:rowOff>400050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9939" r:id="rId7" name="Group Box 3">
              <controlPr defaultSize="0" autoFill="0" autoPict="0">
                <anchor moveWithCells="1" sizeWithCells="1">
                  <from>
                    <xdr:col>2</xdr:col>
                    <xdr:colOff>0</xdr:colOff>
                    <xdr:row>8</xdr:row>
                    <xdr:rowOff>57150</xdr:rowOff>
                  </from>
                  <to>
                    <xdr:col>13</xdr:col>
                    <xdr:colOff>590550</xdr:colOff>
                    <xdr:row>8</xdr:row>
                    <xdr:rowOff>361950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9940" r:id="rId8" name="Option Button 4">
              <controlPr defaultSize="0" autoFill="0" autoLine="0" autoPict="0">
                <anchor moveWithCells="1" sizeWithCells="1">
                  <from>
                    <xdr:col>2</xdr:col>
                    <xdr:colOff>104775</xdr:colOff>
                    <xdr:row>8</xdr:row>
                    <xdr:rowOff>85725</xdr:rowOff>
                  </from>
                  <to>
                    <xdr:col>4</xdr:col>
                    <xdr:colOff>28575</xdr:colOff>
                    <xdr:row>8</xdr:row>
                    <xdr:rowOff>342900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9941" r:id="rId9" name="Option Button 5">
              <controlPr defaultSize="0" autoFill="0" autoLine="0" autoPict="0">
                <anchor moveWithCells="1" sizeWithCells="1">
                  <from>
                    <xdr:col>4</xdr:col>
                    <xdr:colOff>238125</xdr:colOff>
                    <xdr:row>8</xdr:row>
                    <xdr:rowOff>85725</xdr:rowOff>
                  </from>
                  <to>
                    <xdr:col>6</xdr:col>
                    <xdr:colOff>485775</xdr:colOff>
                    <xdr:row>8</xdr:row>
                    <xdr:rowOff>342900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9980" r:id="rId10" name="Group Box 44">
              <controlPr defaultSize="0" autoFill="0" autoPict="0">
                <anchor moveWithCells="1" sizeWithCells="1">
                  <from>
                    <xdr:col>2</xdr:col>
                    <xdr:colOff>19050</xdr:colOff>
                    <xdr:row>65</xdr:row>
                    <xdr:rowOff>0</xdr:rowOff>
                  </from>
                  <to>
                    <xdr:col>13</xdr:col>
                    <xdr:colOff>609600</xdr:colOff>
                    <xdr:row>65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9981" r:id="rId11" name="Option Button 45">
              <controlPr defaultSize="0" autoFill="0" autoLine="0" autoPict="0">
                <anchor moveWithCells="1" sizeWithCells="1">
                  <from>
                    <xdr:col>2</xdr:col>
                    <xdr:colOff>123825</xdr:colOff>
                    <xdr:row>65</xdr:row>
                    <xdr:rowOff>28575</xdr:rowOff>
                  </from>
                  <to>
                    <xdr:col>4</xdr:col>
                    <xdr:colOff>47625</xdr:colOff>
                    <xdr:row>65</xdr:row>
                    <xdr:rowOff>285750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9982" r:id="rId12" name="Option Button 46">
              <controlPr defaultSize="0" autoFill="0" autoLine="0" autoPict="0">
                <anchor moveWithCells="1" sizeWithCells="1">
                  <from>
                    <xdr:col>4</xdr:col>
                    <xdr:colOff>257175</xdr:colOff>
                    <xdr:row>65</xdr:row>
                    <xdr:rowOff>28575</xdr:rowOff>
                  </from>
                  <to>
                    <xdr:col>6</xdr:col>
                    <xdr:colOff>504825</xdr:colOff>
                    <xdr:row>65</xdr:row>
                    <xdr:rowOff>285750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9977" r:id="rId13" name="Group Box 41">
              <controlPr defaultSize="0" autoFill="0" autoPict="0">
                <anchor moveWithCells="1" sizeWithCells="1">
                  <from>
                    <xdr:col>2</xdr:col>
                    <xdr:colOff>19050</xdr:colOff>
                    <xdr:row>61</xdr:row>
                    <xdr:rowOff>0</xdr:rowOff>
                  </from>
                  <to>
                    <xdr:col>13</xdr:col>
                    <xdr:colOff>609600</xdr:colOff>
                    <xdr:row>61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9978" r:id="rId14" name="Option Button 42">
              <controlPr defaultSize="0" autoFill="0" autoLine="0" autoPict="0">
                <anchor moveWithCells="1" sizeWithCells="1">
                  <from>
                    <xdr:col>2</xdr:col>
                    <xdr:colOff>123825</xdr:colOff>
                    <xdr:row>61</xdr:row>
                    <xdr:rowOff>28575</xdr:rowOff>
                  </from>
                  <to>
                    <xdr:col>4</xdr:col>
                    <xdr:colOff>47625</xdr:colOff>
                    <xdr:row>61</xdr:row>
                    <xdr:rowOff>285750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9979" r:id="rId15" name="Option Button 43">
              <controlPr defaultSize="0" autoFill="0" autoLine="0" autoPict="0">
                <anchor moveWithCells="1" sizeWithCells="1">
                  <from>
                    <xdr:col>4</xdr:col>
                    <xdr:colOff>257175</xdr:colOff>
                    <xdr:row>61</xdr:row>
                    <xdr:rowOff>28575</xdr:rowOff>
                  </from>
                  <to>
                    <xdr:col>6</xdr:col>
                    <xdr:colOff>504825</xdr:colOff>
                    <xdr:row>61</xdr:row>
                    <xdr:rowOff>285750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9974" r:id="rId16" name="Group Box 38">
              <controlPr defaultSize="0" autoFill="0" autoPict="0">
                <anchor moveWithCells="1" sizeWithCells="1">
                  <from>
                    <xdr:col>2</xdr:col>
                    <xdr:colOff>19050</xdr:colOff>
                    <xdr:row>57</xdr:row>
                    <xdr:rowOff>0</xdr:rowOff>
                  </from>
                  <to>
                    <xdr:col>13</xdr:col>
                    <xdr:colOff>609600</xdr:colOff>
                    <xdr:row>57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9975" r:id="rId17" name="Option Button 39">
              <controlPr defaultSize="0" autoFill="0" autoLine="0" autoPict="0">
                <anchor moveWithCells="1" sizeWithCells="1">
                  <from>
                    <xdr:col>2</xdr:col>
                    <xdr:colOff>123825</xdr:colOff>
                    <xdr:row>57</xdr:row>
                    <xdr:rowOff>28575</xdr:rowOff>
                  </from>
                  <to>
                    <xdr:col>4</xdr:col>
                    <xdr:colOff>47625</xdr:colOff>
                    <xdr:row>57</xdr:row>
                    <xdr:rowOff>285750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9976" r:id="rId18" name="Option Button 40">
              <controlPr defaultSize="0" autoFill="0" autoLine="0" autoPict="0">
                <anchor moveWithCells="1" sizeWithCells="1">
                  <from>
                    <xdr:col>4</xdr:col>
                    <xdr:colOff>257175</xdr:colOff>
                    <xdr:row>57</xdr:row>
                    <xdr:rowOff>28575</xdr:rowOff>
                  </from>
                  <to>
                    <xdr:col>6</xdr:col>
                    <xdr:colOff>504825</xdr:colOff>
                    <xdr:row>57</xdr:row>
                    <xdr:rowOff>285750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9971" r:id="rId19" name="Group Box 35">
              <controlPr defaultSize="0" autoFill="0" autoPict="0">
                <anchor moveWithCells="1" sizeWithCells="1">
                  <from>
                    <xdr:col>2</xdr:col>
                    <xdr:colOff>19050</xdr:colOff>
                    <xdr:row>53</xdr:row>
                    <xdr:rowOff>0</xdr:rowOff>
                  </from>
                  <to>
                    <xdr:col>13</xdr:col>
                    <xdr:colOff>609600</xdr:colOff>
                    <xdr:row>53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9972" r:id="rId20" name="Option Button 36">
              <controlPr defaultSize="0" autoFill="0" autoLine="0" autoPict="0">
                <anchor moveWithCells="1" sizeWithCells="1">
                  <from>
                    <xdr:col>2</xdr:col>
                    <xdr:colOff>123825</xdr:colOff>
                    <xdr:row>53</xdr:row>
                    <xdr:rowOff>28575</xdr:rowOff>
                  </from>
                  <to>
                    <xdr:col>4</xdr:col>
                    <xdr:colOff>47625</xdr:colOff>
                    <xdr:row>53</xdr:row>
                    <xdr:rowOff>285750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9973" r:id="rId21" name="Option Button 37">
              <controlPr defaultSize="0" autoFill="0" autoLine="0" autoPict="0">
                <anchor moveWithCells="1" sizeWithCells="1">
                  <from>
                    <xdr:col>4</xdr:col>
                    <xdr:colOff>257175</xdr:colOff>
                    <xdr:row>53</xdr:row>
                    <xdr:rowOff>28575</xdr:rowOff>
                  </from>
                  <to>
                    <xdr:col>6</xdr:col>
                    <xdr:colOff>504825</xdr:colOff>
                    <xdr:row>53</xdr:row>
                    <xdr:rowOff>285750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9968" r:id="rId22" name="Group Box 32">
              <controlPr defaultSize="0" autoFill="0" autoPict="0">
                <anchor moveWithCells="1" sizeWithCells="1">
                  <from>
                    <xdr:col>2</xdr:col>
                    <xdr:colOff>19050</xdr:colOff>
                    <xdr:row>46</xdr:row>
                    <xdr:rowOff>0</xdr:rowOff>
                  </from>
                  <to>
                    <xdr:col>13</xdr:col>
                    <xdr:colOff>609600</xdr:colOff>
                    <xdr:row>46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9969" r:id="rId23" name="Option Button 33">
              <controlPr defaultSize="0" autoFill="0" autoLine="0" autoPict="0">
                <anchor moveWithCells="1" sizeWithCells="1">
                  <from>
                    <xdr:col>2</xdr:col>
                    <xdr:colOff>123825</xdr:colOff>
                    <xdr:row>46</xdr:row>
                    <xdr:rowOff>28575</xdr:rowOff>
                  </from>
                  <to>
                    <xdr:col>4</xdr:col>
                    <xdr:colOff>47625</xdr:colOff>
                    <xdr:row>46</xdr:row>
                    <xdr:rowOff>285750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9970" r:id="rId24" name="Option Button 34">
              <controlPr defaultSize="0" autoFill="0" autoLine="0" autoPict="0">
                <anchor moveWithCells="1" sizeWithCells="1">
                  <from>
                    <xdr:col>4</xdr:col>
                    <xdr:colOff>257175</xdr:colOff>
                    <xdr:row>46</xdr:row>
                    <xdr:rowOff>28575</xdr:rowOff>
                  </from>
                  <to>
                    <xdr:col>6</xdr:col>
                    <xdr:colOff>504825</xdr:colOff>
                    <xdr:row>46</xdr:row>
                    <xdr:rowOff>285750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9965" r:id="rId25" name="Group Box 29">
              <controlPr defaultSize="0" autoFill="0" autoPict="0">
                <anchor moveWithCells="1" sizeWithCells="1">
                  <from>
                    <xdr:col>2</xdr:col>
                    <xdr:colOff>19050</xdr:colOff>
                    <xdr:row>42</xdr:row>
                    <xdr:rowOff>0</xdr:rowOff>
                  </from>
                  <to>
                    <xdr:col>13</xdr:col>
                    <xdr:colOff>609600</xdr:colOff>
                    <xdr:row>42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9966" r:id="rId26" name="Option Button 30">
              <controlPr defaultSize="0" autoFill="0" autoLine="0" autoPict="0">
                <anchor moveWithCells="1" sizeWithCells="1">
                  <from>
                    <xdr:col>2</xdr:col>
                    <xdr:colOff>123825</xdr:colOff>
                    <xdr:row>42</xdr:row>
                    <xdr:rowOff>28575</xdr:rowOff>
                  </from>
                  <to>
                    <xdr:col>4</xdr:col>
                    <xdr:colOff>47625</xdr:colOff>
                    <xdr:row>42</xdr:row>
                    <xdr:rowOff>285750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9967" r:id="rId27" name="Option Button 31">
              <controlPr defaultSize="0" autoFill="0" autoLine="0" autoPict="0">
                <anchor moveWithCells="1" sizeWithCells="1">
                  <from>
                    <xdr:col>4</xdr:col>
                    <xdr:colOff>257175</xdr:colOff>
                    <xdr:row>42</xdr:row>
                    <xdr:rowOff>28575</xdr:rowOff>
                  </from>
                  <to>
                    <xdr:col>6</xdr:col>
                    <xdr:colOff>504825</xdr:colOff>
                    <xdr:row>42</xdr:row>
                    <xdr:rowOff>285750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9962" r:id="rId28" name="Group Box 26">
              <controlPr defaultSize="0" autoFill="0" autoPict="0">
                <anchor moveWithCells="1" sizeWithCells="1">
                  <from>
                    <xdr:col>2</xdr:col>
                    <xdr:colOff>19050</xdr:colOff>
                    <xdr:row>38</xdr:row>
                    <xdr:rowOff>0</xdr:rowOff>
                  </from>
                  <to>
                    <xdr:col>13</xdr:col>
                    <xdr:colOff>609600</xdr:colOff>
                    <xdr:row>38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9963" r:id="rId29" name="Option Button 27">
              <controlPr defaultSize="0" autoFill="0" autoLine="0" autoPict="0">
                <anchor moveWithCells="1" sizeWithCells="1">
                  <from>
                    <xdr:col>2</xdr:col>
                    <xdr:colOff>123825</xdr:colOff>
                    <xdr:row>38</xdr:row>
                    <xdr:rowOff>28575</xdr:rowOff>
                  </from>
                  <to>
                    <xdr:col>4</xdr:col>
                    <xdr:colOff>47625</xdr:colOff>
                    <xdr:row>38</xdr:row>
                    <xdr:rowOff>285750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9964" r:id="rId30" name="Option Button 28">
              <controlPr defaultSize="0" autoFill="0" autoLine="0" autoPict="0">
                <anchor moveWithCells="1" sizeWithCells="1">
                  <from>
                    <xdr:col>4</xdr:col>
                    <xdr:colOff>257175</xdr:colOff>
                    <xdr:row>38</xdr:row>
                    <xdr:rowOff>28575</xdr:rowOff>
                  </from>
                  <to>
                    <xdr:col>6</xdr:col>
                    <xdr:colOff>504825</xdr:colOff>
                    <xdr:row>38</xdr:row>
                    <xdr:rowOff>285750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9959" r:id="rId31" name="Group Box 23">
              <controlPr defaultSize="0" autoFill="0" autoPict="0">
                <anchor moveWithCells="1" sizeWithCells="1">
                  <from>
                    <xdr:col>2</xdr:col>
                    <xdr:colOff>19050</xdr:colOff>
                    <xdr:row>31</xdr:row>
                    <xdr:rowOff>28575</xdr:rowOff>
                  </from>
                  <to>
                    <xdr:col>13</xdr:col>
                    <xdr:colOff>609600</xdr:colOff>
                    <xdr:row>31</xdr:row>
                    <xdr:rowOff>333375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9960" r:id="rId32" name="Option Button 24">
              <controlPr defaultSize="0" autoFill="0" autoLine="0" autoPict="0">
                <anchor moveWithCells="1" sizeWithCells="1">
                  <from>
                    <xdr:col>2</xdr:col>
                    <xdr:colOff>123825</xdr:colOff>
                    <xdr:row>31</xdr:row>
                    <xdr:rowOff>57150</xdr:rowOff>
                  </from>
                  <to>
                    <xdr:col>4</xdr:col>
                    <xdr:colOff>47625</xdr:colOff>
                    <xdr:row>31</xdr:row>
                    <xdr:rowOff>314325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9961" r:id="rId33" name="Option Button 25">
              <controlPr defaultSize="0" autoFill="0" autoLine="0" autoPict="0">
                <anchor moveWithCells="1" sizeWithCells="1">
                  <from>
                    <xdr:col>4</xdr:col>
                    <xdr:colOff>257175</xdr:colOff>
                    <xdr:row>31</xdr:row>
                    <xdr:rowOff>57150</xdr:rowOff>
                  </from>
                  <to>
                    <xdr:col>6</xdr:col>
                    <xdr:colOff>504825</xdr:colOff>
                    <xdr:row>31</xdr:row>
                    <xdr:rowOff>314325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9956" r:id="rId34" name="Group Box 20">
              <controlPr defaultSize="0" autoFill="0" autoPict="0">
                <anchor moveWithCells="1" sizeWithCells="1">
                  <from>
                    <xdr:col>2</xdr:col>
                    <xdr:colOff>19050</xdr:colOff>
                    <xdr:row>27</xdr:row>
                    <xdr:rowOff>0</xdr:rowOff>
                  </from>
                  <to>
                    <xdr:col>13</xdr:col>
                    <xdr:colOff>609600</xdr:colOff>
                    <xdr:row>27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9957" r:id="rId35" name="Option Button 21">
              <controlPr defaultSize="0" autoFill="0" autoLine="0" autoPict="0">
                <anchor moveWithCells="1" sizeWithCells="1">
                  <from>
                    <xdr:col>2</xdr:col>
                    <xdr:colOff>123825</xdr:colOff>
                    <xdr:row>27</xdr:row>
                    <xdr:rowOff>28575</xdr:rowOff>
                  </from>
                  <to>
                    <xdr:col>4</xdr:col>
                    <xdr:colOff>47625</xdr:colOff>
                    <xdr:row>27</xdr:row>
                    <xdr:rowOff>285750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9958" r:id="rId36" name="Option Button 22">
              <controlPr defaultSize="0" autoFill="0" autoLine="0" autoPict="0">
                <anchor moveWithCells="1" sizeWithCells="1">
                  <from>
                    <xdr:col>4</xdr:col>
                    <xdr:colOff>257175</xdr:colOff>
                    <xdr:row>27</xdr:row>
                    <xdr:rowOff>28575</xdr:rowOff>
                  </from>
                  <to>
                    <xdr:col>6</xdr:col>
                    <xdr:colOff>504825</xdr:colOff>
                    <xdr:row>27</xdr:row>
                    <xdr:rowOff>285750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9953" r:id="rId37" name="Group Box 17">
              <controlPr defaultSize="0" autoFill="0" autoPict="0">
                <anchor moveWithCells="1" sizeWithCells="1">
                  <from>
                    <xdr:col>2</xdr:col>
                    <xdr:colOff>19050</xdr:colOff>
                    <xdr:row>23</xdr:row>
                    <xdr:rowOff>66675</xdr:rowOff>
                  </from>
                  <to>
                    <xdr:col>13</xdr:col>
                    <xdr:colOff>609600</xdr:colOff>
                    <xdr:row>23</xdr:row>
                    <xdr:rowOff>371475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9954" r:id="rId38" name="Option Button 18">
              <controlPr defaultSize="0" autoFill="0" autoLine="0" autoPict="0">
                <anchor moveWithCells="1" sizeWithCells="1">
                  <from>
                    <xdr:col>2</xdr:col>
                    <xdr:colOff>123825</xdr:colOff>
                    <xdr:row>23</xdr:row>
                    <xdr:rowOff>95250</xdr:rowOff>
                  </from>
                  <to>
                    <xdr:col>4</xdr:col>
                    <xdr:colOff>47625</xdr:colOff>
                    <xdr:row>23</xdr:row>
                    <xdr:rowOff>352425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9955" r:id="rId39" name="Option Button 19">
              <controlPr defaultSize="0" autoFill="0" autoLine="0" autoPict="0">
                <anchor moveWithCells="1" sizeWithCells="1">
                  <from>
                    <xdr:col>4</xdr:col>
                    <xdr:colOff>257175</xdr:colOff>
                    <xdr:row>23</xdr:row>
                    <xdr:rowOff>95250</xdr:rowOff>
                  </from>
                  <to>
                    <xdr:col>6</xdr:col>
                    <xdr:colOff>504825</xdr:colOff>
                    <xdr:row>23</xdr:row>
                    <xdr:rowOff>352425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9950" r:id="rId40" name="Group Box 14">
              <controlPr defaultSize="0" autoFill="0" autoPict="0">
                <anchor moveWithCells="1" sizeWithCells="1">
                  <from>
                    <xdr:col>2</xdr:col>
                    <xdr:colOff>19050</xdr:colOff>
                    <xdr:row>16</xdr:row>
                    <xdr:rowOff>47625</xdr:rowOff>
                  </from>
                  <to>
                    <xdr:col>13</xdr:col>
                    <xdr:colOff>609600</xdr:colOff>
                    <xdr:row>16</xdr:row>
                    <xdr:rowOff>352425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9951" r:id="rId41" name="Option Button 15">
              <controlPr defaultSize="0" autoFill="0" autoLine="0" autoPict="0">
                <anchor moveWithCells="1" sizeWithCells="1">
                  <from>
                    <xdr:col>2</xdr:col>
                    <xdr:colOff>123825</xdr:colOff>
                    <xdr:row>16</xdr:row>
                    <xdr:rowOff>76200</xdr:rowOff>
                  </from>
                  <to>
                    <xdr:col>4</xdr:col>
                    <xdr:colOff>47625</xdr:colOff>
                    <xdr:row>16</xdr:row>
                    <xdr:rowOff>333375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9952" r:id="rId42" name="Option Button 16">
              <controlPr defaultSize="0" autoFill="0" autoLine="0" autoPict="0">
                <anchor moveWithCells="1" sizeWithCells="1">
                  <from>
                    <xdr:col>4</xdr:col>
                    <xdr:colOff>257175</xdr:colOff>
                    <xdr:row>16</xdr:row>
                    <xdr:rowOff>76200</xdr:rowOff>
                  </from>
                  <to>
                    <xdr:col>6</xdr:col>
                    <xdr:colOff>504825</xdr:colOff>
                    <xdr:row>16</xdr:row>
                    <xdr:rowOff>333375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9944" r:id="rId43" name="Group Box 8">
              <controlPr defaultSize="0" autoFill="0" autoPict="0">
                <anchor moveWithCells="1" sizeWithCells="1">
                  <from>
                    <xdr:col>2</xdr:col>
                    <xdr:colOff>19050</xdr:colOff>
                    <xdr:row>12</xdr:row>
                    <xdr:rowOff>28575</xdr:rowOff>
                  </from>
                  <to>
                    <xdr:col>13</xdr:col>
                    <xdr:colOff>609600</xdr:colOff>
                    <xdr:row>12</xdr:row>
                    <xdr:rowOff>333375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9945" r:id="rId44" name="Option Button 9">
              <controlPr defaultSize="0" autoFill="0" autoLine="0" autoPict="0">
                <anchor moveWithCells="1" sizeWithCells="1">
                  <from>
                    <xdr:col>2</xdr:col>
                    <xdr:colOff>123825</xdr:colOff>
                    <xdr:row>12</xdr:row>
                    <xdr:rowOff>57150</xdr:rowOff>
                  </from>
                  <to>
                    <xdr:col>4</xdr:col>
                    <xdr:colOff>47625</xdr:colOff>
                    <xdr:row>12</xdr:row>
                    <xdr:rowOff>314325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9946" r:id="rId45" name="Option Button 10">
              <controlPr defaultSize="0" autoFill="0" autoLine="0" autoPict="0">
                <anchor moveWithCells="1" sizeWithCells="1">
                  <from>
                    <xdr:col>4</xdr:col>
                    <xdr:colOff>257175</xdr:colOff>
                    <xdr:row>12</xdr:row>
                    <xdr:rowOff>57150</xdr:rowOff>
                  </from>
                  <to>
                    <xdr:col>6</xdr:col>
                    <xdr:colOff>504825</xdr:colOff>
                    <xdr:row>12</xdr:row>
                    <xdr:rowOff>314325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A1:Z219"/>
  <sheetViews>
    <sheetView showGridLines="0" zoomScale="115" zoomScaleNormal="115" workbookViewId="0"/>
  </sheetViews>
  <sheetFormatPr defaultColWidth="0" defaultRowHeight="0" customHeight="1" zeroHeight="1" x14ac:dyDescent="0.25"/>
  <cols>
    <col min="1" max="1" width="1.5703125" customWidth="1"/>
    <col min="2" max="2" width="2.42578125" customWidth="1"/>
    <col min="3" max="3" width="2.85546875" customWidth="1"/>
    <col min="4" max="14" width="9.140625" customWidth="1"/>
    <col min="15" max="15" width="2.28515625" customWidth="1"/>
    <col min="16" max="16" width="2" hidden="1" customWidth="1"/>
    <col min="17" max="23" width="4.5703125" style="28" hidden="1" customWidth="1"/>
    <col min="24" max="24" width="5" style="28" hidden="1" customWidth="1"/>
    <col min="25" max="25" width="5.140625" style="28" hidden="1" customWidth="1"/>
    <col min="26" max="26" width="4.5703125" hidden="1" customWidth="1"/>
    <col min="27" max="16384" width="9.140625" hidden="1"/>
  </cols>
  <sheetData>
    <row r="1" spans="2:25" ht="14.25" customHeight="1" x14ac:dyDescent="0.25"/>
    <row r="2" spans="2:25" s="12" customFormat="1" ht="19.5" customHeight="1" x14ac:dyDescent="0.25">
      <c r="B2" s="13"/>
      <c r="C2" s="23" t="s">
        <v>8086</v>
      </c>
      <c r="D2" s="14"/>
      <c r="E2" s="14"/>
      <c r="F2" s="15"/>
      <c r="G2" s="13"/>
      <c r="H2" s="13"/>
      <c r="I2" s="13"/>
      <c r="J2" s="13"/>
      <c r="K2" s="13"/>
      <c r="L2" s="13"/>
      <c r="M2" s="13"/>
      <c r="N2" s="13"/>
      <c r="O2" s="3"/>
      <c r="P2"/>
      <c r="Q2" s="29"/>
      <c r="R2" s="29"/>
      <c r="S2" s="29"/>
      <c r="T2" s="29"/>
      <c r="U2" s="29"/>
      <c r="V2" s="29"/>
      <c r="W2" s="29"/>
      <c r="X2" s="29"/>
      <c r="Y2" s="29"/>
    </row>
    <row r="3" spans="2:25" ht="14.25" customHeight="1" x14ac:dyDescent="0.25"/>
    <row r="4" spans="2:25" ht="16.5" customHeight="1" x14ac:dyDescent="0.25">
      <c r="C4" s="158" t="str">
        <f>"Apakah madrasah telah menyusun ATP ?"</f>
        <v>Apakah madrasah telah menyusun ATP ?</v>
      </c>
      <c r="D4" s="158"/>
      <c r="E4" s="158"/>
      <c r="F4" s="158"/>
      <c r="G4" s="158"/>
      <c r="H4" s="158"/>
      <c r="I4" s="158"/>
      <c r="J4" s="158"/>
      <c r="K4" s="158"/>
      <c r="L4" s="158"/>
      <c r="M4" s="158"/>
      <c r="N4" s="158"/>
      <c r="Q4" s="31"/>
    </row>
    <row r="5" spans="2:25" ht="39" customHeight="1" x14ac:dyDescent="0.25"/>
    <row r="6" spans="2:25" ht="6.75" customHeight="1" x14ac:dyDescent="0.25">
      <c r="C6" s="19"/>
    </row>
    <row r="7" spans="2:25" ht="15.75" x14ac:dyDescent="0.25">
      <c r="C7" s="32" t="s">
        <v>7904</v>
      </c>
    </row>
    <row r="8" spans="2:25" ht="6" customHeight="1" x14ac:dyDescent="0.25">
      <c r="C8" s="32"/>
    </row>
    <row r="9" spans="2:25" ht="15.75" customHeight="1" x14ac:dyDescent="0.25">
      <c r="C9" s="119" t="s">
        <v>7905</v>
      </c>
      <c r="D9" s="119"/>
      <c r="E9" s="119"/>
      <c r="F9" s="119"/>
      <c r="G9" s="119"/>
      <c r="H9" s="119"/>
      <c r="I9" s="119"/>
      <c r="J9" s="119"/>
      <c r="K9" s="119"/>
      <c r="L9" s="119"/>
      <c r="M9" s="119"/>
      <c r="N9" s="119"/>
      <c r="Q9" s="31"/>
    </row>
    <row r="10" spans="2:25" ht="31.5" customHeight="1" x14ac:dyDescent="0.25"/>
    <row r="11" spans="2:25" ht="2.25" customHeight="1" x14ac:dyDescent="0.25"/>
    <row r="12" spans="2:25" ht="4.5" customHeight="1" x14ac:dyDescent="0.25"/>
    <row r="13" spans="2:25" ht="15.75" customHeight="1" x14ac:dyDescent="0.25">
      <c r="C13" s="119" t="s">
        <v>7906</v>
      </c>
      <c r="D13" s="119"/>
      <c r="E13" s="119"/>
      <c r="F13" s="119"/>
      <c r="G13" s="119"/>
      <c r="H13" s="119"/>
      <c r="I13" s="119"/>
      <c r="J13" s="119"/>
      <c r="K13" s="119"/>
      <c r="L13" s="119"/>
      <c r="M13" s="119"/>
      <c r="N13" s="119"/>
      <c r="Q13" s="31"/>
    </row>
    <row r="14" spans="2:25" ht="31.5" customHeight="1" x14ac:dyDescent="0.25"/>
    <row r="15" spans="2:25" ht="2.25" customHeight="1" x14ac:dyDescent="0.25"/>
    <row r="16" spans="2:25" ht="7.5" customHeight="1" x14ac:dyDescent="0.25"/>
    <row r="17" spans="2:17" s="28" customFormat="1" ht="15.75" x14ac:dyDescent="0.25">
      <c r="B17"/>
      <c r="C17" s="32" t="s">
        <v>7907</v>
      </c>
      <c r="D17"/>
      <c r="E17"/>
      <c r="F17"/>
      <c r="G17"/>
      <c r="H17"/>
      <c r="I17"/>
      <c r="J17"/>
      <c r="K17"/>
      <c r="L17"/>
      <c r="M17"/>
      <c r="N17"/>
      <c r="O17"/>
      <c r="P17"/>
    </row>
    <row r="18" spans="2:17" s="28" customFormat="1" ht="6" customHeight="1" x14ac:dyDescent="0.25">
      <c r="B18"/>
      <c r="C18" s="32"/>
      <c r="D18"/>
      <c r="E18"/>
      <c r="F18"/>
      <c r="G18"/>
      <c r="H18"/>
      <c r="I18"/>
      <c r="J18"/>
      <c r="K18"/>
      <c r="L18"/>
      <c r="M18"/>
      <c r="N18"/>
      <c r="O18"/>
      <c r="P18"/>
    </row>
    <row r="19" spans="2:17" s="28" customFormat="1" ht="15.75" customHeight="1" x14ac:dyDescent="0.25">
      <c r="B19"/>
      <c r="C19" s="119" t="s">
        <v>7980</v>
      </c>
      <c r="D19" s="119"/>
      <c r="E19" s="119"/>
      <c r="F19" s="119"/>
      <c r="G19" s="119"/>
      <c r="H19" s="119"/>
      <c r="I19" s="119"/>
      <c r="J19" s="119"/>
      <c r="K19" s="119"/>
      <c r="L19" s="119"/>
      <c r="M19" s="119"/>
      <c r="N19" s="119"/>
      <c r="O19"/>
      <c r="P19"/>
      <c r="Q19" s="31"/>
    </row>
    <row r="20" spans="2:17" ht="31.5" customHeight="1" x14ac:dyDescent="0.25"/>
    <row r="21" spans="2:17" s="28" customFormat="1" ht="2.25" customHeight="1" x14ac:dyDescent="0.25">
      <c r="B21"/>
      <c r="C21"/>
      <c r="D21"/>
      <c r="E21"/>
      <c r="F21"/>
      <c r="G21"/>
      <c r="H21"/>
      <c r="I21"/>
      <c r="J21"/>
      <c r="K21"/>
      <c r="L21"/>
      <c r="M21"/>
      <c r="N21"/>
      <c r="O21"/>
      <c r="P21"/>
    </row>
    <row r="22" spans="2:17" ht="7.5" customHeight="1" x14ac:dyDescent="0.25"/>
    <row r="23" spans="2:17" s="28" customFormat="1" ht="15.75" customHeight="1" x14ac:dyDescent="0.25">
      <c r="B23"/>
      <c r="C23" s="119" t="s">
        <v>7981</v>
      </c>
      <c r="D23" s="119"/>
      <c r="E23" s="119"/>
      <c r="F23" s="119"/>
      <c r="G23" s="119"/>
      <c r="H23" s="119"/>
      <c r="I23" s="119"/>
      <c r="J23" s="119"/>
      <c r="K23" s="119"/>
      <c r="L23" s="119"/>
      <c r="M23" s="119"/>
      <c r="N23" s="119"/>
      <c r="O23"/>
      <c r="P23"/>
      <c r="Q23" s="31"/>
    </row>
    <row r="24" spans="2:17" ht="31.5" customHeight="1" x14ac:dyDescent="0.25"/>
    <row r="25" spans="2:17" s="28" customFormat="1" ht="2.25" customHeight="1" x14ac:dyDescent="0.25">
      <c r="B25"/>
      <c r="C25"/>
      <c r="D25"/>
      <c r="E25"/>
      <c r="F25"/>
      <c r="G25"/>
      <c r="H25"/>
      <c r="I25"/>
      <c r="J25"/>
      <c r="K25"/>
      <c r="L25"/>
      <c r="M25"/>
      <c r="N25"/>
      <c r="O25"/>
      <c r="P25"/>
    </row>
    <row r="26" spans="2:17" ht="7.5" customHeight="1" x14ac:dyDescent="0.25"/>
    <row r="27" spans="2:17" s="28" customFormat="1" ht="15.75" customHeight="1" x14ac:dyDescent="0.25">
      <c r="B27"/>
      <c r="C27" s="119" t="s">
        <v>7982</v>
      </c>
      <c r="D27" s="119"/>
      <c r="E27" s="119"/>
      <c r="F27" s="119"/>
      <c r="G27" s="119"/>
      <c r="H27" s="119"/>
      <c r="I27" s="119"/>
      <c r="J27" s="119"/>
      <c r="K27" s="119"/>
      <c r="L27" s="119"/>
      <c r="M27" s="119"/>
      <c r="N27" s="119"/>
      <c r="O27"/>
      <c r="P27"/>
      <c r="Q27" s="31"/>
    </row>
    <row r="28" spans="2:17" ht="31.5" customHeight="1" x14ac:dyDescent="0.25"/>
    <row r="29" spans="2:17" s="28" customFormat="1" ht="2.25" customHeight="1" x14ac:dyDescent="0.25">
      <c r="B29"/>
      <c r="C29"/>
      <c r="D29"/>
      <c r="E29"/>
      <c r="F29"/>
      <c r="G29"/>
      <c r="H29"/>
      <c r="I29"/>
      <c r="J29"/>
      <c r="K29"/>
      <c r="L29"/>
      <c r="M29"/>
      <c r="N29"/>
      <c r="O29"/>
      <c r="P29"/>
    </row>
    <row r="30" spans="2:17" ht="7.5" customHeight="1" x14ac:dyDescent="0.25"/>
    <row r="31" spans="2:17" s="28" customFormat="1" ht="15.75" x14ac:dyDescent="0.25">
      <c r="B31"/>
      <c r="C31" s="32" t="s">
        <v>7908</v>
      </c>
      <c r="D31"/>
      <c r="E31"/>
      <c r="F31"/>
      <c r="G31"/>
      <c r="H31"/>
      <c r="I31"/>
      <c r="J31"/>
      <c r="K31"/>
      <c r="L31"/>
      <c r="M31"/>
      <c r="N31"/>
      <c r="O31"/>
      <c r="P31"/>
    </row>
    <row r="32" spans="2:17" s="28" customFormat="1" ht="6" customHeight="1" x14ac:dyDescent="0.25">
      <c r="B32"/>
      <c r="C32" s="32"/>
      <c r="D32"/>
      <c r="E32"/>
      <c r="F32"/>
      <c r="G32"/>
      <c r="H32"/>
      <c r="I32"/>
      <c r="J32"/>
      <c r="K32"/>
      <c r="L32"/>
      <c r="M32"/>
      <c r="N32"/>
      <c r="O32"/>
      <c r="P32"/>
    </row>
    <row r="33" spans="2:17" s="28" customFormat="1" ht="15.75" customHeight="1" x14ac:dyDescent="0.25">
      <c r="B33"/>
      <c r="C33" s="119" t="s">
        <v>7983</v>
      </c>
      <c r="D33" s="119"/>
      <c r="E33" s="119"/>
      <c r="F33" s="119"/>
      <c r="G33" s="119"/>
      <c r="H33" s="119"/>
      <c r="I33" s="119"/>
      <c r="J33" s="119"/>
      <c r="K33" s="119"/>
      <c r="L33" s="119"/>
      <c r="M33" s="119"/>
      <c r="N33" s="119"/>
      <c r="O33"/>
      <c r="P33"/>
      <c r="Q33" s="31"/>
    </row>
    <row r="34" spans="2:17" ht="31.5" customHeight="1" x14ac:dyDescent="0.25"/>
    <row r="35" spans="2:17" s="28" customFormat="1" ht="2.25" customHeight="1" x14ac:dyDescent="0.25">
      <c r="B35"/>
      <c r="C35"/>
      <c r="D35"/>
      <c r="E35"/>
      <c r="F35"/>
      <c r="G35"/>
      <c r="H35"/>
      <c r="I35"/>
      <c r="J35"/>
      <c r="K35"/>
      <c r="L35"/>
      <c r="M35"/>
      <c r="N35"/>
      <c r="O35"/>
      <c r="P35"/>
    </row>
    <row r="36" spans="2:17" ht="7.5" customHeight="1" x14ac:dyDescent="0.25"/>
    <row r="37" spans="2:17" s="28" customFormat="1" ht="15.75" customHeight="1" x14ac:dyDescent="0.25">
      <c r="B37"/>
      <c r="C37" s="119" t="s">
        <v>7984</v>
      </c>
      <c r="D37" s="119"/>
      <c r="E37" s="119"/>
      <c r="F37" s="119"/>
      <c r="G37" s="119"/>
      <c r="H37" s="119"/>
      <c r="I37" s="119"/>
      <c r="J37" s="119"/>
      <c r="K37" s="119"/>
      <c r="L37" s="119"/>
      <c r="M37" s="119"/>
      <c r="N37" s="119"/>
      <c r="O37"/>
      <c r="P37"/>
      <c r="Q37" s="31"/>
    </row>
    <row r="38" spans="2:17" ht="31.5" customHeight="1" x14ac:dyDescent="0.25"/>
    <row r="39" spans="2:17" s="28" customFormat="1" ht="2.25" customHeight="1" x14ac:dyDescent="0.25">
      <c r="B39"/>
      <c r="C39"/>
      <c r="D39"/>
      <c r="E39"/>
      <c r="F39"/>
      <c r="G39"/>
      <c r="H39"/>
      <c r="I39"/>
      <c r="J39"/>
      <c r="K39"/>
      <c r="L39"/>
      <c r="M39"/>
      <c r="N39"/>
      <c r="O39"/>
      <c r="P39"/>
    </row>
    <row r="40" spans="2:17" ht="7.5" customHeight="1" x14ac:dyDescent="0.25"/>
    <row r="41" spans="2:17" s="28" customFormat="1" ht="15.75" customHeight="1" x14ac:dyDescent="0.25">
      <c r="B41"/>
      <c r="C41" s="119" t="s">
        <v>7985</v>
      </c>
      <c r="D41" s="119"/>
      <c r="E41" s="119"/>
      <c r="F41" s="119"/>
      <c r="G41" s="119"/>
      <c r="H41" s="119"/>
      <c r="I41" s="119"/>
      <c r="J41" s="119"/>
      <c r="K41" s="119"/>
      <c r="L41" s="119"/>
      <c r="M41" s="119"/>
      <c r="N41" s="119"/>
      <c r="O41"/>
      <c r="P41"/>
      <c r="Q41" s="31"/>
    </row>
    <row r="42" spans="2:17" ht="31.5" customHeight="1" x14ac:dyDescent="0.25"/>
    <row r="43" spans="2:17" s="28" customFormat="1" ht="2.25" customHeight="1" x14ac:dyDescent="0.25">
      <c r="B43"/>
      <c r="C43"/>
      <c r="D43"/>
      <c r="E43"/>
      <c r="F43"/>
      <c r="G43"/>
      <c r="H43"/>
      <c r="I43"/>
      <c r="J43"/>
      <c r="K43"/>
      <c r="L43"/>
      <c r="M43"/>
      <c r="N43"/>
      <c r="O43"/>
      <c r="P43"/>
    </row>
    <row r="44" spans="2:17" ht="7.5" customHeight="1" x14ac:dyDescent="0.25"/>
    <row r="45" spans="2:17" ht="15.75" x14ac:dyDescent="0.25">
      <c r="C45" s="32" t="s">
        <v>7909</v>
      </c>
    </row>
    <row r="46" spans="2:17" ht="6" customHeight="1" x14ac:dyDescent="0.25">
      <c r="C46" s="32"/>
    </row>
    <row r="47" spans="2:17" ht="15.75" customHeight="1" x14ac:dyDescent="0.25">
      <c r="C47" s="119" t="s">
        <v>7986</v>
      </c>
      <c r="D47" s="119"/>
      <c r="E47" s="119"/>
      <c r="F47" s="119"/>
      <c r="G47" s="119"/>
      <c r="H47" s="119"/>
      <c r="I47" s="119"/>
      <c r="J47" s="119"/>
      <c r="K47" s="119"/>
      <c r="L47" s="119"/>
      <c r="M47" s="119"/>
      <c r="N47" s="119"/>
      <c r="Q47" s="31"/>
    </row>
    <row r="48" spans="2:17" ht="31.5" customHeight="1" x14ac:dyDescent="0.25"/>
    <row r="49" spans="3:25" ht="2.25" customHeight="1" x14ac:dyDescent="0.25"/>
    <row r="50" spans="3:25" ht="7.5" customHeight="1" x14ac:dyDescent="0.25"/>
    <row r="51" spans="3:25" ht="15.75" customHeight="1" x14ac:dyDescent="0.25">
      <c r="C51" s="119" t="s">
        <v>7987</v>
      </c>
      <c r="D51" s="119"/>
      <c r="E51" s="119"/>
      <c r="F51" s="119"/>
      <c r="G51" s="119"/>
      <c r="H51" s="119"/>
      <c r="I51" s="119"/>
      <c r="J51" s="119"/>
      <c r="K51" s="119"/>
      <c r="L51" s="119"/>
      <c r="M51" s="119"/>
      <c r="N51" s="119"/>
      <c r="Q51" s="31"/>
    </row>
    <row r="52" spans="3:25" ht="31.5" customHeight="1" x14ac:dyDescent="0.25"/>
    <row r="53" spans="3:25" ht="6.75" customHeight="1" thickBot="1" x14ac:dyDescent="0.3"/>
    <row r="54" spans="3:25" ht="19.5" customHeight="1" thickBot="1" x14ac:dyDescent="0.3">
      <c r="M54" s="152" t="s">
        <v>8057</v>
      </c>
      <c r="N54" s="153"/>
      <c r="Q54"/>
      <c r="R54"/>
      <c r="S54"/>
      <c r="T54"/>
      <c r="U54"/>
      <c r="V54"/>
      <c r="W54"/>
      <c r="X54"/>
      <c r="Y54"/>
    </row>
    <row r="55" spans="3:25" ht="10.5" customHeight="1" x14ac:dyDescent="0.25"/>
    <row r="56" spans="3:25" ht="15" hidden="1" customHeight="1" x14ac:dyDescent="0.25"/>
    <row r="57" spans="3:25" ht="15" hidden="1" customHeight="1" x14ac:dyDescent="0.25"/>
    <row r="58" spans="3:25" ht="15" hidden="1" customHeight="1" x14ac:dyDescent="0.25"/>
    <row r="59" spans="3:25" ht="15" hidden="1" customHeight="1" x14ac:dyDescent="0.25"/>
    <row r="60" spans="3:25" ht="15" hidden="1" customHeight="1" x14ac:dyDescent="0.25"/>
    <row r="61" spans="3:25" ht="15" hidden="1" customHeight="1" x14ac:dyDescent="0.25"/>
    <row r="62" spans="3:25" ht="15" hidden="1" customHeight="1" x14ac:dyDescent="0.25"/>
    <row r="63" spans="3:25" ht="15" hidden="1" customHeight="1" x14ac:dyDescent="0.25"/>
    <row r="64" spans="3:25" ht="15" hidden="1" customHeight="1" x14ac:dyDescent="0.25"/>
    <row r="65" ht="15" hidden="1" customHeight="1" x14ac:dyDescent="0.25"/>
    <row r="66" ht="15" hidden="1" customHeight="1" x14ac:dyDescent="0.25"/>
    <row r="67" ht="15" hidden="1" customHeight="1" x14ac:dyDescent="0.25"/>
    <row r="68" ht="15" hidden="1" customHeight="1" x14ac:dyDescent="0.25"/>
    <row r="69" ht="15" hidden="1" customHeight="1" x14ac:dyDescent="0.25"/>
    <row r="70" ht="15" hidden="1" customHeight="1" x14ac:dyDescent="0.25"/>
    <row r="71" ht="15" hidden="1" customHeight="1" x14ac:dyDescent="0.25"/>
    <row r="72" ht="15" hidden="1" customHeight="1" x14ac:dyDescent="0.25"/>
    <row r="73" ht="15" hidden="1" customHeight="1" x14ac:dyDescent="0.25"/>
    <row r="74" ht="15" hidden="1" customHeight="1" x14ac:dyDescent="0.25"/>
    <row r="75" ht="15" hidden="1" customHeight="1" x14ac:dyDescent="0.25"/>
    <row r="76" ht="15" hidden="1" customHeight="1" x14ac:dyDescent="0.25"/>
    <row r="77" ht="15" hidden="1" customHeight="1" x14ac:dyDescent="0.25"/>
    <row r="78" ht="15" hidden="1" customHeight="1" x14ac:dyDescent="0.25"/>
    <row r="79" ht="15" hidden="1" customHeight="1" x14ac:dyDescent="0.25"/>
    <row r="80" ht="15" hidden="1" customHeight="1" x14ac:dyDescent="0.25"/>
    <row r="81" ht="15" hidden="1" customHeight="1" x14ac:dyDescent="0.25"/>
    <row r="82" ht="15" hidden="1" customHeight="1" x14ac:dyDescent="0.25"/>
    <row r="83" ht="15" hidden="1" customHeight="1" x14ac:dyDescent="0.25"/>
    <row r="84" ht="15" hidden="1" customHeight="1" x14ac:dyDescent="0.25"/>
    <row r="85" ht="15" hidden="1" customHeight="1" x14ac:dyDescent="0.25"/>
    <row r="86" ht="15" hidden="1" customHeight="1" x14ac:dyDescent="0.25"/>
    <row r="87" ht="15" hidden="1" customHeight="1" x14ac:dyDescent="0.25"/>
    <row r="88" ht="15" hidden="1" customHeight="1" x14ac:dyDescent="0.25"/>
    <row r="89" ht="15" hidden="1" customHeight="1" x14ac:dyDescent="0.25"/>
    <row r="90" ht="15" hidden="1" customHeight="1" x14ac:dyDescent="0.25"/>
    <row r="91" ht="15" hidden="1" customHeight="1" x14ac:dyDescent="0.25"/>
    <row r="92" ht="15" hidden="1" customHeight="1" x14ac:dyDescent="0.25"/>
    <row r="93" ht="15" hidden="1" customHeight="1" x14ac:dyDescent="0.25"/>
    <row r="94" ht="15" hidden="1" customHeight="1" x14ac:dyDescent="0.25"/>
    <row r="95" ht="15" hidden="1" customHeight="1" x14ac:dyDescent="0.25"/>
    <row r="96" ht="15" hidden="1" customHeight="1" x14ac:dyDescent="0.25"/>
    <row r="97" ht="15" hidden="1" customHeight="1" x14ac:dyDescent="0.25"/>
    <row r="98" ht="15" hidden="1" customHeight="1" x14ac:dyDescent="0.25"/>
    <row r="99" ht="15" hidden="1" customHeight="1" x14ac:dyDescent="0.25"/>
    <row r="100" ht="15" hidden="1" customHeight="1" x14ac:dyDescent="0.25"/>
    <row r="101" ht="15" hidden="1" customHeight="1" x14ac:dyDescent="0.25"/>
    <row r="102" ht="15" hidden="1" customHeight="1" x14ac:dyDescent="0.25"/>
    <row r="103" ht="15" hidden="1" customHeight="1" x14ac:dyDescent="0.25"/>
    <row r="104" ht="15" hidden="1" customHeight="1" x14ac:dyDescent="0.25"/>
    <row r="105" ht="15" hidden="1" customHeight="1" x14ac:dyDescent="0.25"/>
    <row r="106" ht="15" hidden="1" customHeight="1" x14ac:dyDescent="0.25"/>
    <row r="107" ht="15" hidden="1" customHeight="1" x14ac:dyDescent="0.25"/>
    <row r="108" ht="15" hidden="1" customHeight="1" x14ac:dyDescent="0.25"/>
    <row r="109" ht="15" hidden="1" customHeight="1" x14ac:dyDescent="0.25"/>
    <row r="110" ht="15" hidden="1" customHeight="1" x14ac:dyDescent="0.25"/>
    <row r="111" ht="15" hidden="1" customHeight="1" x14ac:dyDescent="0.25"/>
    <row r="112" ht="15" hidden="1" customHeight="1" x14ac:dyDescent="0.25"/>
    <row r="113" ht="15" hidden="1" customHeight="1" x14ac:dyDescent="0.25"/>
    <row r="114" ht="15" hidden="1" customHeight="1" x14ac:dyDescent="0.25"/>
    <row r="115" ht="15" hidden="1" customHeight="1" x14ac:dyDescent="0.25"/>
    <row r="116" ht="15" hidden="1" customHeight="1" x14ac:dyDescent="0.25"/>
    <row r="117" ht="15" hidden="1" customHeight="1" x14ac:dyDescent="0.25"/>
    <row r="118" ht="15" hidden="1" customHeight="1" x14ac:dyDescent="0.25"/>
    <row r="119" ht="15" hidden="1" customHeight="1" x14ac:dyDescent="0.25"/>
    <row r="120" ht="15" hidden="1" customHeight="1" x14ac:dyDescent="0.25"/>
    <row r="121" ht="15" hidden="1" customHeight="1" x14ac:dyDescent="0.25"/>
    <row r="122" ht="15" hidden="1" customHeight="1" x14ac:dyDescent="0.25"/>
    <row r="123" ht="15" hidden="1" customHeight="1" x14ac:dyDescent="0.25"/>
    <row r="124" ht="15" hidden="1" customHeight="1" x14ac:dyDescent="0.25"/>
    <row r="125" ht="15" hidden="1" customHeight="1" x14ac:dyDescent="0.25"/>
    <row r="126" ht="15" hidden="1" customHeight="1" x14ac:dyDescent="0.25"/>
    <row r="127" ht="15" hidden="1" customHeight="1" x14ac:dyDescent="0.25"/>
    <row r="128" ht="15" hidden="1" customHeight="1" x14ac:dyDescent="0.25"/>
    <row r="129" ht="15" hidden="1" customHeight="1" x14ac:dyDescent="0.25"/>
    <row r="130" ht="15" hidden="1" customHeight="1" x14ac:dyDescent="0.25"/>
    <row r="131" ht="15" hidden="1" customHeight="1" x14ac:dyDescent="0.25"/>
    <row r="132" ht="15" hidden="1" customHeight="1" x14ac:dyDescent="0.25"/>
    <row r="133" ht="15" hidden="1" customHeight="1" x14ac:dyDescent="0.25"/>
    <row r="134" ht="15" hidden="1" customHeight="1" x14ac:dyDescent="0.25"/>
    <row r="135" ht="15" hidden="1" customHeight="1" x14ac:dyDescent="0.25"/>
    <row r="136" ht="15" hidden="1" customHeight="1" x14ac:dyDescent="0.25"/>
    <row r="137" ht="15" hidden="1" customHeight="1" x14ac:dyDescent="0.25"/>
    <row r="138" ht="15" hidden="1" customHeight="1" x14ac:dyDescent="0.25"/>
    <row r="139" ht="15" hidden="1" customHeight="1" x14ac:dyDescent="0.25"/>
    <row r="140" ht="15" hidden="1" customHeight="1" x14ac:dyDescent="0.25"/>
    <row r="141" ht="15" hidden="1" customHeight="1" x14ac:dyDescent="0.25"/>
    <row r="142" ht="15" hidden="1" customHeight="1" x14ac:dyDescent="0.25"/>
    <row r="143" ht="15" hidden="1" customHeight="1" x14ac:dyDescent="0.25"/>
    <row r="144" ht="15" hidden="1" customHeight="1" x14ac:dyDescent="0.25"/>
    <row r="145" ht="15" hidden="1" customHeight="1" x14ac:dyDescent="0.25"/>
    <row r="146" ht="15" hidden="1" customHeight="1" x14ac:dyDescent="0.25"/>
    <row r="147" ht="15" hidden="1" customHeight="1" x14ac:dyDescent="0.25"/>
    <row r="148" ht="15" hidden="1" customHeight="1" x14ac:dyDescent="0.25"/>
    <row r="149" ht="15" hidden="1" customHeight="1" x14ac:dyDescent="0.25"/>
    <row r="150" ht="15" hidden="1" customHeight="1" x14ac:dyDescent="0.25"/>
    <row r="151" ht="15" hidden="1" customHeight="1" x14ac:dyDescent="0.25"/>
    <row r="152" ht="15" hidden="1" customHeight="1" x14ac:dyDescent="0.25"/>
    <row r="153" ht="15" hidden="1" customHeight="1" x14ac:dyDescent="0.25"/>
    <row r="154" ht="15" hidden="1" customHeight="1" x14ac:dyDescent="0.25"/>
    <row r="155" ht="15" hidden="1" customHeight="1" x14ac:dyDescent="0.25"/>
    <row r="156" ht="15" hidden="1" customHeight="1" x14ac:dyDescent="0.25"/>
    <row r="157" ht="15" hidden="1" customHeight="1" x14ac:dyDescent="0.25"/>
    <row r="158" ht="15" hidden="1" customHeight="1" x14ac:dyDescent="0.25"/>
    <row r="159" ht="15" hidden="1" customHeight="1" x14ac:dyDescent="0.25"/>
    <row r="160" ht="15" hidden="1" customHeight="1" x14ac:dyDescent="0.25"/>
    <row r="161" ht="15" hidden="1" customHeight="1" x14ac:dyDescent="0.25"/>
    <row r="162" ht="15" hidden="1" customHeight="1" x14ac:dyDescent="0.25"/>
    <row r="163" ht="15" hidden="1" customHeight="1" x14ac:dyDescent="0.25"/>
    <row r="164" ht="15" hidden="1" customHeight="1" x14ac:dyDescent="0.25"/>
    <row r="165" ht="15" hidden="1" customHeight="1" x14ac:dyDescent="0.25"/>
    <row r="166" ht="15" hidden="1" customHeight="1" x14ac:dyDescent="0.25"/>
    <row r="167" ht="15" hidden="1" customHeight="1" x14ac:dyDescent="0.25"/>
    <row r="168" ht="15" hidden="1" customHeight="1" x14ac:dyDescent="0.25"/>
    <row r="169" ht="15" hidden="1" customHeight="1" x14ac:dyDescent="0.25"/>
    <row r="170" ht="15" hidden="1" customHeight="1" x14ac:dyDescent="0.25"/>
    <row r="171" ht="15" hidden="1" customHeight="1" x14ac:dyDescent="0.25"/>
    <row r="172" ht="15" hidden="1" customHeight="1" x14ac:dyDescent="0.25"/>
    <row r="173" ht="15" hidden="1" customHeight="1" x14ac:dyDescent="0.25"/>
    <row r="174" ht="15" hidden="1" customHeight="1" x14ac:dyDescent="0.25"/>
    <row r="175" ht="15" hidden="1" customHeight="1" x14ac:dyDescent="0.25"/>
    <row r="176" ht="15" hidden="1" customHeight="1" x14ac:dyDescent="0.25"/>
    <row r="177" ht="15" hidden="1" customHeight="1" x14ac:dyDescent="0.25"/>
    <row r="178" ht="15" hidden="1" customHeight="1" x14ac:dyDescent="0.25"/>
    <row r="179" ht="15" hidden="1" customHeight="1" x14ac:dyDescent="0.25"/>
    <row r="180" ht="15" hidden="1" customHeight="1" x14ac:dyDescent="0.25"/>
    <row r="181" ht="15" hidden="1" customHeight="1" x14ac:dyDescent="0.25"/>
    <row r="182" ht="15" hidden="1" customHeight="1" x14ac:dyDescent="0.25"/>
    <row r="183" ht="15" hidden="1" customHeight="1" x14ac:dyDescent="0.25"/>
    <row r="184" ht="15" hidden="1" customHeight="1" x14ac:dyDescent="0.25"/>
    <row r="185" ht="15" hidden="1" customHeight="1" x14ac:dyDescent="0.25"/>
    <row r="186" ht="15" hidden="1" customHeight="1" x14ac:dyDescent="0.25"/>
    <row r="187" ht="15" hidden="1" customHeight="1" x14ac:dyDescent="0.25"/>
    <row r="188" ht="15" hidden="1" customHeight="1" x14ac:dyDescent="0.25"/>
    <row r="189" ht="15" hidden="1" customHeight="1" x14ac:dyDescent="0.25"/>
    <row r="190" ht="15" hidden="1" customHeight="1" x14ac:dyDescent="0.25"/>
    <row r="191" ht="15" hidden="1" customHeight="1" x14ac:dyDescent="0.25"/>
    <row r="192" ht="15" hidden="1" customHeight="1" x14ac:dyDescent="0.25"/>
    <row r="193" ht="15" hidden="1" customHeight="1" x14ac:dyDescent="0.25"/>
    <row r="194" ht="15" hidden="1" customHeight="1" x14ac:dyDescent="0.25"/>
    <row r="195" ht="15" hidden="1" customHeight="1" x14ac:dyDescent="0.25"/>
    <row r="196" ht="15" hidden="1" customHeight="1" x14ac:dyDescent="0.25"/>
    <row r="197" ht="15" hidden="1" customHeight="1" x14ac:dyDescent="0.25"/>
    <row r="198" ht="15" hidden="1" customHeight="1" x14ac:dyDescent="0.25"/>
    <row r="199" ht="15" hidden="1" customHeight="1" x14ac:dyDescent="0.25"/>
    <row r="200" ht="15" hidden="1" customHeight="1" x14ac:dyDescent="0.25"/>
    <row r="201" ht="15" hidden="1" customHeight="1" x14ac:dyDescent="0.25"/>
    <row r="202" ht="15" hidden="1" customHeight="1" x14ac:dyDescent="0.25"/>
    <row r="203" ht="15" hidden="1" customHeight="1" x14ac:dyDescent="0.25"/>
    <row r="204" ht="15" hidden="1" customHeight="1" x14ac:dyDescent="0.25"/>
    <row r="205" ht="15" hidden="1" customHeight="1" x14ac:dyDescent="0.25"/>
    <row r="206" ht="15" hidden="1" customHeight="1" x14ac:dyDescent="0.25"/>
    <row r="207" ht="15" hidden="1" customHeight="1" x14ac:dyDescent="0.25"/>
    <row r="208" ht="15" hidden="1" customHeight="1" x14ac:dyDescent="0.25"/>
    <row r="209" ht="15" hidden="1" customHeight="1" x14ac:dyDescent="0.25"/>
    <row r="210" ht="15" hidden="1" customHeight="1" x14ac:dyDescent="0.25"/>
    <row r="211" ht="15" hidden="1" customHeight="1" x14ac:dyDescent="0.25"/>
    <row r="212" ht="15" hidden="1" customHeight="1" x14ac:dyDescent="0.25"/>
    <row r="213" ht="15" hidden="1" customHeight="1" x14ac:dyDescent="0.25"/>
    <row r="214" ht="15" hidden="1" customHeight="1" x14ac:dyDescent="0.25"/>
    <row r="215" ht="15" hidden="1" customHeight="1" x14ac:dyDescent="0.25"/>
    <row r="216" ht="15" hidden="1" customHeight="1" x14ac:dyDescent="0.25"/>
    <row r="217" ht="15" hidden="1" customHeight="1" x14ac:dyDescent="0.25"/>
    <row r="218" ht="15" hidden="1" customHeight="1" x14ac:dyDescent="0.25"/>
    <row r="219" ht="15" hidden="1" customHeight="1" x14ac:dyDescent="0.25"/>
  </sheetData>
  <sheetProtection algorithmName="SHA-512" hashValue="kG55mGJ/QgXjZL8K548xJ28s82rVzKLgQA9ygpi8GDCjy1HdeTmHJ1MT3kr85+WTxg/vVotyffGCJQXIkmqCcg==" saltValue="QLsFJSylcfK5hZja+YD0ug==" spinCount="100000" sheet="1" objects="1" scenarios="1"/>
  <mergeCells count="12">
    <mergeCell ref="C4:N4"/>
    <mergeCell ref="C33:N33"/>
    <mergeCell ref="C37:N37"/>
    <mergeCell ref="C41:N41"/>
    <mergeCell ref="C47:N47"/>
    <mergeCell ref="M54:N54"/>
    <mergeCell ref="C51:N51"/>
    <mergeCell ref="C9:N9"/>
    <mergeCell ref="C13:N13"/>
    <mergeCell ref="C19:N19"/>
    <mergeCell ref="C23:N23"/>
    <mergeCell ref="C27:N27"/>
  </mergeCells>
  <conditionalFormatting sqref="C9:N10 C13:N14 C19:N20 C23:N24 C27:N28 C33:N34 C37:N38 C41:N42 C47:N48 C51:N52">
    <cfRule type="expression" dxfId="23" priority="1">
      <formula>IF($Q$4&lt;&gt;2,TRUE,FALSE)</formula>
    </cfRule>
  </conditionalFormatting>
  <hyperlinks>
    <hyperlink ref="M54" location="Umum!F8" display="Lanjut &gt;&gt;" xr:uid="{F95A7397-CCEA-42EF-A152-83288A18E3BE}"/>
    <hyperlink ref="M54:N54" location="Modul_Ajar!A1" display="Lanjut &gt;&gt;" xr:uid="{89B8A62B-EF11-4454-9F5C-1B991FBD83A3}"/>
  </hyperlinks>
  <pageMargins left="0.70866141732283472" right="0.70866141732283472" top="0.74803149606299213" bottom="0.74803149606299213" header="0.31496062992125984" footer="0.31496062992125984"/>
  <pageSetup paperSize="9" scale="74" fitToHeight="6" orientation="portrait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48164" r:id="rId4" name="Option Button 36">
              <controlPr defaultSize="0" autoFill="0" autoLine="0" autoPict="0">
                <anchor moveWithCells="1" sizeWithCells="1">
                  <from>
                    <xdr:col>2</xdr:col>
                    <xdr:colOff>85725</xdr:colOff>
                    <xdr:row>4</xdr:row>
                    <xdr:rowOff>95250</xdr:rowOff>
                  </from>
                  <to>
                    <xdr:col>4</xdr:col>
                    <xdr:colOff>409575</xdr:colOff>
                    <xdr:row>4</xdr:row>
                    <xdr:rowOff>352425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8165" r:id="rId5" name="Group Box 37">
              <controlPr defaultSize="0" autoFill="0" autoPict="0">
                <anchor moveWithCells="1" sizeWithCells="1">
                  <from>
                    <xdr:col>2</xdr:col>
                    <xdr:colOff>19050</xdr:colOff>
                    <xdr:row>4</xdr:row>
                    <xdr:rowOff>76200</xdr:rowOff>
                  </from>
                  <to>
                    <xdr:col>14</xdr:col>
                    <xdr:colOff>0</xdr:colOff>
                    <xdr:row>4</xdr:row>
                    <xdr:rowOff>381000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8166" r:id="rId6" name="Option Button 38">
              <controlPr defaultSize="0" autoFill="0" autoLine="0" autoPict="0">
                <anchor moveWithCells="1" sizeWithCells="1">
                  <from>
                    <xdr:col>5</xdr:col>
                    <xdr:colOff>542925</xdr:colOff>
                    <xdr:row>4</xdr:row>
                    <xdr:rowOff>95250</xdr:rowOff>
                  </from>
                  <to>
                    <xdr:col>8</xdr:col>
                    <xdr:colOff>171450</xdr:colOff>
                    <xdr:row>4</xdr:row>
                    <xdr:rowOff>352425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8129" r:id="rId7" name="Group Box 1">
              <controlPr defaultSize="0" autoFill="0" autoPict="0">
                <anchor moveWithCells="1" sizeWithCells="1">
                  <from>
                    <xdr:col>2</xdr:col>
                    <xdr:colOff>28575</xdr:colOff>
                    <xdr:row>9</xdr:row>
                    <xdr:rowOff>47625</xdr:rowOff>
                  </from>
                  <to>
                    <xdr:col>14</xdr:col>
                    <xdr:colOff>9525</xdr:colOff>
                    <xdr:row>9</xdr:row>
                    <xdr:rowOff>352425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8130" r:id="rId8" name="Option Button 2">
              <controlPr defaultSize="0" autoFill="0" autoLine="0" autoPict="0">
                <anchor moveWithCells="1" sizeWithCells="1">
                  <from>
                    <xdr:col>2</xdr:col>
                    <xdr:colOff>133350</xdr:colOff>
                    <xdr:row>9</xdr:row>
                    <xdr:rowOff>76200</xdr:rowOff>
                  </from>
                  <to>
                    <xdr:col>4</xdr:col>
                    <xdr:colOff>57150</xdr:colOff>
                    <xdr:row>9</xdr:row>
                    <xdr:rowOff>333375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8131" r:id="rId9" name="Option Button 3">
              <controlPr defaultSize="0" autoFill="0" autoLine="0" autoPict="0">
                <anchor moveWithCells="1" sizeWithCells="1">
                  <from>
                    <xdr:col>4</xdr:col>
                    <xdr:colOff>266700</xdr:colOff>
                    <xdr:row>9</xdr:row>
                    <xdr:rowOff>76200</xdr:rowOff>
                  </from>
                  <to>
                    <xdr:col>6</xdr:col>
                    <xdr:colOff>523875</xdr:colOff>
                    <xdr:row>9</xdr:row>
                    <xdr:rowOff>333375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8160" r:id="rId10" name="Group Box 32">
              <controlPr defaultSize="0" autoFill="0" autoPict="0">
                <anchor moveWithCells="1" sizeWithCells="1">
                  <from>
                    <xdr:col>2</xdr:col>
                    <xdr:colOff>0</xdr:colOff>
                    <xdr:row>51</xdr:row>
                    <xdr:rowOff>19050</xdr:rowOff>
                  </from>
                  <to>
                    <xdr:col>13</xdr:col>
                    <xdr:colOff>600075</xdr:colOff>
                    <xdr:row>51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8161" r:id="rId11" name="Option Button 33">
              <controlPr defaultSize="0" autoFill="0" autoLine="0" autoPict="0">
                <anchor moveWithCells="1" sizeWithCells="1">
                  <from>
                    <xdr:col>2</xdr:col>
                    <xdr:colOff>114300</xdr:colOff>
                    <xdr:row>51</xdr:row>
                    <xdr:rowOff>47625</xdr:rowOff>
                  </from>
                  <to>
                    <xdr:col>4</xdr:col>
                    <xdr:colOff>38100</xdr:colOff>
                    <xdr:row>51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8162" r:id="rId12" name="Option Button 34">
              <controlPr defaultSize="0" autoFill="0" autoLine="0" autoPict="0">
                <anchor moveWithCells="1" sizeWithCells="1">
                  <from>
                    <xdr:col>4</xdr:col>
                    <xdr:colOff>247650</xdr:colOff>
                    <xdr:row>51</xdr:row>
                    <xdr:rowOff>47625</xdr:rowOff>
                  </from>
                  <to>
                    <xdr:col>6</xdr:col>
                    <xdr:colOff>495300</xdr:colOff>
                    <xdr:row>51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8157" r:id="rId13" name="Group Box 29">
              <controlPr defaultSize="0" autoFill="0" autoPict="0">
                <anchor moveWithCells="1" sizeWithCells="1">
                  <from>
                    <xdr:col>2</xdr:col>
                    <xdr:colOff>0</xdr:colOff>
                    <xdr:row>47</xdr:row>
                    <xdr:rowOff>19050</xdr:rowOff>
                  </from>
                  <to>
                    <xdr:col>13</xdr:col>
                    <xdr:colOff>600075</xdr:colOff>
                    <xdr:row>47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8158" r:id="rId14" name="Option Button 30">
              <controlPr defaultSize="0" autoFill="0" autoLine="0" autoPict="0">
                <anchor moveWithCells="1" sizeWithCells="1">
                  <from>
                    <xdr:col>2</xdr:col>
                    <xdr:colOff>114300</xdr:colOff>
                    <xdr:row>47</xdr:row>
                    <xdr:rowOff>47625</xdr:rowOff>
                  </from>
                  <to>
                    <xdr:col>4</xdr:col>
                    <xdr:colOff>38100</xdr:colOff>
                    <xdr:row>47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8159" r:id="rId15" name="Option Button 31">
              <controlPr defaultSize="0" autoFill="0" autoLine="0" autoPict="0">
                <anchor moveWithCells="1" sizeWithCells="1">
                  <from>
                    <xdr:col>4</xdr:col>
                    <xdr:colOff>247650</xdr:colOff>
                    <xdr:row>47</xdr:row>
                    <xdr:rowOff>47625</xdr:rowOff>
                  </from>
                  <to>
                    <xdr:col>6</xdr:col>
                    <xdr:colOff>495300</xdr:colOff>
                    <xdr:row>47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8154" r:id="rId16" name="Group Box 26">
              <controlPr defaultSize="0" autoFill="0" autoPict="0">
                <anchor moveWithCells="1" sizeWithCells="1">
                  <from>
                    <xdr:col>2</xdr:col>
                    <xdr:colOff>0</xdr:colOff>
                    <xdr:row>41</xdr:row>
                    <xdr:rowOff>19050</xdr:rowOff>
                  </from>
                  <to>
                    <xdr:col>13</xdr:col>
                    <xdr:colOff>600075</xdr:colOff>
                    <xdr:row>41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8155" r:id="rId17" name="Option Button 27">
              <controlPr defaultSize="0" autoFill="0" autoLine="0" autoPict="0">
                <anchor moveWithCells="1" sizeWithCells="1">
                  <from>
                    <xdr:col>2</xdr:col>
                    <xdr:colOff>114300</xdr:colOff>
                    <xdr:row>41</xdr:row>
                    <xdr:rowOff>47625</xdr:rowOff>
                  </from>
                  <to>
                    <xdr:col>4</xdr:col>
                    <xdr:colOff>38100</xdr:colOff>
                    <xdr:row>41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8156" r:id="rId18" name="Option Button 28">
              <controlPr defaultSize="0" autoFill="0" autoLine="0" autoPict="0">
                <anchor moveWithCells="1" sizeWithCells="1">
                  <from>
                    <xdr:col>4</xdr:col>
                    <xdr:colOff>247650</xdr:colOff>
                    <xdr:row>41</xdr:row>
                    <xdr:rowOff>47625</xdr:rowOff>
                  </from>
                  <to>
                    <xdr:col>6</xdr:col>
                    <xdr:colOff>495300</xdr:colOff>
                    <xdr:row>41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8151" r:id="rId19" name="Group Box 23">
              <controlPr defaultSize="0" autoFill="0" autoPict="0">
                <anchor moveWithCells="1" sizeWithCells="1">
                  <from>
                    <xdr:col>2</xdr:col>
                    <xdr:colOff>0</xdr:colOff>
                    <xdr:row>37</xdr:row>
                    <xdr:rowOff>19050</xdr:rowOff>
                  </from>
                  <to>
                    <xdr:col>13</xdr:col>
                    <xdr:colOff>600075</xdr:colOff>
                    <xdr:row>37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8152" r:id="rId20" name="Option Button 24">
              <controlPr defaultSize="0" autoFill="0" autoLine="0" autoPict="0">
                <anchor moveWithCells="1" sizeWithCells="1">
                  <from>
                    <xdr:col>2</xdr:col>
                    <xdr:colOff>114300</xdr:colOff>
                    <xdr:row>37</xdr:row>
                    <xdr:rowOff>47625</xdr:rowOff>
                  </from>
                  <to>
                    <xdr:col>4</xdr:col>
                    <xdr:colOff>38100</xdr:colOff>
                    <xdr:row>37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8153" r:id="rId21" name="Option Button 25">
              <controlPr defaultSize="0" autoFill="0" autoLine="0" autoPict="0">
                <anchor moveWithCells="1" sizeWithCells="1">
                  <from>
                    <xdr:col>4</xdr:col>
                    <xdr:colOff>247650</xdr:colOff>
                    <xdr:row>37</xdr:row>
                    <xdr:rowOff>47625</xdr:rowOff>
                  </from>
                  <to>
                    <xdr:col>6</xdr:col>
                    <xdr:colOff>495300</xdr:colOff>
                    <xdr:row>37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8148" r:id="rId22" name="Group Box 20">
              <controlPr defaultSize="0" autoFill="0" autoPict="0">
                <anchor moveWithCells="1" sizeWithCells="1">
                  <from>
                    <xdr:col>2</xdr:col>
                    <xdr:colOff>0</xdr:colOff>
                    <xdr:row>33</xdr:row>
                    <xdr:rowOff>28575</xdr:rowOff>
                  </from>
                  <to>
                    <xdr:col>13</xdr:col>
                    <xdr:colOff>600075</xdr:colOff>
                    <xdr:row>33</xdr:row>
                    <xdr:rowOff>333375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8149" r:id="rId23" name="Option Button 21">
              <controlPr defaultSize="0" autoFill="0" autoLine="0" autoPict="0">
                <anchor moveWithCells="1" sizeWithCells="1">
                  <from>
                    <xdr:col>2</xdr:col>
                    <xdr:colOff>114300</xdr:colOff>
                    <xdr:row>33</xdr:row>
                    <xdr:rowOff>57150</xdr:rowOff>
                  </from>
                  <to>
                    <xdr:col>4</xdr:col>
                    <xdr:colOff>38100</xdr:colOff>
                    <xdr:row>33</xdr:row>
                    <xdr:rowOff>314325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8150" r:id="rId24" name="Option Button 22">
              <controlPr defaultSize="0" autoFill="0" autoLine="0" autoPict="0">
                <anchor moveWithCells="1" sizeWithCells="1">
                  <from>
                    <xdr:col>4</xdr:col>
                    <xdr:colOff>247650</xdr:colOff>
                    <xdr:row>33</xdr:row>
                    <xdr:rowOff>57150</xdr:rowOff>
                  </from>
                  <to>
                    <xdr:col>6</xdr:col>
                    <xdr:colOff>495300</xdr:colOff>
                    <xdr:row>33</xdr:row>
                    <xdr:rowOff>314325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8145" r:id="rId25" name="Group Box 17">
              <controlPr defaultSize="0" autoFill="0" autoPict="0">
                <anchor moveWithCells="1" sizeWithCells="1">
                  <from>
                    <xdr:col>2</xdr:col>
                    <xdr:colOff>0</xdr:colOff>
                    <xdr:row>27</xdr:row>
                    <xdr:rowOff>0</xdr:rowOff>
                  </from>
                  <to>
                    <xdr:col>13</xdr:col>
                    <xdr:colOff>600075</xdr:colOff>
                    <xdr:row>27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8146" r:id="rId26" name="Option Button 18">
              <controlPr defaultSize="0" autoFill="0" autoLine="0" autoPict="0">
                <anchor moveWithCells="1" sizeWithCells="1">
                  <from>
                    <xdr:col>2</xdr:col>
                    <xdr:colOff>114300</xdr:colOff>
                    <xdr:row>27</xdr:row>
                    <xdr:rowOff>28575</xdr:rowOff>
                  </from>
                  <to>
                    <xdr:col>4</xdr:col>
                    <xdr:colOff>38100</xdr:colOff>
                    <xdr:row>27</xdr:row>
                    <xdr:rowOff>285750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8147" r:id="rId27" name="Option Button 19">
              <controlPr defaultSize="0" autoFill="0" autoLine="0" autoPict="0">
                <anchor moveWithCells="1" sizeWithCells="1">
                  <from>
                    <xdr:col>4</xdr:col>
                    <xdr:colOff>247650</xdr:colOff>
                    <xdr:row>27</xdr:row>
                    <xdr:rowOff>28575</xdr:rowOff>
                  </from>
                  <to>
                    <xdr:col>6</xdr:col>
                    <xdr:colOff>495300</xdr:colOff>
                    <xdr:row>27</xdr:row>
                    <xdr:rowOff>285750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8142" r:id="rId28" name="Group Box 14">
              <controlPr defaultSize="0" autoFill="0" autoPict="0">
                <anchor moveWithCells="1" sizeWithCells="1">
                  <from>
                    <xdr:col>2</xdr:col>
                    <xdr:colOff>0</xdr:colOff>
                    <xdr:row>23</xdr:row>
                    <xdr:rowOff>38100</xdr:rowOff>
                  </from>
                  <to>
                    <xdr:col>13</xdr:col>
                    <xdr:colOff>600075</xdr:colOff>
                    <xdr:row>23</xdr:row>
                    <xdr:rowOff>342900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8143" r:id="rId29" name="Option Button 15">
              <controlPr defaultSize="0" autoFill="0" autoLine="0" autoPict="0">
                <anchor moveWithCells="1" sizeWithCells="1">
                  <from>
                    <xdr:col>2</xdr:col>
                    <xdr:colOff>114300</xdr:colOff>
                    <xdr:row>23</xdr:row>
                    <xdr:rowOff>66675</xdr:rowOff>
                  </from>
                  <to>
                    <xdr:col>4</xdr:col>
                    <xdr:colOff>38100</xdr:colOff>
                    <xdr:row>23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8144" r:id="rId30" name="Option Button 16">
              <controlPr defaultSize="0" autoFill="0" autoLine="0" autoPict="0">
                <anchor moveWithCells="1" sizeWithCells="1">
                  <from>
                    <xdr:col>4</xdr:col>
                    <xdr:colOff>247650</xdr:colOff>
                    <xdr:row>23</xdr:row>
                    <xdr:rowOff>66675</xdr:rowOff>
                  </from>
                  <to>
                    <xdr:col>6</xdr:col>
                    <xdr:colOff>495300</xdr:colOff>
                    <xdr:row>23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8139" r:id="rId31" name="Group Box 11">
              <controlPr defaultSize="0" autoFill="0" autoPict="0">
                <anchor moveWithCells="1" sizeWithCells="1">
                  <from>
                    <xdr:col>2</xdr:col>
                    <xdr:colOff>0</xdr:colOff>
                    <xdr:row>19</xdr:row>
                    <xdr:rowOff>47625</xdr:rowOff>
                  </from>
                  <to>
                    <xdr:col>13</xdr:col>
                    <xdr:colOff>600075</xdr:colOff>
                    <xdr:row>19</xdr:row>
                    <xdr:rowOff>352425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8140" r:id="rId32" name="Option Button 12">
              <controlPr defaultSize="0" autoFill="0" autoLine="0" autoPict="0">
                <anchor moveWithCells="1" sizeWithCells="1">
                  <from>
                    <xdr:col>2</xdr:col>
                    <xdr:colOff>114300</xdr:colOff>
                    <xdr:row>19</xdr:row>
                    <xdr:rowOff>76200</xdr:rowOff>
                  </from>
                  <to>
                    <xdr:col>4</xdr:col>
                    <xdr:colOff>38100</xdr:colOff>
                    <xdr:row>19</xdr:row>
                    <xdr:rowOff>333375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8141" r:id="rId33" name="Option Button 13">
              <controlPr defaultSize="0" autoFill="0" autoLine="0" autoPict="0">
                <anchor moveWithCells="1" sizeWithCells="1">
                  <from>
                    <xdr:col>4</xdr:col>
                    <xdr:colOff>247650</xdr:colOff>
                    <xdr:row>19</xdr:row>
                    <xdr:rowOff>76200</xdr:rowOff>
                  </from>
                  <to>
                    <xdr:col>6</xdr:col>
                    <xdr:colOff>495300</xdr:colOff>
                    <xdr:row>19</xdr:row>
                    <xdr:rowOff>333375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8133" r:id="rId34" name="Group Box 5">
              <controlPr defaultSize="0" autoFill="0" autoPict="0">
                <anchor moveWithCells="1" sizeWithCells="1">
                  <from>
                    <xdr:col>2</xdr:col>
                    <xdr:colOff>0</xdr:colOff>
                    <xdr:row>13</xdr:row>
                    <xdr:rowOff>47625</xdr:rowOff>
                  </from>
                  <to>
                    <xdr:col>13</xdr:col>
                    <xdr:colOff>600075</xdr:colOff>
                    <xdr:row>13</xdr:row>
                    <xdr:rowOff>352425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8134" r:id="rId35" name="Option Button 6">
              <controlPr defaultSize="0" autoFill="0" autoLine="0" autoPict="0">
                <anchor moveWithCells="1" sizeWithCells="1">
                  <from>
                    <xdr:col>2</xdr:col>
                    <xdr:colOff>104775</xdr:colOff>
                    <xdr:row>13</xdr:row>
                    <xdr:rowOff>76200</xdr:rowOff>
                  </from>
                  <to>
                    <xdr:col>4</xdr:col>
                    <xdr:colOff>28575</xdr:colOff>
                    <xdr:row>13</xdr:row>
                    <xdr:rowOff>333375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8135" r:id="rId36" name="Option Button 7">
              <controlPr defaultSize="0" autoFill="0" autoLine="0" autoPict="0">
                <anchor moveWithCells="1" sizeWithCells="1">
                  <from>
                    <xdr:col>4</xdr:col>
                    <xdr:colOff>238125</xdr:colOff>
                    <xdr:row>13</xdr:row>
                    <xdr:rowOff>76200</xdr:rowOff>
                  </from>
                  <to>
                    <xdr:col>6</xdr:col>
                    <xdr:colOff>495300</xdr:colOff>
                    <xdr:row>13</xdr:row>
                    <xdr:rowOff>333375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pageSetUpPr fitToPage="1"/>
  </sheetPr>
  <dimension ref="A1:Z94"/>
  <sheetViews>
    <sheetView showGridLines="0" zoomScale="115" zoomScaleNormal="115" workbookViewId="0"/>
  </sheetViews>
  <sheetFormatPr defaultColWidth="0" defaultRowHeight="15" customHeight="1" zeroHeight="1" x14ac:dyDescent="0.25"/>
  <cols>
    <col min="1" max="1" width="1.5703125" customWidth="1"/>
    <col min="2" max="2" width="2.42578125" customWidth="1"/>
    <col min="3" max="3" width="2.85546875" customWidth="1"/>
    <col min="4" max="14" width="9.140625" customWidth="1"/>
    <col min="15" max="15" width="2.28515625" customWidth="1"/>
    <col min="16" max="16" width="2" customWidth="1"/>
    <col min="17" max="23" width="4.5703125" style="28" hidden="1" customWidth="1"/>
    <col min="24" max="24" width="5" style="28" hidden="1" customWidth="1"/>
    <col min="25" max="25" width="5.140625" style="28" hidden="1" customWidth="1"/>
    <col min="26" max="26" width="4.5703125" hidden="1" customWidth="1"/>
    <col min="27" max="16384" width="9.140625" hidden="1"/>
  </cols>
  <sheetData>
    <row r="1" spans="2:25" x14ac:dyDescent="0.25">
      <c r="C1" s="20"/>
    </row>
    <row r="2" spans="2:25" s="12" customFormat="1" ht="19.5" customHeight="1" x14ac:dyDescent="0.25">
      <c r="B2" s="13"/>
      <c r="C2" s="23" t="s">
        <v>8087</v>
      </c>
      <c r="D2" s="14"/>
      <c r="E2" s="14"/>
      <c r="F2" s="15"/>
      <c r="G2" s="13"/>
      <c r="H2" s="13"/>
      <c r="I2" s="13"/>
      <c r="J2" s="13"/>
      <c r="K2" s="13"/>
      <c r="L2" s="13"/>
      <c r="M2" s="13"/>
      <c r="N2" s="13"/>
      <c r="O2" s="3"/>
      <c r="P2"/>
      <c r="Q2" s="29"/>
      <c r="R2" s="29"/>
      <c r="S2" s="29"/>
      <c r="T2" s="29"/>
      <c r="U2" s="29"/>
      <c r="V2" s="29"/>
      <c r="W2" s="29"/>
      <c r="X2" s="29"/>
      <c r="Y2" s="29"/>
    </row>
    <row r="3" spans="2:25" ht="10.5" customHeight="1" x14ac:dyDescent="0.25">
      <c r="C3" s="19"/>
    </row>
    <row r="4" spans="2:25" ht="16.5" customHeight="1" x14ac:dyDescent="0.25">
      <c r="C4" s="158" t="str">
        <f>"Apakah madrasah telah menyusun Modul Ajar dan RPPnya ?"</f>
        <v>Apakah madrasah telah menyusun Modul Ajar dan RPPnya ?</v>
      </c>
      <c r="D4" s="158"/>
      <c r="E4" s="158"/>
      <c r="F4" s="158"/>
      <c r="G4" s="158"/>
      <c r="H4" s="158"/>
      <c r="I4" s="158"/>
      <c r="J4" s="158"/>
      <c r="K4" s="158"/>
      <c r="L4" s="158"/>
      <c r="M4" s="158"/>
      <c r="N4" s="158"/>
      <c r="Q4" s="31"/>
    </row>
    <row r="5" spans="2:25" ht="39" customHeight="1" x14ac:dyDescent="0.25"/>
    <row r="6" spans="2:25" ht="6.75" customHeight="1" x14ac:dyDescent="0.25">
      <c r="C6" s="19"/>
    </row>
    <row r="7" spans="2:25" ht="15.75" x14ac:dyDescent="0.25">
      <c r="C7" s="32" t="s">
        <v>7881</v>
      </c>
    </row>
    <row r="8" spans="2:25" ht="7.5" customHeight="1" x14ac:dyDescent="0.25">
      <c r="C8" s="32"/>
    </row>
    <row r="9" spans="2:25" ht="17.25" customHeight="1" x14ac:dyDescent="0.25">
      <c r="C9" s="119" t="s">
        <v>7879</v>
      </c>
      <c r="D9" s="119"/>
      <c r="E9" s="119"/>
      <c r="F9" s="119"/>
      <c r="G9" s="119"/>
      <c r="H9" s="119"/>
      <c r="I9" s="119"/>
      <c r="J9" s="119"/>
      <c r="K9" s="119"/>
      <c r="L9" s="119"/>
      <c r="M9" s="119"/>
      <c r="N9" s="119"/>
      <c r="O9" s="21"/>
      <c r="Q9" s="31"/>
    </row>
    <row r="10" spans="2:25" s="28" customFormat="1" ht="27.75" customHeight="1" x14ac:dyDescent="0.25">
      <c r="B10"/>
      <c r="C10" s="19"/>
      <c r="D10"/>
      <c r="E10"/>
      <c r="F10"/>
      <c r="G10"/>
      <c r="H10"/>
      <c r="I10"/>
      <c r="J10"/>
      <c r="K10"/>
      <c r="L10"/>
      <c r="M10"/>
      <c r="N10"/>
      <c r="O10"/>
      <c r="P10"/>
    </row>
    <row r="11" spans="2:25" ht="15" customHeight="1" x14ac:dyDescent="0.25"/>
    <row r="12" spans="2:25" ht="17.25" customHeight="1" x14ac:dyDescent="0.25">
      <c r="C12" s="119" t="s">
        <v>7882</v>
      </c>
      <c r="D12" s="119"/>
      <c r="E12" s="119"/>
      <c r="F12" s="119"/>
      <c r="G12" s="119"/>
      <c r="H12" s="119"/>
      <c r="I12" s="119"/>
      <c r="J12" s="119"/>
      <c r="K12" s="119"/>
      <c r="L12" s="119"/>
      <c r="M12" s="119"/>
      <c r="N12" s="119"/>
      <c r="O12" s="21"/>
      <c r="Q12" s="31"/>
    </row>
    <row r="13" spans="2:25" s="28" customFormat="1" ht="27.75" customHeight="1" x14ac:dyDescent="0.25">
      <c r="B13"/>
      <c r="C13" s="19"/>
      <c r="D13"/>
      <c r="E13"/>
      <c r="F13"/>
      <c r="G13"/>
      <c r="H13"/>
      <c r="I13"/>
      <c r="J13"/>
      <c r="K13"/>
      <c r="L13"/>
      <c r="M13"/>
      <c r="N13"/>
      <c r="O13"/>
      <c r="P13"/>
    </row>
    <row r="14" spans="2:25" ht="15" customHeight="1" x14ac:dyDescent="0.25"/>
    <row r="15" spans="2:25" ht="17.25" customHeight="1" x14ac:dyDescent="0.25">
      <c r="C15" s="119" t="s">
        <v>7880</v>
      </c>
      <c r="D15" s="119"/>
      <c r="E15" s="119"/>
      <c r="F15" s="119"/>
      <c r="G15" s="119"/>
      <c r="H15" s="119"/>
      <c r="I15" s="119"/>
      <c r="J15" s="119"/>
      <c r="K15" s="119"/>
      <c r="L15" s="119"/>
      <c r="M15" s="119"/>
      <c r="N15" s="119"/>
      <c r="O15" s="21"/>
      <c r="Q15" s="31"/>
    </row>
    <row r="16" spans="2:25" s="28" customFormat="1" ht="27.75" customHeight="1" x14ac:dyDescent="0.25">
      <c r="B16"/>
      <c r="C16" s="19"/>
      <c r="D16"/>
      <c r="E16"/>
      <c r="F16"/>
      <c r="G16"/>
      <c r="H16"/>
      <c r="I16"/>
      <c r="J16"/>
      <c r="K16"/>
      <c r="L16"/>
      <c r="M16"/>
      <c r="N16"/>
      <c r="O16"/>
      <c r="P16"/>
    </row>
    <row r="17" spans="2:17" ht="15" customHeight="1" x14ac:dyDescent="0.25"/>
    <row r="18" spans="2:17" ht="15.75" x14ac:dyDescent="0.25">
      <c r="C18" s="32" t="s">
        <v>7886</v>
      </c>
    </row>
    <row r="19" spans="2:17" x14ac:dyDescent="0.25">
      <c r="C19" s="44" t="s">
        <v>7887</v>
      </c>
    </row>
    <row r="20" spans="2:17" ht="15" customHeight="1" x14ac:dyDescent="0.25"/>
    <row r="21" spans="2:17" ht="17.25" customHeight="1" x14ac:dyDescent="0.25">
      <c r="C21" s="119" t="s">
        <v>7883</v>
      </c>
      <c r="D21" s="119"/>
      <c r="E21" s="119"/>
      <c r="F21" s="119"/>
      <c r="G21" s="119"/>
      <c r="H21" s="119"/>
      <c r="I21" s="119"/>
      <c r="J21" s="119"/>
      <c r="K21" s="119"/>
      <c r="L21" s="119"/>
      <c r="M21" s="119"/>
      <c r="N21" s="119"/>
      <c r="O21" s="21"/>
      <c r="Q21" s="31"/>
    </row>
    <row r="22" spans="2:17" s="28" customFormat="1" ht="27.75" customHeight="1" x14ac:dyDescent="0.25">
      <c r="B22"/>
      <c r="C22" s="19"/>
      <c r="D22"/>
      <c r="E22"/>
      <c r="F22"/>
      <c r="G22"/>
      <c r="H22"/>
      <c r="I22"/>
      <c r="J22"/>
      <c r="K22"/>
      <c r="L22"/>
      <c r="M22"/>
      <c r="N22"/>
      <c r="O22"/>
      <c r="P22"/>
    </row>
    <row r="23" spans="2:17" ht="15" customHeight="1" x14ac:dyDescent="0.25"/>
    <row r="24" spans="2:17" ht="17.25" customHeight="1" x14ac:dyDescent="0.25">
      <c r="C24" s="119" t="s">
        <v>7884</v>
      </c>
      <c r="D24" s="119"/>
      <c r="E24" s="119"/>
      <c r="F24" s="119"/>
      <c r="G24" s="119"/>
      <c r="H24" s="119"/>
      <c r="I24" s="119"/>
      <c r="J24" s="119"/>
      <c r="K24" s="119"/>
      <c r="L24" s="119"/>
      <c r="M24" s="119"/>
      <c r="N24" s="119"/>
      <c r="O24" s="21"/>
      <c r="Q24" s="31"/>
    </row>
    <row r="25" spans="2:17" s="28" customFormat="1" ht="27.75" customHeight="1" x14ac:dyDescent="0.25">
      <c r="B25"/>
      <c r="C25" s="19"/>
      <c r="D25"/>
      <c r="E25"/>
      <c r="F25"/>
      <c r="G25"/>
      <c r="H25"/>
      <c r="I25"/>
      <c r="J25"/>
      <c r="K25"/>
      <c r="L25"/>
      <c r="M25"/>
      <c r="N25"/>
      <c r="O25"/>
      <c r="P25"/>
    </row>
    <row r="26" spans="2:17" ht="15" customHeight="1" x14ac:dyDescent="0.25"/>
    <row r="27" spans="2:17" ht="17.25" customHeight="1" x14ac:dyDescent="0.25">
      <c r="C27" s="119" t="s">
        <v>7885</v>
      </c>
      <c r="D27" s="119"/>
      <c r="E27" s="119"/>
      <c r="F27" s="119"/>
      <c r="G27" s="119"/>
      <c r="H27" s="119"/>
      <c r="I27" s="119"/>
      <c r="J27" s="119"/>
      <c r="K27" s="119"/>
      <c r="L27" s="119"/>
      <c r="M27" s="119"/>
      <c r="N27" s="119"/>
      <c r="O27" s="21"/>
      <c r="Q27" s="31"/>
    </row>
    <row r="28" spans="2:17" ht="27" customHeight="1" x14ac:dyDescent="0.25">
      <c r="C28" s="42"/>
      <c r="D28" s="42"/>
      <c r="E28" s="42"/>
      <c r="F28" s="42"/>
      <c r="G28" s="42"/>
      <c r="H28" s="42"/>
      <c r="I28" s="42"/>
      <c r="J28" s="42"/>
      <c r="K28" s="42"/>
      <c r="L28" s="42"/>
      <c r="M28" s="42"/>
      <c r="N28" s="42"/>
      <c r="O28" s="21"/>
    </row>
    <row r="29" spans="2:17" ht="15" customHeight="1" x14ac:dyDescent="0.25"/>
    <row r="30" spans="2:17" ht="15" customHeight="1" x14ac:dyDescent="0.25">
      <c r="C30" s="32" t="s">
        <v>8063</v>
      </c>
    </row>
    <row r="31" spans="2:17" ht="8.25" customHeight="1" x14ac:dyDescent="0.25"/>
    <row r="32" spans="2:17" ht="17.25" customHeight="1" x14ac:dyDescent="0.25">
      <c r="C32" s="119" t="s">
        <v>7888</v>
      </c>
      <c r="D32" s="119"/>
      <c r="E32" s="119"/>
      <c r="F32" s="119"/>
      <c r="G32" s="119"/>
      <c r="H32" s="119"/>
      <c r="I32" s="119"/>
      <c r="J32" s="119"/>
      <c r="K32" s="119"/>
      <c r="L32" s="119"/>
      <c r="M32" s="119"/>
      <c r="N32" s="119"/>
      <c r="O32" s="21"/>
      <c r="Q32" s="31"/>
    </row>
    <row r="33" spans="3:17" ht="33.75" customHeight="1" x14ac:dyDescent="0.25"/>
    <row r="34" spans="3:17" ht="15" customHeight="1" x14ac:dyDescent="0.25"/>
    <row r="35" spans="3:17" ht="17.25" customHeight="1" x14ac:dyDescent="0.25">
      <c r="C35" s="119" t="s">
        <v>8062</v>
      </c>
      <c r="D35" s="119"/>
      <c r="E35" s="119"/>
      <c r="F35" s="119"/>
      <c r="G35" s="119"/>
      <c r="H35" s="119"/>
      <c r="I35" s="119"/>
      <c r="J35" s="119"/>
      <c r="K35" s="119"/>
      <c r="L35" s="119"/>
      <c r="M35" s="119"/>
      <c r="N35" s="119"/>
      <c r="O35" s="21"/>
      <c r="Q35" s="31"/>
    </row>
    <row r="36" spans="3:17" ht="33" customHeight="1" x14ac:dyDescent="0.25"/>
    <row r="37" spans="3:17" ht="15" customHeight="1" x14ac:dyDescent="0.25"/>
    <row r="38" spans="3:17" ht="17.25" customHeight="1" x14ac:dyDescent="0.25">
      <c r="C38" s="119" t="s">
        <v>8064</v>
      </c>
      <c r="D38" s="119"/>
      <c r="E38" s="119"/>
      <c r="F38" s="119"/>
      <c r="G38" s="119"/>
      <c r="H38" s="119"/>
      <c r="I38" s="119"/>
      <c r="J38" s="119"/>
      <c r="K38" s="119"/>
      <c r="L38" s="119"/>
      <c r="M38" s="119"/>
      <c r="N38" s="119"/>
      <c r="O38" s="21"/>
      <c r="Q38" s="31"/>
    </row>
    <row r="39" spans="3:17" ht="33" customHeight="1" x14ac:dyDescent="0.25"/>
    <row r="40" spans="3:17" ht="15" customHeight="1" x14ac:dyDescent="0.25"/>
    <row r="41" spans="3:17" ht="17.25" customHeight="1" x14ac:dyDescent="0.25">
      <c r="C41" s="119" t="s">
        <v>8065</v>
      </c>
      <c r="D41" s="119"/>
      <c r="E41" s="119"/>
      <c r="F41" s="119"/>
      <c r="G41" s="119"/>
      <c r="H41" s="119"/>
      <c r="I41" s="119"/>
      <c r="J41" s="119"/>
      <c r="K41" s="119"/>
      <c r="L41" s="119"/>
      <c r="M41" s="119"/>
      <c r="N41" s="119"/>
      <c r="O41" s="21"/>
      <c r="Q41" s="31"/>
    </row>
    <row r="42" spans="3:17" ht="33" customHeight="1" x14ac:dyDescent="0.25"/>
    <row r="43" spans="3:17" ht="15" customHeight="1" x14ac:dyDescent="0.25"/>
    <row r="44" spans="3:17" ht="17.25" customHeight="1" x14ac:dyDescent="0.25">
      <c r="C44" s="119" t="s">
        <v>8066</v>
      </c>
      <c r="D44" s="119"/>
      <c r="E44" s="119"/>
      <c r="F44" s="119"/>
      <c r="G44" s="119"/>
      <c r="H44" s="119"/>
      <c r="I44" s="119"/>
      <c r="J44" s="119"/>
      <c r="K44" s="119"/>
      <c r="L44" s="119"/>
      <c r="M44" s="119"/>
      <c r="N44" s="119"/>
      <c r="O44" s="21"/>
      <c r="Q44" s="31"/>
    </row>
    <row r="45" spans="3:17" ht="33" customHeight="1" x14ac:dyDescent="0.25"/>
    <row r="46" spans="3:17" ht="15" customHeight="1" x14ac:dyDescent="0.25"/>
    <row r="47" spans="3:17" ht="15" customHeight="1" x14ac:dyDescent="0.25">
      <c r="C47" s="32" t="s">
        <v>7889</v>
      </c>
    </row>
    <row r="48" spans="3:17" ht="7.5" customHeight="1" x14ac:dyDescent="0.25"/>
    <row r="49" spans="3:17" ht="17.25" customHeight="1" x14ac:dyDescent="0.25">
      <c r="C49" s="119" t="s">
        <v>8067</v>
      </c>
      <c r="D49" s="119"/>
      <c r="E49" s="119"/>
      <c r="F49" s="119"/>
      <c r="G49" s="119"/>
      <c r="H49" s="119"/>
      <c r="I49" s="119"/>
      <c r="J49" s="119"/>
      <c r="K49" s="119"/>
      <c r="L49" s="119"/>
      <c r="M49" s="119"/>
      <c r="N49" s="119"/>
      <c r="O49" s="21"/>
      <c r="Q49" s="31"/>
    </row>
    <row r="50" spans="3:17" ht="33" customHeight="1" x14ac:dyDescent="0.25"/>
    <row r="51" spans="3:17" ht="15" customHeight="1" x14ac:dyDescent="0.25"/>
    <row r="52" spans="3:17" ht="17.25" customHeight="1" x14ac:dyDescent="0.25">
      <c r="C52" s="119" t="s">
        <v>8068</v>
      </c>
      <c r="D52" s="119"/>
      <c r="E52" s="119"/>
      <c r="F52" s="119"/>
      <c r="G52" s="119"/>
      <c r="H52" s="119"/>
      <c r="I52" s="119"/>
      <c r="J52" s="119"/>
      <c r="K52" s="119"/>
      <c r="L52" s="119"/>
      <c r="M52" s="119"/>
      <c r="N52" s="119"/>
      <c r="O52" s="21"/>
      <c r="Q52" s="31"/>
    </row>
    <row r="53" spans="3:17" ht="33" customHeight="1" x14ac:dyDescent="0.25"/>
    <row r="54" spans="3:17" ht="15" customHeight="1" x14ac:dyDescent="0.25"/>
    <row r="55" spans="3:17" ht="17.25" customHeight="1" x14ac:dyDescent="0.25">
      <c r="C55" s="119" t="s">
        <v>8069</v>
      </c>
      <c r="D55" s="119"/>
      <c r="E55" s="119"/>
      <c r="F55" s="119"/>
      <c r="G55" s="119"/>
      <c r="H55" s="119"/>
      <c r="I55" s="119"/>
      <c r="J55" s="119"/>
      <c r="K55" s="119"/>
      <c r="L55" s="119"/>
      <c r="M55" s="119"/>
      <c r="N55" s="119"/>
      <c r="O55" s="21"/>
      <c r="Q55" s="31"/>
    </row>
    <row r="56" spans="3:17" ht="33" customHeight="1" x14ac:dyDescent="0.25"/>
    <row r="57" spans="3:17" ht="15" customHeight="1" x14ac:dyDescent="0.25"/>
    <row r="58" spans="3:17" ht="17.25" customHeight="1" x14ac:dyDescent="0.25">
      <c r="C58" s="119" t="s">
        <v>8070</v>
      </c>
      <c r="D58" s="119"/>
      <c r="E58" s="119"/>
      <c r="F58" s="119"/>
      <c r="G58" s="119"/>
      <c r="H58" s="119"/>
      <c r="I58" s="119"/>
      <c r="J58" s="119"/>
      <c r="K58" s="119"/>
      <c r="L58" s="119"/>
      <c r="M58" s="119"/>
      <c r="N58" s="119"/>
      <c r="O58" s="21"/>
      <c r="Q58" s="31"/>
    </row>
    <row r="59" spans="3:17" ht="33" customHeight="1" x14ac:dyDescent="0.25"/>
    <row r="60" spans="3:17" ht="15" customHeight="1" x14ac:dyDescent="0.25"/>
    <row r="61" spans="3:17" ht="17.25" customHeight="1" x14ac:dyDescent="0.25">
      <c r="C61" s="119" t="s">
        <v>8071</v>
      </c>
      <c r="D61" s="119"/>
      <c r="E61" s="119"/>
      <c r="F61" s="119"/>
      <c r="G61" s="119"/>
      <c r="H61" s="119"/>
      <c r="I61" s="119"/>
      <c r="J61" s="119"/>
      <c r="K61" s="119"/>
      <c r="L61" s="119"/>
      <c r="M61" s="119"/>
      <c r="N61" s="119"/>
      <c r="O61" s="21"/>
      <c r="Q61" s="31"/>
    </row>
    <row r="62" spans="3:17" ht="33" customHeight="1" x14ac:dyDescent="0.25"/>
    <row r="63" spans="3:17" ht="15" customHeight="1" x14ac:dyDescent="0.25"/>
    <row r="64" spans="3:17" ht="15" customHeight="1" x14ac:dyDescent="0.25">
      <c r="C64" s="32" t="s">
        <v>7890</v>
      </c>
    </row>
    <row r="65" spans="3:25" ht="15" customHeight="1" x14ac:dyDescent="0.25">
      <c r="C65" s="32"/>
    </row>
    <row r="66" spans="3:25" s="33" customFormat="1" ht="15" customHeight="1" x14ac:dyDescent="0.25">
      <c r="C66" s="4" t="s">
        <v>7962</v>
      </c>
      <c r="Q66" s="65"/>
      <c r="R66" s="65"/>
      <c r="S66" s="65"/>
      <c r="T66" s="65"/>
      <c r="U66" s="65"/>
      <c r="V66" s="65"/>
      <c r="W66" s="65"/>
      <c r="X66" s="65"/>
      <c r="Y66" s="65"/>
    </row>
    <row r="67" spans="3:25" ht="3" customHeight="1" x14ac:dyDescent="0.25"/>
    <row r="68" spans="3:25" ht="17.25" customHeight="1" x14ac:dyDescent="0.25">
      <c r="C68" s="119" t="s">
        <v>7891</v>
      </c>
      <c r="D68" s="119"/>
      <c r="E68" s="119"/>
      <c r="F68" s="119"/>
      <c r="G68" s="119"/>
      <c r="H68" s="119"/>
      <c r="I68" s="119"/>
      <c r="J68" s="119"/>
      <c r="K68" s="119"/>
      <c r="L68" s="119"/>
      <c r="M68" s="119"/>
      <c r="N68" s="119"/>
      <c r="O68" s="21"/>
      <c r="Q68" s="31"/>
    </row>
    <row r="69" spans="3:25" ht="33" customHeight="1" x14ac:dyDescent="0.25"/>
    <row r="70" spans="3:25" ht="15" customHeight="1" x14ac:dyDescent="0.25"/>
    <row r="71" spans="3:25" ht="17.25" customHeight="1" x14ac:dyDescent="0.25">
      <c r="C71" s="119" t="s">
        <v>7892</v>
      </c>
      <c r="D71" s="119"/>
      <c r="E71" s="119"/>
      <c r="F71" s="119"/>
      <c r="G71" s="119"/>
      <c r="H71" s="119"/>
      <c r="I71" s="119"/>
      <c r="J71" s="119"/>
      <c r="K71" s="119"/>
      <c r="L71" s="119"/>
      <c r="M71" s="119"/>
      <c r="N71" s="119"/>
      <c r="O71" s="21"/>
      <c r="Q71" s="31"/>
    </row>
    <row r="72" spans="3:25" ht="33" customHeight="1" x14ac:dyDescent="0.25"/>
    <row r="73" spans="3:25" ht="15" customHeight="1" x14ac:dyDescent="0.25"/>
    <row r="74" spans="3:25" ht="17.25" customHeight="1" x14ac:dyDescent="0.25">
      <c r="C74" s="119" t="s">
        <v>7893</v>
      </c>
      <c r="D74" s="119"/>
      <c r="E74" s="119"/>
      <c r="F74" s="119"/>
      <c r="G74" s="119"/>
      <c r="H74" s="119"/>
      <c r="I74" s="119"/>
      <c r="J74" s="119"/>
      <c r="K74" s="119"/>
      <c r="L74" s="119"/>
      <c r="M74" s="119"/>
      <c r="N74" s="119"/>
      <c r="O74" s="21"/>
      <c r="Q74" s="31"/>
    </row>
    <row r="75" spans="3:25" ht="33" customHeight="1" x14ac:dyDescent="0.25"/>
    <row r="76" spans="3:25" ht="15" customHeight="1" x14ac:dyDescent="0.25"/>
    <row r="77" spans="3:25" ht="17.25" customHeight="1" x14ac:dyDescent="0.25">
      <c r="C77" s="119" t="s">
        <v>7894</v>
      </c>
      <c r="D77" s="119"/>
      <c r="E77" s="119"/>
      <c r="F77" s="119"/>
      <c r="G77" s="119"/>
      <c r="H77" s="119"/>
      <c r="I77" s="119"/>
      <c r="J77" s="119"/>
      <c r="K77" s="119"/>
      <c r="L77" s="119"/>
      <c r="M77" s="119"/>
      <c r="N77" s="119"/>
      <c r="O77" s="21"/>
      <c r="Q77" s="31"/>
    </row>
    <row r="78" spans="3:25" ht="33" customHeight="1" x14ac:dyDescent="0.25"/>
    <row r="79" spans="3:25" s="33" customFormat="1" ht="15" customHeight="1" x14ac:dyDescent="0.25">
      <c r="C79" s="4" t="s">
        <v>7963</v>
      </c>
      <c r="Q79" s="65"/>
      <c r="R79" s="65"/>
      <c r="S79" s="65"/>
      <c r="T79" s="65"/>
      <c r="U79" s="65"/>
      <c r="V79" s="65"/>
      <c r="W79" s="65"/>
      <c r="X79" s="65"/>
      <c r="Y79" s="65"/>
    </row>
    <row r="80" spans="3:25" ht="4.5" customHeight="1" x14ac:dyDescent="0.25"/>
    <row r="81" spans="3:25" ht="17.25" customHeight="1" x14ac:dyDescent="0.25">
      <c r="C81" s="119" t="s">
        <v>7895</v>
      </c>
      <c r="D81" s="119"/>
      <c r="E81" s="119"/>
      <c r="F81" s="119"/>
      <c r="G81" s="119"/>
      <c r="H81" s="119"/>
      <c r="I81" s="119"/>
      <c r="J81" s="119"/>
      <c r="K81" s="119"/>
      <c r="L81" s="119"/>
      <c r="M81" s="119"/>
      <c r="N81" s="119"/>
      <c r="O81" s="21"/>
      <c r="Q81" s="31"/>
    </row>
    <row r="82" spans="3:25" ht="33" customHeight="1" x14ac:dyDescent="0.25"/>
    <row r="83" spans="3:25" ht="15" customHeight="1" x14ac:dyDescent="0.25"/>
    <row r="84" spans="3:25" ht="17.25" customHeight="1" x14ac:dyDescent="0.25">
      <c r="C84" s="119" t="s">
        <v>7896</v>
      </c>
      <c r="D84" s="119"/>
      <c r="E84" s="119"/>
      <c r="F84" s="119"/>
      <c r="G84" s="119"/>
      <c r="H84" s="119"/>
      <c r="I84" s="119"/>
      <c r="J84" s="119"/>
      <c r="K84" s="119"/>
      <c r="L84" s="119"/>
      <c r="M84" s="119"/>
      <c r="N84" s="119"/>
      <c r="O84" s="21"/>
      <c r="Q84" s="31"/>
    </row>
    <row r="85" spans="3:25" ht="33" customHeight="1" x14ac:dyDescent="0.25"/>
    <row r="86" spans="3:25" ht="15" customHeight="1" x14ac:dyDescent="0.25"/>
    <row r="87" spans="3:25" ht="17.25" customHeight="1" x14ac:dyDescent="0.25">
      <c r="C87" s="119" t="s">
        <v>7960</v>
      </c>
      <c r="D87" s="119"/>
      <c r="E87" s="119"/>
      <c r="F87" s="119"/>
      <c r="G87" s="119"/>
      <c r="H87" s="119"/>
      <c r="I87" s="119"/>
      <c r="J87" s="119"/>
      <c r="K87" s="119"/>
      <c r="L87" s="119"/>
      <c r="M87" s="119"/>
      <c r="N87" s="119"/>
      <c r="O87" s="21"/>
      <c r="Q87" s="31"/>
    </row>
    <row r="88" spans="3:25" ht="33" customHeight="1" x14ac:dyDescent="0.25"/>
    <row r="89" spans="3:25" ht="15" customHeight="1" x14ac:dyDescent="0.25"/>
    <row r="90" spans="3:25" ht="17.25" customHeight="1" x14ac:dyDescent="0.25">
      <c r="C90" s="119" t="s">
        <v>7961</v>
      </c>
      <c r="D90" s="119"/>
      <c r="E90" s="119"/>
      <c r="F90" s="119"/>
      <c r="G90" s="119"/>
      <c r="H90" s="119"/>
      <c r="I90" s="119"/>
      <c r="J90" s="119"/>
      <c r="K90" s="119"/>
      <c r="L90" s="119"/>
      <c r="M90" s="119"/>
      <c r="N90" s="119"/>
      <c r="O90" s="21"/>
      <c r="Q90" s="31"/>
    </row>
    <row r="91" spans="3:25" ht="33" customHeight="1" x14ac:dyDescent="0.25"/>
    <row r="92" spans="3:25" ht="15" customHeight="1" thickBot="1" x14ac:dyDescent="0.3"/>
    <row r="93" spans="3:25" ht="22.5" customHeight="1" thickBot="1" x14ac:dyDescent="0.3">
      <c r="M93" s="152" t="s">
        <v>8057</v>
      </c>
      <c r="N93" s="153"/>
      <c r="Q93"/>
      <c r="R93"/>
      <c r="S93"/>
      <c r="T93"/>
      <c r="U93"/>
      <c r="V93"/>
      <c r="W93"/>
      <c r="X93"/>
      <c r="Y93"/>
    </row>
    <row r="94" spans="3:25" ht="9" customHeight="1" x14ac:dyDescent="0.25"/>
  </sheetData>
  <sheetProtection algorithmName="SHA-512" hashValue="6S1aSLLq4K4bMNsmask+fWyMATvPjRGpRu+OffvnVO5azIJOccIXwMCKvUDSusvsxCY7h6dkym05EgDSrZwdyQ==" saltValue="kthiDsGIytCUmptn4LQJ8g==" spinCount="100000" sheet="1" objects="1" scenarios="1"/>
  <mergeCells count="26">
    <mergeCell ref="C38:N38"/>
    <mergeCell ref="C61:N61"/>
    <mergeCell ref="C84:N84"/>
    <mergeCell ref="C87:N87"/>
    <mergeCell ref="C90:N90"/>
    <mergeCell ref="C49:N49"/>
    <mergeCell ref="C52:N52"/>
    <mergeCell ref="C55:N55"/>
    <mergeCell ref="C77:N77"/>
    <mergeCell ref="C81:N81"/>
    <mergeCell ref="M93:N93"/>
    <mergeCell ref="C4:N4"/>
    <mergeCell ref="C58:N58"/>
    <mergeCell ref="C68:N68"/>
    <mergeCell ref="C32:N32"/>
    <mergeCell ref="C9:N9"/>
    <mergeCell ref="C12:N12"/>
    <mergeCell ref="C15:N15"/>
    <mergeCell ref="C21:N21"/>
    <mergeCell ref="C24:N24"/>
    <mergeCell ref="C27:N27"/>
    <mergeCell ref="C35:N35"/>
    <mergeCell ref="C41:N41"/>
    <mergeCell ref="C44:N44"/>
    <mergeCell ref="C71:N71"/>
    <mergeCell ref="C74:N74"/>
  </mergeCells>
  <conditionalFormatting sqref="C9:N10 C12:N13 C15:N16 C21:N22 C24:N25 C27:N28 C32:N33 C35:N36 C38:N39 C41:N42 C44:N45 C49:N50 C52:N53 C55:N56">
    <cfRule type="expression" dxfId="22" priority="10">
      <formula>IF(OR($Q$4=3,$Q$4=4),FALSE,TRUE)</formula>
    </cfRule>
  </conditionalFormatting>
  <conditionalFormatting sqref="C58:N59 C61:N62">
    <cfRule type="expression" dxfId="21" priority="9">
      <formula>IF(OR($Q$4=3,$Q$4=4),FALSE,TRUE)</formula>
    </cfRule>
  </conditionalFormatting>
  <conditionalFormatting sqref="C68:N69">
    <cfRule type="expression" dxfId="20" priority="8">
      <formula>IF(OR($Q$4=3,$Q$4=4),FALSE,TRUE)</formula>
    </cfRule>
  </conditionalFormatting>
  <conditionalFormatting sqref="C71:N72">
    <cfRule type="expression" dxfId="19" priority="7">
      <formula>IF(OR($Q$4=3,$Q$4=4),FALSE,TRUE)</formula>
    </cfRule>
  </conditionalFormatting>
  <conditionalFormatting sqref="C74:N75">
    <cfRule type="expression" dxfId="18" priority="6">
      <formula>IF(OR($Q$4=3,$Q$4=4),FALSE,TRUE)</formula>
    </cfRule>
  </conditionalFormatting>
  <conditionalFormatting sqref="C77:N78">
    <cfRule type="expression" dxfId="17" priority="5">
      <formula>IF(OR($Q$4=3,$Q$4=4),FALSE,TRUE)</formula>
    </cfRule>
  </conditionalFormatting>
  <conditionalFormatting sqref="C81:N82">
    <cfRule type="expression" dxfId="16" priority="4">
      <formula>IF(OR($Q$4=3,$Q$4=4),FALSE,TRUE)</formula>
    </cfRule>
  </conditionalFormatting>
  <conditionalFormatting sqref="C84:N85">
    <cfRule type="expression" dxfId="15" priority="3">
      <formula>IF(OR($Q$4=3,$Q$4=4),FALSE,TRUE)</formula>
    </cfRule>
  </conditionalFormatting>
  <conditionalFormatting sqref="C87:N88">
    <cfRule type="expression" dxfId="14" priority="2">
      <formula>IF(OR($Q$4=3,$Q$4=4),FALSE,TRUE)</formula>
    </cfRule>
  </conditionalFormatting>
  <conditionalFormatting sqref="C90:N91">
    <cfRule type="expression" dxfId="13" priority="1">
      <formula>IF(OR($Q$4=3,$Q$4=4),FALSE,TRUE)</formula>
    </cfRule>
  </conditionalFormatting>
  <hyperlinks>
    <hyperlink ref="M93" location="Umum!F8" display="Lanjut &gt;&gt;" xr:uid="{31FFB7B1-5D3F-4586-AE63-3E71B21E2CE4}"/>
    <hyperlink ref="M93:N93" location="Asesmen!A1" display="Lanjut &gt;&gt;" xr:uid="{D7512BB4-6DD9-4DFE-BB4B-8A653CE9878A}"/>
  </hyperlinks>
  <pageMargins left="0.70866141732283472" right="0.70866141732283472" top="0.74803149606299213" bottom="0.74803149606299213" header="0.31496062992125984" footer="0.31496062992125984"/>
  <pageSetup paperSize="9" scale="74" fitToHeight="6" orientation="portrait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49223" r:id="rId4" name="Option Button 71">
              <controlPr defaultSize="0" autoFill="0" autoLine="0" autoPict="0">
                <anchor moveWithCells="1" sizeWithCells="1">
                  <from>
                    <xdr:col>2</xdr:col>
                    <xdr:colOff>85725</xdr:colOff>
                    <xdr:row>4</xdr:row>
                    <xdr:rowOff>152400</xdr:rowOff>
                  </from>
                  <to>
                    <xdr:col>4</xdr:col>
                    <xdr:colOff>409575</xdr:colOff>
                    <xdr:row>4</xdr:row>
                    <xdr:rowOff>400050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9224" r:id="rId5" name="Group Box 72">
              <controlPr defaultSize="0" autoFill="0" autoPict="0">
                <anchor moveWithCells="1" sizeWithCells="1">
                  <from>
                    <xdr:col>2</xdr:col>
                    <xdr:colOff>19050</xdr:colOff>
                    <xdr:row>4</xdr:row>
                    <xdr:rowOff>114300</xdr:rowOff>
                  </from>
                  <to>
                    <xdr:col>14</xdr:col>
                    <xdr:colOff>0</xdr:colOff>
                    <xdr:row>4</xdr:row>
                    <xdr:rowOff>419100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9226" r:id="rId6" name="Option Button 74">
              <controlPr defaultSize="0" autoFill="0" autoLine="0" autoPict="0">
                <anchor moveWithCells="1" sizeWithCells="1">
                  <from>
                    <xdr:col>5</xdr:col>
                    <xdr:colOff>57150</xdr:colOff>
                    <xdr:row>4</xdr:row>
                    <xdr:rowOff>152400</xdr:rowOff>
                  </from>
                  <to>
                    <xdr:col>8</xdr:col>
                    <xdr:colOff>114300</xdr:colOff>
                    <xdr:row>4</xdr:row>
                    <xdr:rowOff>400050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9228" r:id="rId7" name="Option Button 76">
              <controlPr defaultSize="0" autoFill="0" autoLine="0" autoPict="0">
                <anchor moveWithCells="1" sizeWithCells="1">
                  <from>
                    <xdr:col>8</xdr:col>
                    <xdr:colOff>371475</xdr:colOff>
                    <xdr:row>4</xdr:row>
                    <xdr:rowOff>152400</xdr:rowOff>
                  </from>
                  <to>
                    <xdr:col>10</xdr:col>
                    <xdr:colOff>123825</xdr:colOff>
                    <xdr:row>4</xdr:row>
                    <xdr:rowOff>400050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9229" r:id="rId8" name="Option Button 77">
              <controlPr defaultSize="0" autoFill="0" autoLine="0" autoPict="0">
                <anchor moveWithCells="1" sizeWithCells="1">
                  <from>
                    <xdr:col>10</xdr:col>
                    <xdr:colOff>381000</xdr:colOff>
                    <xdr:row>4</xdr:row>
                    <xdr:rowOff>152400</xdr:rowOff>
                  </from>
                  <to>
                    <xdr:col>13</xdr:col>
                    <xdr:colOff>238125</xdr:colOff>
                    <xdr:row>4</xdr:row>
                    <xdr:rowOff>400050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9195" r:id="rId9" name="Group Box 43">
              <controlPr defaultSize="0" autoFill="0" autoPict="0">
                <anchor moveWithCells="1" sizeWithCells="1">
                  <from>
                    <xdr:col>2</xdr:col>
                    <xdr:colOff>0</xdr:colOff>
                    <xdr:row>68</xdr:row>
                    <xdr:rowOff>19050</xdr:rowOff>
                  </from>
                  <to>
                    <xdr:col>13</xdr:col>
                    <xdr:colOff>600075</xdr:colOff>
                    <xdr:row>68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9196" r:id="rId10" name="Option Button 44">
              <controlPr defaultSize="0" autoFill="0" autoLine="0" autoPict="0">
                <anchor moveWithCells="1" sizeWithCells="1">
                  <from>
                    <xdr:col>2</xdr:col>
                    <xdr:colOff>114300</xdr:colOff>
                    <xdr:row>68</xdr:row>
                    <xdr:rowOff>47625</xdr:rowOff>
                  </from>
                  <to>
                    <xdr:col>4</xdr:col>
                    <xdr:colOff>38100</xdr:colOff>
                    <xdr:row>68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9197" r:id="rId11" name="Option Button 45">
              <controlPr defaultSize="0" autoFill="0" autoLine="0" autoPict="0">
                <anchor moveWithCells="1" sizeWithCells="1">
                  <from>
                    <xdr:col>4</xdr:col>
                    <xdr:colOff>247650</xdr:colOff>
                    <xdr:row>68</xdr:row>
                    <xdr:rowOff>47625</xdr:rowOff>
                  </from>
                  <to>
                    <xdr:col>6</xdr:col>
                    <xdr:colOff>495300</xdr:colOff>
                    <xdr:row>68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9189" r:id="rId12" name="Group Box 37">
              <controlPr defaultSize="0" autoFill="0" autoPict="0">
                <anchor moveWithCells="1" sizeWithCells="1">
                  <from>
                    <xdr:col>2</xdr:col>
                    <xdr:colOff>0</xdr:colOff>
                    <xdr:row>55</xdr:row>
                    <xdr:rowOff>19050</xdr:rowOff>
                  </from>
                  <to>
                    <xdr:col>13</xdr:col>
                    <xdr:colOff>600075</xdr:colOff>
                    <xdr:row>55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9190" r:id="rId13" name="Option Button 38">
              <controlPr defaultSize="0" autoFill="0" autoLine="0" autoPict="0">
                <anchor moveWithCells="1" sizeWithCells="1">
                  <from>
                    <xdr:col>2</xdr:col>
                    <xdr:colOff>114300</xdr:colOff>
                    <xdr:row>55</xdr:row>
                    <xdr:rowOff>47625</xdr:rowOff>
                  </from>
                  <to>
                    <xdr:col>4</xdr:col>
                    <xdr:colOff>38100</xdr:colOff>
                    <xdr:row>55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9191" r:id="rId14" name="Option Button 39">
              <controlPr defaultSize="0" autoFill="0" autoLine="0" autoPict="0">
                <anchor moveWithCells="1" sizeWithCells="1">
                  <from>
                    <xdr:col>4</xdr:col>
                    <xdr:colOff>247650</xdr:colOff>
                    <xdr:row>55</xdr:row>
                    <xdr:rowOff>47625</xdr:rowOff>
                  </from>
                  <to>
                    <xdr:col>6</xdr:col>
                    <xdr:colOff>495300</xdr:colOff>
                    <xdr:row>55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9219" r:id="rId15" name="Group Box 67">
              <controlPr defaultSize="0" autoFill="0" autoPict="0">
                <anchor moveWithCells="1" sizeWithCells="1">
                  <from>
                    <xdr:col>2</xdr:col>
                    <xdr:colOff>0</xdr:colOff>
                    <xdr:row>90</xdr:row>
                    <xdr:rowOff>19050</xdr:rowOff>
                  </from>
                  <to>
                    <xdr:col>13</xdr:col>
                    <xdr:colOff>600075</xdr:colOff>
                    <xdr:row>90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9220" r:id="rId16" name="Option Button 68">
              <controlPr defaultSize="0" autoFill="0" autoLine="0" autoPict="0">
                <anchor moveWithCells="1" sizeWithCells="1">
                  <from>
                    <xdr:col>2</xdr:col>
                    <xdr:colOff>114300</xdr:colOff>
                    <xdr:row>90</xdr:row>
                    <xdr:rowOff>47625</xdr:rowOff>
                  </from>
                  <to>
                    <xdr:col>4</xdr:col>
                    <xdr:colOff>38100</xdr:colOff>
                    <xdr:row>90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9221" r:id="rId17" name="Option Button 69">
              <controlPr defaultSize="0" autoFill="0" autoLine="0" autoPict="0">
                <anchor moveWithCells="1" sizeWithCells="1">
                  <from>
                    <xdr:col>4</xdr:col>
                    <xdr:colOff>247650</xdr:colOff>
                    <xdr:row>90</xdr:row>
                    <xdr:rowOff>47625</xdr:rowOff>
                  </from>
                  <to>
                    <xdr:col>6</xdr:col>
                    <xdr:colOff>495300</xdr:colOff>
                    <xdr:row>90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9216" r:id="rId18" name="Group Box 64">
              <controlPr defaultSize="0" autoFill="0" autoPict="0">
                <anchor moveWithCells="1" sizeWithCells="1">
                  <from>
                    <xdr:col>2</xdr:col>
                    <xdr:colOff>0</xdr:colOff>
                    <xdr:row>87</xdr:row>
                    <xdr:rowOff>19050</xdr:rowOff>
                  </from>
                  <to>
                    <xdr:col>13</xdr:col>
                    <xdr:colOff>600075</xdr:colOff>
                    <xdr:row>87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9217" r:id="rId19" name="Option Button 65">
              <controlPr defaultSize="0" autoFill="0" autoLine="0" autoPict="0">
                <anchor moveWithCells="1" sizeWithCells="1">
                  <from>
                    <xdr:col>2</xdr:col>
                    <xdr:colOff>114300</xdr:colOff>
                    <xdr:row>87</xdr:row>
                    <xdr:rowOff>47625</xdr:rowOff>
                  </from>
                  <to>
                    <xdr:col>4</xdr:col>
                    <xdr:colOff>38100</xdr:colOff>
                    <xdr:row>87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9218" r:id="rId20" name="Option Button 66">
              <controlPr defaultSize="0" autoFill="0" autoLine="0" autoPict="0">
                <anchor moveWithCells="1" sizeWithCells="1">
                  <from>
                    <xdr:col>4</xdr:col>
                    <xdr:colOff>247650</xdr:colOff>
                    <xdr:row>87</xdr:row>
                    <xdr:rowOff>47625</xdr:rowOff>
                  </from>
                  <to>
                    <xdr:col>6</xdr:col>
                    <xdr:colOff>495300</xdr:colOff>
                    <xdr:row>87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9213" r:id="rId21" name="Group Box 61">
              <controlPr defaultSize="0" autoFill="0" autoPict="0">
                <anchor moveWithCells="1" sizeWithCells="1">
                  <from>
                    <xdr:col>2</xdr:col>
                    <xdr:colOff>0</xdr:colOff>
                    <xdr:row>84</xdr:row>
                    <xdr:rowOff>19050</xdr:rowOff>
                  </from>
                  <to>
                    <xdr:col>13</xdr:col>
                    <xdr:colOff>600075</xdr:colOff>
                    <xdr:row>84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9214" r:id="rId22" name="Option Button 62">
              <controlPr defaultSize="0" autoFill="0" autoLine="0" autoPict="0">
                <anchor moveWithCells="1" sizeWithCells="1">
                  <from>
                    <xdr:col>2</xdr:col>
                    <xdr:colOff>114300</xdr:colOff>
                    <xdr:row>84</xdr:row>
                    <xdr:rowOff>47625</xdr:rowOff>
                  </from>
                  <to>
                    <xdr:col>4</xdr:col>
                    <xdr:colOff>38100</xdr:colOff>
                    <xdr:row>84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9215" r:id="rId23" name="Option Button 63">
              <controlPr defaultSize="0" autoFill="0" autoLine="0" autoPict="0">
                <anchor moveWithCells="1" sizeWithCells="1">
                  <from>
                    <xdr:col>4</xdr:col>
                    <xdr:colOff>247650</xdr:colOff>
                    <xdr:row>84</xdr:row>
                    <xdr:rowOff>47625</xdr:rowOff>
                  </from>
                  <to>
                    <xdr:col>6</xdr:col>
                    <xdr:colOff>495300</xdr:colOff>
                    <xdr:row>84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9210" r:id="rId24" name="Group Box 58">
              <controlPr defaultSize="0" autoFill="0" autoPict="0">
                <anchor moveWithCells="1" sizeWithCells="1">
                  <from>
                    <xdr:col>2</xdr:col>
                    <xdr:colOff>0</xdr:colOff>
                    <xdr:row>81</xdr:row>
                    <xdr:rowOff>19050</xdr:rowOff>
                  </from>
                  <to>
                    <xdr:col>13</xdr:col>
                    <xdr:colOff>600075</xdr:colOff>
                    <xdr:row>81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9211" r:id="rId25" name="Option Button 59">
              <controlPr defaultSize="0" autoFill="0" autoLine="0" autoPict="0">
                <anchor moveWithCells="1" sizeWithCells="1">
                  <from>
                    <xdr:col>2</xdr:col>
                    <xdr:colOff>114300</xdr:colOff>
                    <xdr:row>81</xdr:row>
                    <xdr:rowOff>47625</xdr:rowOff>
                  </from>
                  <to>
                    <xdr:col>4</xdr:col>
                    <xdr:colOff>38100</xdr:colOff>
                    <xdr:row>81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9212" r:id="rId26" name="Option Button 60">
              <controlPr defaultSize="0" autoFill="0" autoLine="0" autoPict="0">
                <anchor moveWithCells="1" sizeWithCells="1">
                  <from>
                    <xdr:col>4</xdr:col>
                    <xdr:colOff>247650</xdr:colOff>
                    <xdr:row>81</xdr:row>
                    <xdr:rowOff>47625</xdr:rowOff>
                  </from>
                  <to>
                    <xdr:col>6</xdr:col>
                    <xdr:colOff>495300</xdr:colOff>
                    <xdr:row>81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9207" r:id="rId27" name="Group Box 55">
              <controlPr defaultSize="0" autoFill="0" autoPict="0">
                <anchor moveWithCells="1" sizeWithCells="1">
                  <from>
                    <xdr:col>2</xdr:col>
                    <xdr:colOff>0</xdr:colOff>
                    <xdr:row>77</xdr:row>
                    <xdr:rowOff>19050</xdr:rowOff>
                  </from>
                  <to>
                    <xdr:col>13</xdr:col>
                    <xdr:colOff>600075</xdr:colOff>
                    <xdr:row>77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9208" r:id="rId28" name="Option Button 56">
              <controlPr defaultSize="0" autoFill="0" autoLine="0" autoPict="0">
                <anchor moveWithCells="1" sizeWithCells="1">
                  <from>
                    <xdr:col>2</xdr:col>
                    <xdr:colOff>114300</xdr:colOff>
                    <xdr:row>77</xdr:row>
                    <xdr:rowOff>47625</xdr:rowOff>
                  </from>
                  <to>
                    <xdr:col>4</xdr:col>
                    <xdr:colOff>38100</xdr:colOff>
                    <xdr:row>77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9209" r:id="rId29" name="Option Button 57">
              <controlPr defaultSize="0" autoFill="0" autoLine="0" autoPict="0">
                <anchor moveWithCells="1" sizeWithCells="1">
                  <from>
                    <xdr:col>4</xdr:col>
                    <xdr:colOff>247650</xdr:colOff>
                    <xdr:row>77</xdr:row>
                    <xdr:rowOff>47625</xdr:rowOff>
                  </from>
                  <to>
                    <xdr:col>6</xdr:col>
                    <xdr:colOff>495300</xdr:colOff>
                    <xdr:row>77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9204" r:id="rId30" name="Group Box 52">
              <controlPr defaultSize="0" autoFill="0" autoPict="0">
                <anchor moveWithCells="1" sizeWithCells="1">
                  <from>
                    <xdr:col>2</xdr:col>
                    <xdr:colOff>0</xdr:colOff>
                    <xdr:row>74</xdr:row>
                    <xdr:rowOff>19050</xdr:rowOff>
                  </from>
                  <to>
                    <xdr:col>13</xdr:col>
                    <xdr:colOff>600075</xdr:colOff>
                    <xdr:row>74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9205" r:id="rId31" name="Option Button 53">
              <controlPr defaultSize="0" autoFill="0" autoLine="0" autoPict="0">
                <anchor moveWithCells="1" sizeWithCells="1">
                  <from>
                    <xdr:col>2</xdr:col>
                    <xdr:colOff>114300</xdr:colOff>
                    <xdr:row>74</xdr:row>
                    <xdr:rowOff>47625</xdr:rowOff>
                  </from>
                  <to>
                    <xdr:col>4</xdr:col>
                    <xdr:colOff>38100</xdr:colOff>
                    <xdr:row>74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9206" r:id="rId32" name="Option Button 54">
              <controlPr defaultSize="0" autoFill="0" autoLine="0" autoPict="0">
                <anchor moveWithCells="1" sizeWithCells="1">
                  <from>
                    <xdr:col>4</xdr:col>
                    <xdr:colOff>247650</xdr:colOff>
                    <xdr:row>74</xdr:row>
                    <xdr:rowOff>47625</xdr:rowOff>
                  </from>
                  <to>
                    <xdr:col>6</xdr:col>
                    <xdr:colOff>495300</xdr:colOff>
                    <xdr:row>74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9198" r:id="rId33" name="Group Box 46">
              <controlPr defaultSize="0" autoFill="0" autoPict="0">
                <anchor moveWithCells="1" sizeWithCells="1">
                  <from>
                    <xdr:col>2</xdr:col>
                    <xdr:colOff>0</xdr:colOff>
                    <xdr:row>71</xdr:row>
                    <xdr:rowOff>19050</xdr:rowOff>
                  </from>
                  <to>
                    <xdr:col>13</xdr:col>
                    <xdr:colOff>600075</xdr:colOff>
                    <xdr:row>71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9199" r:id="rId34" name="Option Button 47">
              <controlPr defaultSize="0" autoFill="0" autoLine="0" autoPict="0">
                <anchor moveWithCells="1" sizeWithCells="1">
                  <from>
                    <xdr:col>2</xdr:col>
                    <xdr:colOff>114300</xdr:colOff>
                    <xdr:row>71</xdr:row>
                    <xdr:rowOff>47625</xdr:rowOff>
                  </from>
                  <to>
                    <xdr:col>4</xdr:col>
                    <xdr:colOff>38100</xdr:colOff>
                    <xdr:row>71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9200" r:id="rId35" name="Option Button 48">
              <controlPr defaultSize="0" autoFill="0" autoLine="0" autoPict="0">
                <anchor moveWithCells="1" sizeWithCells="1">
                  <from>
                    <xdr:col>4</xdr:col>
                    <xdr:colOff>247650</xdr:colOff>
                    <xdr:row>71</xdr:row>
                    <xdr:rowOff>47625</xdr:rowOff>
                  </from>
                  <to>
                    <xdr:col>6</xdr:col>
                    <xdr:colOff>495300</xdr:colOff>
                    <xdr:row>71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9186" r:id="rId36" name="Group Box 34">
              <controlPr defaultSize="0" autoFill="0" autoPict="0">
                <anchor moveWithCells="1" sizeWithCells="1">
                  <from>
                    <xdr:col>2</xdr:col>
                    <xdr:colOff>0</xdr:colOff>
                    <xdr:row>52</xdr:row>
                    <xdr:rowOff>19050</xdr:rowOff>
                  </from>
                  <to>
                    <xdr:col>13</xdr:col>
                    <xdr:colOff>600075</xdr:colOff>
                    <xdr:row>52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9187" r:id="rId37" name="Option Button 35">
              <controlPr defaultSize="0" autoFill="0" autoLine="0" autoPict="0">
                <anchor moveWithCells="1" sizeWithCells="1">
                  <from>
                    <xdr:col>2</xdr:col>
                    <xdr:colOff>114300</xdr:colOff>
                    <xdr:row>52</xdr:row>
                    <xdr:rowOff>47625</xdr:rowOff>
                  </from>
                  <to>
                    <xdr:col>4</xdr:col>
                    <xdr:colOff>38100</xdr:colOff>
                    <xdr:row>52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9188" r:id="rId38" name="Option Button 36">
              <controlPr defaultSize="0" autoFill="0" autoLine="0" autoPict="0">
                <anchor moveWithCells="1" sizeWithCells="1">
                  <from>
                    <xdr:col>4</xdr:col>
                    <xdr:colOff>247650</xdr:colOff>
                    <xdr:row>52</xdr:row>
                    <xdr:rowOff>47625</xdr:rowOff>
                  </from>
                  <to>
                    <xdr:col>6</xdr:col>
                    <xdr:colOff>495300</xdr:colOff>
                    <xdr:row>52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9183" r:id="rId39" name="Group Box 31">
              <controlPr defaultSize="0" autoFill="0" autoPict="0">
                <anchor moveWithCells="1" sizeWithCells="1">
                  <from>
                    <xdr:col>2</xdr:col>
                    <xdr:colOff>0</xdr:colOff>
                    <xdr:row>49</xdr:row>
                    <xdr:rowOff>19050</xdr:rowOff>
                  </from>
                  <to>
                    <xdr:col>13</xdr:col>
                    <xdr:colOff>600075</xdr:colOff>
                    <xdr:row>49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9184" r:id="rId40" name="Option Button 32">
              <controlPr defaultSize="0" autoFill="0" autoLine="0" autoPict="0">
                <anchor moveWithCells="1" sizeWithCells="1">
                  <from>
                    <xdr:col>2</xdr:col>
                    <xdr:colOff>114300</xdr:colOff>
                    <xdr:row>49</xdr:row>
                    <xdr:rowOff>47625</xdr:rowOff>
                  </from>
                  <to>
                    <xdr:col>4</xdr:col>
                    <xdr:colOff>38100</xdr:colOff>
                    <xdr:row>49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9185" r:id="rId41" name="Option Button 33">
              <controlPr defaultSize="0" autoFill="0" autoLine="0" autoPict="0">
                <anchor moveWithCells="1" sizeWithCells="1">
                  <from>
                    <xdr:col>4</xdr:col>
                    <xdr:colOff>247650</xdr:colOff>
                    <xdr:row>49</xdr:row>
                    <xdr:rowOff>47625</xdr:rowOff>
                  </from>
                  <to>
                    <xdr:col>6</xdr:col>
                    <xdr:colOff>495300</xdr:colOff>
                    <xdr:row>49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9180" r:id="rId42" name="Group Box 28">
              <controlPr defaultSize="0" autoFill="0" autoPict="0">
                <anchor moveWithCells="1" sizeWithCells="1">
                  <from>
                    <xdr:col>2</xdr:col>
                    <xdr:colOff>0</xdr:colOff>
                    <xdr:row>44</xdr:row>
                    <xdr:rowOff>19050</xdr:rowOff>
                  </from>
                  <to>
                    <xdr:col>13</xdr:col>
                    <xdr:colOff>600075</xdr:colOff>
                    <xdr:row>44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9181" r:id="rId43" name="Option Button 29">
              <controlPr defaultSize="0" autoFill="0" autoLine="0" autoPict="0">
                <anchor moveWithCells="1" sizeWithCells="1">
                  <from>
                    <xdr:col>2</xdr:col>
                    <xdr:colOff>114300</xdr:colOff>
                    <xdr:row>44</xdr:row>
                    <xdr:rowOff>47625</xdr:rowOff>
                  </from>
                  <to>
                    <xdr:col>4</xdr:col>
                    <xdr:colOff>38100</xdr:colOff>
                    <xdr:row>44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9182" r:id="rId44" name="Option Button 30">
              <controlPr defaultSize="0" autoFill="0" autoLine="0" autoPict="0">
                <anchor moveWithCells="1" sizeWithCells="1">
                  <from>
                    <xdr:col>4</xdr:col>
                    <xdr:colOff>247650</xdr:colOff>
                    <xdr:row>44</xdr:row>
                    <xdr:rowOff>47625</xdr:rowOff>
                  </from>
                  <to>
                    <xdr:col>6</xdr:col>
                    <xdr:colOff>495300</xdr:colOff>
                    <xdr:row>44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9177" r:id="rId45" name="Group Box 25">
              <controlPr defaultSize="0" autoFill="0" autoPict="0">
                <anchor moveWithCells="1" sizeWithCells="1">
                  <from>
                    <xdr:col>2</xdr:col>
                    <xdr:colOff>0</xdr:colOff>
                    <xdr:row>41</xdr:row>
                    <xdr:rowOff>19050</xdr:rowOff>
                  </from>
                  <to>
                    <xdr:col>13</xdr:col>
                    <xdr:colOff>600075</xdr:colOff>
                    <xdr:row>41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9178" r:id="rId46" name="Option Button 26">
              <controlPr defaultSize="0" autoFill="0" autoLine="0" autoPict="0">
                <anchor moveWithCells="1" sizeWithCells="1">
                  <from>
                    <xdr:col>2</xdr:col>
                    <xdr:colOff>114300</xdr:colOff>
                    <xdr:row>41</xdr:row>
                    <xdr:rowOff>47625</xdr:rowOff>
                  </from>
                  <to>
                    <xdr:col>4</xdr:col>
                    <xdr:colOff>38100</xdr:colOff>
                    <xdr:row>41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9179" r:id="rId47" name="Option Button 27">
              <controlPr defaultSize="0" autoFill="0" autoLine="0" autoPict="0">
                <anchor moveWithCells="1" sizeWithCells="1">
                  <from>
                    <xdr:col>4</xdr:col>
                    <xdr:colOff>247650</xdr:colOff>
                    <xdr:row>41</xdr:row>
                    <xdr:rowOff>47625</xdr:rowOff>
                  </from>
                  <to>
                    <xdr:col>6</xdr:col>
                    <xdr:colOff>495300</xdr:colOff>
                    <xdr:row>41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9171" r:id="rId48" name="Group Box 19">
              <controlPr defaultSize="0" autoFill="0" autoPict="0">
                <anchor moveWithCells="1" sizeWithCells="1">
                  <from>
                    <xdr:col>2</xdr:col>
                    <xdr:colOff>0</xdr:colOff>
                    <xdr:row>32</xdr:row>
                    <xdr:rowOff>19050</xdr:rowOff>
                  </from>
                  <to>
                    <xdr:col>13</xdr:col>
                    <xdr:colOff>600075</xdr:colOff>
                    <xdr:row>32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9172" r:id="rId49" name="Option Button 20">
              <controlPr defaultSize="0" autoFill="0" autoLine="0" autoPict="0">
                <anchor moveWithCells="1" sizeWithCells="1">
                  <from>
                    <xdr:col>2</xdr:col>
                    <xdr:colOff>114300</xdr:colOff>
                    <xdr:row>32</xdr:row>
                    <xdr:rowOff>47625</xdr:rowOff>
                  </from>
                  <to>
                    <xdr:col>4</xdr:col>
                    <xdr:colOff>38100</xdr:colOff>
                    <xdr:row>32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9173" r:id="rId50" name="Option Button 21">
              <controlPr defaultSize="0" autoFill="0" autoLine="0" autoPict="0">
                <anchor moveWithCells="1" sizeWithCells="1">
                  <from>
                    <xdr:col>4</xdr:col>
                    <xdr:colOff>247650</xdr:colOff>
                    <xdr:row>32</xdr:row>
                    <xdr:rowOff>47625</xdr:rowOff>
                  </from>
                  <to>
                    <xdr:col>6</xdr:col>
                    <xdr:colOff>495300</xdr:colOff>
                    <xdr:row>32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9168" r:id="rId51" name="Group Box 16">
              <controlPr defaultSize="0" autoFill="0" autoPict="0">
                <anchor moveWithCells="1" sizeWithCells="1">
                  <from>
                    <xdr:col>2</xdr:col>
                    <xdr:colOff>0</xdr:colOff>
                    <xdr:row>27</xdr:row>
                    <xdr:rowOff>19050</xdr:rowOff>
                  </from>
                  <to>
                    <xdr:col>13</xdr:col>
                    <xdr:colOff>600075</xdr:colOff>
                    <xdr:row>27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9169" r:id="rId52" name="Option Button 17">
              <controlPr defaultSize="0" autoFill="0" autoLine="0" autoPict="0">
                <anchor moveWithCells="1" sizeWithCells="1">
                  <from>
                    <xdr:col>2</xdr:col>
                    <xdr:colOff>114300</xdr:colOff>
                    <xdr:row>27</xdr:row>
                    <xdr:rowOff>47625</xdr:rowOff>
                  </from>
                  <to>
                    <xdr:col>4</xdr:col>
                    <xdr:colOff>38100</xdr:colOff>
                    <xdr:row>27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9170" r:id="rId53" name="Option Button 18">
              <controlPr defaultSize="0" autoFill="0" autoLine="0" autoPict="0">
                <anchor moveWithCells="1" sizeWithCells="1">
                  <from>
                    <xdr:col>4</xdr:col>
                    <xdr:colOff>247650</xdr:colOff>
                    <xdr:row>27</xdr:row>
                    <xdr:rowOff>47625</xdr:rowOff>
                  </from>
                  <to>
                    <xdr:col>6</xdr:col>
                    <xdr:colOff>495300</xdr:colOff>
                    <xdr:row>27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9165" r:id="rId54" name="Group Box 13">
              <controlPr defaultSize="0" autoFill="0" autoPict="0">
                <anchor moveWithCells="1" sizeWithCells="1">
                  <from>
                    <xdr:col>2</xdr:col>
                    <xdr:colOff>0</xdr:colOff>
                    <xdr:row>24</xdr:row>
                    <xdr:rowOff>19050</xdr:rowOff>
                  </from>
                  <to>
                    <xdr:col>13</xdr:col>
                    <xdr:colOff>600075</xdr:colOff>
                    <xdr:row>24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9166" r:id="rId55" name="Option Button 14">
              <controlPr defaultSize="0" autoFill="0" autoLine="0" autoPict="0">
                <anchor moveWithCells="1" sizeWithCells="1">
                  <from>
                    <xdr:col>2</xdr:col>
                    <xdr:colOff>114300</xdr:colOff>
                    <xdr:row>24</xdr:row>
                    <xdr:rowOff>47625</xdr:rowOff>
                  </from>
                  <to>
                    <xdr:col>4</xdr:col>
                    <xdr:colOff>38100</xdr:colOff>
                    <xdr:row>24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9167" r:id="rId56" name="Option Button 15">
              <controlPr defaultSize="0" autoFill="0" autoLine="0" autoPict="0">
                <anchor moveWithCells="1" sizeWithCells="1">
                  <from>
                    <xdr:col>4</xdr:col>
                    <xdr:colOff>247650</xdr:colOff>
                    <xdr:row>24</xdr:row>
                    <xdr:rowOff>47625</xdr:rowOff>
                  </from>
                  <to>
                    <xdr:col>6</xdr:col>
                    <xdr:colOff>495300</xdr:colOff>
                    <xdr:row>24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9162" r:id="rId57" name="Group Box 10">
              <controlPr defaultSize="0" autoFill="0" autoPict="0">
                <anchor moveWithCells="1" sizeWithCells="1">
                  <from>
                    <xdr:col>2</xdr:col>
                    <xdr:colOff>0</xdr:colOff>
                    <xdr:row>21</xdr:row>
                    <xdr:rowOff>19050</xdr:rowOff>
                  </from>
                  <to>
                    <xdr:col>13</xdr:col>
                    <xdr:colOff>600075</xdr:colOff>
                    <xdr:row>21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9163" r:id="rId58" name="Option Button 11">
              <controlPr defaultSize="0" autoFill="0" autoLine="0" autoPict="0">
                <anchor moveWithCells="1" sizeWithCells="1">
                  <from>
                    <xdr:col>2</xdr:col>
                    <xdr:colOff>114300</xdr:colOff>
                    <xdr:row>21</xdr:row>
                    <xdr:rowOff>47625</xdr:rowOff>
                  </from>
                  <to>
                    <xdr:col>4</xdr:col>
                    <xdr:colOff>38100</xdr:colOff>
                    <xdr:row>21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9164" r:id="rId59" name="Option Button 12">
              <controlPr defaultSize="0" autoFill="0" autoLine="0" autoPict="0">
                <anchor moveWithCells="1" sizeWithCells="1">
                  <from>
                    <xdr:col>4</xdr:col>
                    <xdr:colOff>247650</xdr:colOff>
                    <xdr:row>21</xdr:row>
                    <xdr:rowOff>47625</xdr:rowOff>
                  </from>
                  <to>
                    <xdr:col>6</xdr:col>
                    <xdr:colOff>495300</xdr:colOff>
                    <xdr:row>21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9159" r:id="rId60" name="Group Box 7">
              <controlPr defaultSize="0" autoFill="0" autoPict="0">
                <anchor moveWithCells="1" sizeWithCells="1">
                  <from>
                    <xdr:col>2</xdr:col>
                    <xdr:colOff>0</xdr:colOff>
                    <xdr:row>15</xdr:row>
                    <xdr:rowOff>19050</xdr:rowOff>
                  </from>
                  <to>
                    <xdr:col>13</xdr:col>
                    <xdr:colOff>600075</xdr:colOff>
                    <xdr:row>15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9160" r:id="rId61" name="Option Button 8">
              <controlPr defaultSize="0" autoFill="0" autoLine="0" autoPict="0">
                <anchor moveWithCells="1" sizeWithCells="1">
                  <from>
                    <xdr:col>2</xdr:col>
                    <xdr:colOff>114300</xdr:colOff>
                    <xdr:row>15</xdr:row>
                    <xdr:rowOff>47625</xdr:rowOff>
                  </from>
                  <to>
                    <xdr:col>4</xdr:col>
                    <xdr:colOff>38100</xdr:colOff>
                    <xdr:row>15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9161" r:id="rId62" name="Option Button 9">
              <controlPr defaultSize="0" autoFill="0" autoLine="0" autoPict="0">
                <anchor moveWithCells="1" sizeWithCells="1">
                  <from>
                    <xdr:col>4</xdr:col>
                    <xdr:colOff>247650</xdr:colOff>
                    <xdr:row>15</xdr:row>
                    <xdr:rowOff>47625</xdr:rowOff>
                  </from>
                  <to>
                    <xdr:col>6</xdr:col>
                    <xdr:colOff>495300</xdr:colOff>
                    <xdr:row>15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9156" r:id="rId63" name="Group Box 4">
              <controlPr defaultSize="0" autoFill="0" autoPict="0">
                <anchor moveWithCells="1" sizeWithCells="1">
                  <from>
                    <xdr:col>2</xdr:col>
                    <xdr:colOff>0</xdr:colOff>
                    <xdr:row>12</xdr:row>
                    <xdr:rowOff>19050</xdr:rowOff>
                  </from>
                  <to>
                    <xdr:col>13</xdr:col>
                    <xdr:colOff>600075</xdr:colOff>
                    <xdr:row>12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9157" r:id="rId64" name="Option Button 5">
              <controlPr defaultSize="0" autoFill="0" autoLine="0" autoPict="0">
                <anchor moveWithCells="1" sizeWithCells="1">
                  <from>
                    <xdr:col>2</xdr:col>
                    <xdr:colOff>114300</xdr:colOff>
                    <xdr:row>12</xdr:row>
                    <xdr:rowOff>47625</xdr:rowOff>
                  </from>
                  <to>
                    <xdr:col>4</xdr:col>
                    <xdr:colOff>38100</xdr:colOff>
                    <xdr:row>12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9158" r:id="rId65" name="Option Button 6">
              <controlPr defaultSize="0" autoFill="0" autoLine="0" autoPict="0">
                <anchor moveWithCells="1" sizeWithCells="1">
                  <from>
                    <xdr:col>4</xdr:col>
                    <xdr:colOff>247650</xdr:colOff>
                    <xdr:row>12</xdr:row>
                    <xdr:rowOff>47625</xdr:rowOff>
                  </from>
                  <to>
                    <xdr:col>6</xdr:col>
                    <xdr:colOff>495300</xdr:colOff>
                    <xdr:row>12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9153" r:id="rId66" name="Group Box 1">
              <controlPr defaultSize="0" autoFill="0" autoPict="0">
                <anchor moveWithCells="1" sizeWithCells="1">
                  <from>
                    <xdr:col>2</xdr:col>
                    <xdr:colOff>0</xdr:colOff>
                    <xdr:row>9</xdr:row>
                    <xdr:rowOff>19050</xdr:rowOff>
                  </from>
                  <to>
                    <xdr:col>13</xdr:col>
                    <xdr:colOff>600075</xdr:colOff>
                    <xdr:row>9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9154" r:id="rId67" name="Option Button 2">
              <controlPr defaultSize="0" autoFill="0" autoLine="0" autoPict="0">
                <anchor moveWithCells="1" sizeWithCells="1">
                  <from>
                    <xdr:col>2</xdr:col>
                    <xdr:colOff>114300</xdr:colOff>
                    <xdr:row>9</xdr:row>
                    <xdr:rowOff>47625</xdr:rowOff>
                  </from>
                  <to>
                    <xdr:col>4</xdr:col>
                    <xdr:colOff>38100</xdr:colOff>
                    <xdr:row>9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9155" r:id="rId68" name="Option Button 3">
              <controlPr defaultSize="0" autoFill="0" autoLine="0" autoPict="0">
                <anchor moveWithCells="1" sizeWithCells="1">
                  <from>
                    <xdr:col>4</xdr:col>
                    <xdr:colOff>247650</xdr:colOff>
                    <xdr:row>9</xdr:row>
                    <xdr:rowOff>47625</xdr:rowOff>
                  </from>
                  <to>
                    <xdr:col>6</xdr:col>
                    <xdr:colOff>495300</xdr:colOff>
                    <xdr:row>9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" r:id="rId69" name="Group Box 80">
              <controlPr defaultSize="0" autoFill="0" autoPict="0">
                <anchor moveWithCells="1" sizeWithCells="1">
                  <from>
                    <xdr:col>2</xdr:col>
                    <xdr:colOff>0</xdr:colOff>
                    <xdr:row>38</xdr:row>
                    <xdr:rowOff>19050</xdr:rowOff>
                  </from>
                  <to>
                    <xdr:col>13</xdr:col>
                    <xdr:colOff>600075</xdr:colOff>
                    <xdr:row>38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" r:id="rId70" name="Option Button 81">
              <controlPr defaultSize="0" autoFill="0" autoLine="0" autoPict="0">
                <anchor moveWithCells="1" sizeWithCells="1">
                  <from>
                    <xdr:col>2</xdr:col>
                    <xdr:colOff>114300</xdr:colOff>
                    <xdr:row>38</xdr:row>
                    <xdr:rowOff>47625</xdr:rowOff>
                  </from>
                  <to>
                    <xdr:col>4</xdr:col>
                    <xdr:colOff>38100</xdr:colOff>
                    <xdr:row>38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" r:id="rId71" name="Option Button 82">
              <controlPr defaultSize="0" autoFill="0" autoLine="0" autoPict="0">
                <anchor moveWithCells="1" sizeWithCells="1">
                  <from>
                    <xdr:col>4</xdr:col>
                    <xdr:colOff>247650</xdr:colOff>
                    <xdr:row>38</xdr:row>
                    <xdr:rowOff>47625</xdr:rowOff>
                  </from>
                  <to>
                    <xdr:col>6</xdr:col>
                    <xdr:colOff>495300</xdr:colOff>
                    <xdr:row>38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7" r:id="rId72" name="Group Box 87">
              <controlPr defaultSize="0" autoFill="0" autoPict="0">
                <anchor moveWithCells="1" sizeWithCells="1">
                  <from>
                    <xdr:col>2</xdr:col>
                    <xdr:colOff>0</xdr:colOff>
                    <xdr:row>61</xdr:row>
                    <xdr:rowOff>19050</xdr:rowOff>
                  </from>
                  <to>
                    <xdr:col>13</xdr:col>
                    <xdr:colOff>600075</xdr:colOff>
                    <xdr:row>61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8" r:id="rId73" name="Option Button 88">
              <controlPr defaultSize="0" autoFill="0" autoLine="0" autoPict="0">
                <anchor moveWithCells="1" sizeWithCells="1">
                  <from>
                    <xdr:col>2</xdr:col>
                    <xdr:colOff>114300</xdr:colOff>
                    <xdr:row>61</xdr:row>
                    <xdr:rowOff>47625</xdr:rowOff>
                  </from>
                  <to>
                    <xdr:col>5</xdr:col>
                    <xdr:colOff>352425</xdr:colOff>
                    <xdr:row>61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9" r:id="rId74" name="Option Button 89">
              <controlPr defaultSize="0" autoFill="0" autoLine="0" autoPict="0">
                <anchor moveWithCells="1" sizeWithCells="1">
                  <from>
                    <xdr:col>6</xdr:col>
                    <xdr:colOff>257175</xdr:colOff>
                    <xdr:row>61</xdr:row>
                    <xdr:rowOff>47625</xdr:rowOff>
                  </from>
                  <to>
                    <xdr:col>9</xdr:col>
                    <xdr:colOff>533400</xdr:colOff>
                    <xdr:row>61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" r:id="rId75" name="Option Button 90">
              <controlPr defaultSize="0" autoFill="0" autoLine="0" autoPict="0">
                <anchor moveWithCells="1" sizeWithCells="1">
                  <from>
                    <xdr:col>10</xdr:col>
                    <xdr:colOff>428625</xdr:colOff>
                    <xdr:row>61</xdr:row>
                    <xdr:rowOff>47625</xdr:rowOff>
                  </from>
                  <to>
                    <xdr:col>13</xdr:col>
                    <xdr:colOff>476250</xdr:colOff>
                    <xdr:row>61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2" r:id="rId76" name="Group Box 22">
              <controlPr defaultSize="0" autoFill="0" autoPict="0">
                <anchor moveWithCells="1" sizeWithCells="1">
                  <from>
                    <xdr:col>2</xdr:col>
                    <xdr:colOff>0</xdr:colOff>
                    <xdr:row>35</xdr:row>
                    <xdr:rowOff>19050</xdr:rowOff>
                  </from>
                  <to>
                    <xdr:col>13</xdr:col>
                    <xdr:colOff>600075</xdr:colOff>
                    <xdr:row>35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3" r:id="rId77" name="Option Button 23">
              <controlPr defaultSize="0" autoFill="0" autoLine="0" autoPict="0">
                <anchor moveWithCells="1" sizeWithCells="1">
                  <from>
                    <xdr:col>2</xdr:col>
                    <xdr:colOff>114300</xdr:colOff>
                    <xdr:row>35</xdr:row>
                    <xdr:rowOff>47625</xdr:rowOff>
                  </from>
                  <to>
                    <xdr:col>4</xdr:col>
                    <xdr:colOff>38100</xdr:colOff>
                    <xdr:row>35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4" r:id="rId78" name="Option Button 24">
              <controlPr defaultSize="0" autoFill="0" autoLine="0" autoPict="0">
                <anchor moveWithCells="1" sizeWithCells="1">
                  <from>
                    <xdr:col>4</xdr:col>
                    <xdr:colOff>247650</xdr:colOff>
                    <xdr:row>35</xdr:row>
                    <xdr:rowOff>47625</xdr:rowOff>
                  </from>
                  <to>
                    <xdr:col>6</xdr:col>
                    <xdr:colOff>495300</xdr:colOff>
                    <xdr:row>35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" r:id="rId79" name="Group Box 40">
              <controlPr defaultSize="0" autoFill="0" autoPict="0">
                <anchor moveWithCells="1" sizeWithCells="1">
                  <from>
                    <xdr:col>2</xdr:col>
                    <xdr:colOff>0</xdr:colOff>
                    <xdr:row>58</xdr:row>
                    <xdr:rowOff>19050</xdr:rowOff>
                  </from>
                  <to>
                    <xdr:col>13</xdr:col>
                    <xdr:colOff>600075</xdr:colOff>
                    <xdr:row>58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7" r:id="rId80" name="Option Button 41">
              <controlPr defaultSize="0" autoFill="0" autoLine="0" autoPict="0">
                <anchor moveWithCells="1" sizeWithCells="1">
                  <from>
                    <xdr:col>2</xdr:col>
                    <xdr:colOff>114300</xdr:colOff>
                    <xdr:row>58</xdr:row>
                    <xdr:rowOff>47625</xdr:rowOff>
                  </from>
                  <to>
                    <xdr:col>4</xdr:col>
                    <xdr:colOff>38100</xdr:colOff>
                    <xdr:row>58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8" r:id="rId81" name="Option Button 42">
              <controlPr defaultSize="0" autoFill="0" autoLine="0" autoPict="0">
                <anchor moveWithCells="1" sizeWithCells="1">
                  <from>
                    <xdr:col>4</xdr:col>
                    <xdr:colOff>247650</xdr:colOff>
                    <xdr:row>58</xdr:row>
                    <xdr:rowOff>47625</xdr:rowOff>
                  </from>
                  <to>
                    <xdr:col>6</xdr:col>
                    <xdr:colOff>495300</xdr:colOff>
                    <xdr:row>58</xdr:row>
                    <xdr:rowOff>304800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pageSetUpPr fitToPage="1"/>
  </sheetPr>
  <dimension ref="A1:Z39"/>
  <sheetViews>
    <sheetView showGridLines="0" zoomScale="115" zoomScaleNormal="115" workbookViewId="0"/>
  </sheetViews>
  <sheetFormatPr defaultColWidth="0" defaultRowHeight="15" customHeight="1" zeroHeight="1" x14ac:dyDescent="0.25"/>
  <cols>
    <col min="1" max="1" width="1.5703125" customWidth="1"/>
    <col min="2" max="2" width="2.42578125" customWidth="1"/>
    <col min="3" max="3" width="2.85546875" customWidth="1"/>
    <col min="4" max="14" width="9.140625" customWidth="1"/>
    <col min="15" max="15" width="2.28515625" customWidth="1"/>
    <col min="16" max="16" width="2" customWidth="1"/>
    <col min="17" max="23" width="4.5703125" style="28" hidden="1" customWidth="1"/>
    <col min="24" max="24" width="5" style="28" hidden="1" customWidth="1"/>
    <col min="25" max="25" width="5.140625" style="28" hidden="1" customWidth="1"/>
    <col min="26" max="26" width="4.5703125" hidden="1" customWidth="1"/>
    <col min="27" max="16384" width="9.140625" hidden="1"/>
  </cols>
  <sheetData>
    <row r="1" spans="2:25" s="28" customFormat="1" ht="8.25" customHeight="1" x14ac:dyDescent="0.25">
      <c r="B1"/>
      <c r="C1" s="19"/>
      <c r="D1"/>
      <c r="E1"/>
      <c r="F1"/>
      <c r="G1"/>
      <c r="H1"/>
      <c r="I1"/>
      <c r="J1"/>
      <c r="K1"/>
      <c r="L1"/>
      <c r="M1"/>
      <c r="N1"/>
      <c r="O1"/>
      <c r="P1"/>
    </row>
    <row r="2" spans="2:25" s="12" customFormat="1" ht="19.5" customHeight="1" x14ac:dyDescent="0.25">
      <c r="B2" s="13"/>
      <c r="C2" s="23" t="s">
        <v>8088</v>
      </c>
      <c r="D2" s="14"/>
      <c r="E2" s="14"/>
      <c r="F2" s="15"/>
      <c r="G2" s="13"/>
      <c r="H2" s="13"/>
      <c r="I2" s="13"/>
      <c r="J2" s="13"/>
      <c r="K2" s="13"/>
      <c r="L2" s="13"/>
      <c r="M2" s="13"/>
      <c r="N2" s="13"/>
      <c r="O2" s="3"/>
      <c r="P2"/>
      <c r="Q2" s="29"/>
      <c r="R2" s="29"/>
      <c r="S2" s="29"/>
      <c r="T2" s="29"/>
      <c r="U2" s="29"/>
      <c r="V2" s="29"/>
      <c r="W2" s="29"/>
      <c r="X2" s="29"/>
      <c r="Y2" s="29"/>
    </row>
    <row r="3" spans="2:25" ht="18.75" customHeight="1" x14ac:dyDescent="0.25">
      <c r="C3" s="119" t="s">
        <v>7967</v>
      </c>
      <c r="D3" s="119"/>
      <c r="E3" s="119"/>
      <c r="F3" s="119"/>
      <c r="G3" s="119"/>
      <c r="H3" s="119"/>
      <c r="I3" s="119"/>
      <c r="J3" s="119"/>
      <c r="K3" s="119"/>
      <c r="L3" s="119"/>
      <c r="M3" s="119"/>
      <c r="N3" s="119"/>
      <c r="Q3" s="31"/>
    </row>
    <row r="4" spans="2:25" ht="36" customHeight="1" x14ac:dyDescent="0.25"/>
    <row r="5" spans="2:25" ht="4.5" customHeight="1" x14ac:dyDescent="0.25">
      <c r="C5" s="19"/>
    </row>
    <row r="6" spans="2:25" ht="15.75" x14ac:dyDescent="0.25">
      <c r="C6" s="43" t="s">
        <v>7874</v>
      </c>
    </row>
    <row r="7" spans="2:25" ht="6" customHeight="1" x14ac:dyDescent="0.25">
      <c r="C7" s="19"/>
    </row>
    <row r="8" spans="2:25" ht="18.75" customHeight="1" x14ac:dyDescent="0.25">
      <c r="C8" s="119" t="s">
        <v>7968</v>
      </c>
      <c r="D8" s="119"/>
      <c r="E8" s="119"/>
      <c r="F8" s="119"/>
      <c r="G8" s="119"/>
      <c r="H8" s="119"/>
      <c r="I8" s="119"/>
      <c r="J8" s="119"/>
      <c r="K8" s="119"/>
      <c r="L8" s="119"/>
      <c r="M8" s="119"/>
      <c r="N8" s="119"/>
      <c r="Q8" s="31"/>
    </row>
    <row r="9" spans="2:25" ht="28.5" customHeight="1" x14ac:dyDescent="0.25"/>
    <row r="10" spans="2:25" ht="14.25" customHeight="1" x14ac:dyDescent="0.25">
      <c r="C10" s="19"/>
    </row>
    <row r="11" spans="2:25" ht="18.75" customHeight="1" x14ac:dyDescent="0.25">
      <c r="C11" s="119" t="s">
        <v>7969</v>
      </c>
      <c r="D11" s="119"/>
      <c r="E11" s="119"/>
      <c r="F11" s="119"/>
      <c r="G11" s="119"/>
      <c r="H11" s="119"/>
      <c r="I11" s="119"/>
      <c r="J11" s="119"/>
      <c r="K11" s="119"/>
      <c r="L11" s="119"/>
      <c r="M11" s="119"/>
      <c r="N11" s="119"/>
      <c r="Q11" s="31"/>
    </row>
    <row r="12" spans="2:25" ht="28.5" customHeight="1" x14ac:dyDescent="0.25"/>
    <row r="13" spans="2:25" ht="14.25" customHeight="1" x14ac:dyDescent="0.25">
      <c r="C13" s="19"/>
    </row>
    <row r="14" spans="2:25" ht="15.75" x14ac:dyDescent="0.25">
      <c r="C14" s="43" t="s">
        <v>7875</v>
      </c>
    </row>
    <row r="15" spans="2:25" ht="6" customHeight="1" x14ac:dyDescent="0.25">
      <c r="C15" s="19"/>
    </row>
    <row r="16" spans="2:25" ht="18.75" customHeight="1" x14ac:dyDescent="0.25">
      <c r="C16" s="119" t="s">
        <v>7988</v>
      </c>
      <c r="D16" s="119"/>
      <c r="E16" s="119"/>
      <c r="F16" s="119"/>
      <c r="G16" s="119"/>
      <c r="H16" s="119"/>
      <c r="I16" s="119"/>
      <c r="J16" s="119"/>
      <c r="K16" s="119"/>
      <c r="L16" s="119"/>
      <c r="M16" s="119"/>
      <c r="N16" s="119"/>
      <c r="Q16" s="31"/>
    </row>
    <row r="17" spans="2:24" s="28" customFormat="1" ht="28.5" customHeight="1" x14ac:dyDescent="0.25"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</row>
    <row r="18" spans="2:24" s="28" customFormat="1" ht="10.5" customHeight="1" x14ac:dyDescent="0.25">
      <c r="B18"/>
      <c r="C18" s="21"/>
      <c r="D18" s="21"/>
      <c r="E18" s="21"/>
      <c r="F18" s="21"/>
      <c r="G18" s="21"/>
      <c r="H18" s="21"/>
      <c r="I18" s="21"/>
      <c r="J18" s="21"/>
      <c r="K18" s="21"/>
      <c r="L18" s="21"/>
      <c r="M18" s="21"/>
      <c r="N18" s="21"/>
      <c r="O18" s="21"/>
      <c r="P18"/>
    </row>
    <row r="19" spans="2:24" s="28" customFormat="1" ht="18.75" customHeight="1" x14ac:dyDescent="0.25">
      <c r="B19"/>
      <c r="C19" s="119" t="s">
        <v>7989</v>
      </c>
      <c r="D19" s="119"/>
      <c r="E19" s="119"/>
      <c r="F19" s="119"/>
      <c r="G19" s="119"/>
      <c r="H19" s="119"/>
      <c r="I19" s="119"/>
      <c r="J19" s="119"/>
      <c r="K19" s="119"/>
      <c r="L19" s="119"/>
      <c r="M19" s="119"/>
      <c r="N19" s="119"/>
      <c r="O19"/>
      <c r="P19"/>
      <c r="Q19" s="31"/>
    </row>
    <row r="20" spans="2:24" s="28" customFormat="1" ht="56.25" customHeight="1" x14ac:dyDescent="0.25"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</row>
    <row r="21" spans="2:24" s="28" customFormat="1" ht="10.5" customHeight="1" x14ac:dyDescent="0.25">
      <c r="B21"/>
      <c r="C21" s="21"/>
      <c r="D21" s="21"/>
      <c r="E21" s="21"/>
      <c r="F21" s="21"/>
      <c r="G21" s="21"/>
      <c r="H21" s="21"/>
      <c r="I21" s="21"/>
      <c r="J21" s="21"/>
      <c r="K21" s="21"/>
      <c r="L21" s="21"/>
      <c r="M21" s="21"/>
      <c r="N21" s="21"/>
      <c r="O21" s="21"/>
      <c r="P21"/>
    </row>
    <row r="22" spans="2:24" s="28" customFormat="1" ht="18.75" customHeight="1" x14ac:dyDescent="0.25">
      <c r="B22"/>
      <c r="C22" s="119" t="s">
        <v>7990</v>
      </c>
      <c r="D22" s="119"/>
      <c r="E22" s="119"/>
      <c r="F22" s="119"/>
      <c r="G22" s="119"/>
      <c r="H22" s="119"/>
      <c r="I22" s="119"/>
      <c r="J22" s="119"/>
      <c r="K22" s="119"/>
      <c r="L22" s="119"/>
      <c r="M22" s="119"/>
      <c r="N22" s="119"/>
      <c r="O22"/>
      <c r="P22"/>
      <c r="Q22" s="31"/>
    </row>
    <row r="23" spans="2:24" s="28" customFormat="1" ht="56.25" customHeight="1" x14ac:dyDescent="0.25">
      <c r="B23"/>
      <c r="C23"/>
      <c r="D23"/>
      <c r="E23"/>
      <c r="F23"/>
      <c r="G23"/>
      <c r="H23"/>
      <c r="I23"/>
      <c r="J23"/>
      <c r="K23"/>
      <c r="L23"/>
      <c r="M23"/>
      <c r="N23"/>
      <c r="O23"/>
      <c r="P23"/>
    </row>
    <row r="24" spans="2:24" s="28" customFormat="1" ht="10.5" customHeight="1" x14ac:dyDescent="0.25">
      <c r="B24"/>
      <c r="C24" s="21"/>
      <c r="D24" s="21"/>
      <c r="E24" s="21"/>
      <c r="F24" s="21"/>
      <c r="G24" s="21"/>
      <c r="H24" s="21"/>
      <c r="I24" s="21"/>
      <c r="J24" s="21"/>
      <c r="K24" s="21"/>
      <c r="L24" s="21"/>
      <c r="M24" s="21"/>
      <c r="N24" s="21"/>
      <c r="O24" s="21"/>
      <c r="P24"/>
    </row>
    <row r="25" spans="2:24" s="28" customFormat="1" ht="15.75" x14ac:dyDescent="0.25">
      <c r="B25"/>
      <c r="C25" s="43" t="s">
        <v>7876</v>
      </c>
      <c r="D25"/>
      <c r="E25"/>
      <c r="F25"/>
      <c r="G25"/>
      <c r="H25"/>
      <c r="I25"/>
      <c r="J25"/>
      <c r="K25"/>
      <c r="L25"/>
      <c r="M25"/>
      <c r="N25"/>
      <c r="O25"/>
      <c r="P25"/>
    </row>
    <row r="26" spans="2:24" s="28" customFormat="1" ht="6" customHeight="1" x14ac:dyDescent="0.25">
      <c r="B26"/>
      <c r="C26" s="19"/>
      <c r="D26"/>
      <c r="E26"/>
      <c r="F26"/>
      <c r="G26"/>
      <c r="H26"/>
      <c r="I26"/>
      <c r="J26"/>
      <c r="K26"/>
      <c r="L26"/>
      <c r="M26"/>
      <c r="N26"/>
      <c r="O26"/>
      <c r="P26"/>
    </row>
    <row r="27" spans="2:24" s="28" customFormat="1" ht="18.75" customHeight="1" x14ac:dyDescent="0.25">
      <c r="B27"/>
      <c r="C27" s="119" t="s">
        <v>7991</v>
      </c>
      <c r="D27" s="119"/>
      <c r="E27" s="119"/>
      <c r="F27" s="119"/>
      <c r="G27" s="119"/>
      <c r="H27" s="119"/>
      <c r="I27" s="119"/>
      <c r="J27" s="119"/>
      <c r="K27" s="119"/>
      <c r="L27" s="119"/>
      <c r="M27" s="119"/>
      <c r="N27" s="119"/>
      <c r="O27"/>
      <c r="P27"/>
      <c r="Q27" s="31"/>
    </row>
    <row r="28" spans="2:24" s="28" customFormat="1" ht="28.5" customHeight="1" x14ac:dyDescent="0.25">
      <c r="B28"/>
      <c r="C28"/>
      <c r="D28"/>
      <c r="E28"/>
      <c r="F28"/>
      <c r="G28"/>
      <c r="H28"/>
      <c r="I28"/>
      <c r="J28"/>
      <c r="K28"/>
      <c r="L28"/>
      <c r="M28"/>
      <c r="N28"/>
      <c r="O28"/>
      <c r="P28"/>
    </row>
    <row r="29" spans="2:24" s="28" customFormat="1" ht="10.5" customHeight="1" x14ac:dyDescent="0.25">
      <c r="B29"/>
      <c r="C29" s="21"/>
      <c r="D29" s="21"/>
      <c r="E29" s="21"/>
      <c r="F29" s="21"/>
      <c r="G29" s="21"/>
      <c r="H29" s="21"/>
      <c r="I29" s="21"/>
      <c r="J29" s="21"/>
      <c r="K29" s="21"/>
      <c r="L29" s="21"/>
      <c r="M29" s="21"/>
      <c r="N29" s="21"/>
      <c r="O29" s="21"/>
      <c r="P29"/>
    </row>
    <row r="30" spans="2:24" s="28" customFormat="1" ht="15" customHeight="1" x14ac:dyDescent="0.25">
      <c r="B30"/>
      <c r="C30" s="119" t="s">
        <v>7992</v>
      </c>
      <c r="D30" s="119"/>
      <c r="E30" s="119"/>
      <c r="F30" s="119"/>
      <c r="G30" s="119"/>
      <c r="H30" s="119"/>
      <c r="I30" s="119"/>
      <c r="J30" s="119"/>
      <c r="K30" s="119"/>
      <c r="L30" s="119"/>
      <c r="M30" s="119"/>
      <c r="N30" s="119"/>
      <c r="O30" s="21"/>
      <c r="P30"/>
      <c r="Q30" s="31"/>
      <c r="R30" s="31"/>
      <c r="S30" s="31"/>
      <c r="T30" s="31"/>
      <c r="U30" s="31"/>
      <c r="V30" s="31"/>
      <c r="W30" s="31"/>
      <c r="X30" s="31"/>
    </row>
    <row r="31" spans="2:24" s="28" customFormat="1" ht="90" customHeight="1" x14ac:dyDescent="0.25">
      <c r="B31"/>
      <c r="C31"/>
      <c r="D31"/>
      <c r="E31"/>
      <c r="F31"/>
      <c r="G31"/>
      <c r="H31"/>
      <c r="I31"/>
      <c r="J31"/>
      <c r="K31"/>
      <c r="L31"/>
      <c r="M31"/>
      <c r="N31"/>
      <c r="O31"/>
      <c r="P31"/>
      <c r="Q31"/>
      <c r="R31"/>
      <c r="S31"/>
      <c r="T31"/>
      <c r="U31"/>
      <c r="V31"/>
      <c r="W31"/>
      <c r="X31"/>
    </row>
    <row r="32" spans="2:24" s="28" customFormat="1" ht="4.5" customHeight="1" x14ac:dyDescent="0.25">
      <c r="B32"/>
      <c r="C32" s="20"/>
      <c r="D32" s="21"/>
      <c r="E32" s="21"/>
      <c r="F32" s="21"/>
      <c r="G32" s="21"/>
      <c r="H32" s="21"/>
      <c r="I32" s="21"/>
      <c r="J32" s="21"/>
      <c r="K32" s="21"/>
      <c r="L32" s="21"/>
      <c r="M32" s="21"/>
      <c r="N32" s="21"/>
      <c r="O32" s="21"/>
      <c r="P32"/>
    </row>
    <row r="33" spans="3:25" ht="45.75" customHeight="1" x14ac:dyDescent="0.25">
      <c r="C33" s="159" t="s">
        <v>7993</v>
      </c>
      <c r="D33" s="159"/>
      <c r="E33" s="159"/>
      <c r="F33" s="159"/>
      <c r="G33" s="160"/>
      <c r="H33" s="161"/>
      <c r="I33" s="162"/>
      <c r="J33" s="162"/>
      <c r="K33" s="162"/>
      <c r="L33" s="162"/>
      <c r="M33" s="162"/>
      <c r="N33" s="163"/>
      <c r="Q33" s="21"/>
      <c r="R33" s="21"/>
      <c r="S33" s="21"/>
      <c r="T33" s="21"/>
      <c r="U33" s="21"/>
      <c r="V33" s="21"/>
      <c r="W33" s="21"/>
      <c r="X33" s="21"/>
    </row>
    <row r="34" spans="3:25" ht="6" customHeight="1" x14ac:dyDescent="0.25">
      <c r="C34" s="19"/>
    </row>
    <row r="35" spans="3:25" ht="18.75" customHeight="1" x14ac:dyDescent="0.25">
      <c r="C35" s="119" t="s">
        <v>7994</v>
      </c>
      <c r="D35" s="119"/>
      <c r="E35" s="119"/>
      <c r="F35" s="119"/>
      <c r="G35" s="119"/>
      <c r="H35" s="119"/>
      <c r="I35" s="119"/>
      <c r="J35" s="119"/>
      <c r="K35" s="119"/>
      <c r="L35" s="119"/>
      <c r="M35" s="119"/>
      <c r="N35" s="119"/>
      <c r="Q35" s="31"/>
    </row>
    <row r="36" spans="3:25" ht="28.5" customHeight="1" x14ac:dyDescent="0.25"/>
    <row r="37" spans="3:25" ht="10.5" customHeight="1" thickBot="1" x14ac:dyDescent="0.3">
      <c r="C37" s="21"/>
      <c r="D37" s="21"/>
      <c r="E37" s="21"/>
      <c r="F37" s="21"/>
      <c r="G37" s="21"/>
      <c r="H37" s="21"/>
      <c r="I37" s="21"/>
      <c r="J37" s="21"/>
      <c r="K37" s="21"/>
      <c r="L37" s="21"/>
      <c r="M37" s="21"/>
      <c r="N37" s="21"/>
      <c r="O37" s="21"/>
    </row>
    <row r="38" spans="3:25" ht="22.5" customHeight="1" thickBot="1" x14ac:dyDescent="0.3">
      <c r="M38" s="152" t="s">
        <v>8057</v>
      </c>
      <c r="N38" s="153"/>
      <c r="Q38"/>
      <c r="R38"/>
      <c r="S38"/>
      <c r="T38"/>
      <c r="U38"/>
      <c r="V38"/>
      <c r="W38"/>
      <c r="X38"/>
      <c r="Y38"/>
    </row>
    <row r="39" spans="3:25" ht="10.5" customHeight="1" x14ac:dyDescent="0.25">
      <c r="C39" s="21"/>
      <c r="D39" s="21"/>
      <c r="E39" s="21"/>
      <c r="F39" s="21"/>
      <c r="G39" s="21"/>
      <c r="H39" s="21"/>
      <c r="I39" s="21"/>
      <c r="J39" s="21"/>
      <c r="K39" s="21"/>
      <c r="L39" s="21"/>
      <c r="M39" s="21"/>
      <c r="N39" s="21"/>
      <c r="O39" s="21"/>
    </row>
  </sheetData>
  <sheetProtection algorithmName="SHA-512" hashValue="FO2YfV/amoxLZ1ofSJTFnUtReEILsxoLiJP5OOx/OzGlKrv4arOaPs1Iq9UyqklF6U5Fc57QGJK9yTbBodmTlA==" saltValue="+Mr+K4p1lM6hJvP2rOSiSA==" spinCount="100000" sheet="1" objects="1" scenarios="1"/>
  <mergeCells count="12">
    <mergeCell ref="M38:N38"/>
    <mergeCell ref="C35:N35"/>
    <mergeCell ref="C3:N3"/>
    <mergeCell ref="C8:N8"/>
    <mergeCell ref="C11:N11"/>
    <mergeCell ref="C16:N16"/>
    <mergeCell ref="C19:N19"/>
    <mergeCell ref="C22:N22"/>
    <mergeCell ref="C27:N27"/>
    <mergeCell ref="C30:N30"/>
    <mergeCell ref="C33:G33"/>
    <mergeCell ref="H33:N33"/>
  </mergeCells>
  <conditionalFormatting sqref="C8:N9 C11:N12 C16:N17 C19:N20 C22:N23 C27:N28 C30:N31 C33:N33 C35:N36">
    <cfRule type="expression" dxfId="12" priority="1" stopIfTrue="1">
      <formula>IF(OR($Q$3=3,$Q$3=4),FALSE,TRUE)</formula>
    </cfRule>
  </conditionalFormatting>
  <conditionalFormatting sqref="C30:N31 C33:N33">
    <cfRule type="expression" dxfId="11" priority="8" stopIfTrue="1">
      <formula>IF($Q$27=2,FALSE,TRUE)</formula>
    </cfRule>
  </conditionalFormatting>
  <conditionalFormatting sqref="C33:N33">
    <cfRule type="expression" dxfId="10" priority="9" stopIfTrue="1">
      <formula>IF($X$30,FALSE,TRUE)</formula>
    </cfRule>
  </conditionalFormatting>
  <conditionalFormatting sqref="H33">
    <cfRule type="containsBlanks" dxfId="9" priority="10" stopIfTrue="1">
      <formula>LEN(TRIM(H33))=0</formula>
    </cfRule>
  </conditionalFormatting>
  <hyperlinks>
    <hyperlink ref="M38" location="Umum!F8" display="Lanjut &gt;&gt;" xr:uid="{D8B52294-F48A-492D-B74E-DDD83CB69CF8}"/>
    <hyperlink ref="M38:N38" location="P5_PPRA!A1" display="Lanjut &gt;&gt;" xr:uid="{92CB0176-99E7-4008-8ACE-45DF5F610731}"/>
  </hyperlinks>
  <pageMargins left="0.70866141732283472" right="0.70866141732283472" top="0.74803149606299213" bottom="0.74803149606299213" header="0.31496062992125984" footer="0.31496062992125984"/>
  <pageSetup paperSize="9" scale="58" fitToHeight="6" orientation="portrait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30923" r:id="rId4" name="Group Box 203">
              <controlPr defaultSize="0" autoFill="0" autoPict="0">
                <anchor moveWithCells="1" sizeWithCells="1">
                  <from>
                    <xdr:col>2</xdr:col>
                    <xdr:colOff>0</xdr:colOff>
                    <xdr:row>30</xdr:row>
                    <xdr:rowOff>85725</xdr:rowOff>
                  </from>
                  <to>
                    <xdr:col>13</xdr:col>
                    <xdr:colOff>590550</xdr:colOff>
                    <xdr:row>30</xdr:row>
                    <xdr:rowOff>1104900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924" r:id="rId5" name="Check Box 204">
              <controlPr defaultSize="0" autoFill="0" autoLine="0" autoPict="0">
                <anchor moveWithCells="1">
                  <from>
                    <xdr:col>2</xdr:col>
                    <xdr:colOff>85725</xdr:colOff>
                    <xdr:row>30</xdr:row>
                    <xdr:rowOff>133350</xdr:rowOff>
                  </from>
                  <to>
                    <xdr:col>7</xdr:col>
                    <xdr:colOff>304800</xdr:colOff>
                    <xdr:row>30</xdr:row>
                    <xdr:rowOff>371475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925" r:id="rId6" name="Check Box 205">
              <controlPr defaultSize="0" autoFill="0" autoLine="0" autoPict="0">
                <anchor moveWithCells="1">
                  <from>
                    <xdr:col>2</xdr:col>
                    <xdr:colOff>85725</xdr:colOff>
                    <xdr:row>30</xdr:row>
                    <xdr:rowOff>371475</xdr:rowOff>
                  </from>
                  <to>
                    <xdr:col>7</xdr:col>
                    <xdr:colOff>276225</xdr:colOff>
                    <xdr:row>30</xdr:row>
                    <xdr:rowOff>600075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926" r:id="rId7" name="Check Box 206">
              <controlPr defaultSize="0" autoFill="0" autoLine="0" autoPict="0">
                <anchor moveWithCells="1">
                  <from>
                    <xdr:col>2</xdr:col>
                    <xdr:colOff>85725</xdr:colOff>
                    <xdr:row>30</xdr:row>
                    <xdr:rowOff>838200</xdr:rowOff>
                  </from>
                  <to>
                    <xdr:col>7</xdr:col>
                    <xdr:colOff>371475</xdr:colOff>
                    <xdr:row>30</xdr:row>
                    <xdr:rowOff>1066800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927" r:id="rId8" name="Check Box 207">
              <controlPr defaultSize="0" autoFill="0" autoLine="0" autoPict="0">
                <anchor moveWithCells="1">
                  <from>
                    <xdr:col>2</xdr:col>
                    <xdr:colOff>85725</xdr:colOff>
                    <xdr:row>30</xdr:row>
                    <xdr:rowOff>600075</xdr:rowOff>
                  </from>
                  <to>
                    <xdr:col>7</xdr:col>
                    <xdr:colOff>371475</xdr:colOff>
                    <xdr:row>30</xdr:row>
                    <xdr:rowOff>838200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928" r:id="rId9" name="Check Box 208">
              <controlPr defaultSize="0" autoFill="0" autoLine="0" autoPict="0">
                <anchor moveWithCells="1">
                  <from>
                    <xdr:col>8</xdr:col>
                    <xdr:colOff>257175</xdr:colOff>
                    <xdr:row>30</xdr:row>
                    <xdr:rowOff>104775</xdr:rowOff>
                  </from>
                  <to>
                    <xdr:col>13</xdr:col>
                    <xdr:colOff>123825</xdr:colOff>
                    <xdr:row>30</xdr:row>
                    <xdr:rowOff>333375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929" r:id="rId10" name="Check Box 209">
              <controlPr defaultSize="0" autoFill="0" autoLine="0" autoPict="0">
                <anchor moveWithCells="1">
                  <from>
                    <xdr:col>8</xdr:col>
                    <xdr:colOff>257175</xdr:colOff>
                    <xdr:row>30</xdr:row>
                    <xdr:rowOff>342900</xdr:rowOff>
                  </from>
                  <to>
                    <xdr:col>13</xdr:col>
                    <xdr:colOff>114300</xdr:colOff>
                    <xdr:row>30</xdr:row>
                    <xdr:rowOff>571500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930" r:id="rId11" name="Check Box 210">
              <controlPr defaultSize="0" autoFill="0" autoLine="0" autoPict="0">
                <anchor moveWithCells="1">
                  <from>
                    <xdr:col>8</xdr:col>
                    <xdr:colOff>257175</xdr:colOff>
                    <xdr:row>30</xdr:row>
                    <xdr:rowOff>590550</xdr:rowOff>
                  </from>
                  <to>
                    <xdr:col>13</xdr:col>
                    <xdr:colOff>114300</xdr:colOff>
                    <xdr:row>30</xdr:row>
                    <xdr:rowOff>819150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931" r:id="rId12" name="Check Box 211">
              <controlPr defaultSize="0" autoFill="0" autoLine="0" autoPict="0">
                <anchor moveWithCells="1">
                  <from>
                    <xdr:col>8</xdr:col>
                    <xdr:colOff>257175</xdr:colOff>
                    <xdr:row>30</xdr:row>
                    <xdr:rowOff>828675</xdr:rowOff>
                  </from>
                  <to>
                    <xdr:col>13</xdr:col>
                    <xdr:colOff>114300</xdr:colOff>
                    <xdr:row>30</xdr:row>
                    <xdr:rowOff>1057275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899" r:id="rId13" name="Option Button 179">
              <controlPr defaultSize="0" autoFill="0" autoLine="0" autoPict="0">
                <anchor moveWithCells="1" sizeWithCells="1">
                  <from>
                    <xdr:col>2</xdr:col>
                    <xdr:colOff>66675</xdr:colOff>
                    <xdr:row>8</xdr:row>
                    <xdr:rowOff>38100</xdr:rowOff>
                  </from>
                  <to>
                    <xdr:col>4</xdr:col>
                    <xdr:colOff>76200</xdr:colOff>
                    <xdr:row>8</xdr:row>
                    <xdr:rowOff>295275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900" r:id="rId14" name="Group Box 180">
              <controlPr defaultSize="0" autoFill="0" autoPict="0">
                <anchor moveWithCells="1" sizeWithCells="1">
                  <from>
                    <xdr:col>2</xdr:col>
                    <xdr:colOff>0</xdr:colOff>
                    <xdr:row>8</xdr:row>
                    <xdr:rowOff>19050</xdr:rowOff>
                  </from>
                  <to>
                    <xdr:col>13</xdr:col>
                    <xdr:colOff>590550</xdr:colOff>
                    <xdr:row>8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901" r:id="rId15" name="Option Button 181">
              <controlPr defaultSize="0" autoFill="0" autoLine="0" autoPict="0">
                <anchor moveWithCells="1" sizeWithCells="1">
                  <from>
                    <xdr:col>4</xdr:col>
                    <xdr:colOff>180975</xdr:colOff>
                    <xdr:row>8</xdr:row>
                    <xdr:rowOff>57150</xdr:rowOff>
                  </from>
                  <to>
                    <xdr:col>6</xdr:col>
                    <xdr:colOff>542925</xdr:colOff>
                    <xdr:row>8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902" r:id="rId16" name="Option Button 182">
              <controlPr defaultSize="0" autoFill="0" autoLine="0" autoPict="0">
                <anchor moveWithCells="1" sizeWithCells="1">
                  <from>
                    <xdr:col>7</xdr:col>
                    <xdr:colOff>285750</xdr:colOff>
                    <xdr:row>8</xdr:row>
                    <xdr:rowOff>47625</xdr:rowOff>
                  </from>
                  <to>
                    <xdr:col>10</xdr:col>
                    <xdr:colOff>180975</xdr:colOff>
                    <xdr:row>8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903" r:id="rId17" name="Option Button 183">
              <controlPr defaultSize="0" autoFill="0" autoLine="0" autoPict="0">
                <anchor moveWithCells="1" sizeWithCells="1">
                  <from>
                    <xdr:col>10</xdr:col>
                    <xdr:colOff>409575</xdr:colOff>
                    <xdr:row>8</xdr:row>
                    <xdr:rowOff>47625</xdr:rowOff>
                  </from>
                  <to>
                    <xdr:col>13</xdr:col>
                    <xdr:colOff>466725</xdr:colOff>
                    <xdr:row>8</xdr:row>
                    <xdr:rowOff>314325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936" r:id="rId18" name="Option Button 216">
              <controlPr defaultSize="0" autoFill="0" autoLine="0" autoPict="0">
                <anchor moveWithCells="1" sizeWithCells="1">
                  <from>
                    <xdr:col>2</xdr:col>
                    <xdr:colOff>85725</xdr:colOff>
                    <xdr:row>3</xdr:row>
                    <xdr:rowOff>133350</xdr:rowOff>
                  </from>
                  <to>
                    <xdr:col>4</xdr:col>
                    <xdr:colOff>409575</xdr:colOff>
                    <xdr:row>3</xdr:row>
                    <xdr:rowOff>381000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937" r:id="rId19" name="Group Box 217">
              <controlPr defaultSize="0" autoFill="0" autoPict="0">
                <anchor moveWithCells="1" sizeWithCells="1">
                  <from>
                    <xdr:col>2</xdr:col>
                    <xdr:colOff>19050</xdr:colOff>
                    <xdr:row>3</xdr:row>
                    <xdr:rowOff>95250</xdr:rowOff>
                  </from>
                  <to>
                    <xdr:col>14</xdr:col>
                    <xdr:colOff>0</xdr:colOff>
                    <xdr:row>3</xdr:row>
                    <xdr:rowOff>400050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938" r:id="rId20" name="Option Button 218">
              <controlPr defaultSize="0" autoFill="0" autoLine="0" autoPict="0">
                <anchor moveWithCells="1" sizeWithCells="1">
                  <from>
                    <xdr:col>5</xdr:col>
                    <xdr:colOff>57150</xdr:colOff>
                    <xdr:row>3</xdr:row>
                    <xdr:rowOff>133350</xdr:rowOff>
                  </from>
                  <to>
                    <xdr:col>8</xdr:col>
                    <xdr:colOff>114300</xdr:colOff>
                    <xdr:row>3</xdr:row>
                    <xdr:rowOff>381000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939" r:id="rId21" name="Option Button 219">
              <controlPr defaultSize="0" autoFill="0" autoLine="0" autoPict="0">
                <anchor moveWithCells="1" sizeWithCells="1">
                  <from>
                    <xdr:col>8</xdr:col>
                    <xdr:colOff>371475</xdr:colOff>
                    <xdr:row>3</xdr:row>
                    <xdr:rowOff>133350</xdr:rowOff>
                  </from>
                  <to>
                    <xdr:col>10</xdr:col>
                    <xdr:colOff>123825</xdr:colOff>
                    <xdr:row>3</xdr:row>
                    <xdr:rowOff>381000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940" r:id="rId22" name="Option Button 220">
              <controlPr defaultSize="0" autoFill="0" autoLine="0" autoPict="0">
                <anchor moveWithCells="1" sizeWithCells="1">
                  <from>
                    <xdr:col>10</xdr:col>
                    <xdr:colOff>381000</xdr:colOff>
                    <xdr:row>3</xdr:row>
                    <xdr:rowOff>133350</xdr:rowOff>
                  </from>
                  <to>
                    <xdr:col>13</xdr:col>
                    <xdr:colOff>238125</xdr:colOff>
                    <xdr:row>3</xdr:row>
                    <xdr:rowOff>381000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915" r:id="rId23" name="Group Box 195">
              <controlPr defaultSize="0" autoFill="0" autoPict="0">
                <anchor moveWithCells="1" sizeWithCells="1">
                  <from>
                    <xdr:col>2</xdr:col>
                    <xdr:colOff>0</xdr:colOff>
                    <xdr:row>22</xdr:row>
                    <xdr:rowOff>19050</xdr:rowOff>
                  </from>
                  <to>
                    <xdr:col>13</xdr:col>
                    <xdr:colOff>590550</xdr:colOff>
                    <xdr:row>22</xdr:row>
                    <xdr:rowOff>657225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916" r:id="rId24" name="Option Button 196">
              <controlPr defaultSize="0" autoFill="0" autoLine="0" autoPict="0">
                <anchor moveWithCells="1" sizeWithCells="1">
                  <from>
                    <xdr:col>2</xdr:col>
                    <xdr:colOff>104775</xdr:colOff>
                    <xdr:row>22</xdr:row>
                    <xdr:rowOff>66675</xdr:rowOff>
                  </from>
                  <to>
                    <xdr:col>3</xdr:col>
                    <xdr:colOff>523875</xdr:colOff>
                    <xdr:row>22</xdr:row>
                    <xdr:rowOff>285750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917" r:id="rId25" name="Option Button 197">
              <controlPr defaultSize="0" autoFill="0" autoLine="0" autoPict="0">
                <anchor moveWithCells="1" sizeWithCells="1">
                  <from>
                    <xdr:col>2</xdr:col>
                    <xdr:colOff>95250</xdr:colOff>
                    <xdr:row>22</xdr:row>
                    <xdr:rowOff>323850</xdr:rowOff>
                  </from>
                  <to>
                    <xdr:col>6</xdr:col>
                    <xdr:colOff>85725</xdr:colOff>
                    <xdr:row>22</xdr:row>
                    <xdr:rowOff>542925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918" r:id="rId26" name="Option Button 198">
              <controlPr defaultSize="0" autoFill="0" autoLine="0" autoPict="0">
                <anchor moveWithCells="1" sizeWithCells="1">
                  <from>
                    <xdr:col>6</xdr:col>
                    <xdr:colOff>257175</xdr:colOff>
                    <xdr:row>22</xdr:row>
                    <xdr:rowOff>57150</xdr:rowOff>
                  </from>
                  <to>
                    <xdr:col>12</xdr:col>
                    <xdr:colOff>161925</xdr:colOff>
                    <xdr:row>22</xdr:row>
                    <xdr:rowOff>314325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919" r:id="rId27" name="Option Button 199">
              <controlPr defaultSize="0" autoFill="0" autoLine="0" autoPict="0">
                <anchor moveWithCells="1" sizeWithCells="1">
                  <from>
                    <xdr:col>6</xdr:col>
                    <xdr:colOff>247650</xdr:colOff>
                    <xdr:row>22</xdr:row>
                    <xdr:rowOff>304800</xdr:rowOff>
                  </from>
                  <to>
                    <xdr:col>12</xdr:col>
                    <xdr:colOff>171450</xdr:colOff>
                    <xdr:row>22</xdr:row>
                    <xdr:rowOff>561975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932" r:id="rId28" name="Group Box 212">
              <controlPr defaultSize="0" autoFill="0" autoPict="0">
                <anchor moveWithCells="1" sizeWithCells="1">
                  <from>
                    <xdr:col>2</xdr:col>
                    <xdr:colOff>0</xdr:colOff>
                    <xdr:row>35</xdr:row>
                    <xdr:rowOff>19050</xdr:rowOff>
                  </from>
                  <to>
                    <xdr:col>13</xdr:col>
                    <xdr:colOff>590550</xdr:colOff>
                    <xdr:row>35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933" r:id="rId29" name="Option Button 213">
              <controlPr defaultSize="0" autoFill="0" autoLine="0" autoPict="0">
                <anchor moveWithCells="1" sizeWithCells="1">
                  <from>
                    <xdr:col>2</xdr:col>
                    <xdr:colOff>104775</xdr:colOff>
                    <xdr:row>35</xdr:row>
                    <xdr:rowOff>47625</xdr:rowOff>
                  </from>
                  <to>
                    <xdr:col>6</xdr:col>
                    <xdr:colOff>257175</xdr:colOff>
                    <xdr:row>35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934" r:id="rId30" name="Option Button 214">
              <controlPr defaultSize="0" autoFill="0" autoLine="0" autoPict="0">
                <anchor moveWithCells="1" sizeWithCells="1">
                  <from>
                    <xdr:col>6</xdr:col>
                    <xdr:colOff>419100</xdr:colOff>
                    <xdr:row>35</xdr:row>
                    <xdr:rowOff>47625</xdr:rowOff>
                  </from>
                  <to>
                    <xdr:col>7</xdr:col>
                    <xdr:colOff>495300</xdr:colOff>
                    <xdr:row>35</xdr:row>
                    <xdr:rowOff>314325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920" r:id="rId31" name="Group Box 200">
              <controlPr defaultSize="0" autoFill="0" autoPict="0">
                <anchor moveWithCells="1" sizeWithCells="1">
                  <from>
                    <xdr:col>2</xdr:col>
                    <xdr:colOff>0</xdr:colOff>
                    <xdr:row>27</xdr:row>
                    <xdr:rowOff>19050</xdr:rowOff>
                  </from>
                  <to>
                    <xdr:col>13</xdr:col>
                    <xdr:colOff>590550</xdr:colOff>
                    <xdr:row>27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921" r:id="rId32" name="Option Button 201">
              <controlPr defaultSize="0" autoFill="0" autoLine="0" autoPict="0">
                <anchor moveWithCells="1" sizeWithCells="1">
                  <from>
                    <xdr:col>2</xdr:col>
                    <xdr:colOff>104775</xdr:colOff>
                    <xdr:row>27</xdr:row>
                    <xdr:rowOff>47625</xdr:rowOff>
                  </from>
                  <to>
                    <xdr:col>6</xdr:col>
                    <xdr:colOff>257175</xdr:colOff>
                    <xdr:row>27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922" r:id="rId33" name="Option Button 202">
              <controlPr defaultSize="0" autoFill="0" autoLine="0" autoPict="0">
                <anchor moveWithCells="1" sizeWithCells="1">
                  <from>
                    <xdr:col>6</xdr:col>
                    <xdr:colOff>419100</xdr:colOff>
                    <xdr:row>27</xdr:row>
                    <xdr:rowOff>47625</xdr:rowOff>
                  </from>
                  <to>
                    <xdr:col>7</xdr:col>
                    <xdr:colOff>495300</xdr:colOff>
                    <xdr:row>27</xdr:row>
                    <xdr:rowOff>314325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910" r:id="rId34" name="Group Box 190">
              <controlPr defaultSize="0" autoFill="0" autoPict="0">
                <anchor moveWithCells="1" sizeWithCells="1">
                  <from>
                    <xdr:col>2</xdr:col>
                    <xdr:colOff>0</xdr:colOff>
                    <xdr:row>19</xdr:row>
                    <xdr:rowOff>19050</xdr:rowOff>
                  </from>
                  <to>
                    <xdr:col>13</xdr:col>
                    <xdr:colOff>590550</xdr:colOff>
                    <xdr:row>19</xdr:row>
                    <xdr:rowOff>657225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911" r:id="rId35" name="Option Button 191">
              <controlPr defaultSize="0" autoFill="0" autoLine="0" autoPict="0">
                <anchor moveWithCells="1" sizeWithCells="1">
                  <from>
                    <xdr:col>2</xdr:col>
                    <xdr:colOff>104775</xdr:colOff>
                    <xdr:row>19</xdr:row>
                    <xdr:rowOff>66675</xdr:rowOff>
                  </from>
                  <to>
                    <xdr:col>3</xdr:col>
                    <xdr:colOff>523875</xdr:colOff>
                    <xdr:row>19</xdr:row>
                    <xdr:rowOff>285750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912" r:id="rId36" name="Option Button 192">
              <controlPr defaultSize="0" autoFill="0" autoLine="0" autoPict="0">
                <anchor moveWithCells="1" sizeWithCells="1">
                  <from>
                    <xdr:col>2</xdr:col>
                    <xdr:colOff>95250</xdr:colOff>
                    <xdr:row>19</xdr:row>
                    <xdr:rowOff>323850</xdr:rowOff>
                  </from>
                  <to>
                    <xdr:col>6</xdr:col>
                    <xdr:colOff>85725</xdr:colOff>
                    <xdr:row>19</xdr:row>
                    <xdr:rowOff>542925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913" r:id="rId37" name="Option Button 193">
              <controlPr defaultSize="0" autoFill="0" autoLine="0" autoPict="0">
                <anchor moveWithCells="1" sizeWithCells="1">
                  <from>
                    <xdr:col>6</xdr:col>
                    <xdr:colOff>266700</xdr:colOff>
                    <xdr:row>19</xdr:row>
                    <xdr:rowOff>47625</xdr:rowOff>
                  </from>
                  <to>
                    <xdr:col>13</xdr:col>
                    <xdr:colOff>476250</xdr:colOff>
                    <xdr:row>19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914" r:id="rId38" name="Option Button 194">
              <controlPr defaultSize="0" autoFill="0" autoLine="0" autoPict="0">
                <anchor moveWithCells="1" sizeWithCells="1">
                  <from>
                    <xdr:col>6</xdr:col>
                    <xdr:colOff>247650</xdr:colOff>
                    <xdr:row>19</xdr:row>
                    <xdr:rowOff>304800</xdr:rowOff>
                  </from>
                  <to>
                    <xdr:col>13</xdr:col>
                    <xdr:colOff>276225</xdr:colOff>
                    <xdr:row>19</xdr:row>
                    <xdr:rowOff>561975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907" r:id="rId39" name="Group Box 187">
              <controlPr defaultSize="0" autoFill="0" autoPict="0">
                <anchor moveWithCells="1" sizeWithCells="1">
                  <from>
                    <xdr:col>2</xdr:col>
                    <xdr:colOff>0</xdr:colOff>
                    <xdr:row>16</xdr:row>
                    <xdr:rowOff>19050</xdr:rowOff>
                  </from>
                  <to>
                    <xdr:col>13</xdr:col>
                    <xdr:colOff>590550</xdr:colOff>
                    <xdr:row>16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908" r:id="rId40" name="Option Button 188">
              <controlPr defaultSize="0" autoFill="0" autoLine="0" autoPict="0">
                <anchor moveWithCells="1" sizeWithCells="1">
                  <from>
                    <xdr:col>2</xdr:col>
                    <xdr:colOff>104775</xdr:colOff>
                    <xdr:row>16</xdr:row>
                    <xdr:rowOff>66675</xdr:rowOff>
                  </from>
                  <to>
                    <xdr:col>3</xdr:col>
                    <xdr:colOff>523875</xdr:colOff>
                    <xdr:row>16</xdr:row>
                    <xdr:rowOff>314325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909" r:id="rId41" name="Option Button 189">
              <controlPr defaultSize="0" autoFill="0" autoLine="0" autoPict="0">
                <anchor moveWithCells="1" sizeWithCells="1">
                  <from>
                    <xdr:col>5</xdr:col>
                    <xdr:colOff>95250</xdr:colOff>
                    <xdr:row>16</xdr:row>
                    <xdr:rowOff>47625</xdr:rowOff>
                  </from>
                  <to>
                    <xdr:col>6</xdr:col>
                    <xdr:colOff>161925</xdr:colOff>
                    <xdr:row>16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904" r:id="rId42" name="Option Button 184">
              <controlPr defaultSize="0" autoFill="0" autoLine="0" autoPict="0">
                <anchor moveWithCells="1" sizeWithCells="1">
                  <from>
                    <xdr:col>2</xdr:col>
                    <xdr:colOff>66675</xdr:colOff>
                    <xdr:row>11</xdr:row>
                    <xdr:rowOff>38100</xdr:rowOff>
                  </from>
                  <to>
                    <xdr:col>4</xdr:col>
                    <xdr:colOff>76200</xdr:colOff>
                    <xdr:row>11</xdr:row>
                    <xdr:rowOff>295275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905" r:id="rId43" name="Group Box 185">
              <controlPr defaultSize="0" autoFill="0" autoPict="0">
                <anchor moveWithCells="1" sizeWithCells="1">
                  <from>
                    <xdr:col>2</xdr:col>
                    <xdr:colOff>0</xdr:colOff>
                    <xdr:row>11</xdr:row>
                    <xdr:rowOff>19050</xdr:rowOff>
                  </from>
                  <to>
                    <xdr:col>13</xdr:col>
                    <xdr:colOff>590550</xdr:colOff>
                    <xdr:row>11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906" r:id="rId44" name="Option Button 186">
              <controlPr defaultSize="0" autoFill="0" autoLine="0" autoPict="0">
                <anchor moveWithCells="1" sizeWithCells="1">
                  <from>
                    <xdr:col>5</xdr:col>
                    <xdr:colOff>114300</xdr:colOff>
                    <xdr:row>11</xdr:row>
                    <xdr:rowOff>57150</xdr:rowOff>
                  </from>
                  <to>
                    <xdr:col>6</xdr:col>
                    <xdr:colOff>409575</xdr:colOff>
                    <xdr:row>11</xdr:row>
                    <xdr:rowOff>304800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pageSetUpPr fitToPage="1"/>
  </sheetPr>
  <dimension ref="A1:Z89"/>
  <sheetViews>
    <sheetView showGridLines="0" zoomScale="115" zoomScaleNormal="115" workbookViewId="0"/>
  </sheetViews>
  <sheetFormatPr defaultColWidth="0" defaultRowHeight="15" customHeight="1" zeroHeight="1" x14ac:dyDescent="0.25"/>
  <cols>
    <col min="1" max="1" width="1.5703125" customWidth="1"/>
    <col min="2" max="2" width="2.42578125" customWidth="1"/>
    <col min="3" max="3" width="2.85546875" customWidth="1"/>
    <col min="4" max="14" width="9.140625" customWidth="1"/>
    <col min="15" max="15" width="2.28515625" customWidth="1"/>
    <col min="16" max="16" width="2" customWidth="1"/>
    <col min="17" max="23" width="4.5703125" style="28" hidden="1" customWidth="1"/>
    <col min="24" max="24" width="5" style="28" hidden="1" customWidth="1"/>
    <col min="25" max="25" width="5.140625" style="28" hidden="1" customWidth="1"/>
    <col min="26" max="26" width="4.5703125" hidden="1" customWidth="1"/>
    <col min="27" max="16384" width="9.140625" hidden="1"/>
  </cols>
  <sheetData>
    <row r="1" spans="2:25" ht="3.75" customHeight="1" x14ac:dyDescent="0.3">
      <c r="F1" s="2"/>
    </row>
    <row r="2" spans="2:25" s="12" customFormat="1" ht="19.5" customHeight="1" x14ac:dyDescent="0.25">
      <c r="B2" s="13"/>
      <c r="C2" s="23" t="s">
        <v>8089</v>
      </c>
      <c r="D2" s="14"/>
      <c r="E2" s="14"/>
      <c r="F2" s="15"/>
      <c r="G2" s="13"/>
      <c r="H2" s="13"/>
      <c r="I2" s="13"/>
      <c r="J2" s="13"/>
      <c r="K2" s="13"/>
      <c r="L2" s="13"/>
      <c r="M2" s="13"/>
      <c r="N2" s="13"/>
      <c r="O2" s="3"/>
      <c r="P2"/>
      <c r="Q2" s="29"/>
      <c r="R2" s="29"/>
      <c r="S2" s="29"/>
      <c r="T2" s="29"/>
      <c r="U2" s="29"/>
      <c r="V2" s="29"/>
      <c r="W2" s="29"/>
      <c r="X2" s="29"/>
      <c r="Y2" s="29"/>
    </row>
    <row r="3" spans="2:25" ht="5.25" customHeight="1" x14ac:dyDescent="0.25">
      <c r="C3" s="19"/>
    </row>
    <row r="4" spans="2:25" ht="18.75" customHeight="1" x14ac:dyDescent="0.25">
      <c r="C4" s="119" t="s">
        <v>7995</v>
      </c>
      <c r="D4" s="119"/>
      <c r="E4" s="119"/>
      <c r="F4" s="119"/>
      <c r="G4" s="119"/>
      <c r="H4" s="119"/>
      <c r="I4" s="119"/>
      <c r="J4" s="119"/>
      <c r="K4" s="119"/>
      <c r="L4" s="119"/>
      <c r="M4" s="119"/>
      <c r="N4" s="119"/>
      <c r="Q4" s="31"/>
    </row>
    <row r="5" spans="2:25" ht="37.5" customHeight="1" x14ac:dyDescent="0.25"/>
    <row r="6" spans="2:25" ht="10.5" customHeight="1" x14ac:dyDescent="0.25">
      <c r="C6" s="21"/>
      <c r="D6" s="21"/>
      <c r="E6" s="21"/>
      <c r="F6" s="21"/>
      <c r="G6" s="21"/>
      <c r="H6" s="21"/>
      <c r="I6" s="21"/>
      <c r="J6" s="21"/>
      <c r="K6" s="21"/>
      <c r="L6" s="21"/>
      <c r="M6" s="21"/>
      <c r="N6" s="21"/>
      <c r="O6" s="21"/>
    </row>
    <row r="7" spans="2:25" ht="15.75" x14ac:dyDescent="0.25">
      <c r="C7" s="43" t="s">
        <v>7871</v>
      </c>
    </row>
    <row r="8" spans="2:25" ht="5.25" customHeight="1" x14ac:dyDescent="0.25">
      <c r="C8" s="19"/>
    </row>
    <row r="9" spans="2:25" ht="18.75" customHeight="1" x14ac:dyDescent="0.25">
      <c r="C9" s="119" t="s">
        <v>7996</v>
      </c>
      <c r="D9" s="119"/>
      <c r="E9" s="119"/>
      <c r="F9" s="119"/>
      <c r="G9" s="119"/>
      <c r="H9" s="119"/>
      <c r="I9" s="119"/>
      <c r="J9" s="119"/>
      <c r="K9" s="119"/>
      <c r="L9" s="119"/>
      <c r="M9" s="119"/>
      <c r="N9" s="119"/>
      <c r="Q9" s="31"/>
    </row>
    <row r="10" spans="2:25" ht="28.5" customHeight="1" x14ac:dyDescent="0.25"/>
    <row r="11" spans="2:25" ht="10.5" customHeight="1" x14ac:dyDescent="0.25">
      <c r="C11" s="21"/>
      <c r="D11" s="21"/>
      <c r="E11" s="21"/>
      <c r="F11" s="21"/>
      <c r="G11" s="21"/>
      <c r="H11" s="21"/>
      <c r="I11" s="21"/>
      <c r="J11" s="21"/>
      <c r="K11" s="21"/>
      <c r="L11" s="21"/>
      <c r="M11" s="21"/>
      <c r="N11" s="21"/>
      <c r="O11" s="21"/>
    </row>
    <row r="12" spans="2:25" ht="18.75" customHeight="1" x14ac:dyDescent="0.25">
      <c r="C12" s="119" t="s">
        <v>7997</v>
      </c>
      <c r="D12" s="119"/>
      <c r="E12" s="119"/>
      <c r="F12" s="119"/>
      <c r="G12" s="119"/>
      <c r="H12" s="119"/>
      <c r="I12" s="119"/>
      <c r="J12" s="119"/>
      <c r="K12" s="119"/>
      <c r="L12" s="119"/>
      <c r="M12" s="119"/>
      <c r="N12" s="119"/>
      <c r="Q12" s="31"/>
    </row>
    <row r="13" spans="2:25" ht="28.5" customHeight="1" x14ac:dyDescent="0.25"/>
    <row r="14" spans="2:25" ht="10.5" customHeight="1" x14ac:dyDescent="0.25">
      <c r="C14" s="21"/>
      <c r="D14" s="21"/>
      <c r="E14" s="21"/>
      <c r="F14" s="21"/>
      <c r="G14" s="21"/>
      <c r="H14" s="21"/>
      <c r="I14" s="21"/>
      <c r="J14" s="21"/>
      <c r="K14" s="21"/>
      <c r="L14" s="21"/>
      <c r="M14" s="21"/>
      <c r="N14" s="21"/>
      <c r="O14" s="21"/>
    </row>
    <row r="15" spans="2:25" ht="18.75" customHeight="1" x14ac:dyDescent="0.25">
      <c r="C15" s="119" t="s">
        <v>7998</v>
      </c>
      <c r="D15" s="119"/>
      <c r="E15" s="119"/>
      <c r="F15" s="119"/>
      <c r="G15" s="119"/>
      <c r="H15" s="119"/>
      <c r="I15" s="119"/>
      <c r="J15" s="119"/>
      <c r="K15" s="119"/>
      <c r="L15" s="119"/>
      <c r="M15" s="119"/>
      <c r="N15" s="119"/>
      <c r="Q15" s="31"/>
    </row>
    <row r="16" spans="2:25" ht="28.5" customHeight="1" x14ac:dyDescent="0.25"/>
    <row r="17" spans="3:17" ht="10.5" customHeight="1" x14ac:dyDescent="0.25">
      <c r="C17" s="21"/>
      <c r="D17" s="21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</row>
    <row r="18" spans="3:17" ht="18.75" customHeight="1" x14ac:dyDescent="0.25">
      <c r="C18" s="119" t="s">
        <v>7999</v>
      </c>
      <c r="D18" s="119"/>
      <c r="E18" s="119"/>
      <c r="F18" s="119"/>
      <c r="G18" s="119"/>
      <c r="H18" s="119"/>
      <c r="I18" s="119"/>
      <c r="J18" s="119"/>
      <c r="K18" s="119"/>
      <c r="L18" s="119"/>
      <c r="M18" s="119"/>
      <c r="N18" s="119"/>
      <c r="Q18" s="31"/>
    </row>
    <row r="19" spans="3:17" ht="28.5" customHeight="1" x14ac:dyDescent="0.25"/>
    <row r="20" spans="3:17" ht="10.5" customHeight="1" x14ac:dyDescent="0.25">
      <c r="C20" s="21"/>
      <c r="D20" s="21"/>
      <c r="E20" s="21"/>
      <c r="F20" s="21"/>
      <c r="G20" s="21"/>
      <c r="H20" s="21"/>
      <c r="I20" s="21"/>
      <c r="J20" s="21"/>
      <c r="K20" s="21"/>
      <c r="L20" s="21"/>
      <c r="M20" s="21"/>
      <c r="N20" s="21"/>
      <c r="O20" s="21"/>
    </row>
    <row r="21" spans="3:17" ht="18.75" customHeight="1" x14ac:dyDescent="0.25">
      <c r="C21" s="119" t="s">
        <v>8000</v>
      </c>
      <c r="D21" s="119"/>
      <c r="E21" s="119"/>
      <c r="F21" s="119"/>
      <c r="G21" s="119"/>
      <c r="H21" s="119"/>
      <c r="I21" s="119"/>
      <c r="J21" s="119"/>
      <c r="K21" s="119"/>
      <c r="L21" s="119"/>
      <c r="M21" s="119"/>
      <c r="N21" s="119"/>
      <c r="Q21" s="31"/>
    </row>
    <row r="22" spans="3:17" ht="28.5" customHeight="1" x14ac:dyDescent="0.25"/>
    <row r="23" spans="3:17" ht="10.5" customHeight="1" x14ac:dyDescent="0.25">
      <c r="C23" s="21"/>
      <c r="D23" s="21"/>
      <c r="E23" s="21"/>
      <c r="F23" s="21"/>
      <c r="G23" s="21"/>
      <c r="H23" s="21"/>
      <c r="I23" s="21"/>
      <c r="J23" s="21"/>
      <c r="K23" s="21"/>
      <c r="L23" s="21"/>
      <c r="M23" s="21"/>
      <c r="N23" s="21"/>
      <c r="O23" s="21"/>
    </row>
    <row r="24" spans="3:17" ht="18.75" customHeight="1" x14ac:dyDescent="0.25">
      <c r="C24" s="119" t="s">
        <v>8001</v>
      </c>
      <c r="D24" s="119"/>
      <c r="E24" s="119"/>
      <c r="F24" s="119"/>
      <c r="G24" s="119"/>
      <c r="H24" s="119"/>
      <c r="I24" s="119"/>
      <c r="J24" s="119"/>
      <c r="K24" s="119"/>
      <c r="L24" s="119"/>
      <c r="M24" s="119"/>
      <c r="N24" s="119"/>
      <c r="Q24" s="31"/>
    </row>
    <row r="25" spans="3:17" ht="28.5" customHeight="1" x14ac:dyDescent="0.25"/>
    <row r="26" spans="3:17" ht="15" customHeight="1" x14ac:dyDescent="0.25"/>
    <row r="27" spans="3:17" ht="18.75" customHeight="1" x14ac:dyDescent="0.25">
      <c r="C27" s="119" t="s">
        <v>8002</v>
      </c>
      <c r="D27" s="119"/>
      <c r="E27" s="119"/>
      <c r="F27" s="119"/>
      <c r="G27" s="119"/>
      <c r="H27" s="119"/>
      <c r="I27" s="119"/>
      <c r="J27" s="119"/>
      <c r="K27" s="119"/>
      <c r="L27" s="119"/>
      <c r="M27" s="119"/>
      <c r="N27" s="119"/>
      <c r="Q27" s="31"/>
    </row>
    <row r="28" spans="3:17" ht="28.5" customHeight="1" x14ac:dyDescent="0.25"/>
    <row r="29" spans="3:17" ht="15" customHeight="1" x14ac:dyDescent="0.25"/>
    <row r="30" spans="3:17" ht="22.5" customHeight="1" x14ac:dyDescent="0.25">
      <c r="C30" s="43" t="s">
        <v>7877</v>
      </c>
    </row>
    <row r="31" spans="3:17" ht="13.5" customHeight="1" x14ac:dyDescent="0.25">
      <c r="C31" s="19"/>
    </row>
    <row r="32" spans="3:17" ht="32.25" customHeight="1" x14ac:dyDescent="0.25">
      <c r="C32" s="119" t="s">
        <v>8003</v>
      </c>
      <c r="D32" s="119"/>
      <c r="E32" s="119"/>
      <c r="F32" s="119"/>
      <c r="G32" s="119"/>
      <c r="H32" s="119"/>
      <c r="I32" s="119"/>
      <c r="J32" s="119"/>
      <c r="K32" s="119"/>
      <c r="L32" s="119"/>
      <c r="M32" s="119"/>
      <c r="N32" s="119"/>
      <c r="Q32" s="31"/>
    </row>
    <row r="33" spans="3:17" ht="28.5" customHeight="1" x14ac:dyDescent="0.25"/>
    <row r="34" spans="3:17" ht="13.5" customHeight="1" x14ac:dyDescent="0.25"/>
    <row r="35" spans="3:17" ht="32.25" customHeight="1" x14ac:dyDescent="0.25">
      <c r="C35" s="119" t="s">
        <v>8004</v>
      </c>
      <c r="D35" s="119"/>
      <c r="E35" s="119"/>
      <c r="F35" s="119"/>
      <c r="G35" s="119"/>
      <c r="H35" s="119"/>
      <c r="I35" s="119"/>
      <c r="J35" s="119"/>
      <c r="K35" s="119"/>
      <c r="L35" s="119"/>
      <c r="M35" s="119"/>
      <c r="N35" s="119"/>
      <c r="Q35" s="31"/>
    </row>
    <row r="36" spans="3:17" ht="28.5" customHeight="1" x14ac:dyDescent="0.25"/>
    <row r="37" spans="3:17" ht="13.5" customHeight="1" x14ac:dyDescent="0.25"/>
    <row r="38" spans="3:17" x14ac:dyDescent="0.25">
      <c r="C38" s="119" t="s">
        <v>8005</v>
      </c>
      <c r="D38" s="119"/>
      <c r="E38" s="119"/>
      <c r="F38" s="119"/>
      <c r="G38" s="119"/>
      <c r="H38" s="119"/>
      <c r="I38" s="119"/>
      <c r="J38" s="119"/>
      <c r="K38" s="119"/>
      <c r="L38" s="119"/>
      <c r="M38" s="119"/>
      <c r="N38" s="119"/>
      <c r="Q38" s="31"/>
    </row>
    <row r="39" spans="3:17" ht="28.5" customHeight="1" x14ac:dyDescent="0.25"/>
    <row r="40" spans="3:17" ht="13.5" customHeight="1" x14ac:dyDescent="0.25"/>
    <row r="41" spans="3:17" ht="31.5" customHeight="1" x14ac:dyDescent="0.25">
      <c r="C41" s="119" t="s">
        <v>8006</v>
      </c>
      <c r="D41" s="119"/>
      <c r="E41" s="119"/>
      <c r="F41" s="119"/>
      <c r="G41" s="119"/>
      <c r="H41" s="119"/>
      <c r="I41" s="119"/>
      <c r="J41" s="119"/>
      <c r="K41" s="119"/>
      <c r="L41" s="119"/>
      <c r="M41" s="119"/>
      <c r="N41" s="119"/>
      <c r="Q41" s="31"/>
    </row>
    <row r="42" spans="3:17" ht="28.5" customHeight="1" x14ac:dyDescent="0.25"/>
    <row r="43" spans="3:17" ht="13.5" customHeight="1" x14ac:dyDescent="0.25"/>
    <row r="44" spans="3:17" x14ac:dyDescent="0.25">
      <c r="C44" s="119" t="s">
        <v>8007</v>
      </c>
      <c r="D44" s="119"/>
      <c r="E44" s="119"/>
      <c r="F44" s="119"/>
      <c r="G44" s="119"/>
      <c r="H44" s="119"/>
      <c r="I44" s="119"/>
      <c r="J44" s="119"/>
      <c r="K44" s="119"/>
      <c r="L44" s="119"/>
      <c r="M44" s="119"/>
      <c r="N44" s="119"/>
      <c r="Q44" s="31"/>
    </row>
    <row r="45" spans="3:17" ht="30" customHeight="1" x14ac:dyDescent="0.25"/>
    <row r="46" spans="3:17" ht="13.5" customHeight="1" x14ac:dyDescent="0.25"/>
    <row r="47" spans="3:17" x14ac:dyDescent="0.25">
      <c r="C47" s="119" t="s">
        <v>8008</v>
      </c>
      <c r="D47" s="119"/>
      <c r="E47" s="119"/>
      <c r="F47" s="119"/>
      <c r="G47" s="119"/>
      <c r="H47" s="119"/>
      <c r="I47" s="119"/>
      <c r="J47" s="119"/>
      <c r="K47" s="119"/>
      <c r="L47" s="119"/>
      <c r="M47" s="119"/>
      <c r="N47" s="119"/>
      <c r="Q47" s="31"/>
    </row>
    <row r="48" spans="3:17" ht="35.25" customHeight="1" x14ac:dyDescent="0.25"/>
    <row r="49" spans="3:20" ht="13.5" customHeight="1" x14ac:dyDescent="0.25"/>
    <row r="50" spans="3:20" ht="30.75" customHeight="1" x14ac:dyDescent="0.25">
      <c r="C50" s="119" t="s">
        <v>8009</v>
      </c>
      <c r="D50" s="119"/>
      <c r="E50" s="119"/>
      <c r="F50" s="119"/>
      <c r="G50" s="119"/>
      <c r="H50" s="119"/>
      <c r="I50" s="119"/>
      <c r="J50" s="119"/>
      <c r="K50" s="119"/>
      <c r="L50" s="119"/>
      <c r="M50" s="119"/>
      <c r="N50" s="119"/>
      <c r="Q50" s="31"/>
    </row>
    <row r="51" spans="3:20" ht="28.5" customHeight="1" x14ac:dyDescent="0.25"/>
    <row r="52" spans="3:20" ht="13.5" customHeight="1" x14ac:dyDescent="0.25"/>
    <row r="53" spans="3:20" x14ac:dyDescent="0.25">
      <c r="C53" s="119" t="s">
        <v>8010</v>
      </c>
      <c r="D53" s="119"/>
      <c r="E53" s="119"/>
      <c r="F53" s="119"/>
      <c r="G53" s="119"/>
      <c r="H53" s="119"/>
      <c r="I53" s="119"/>
      <c r="J53" s="119"/>
      <c r="K53" s="119"/>
      <c r="L53" s="119"/>
      <c r="M53" s="119"/>
      <c r="N53" s="119"/>
      <c r="Q53" s="31"/>
    </row>
    <row r="54" spans="3:20" ht="35.25" customHeight="1" x14ac:dyDescent="0.25"/>
    <row r="55" spans="3:20" ht="13.5" customHeight="1" x14ac:dyDescent="0.25"/>
    <row r="56" spans="3:20" x14ac:dyDescent="0.25">
      <c r="C56" s="119" t="s">
        <v>8011</v>
      </c>
      <c r="D56" s="119"/>
      <c r="E56" s="119"/>
      <c r="F56" s="119"/>
      <c r="G56" s="119"/>
      <c r="H56" s="119"/>
      <c r="I56" s="119"/>
      <c r="J56" s="119"/>
      <c r="K56" s="119"/>
      <c r="L56" s="119"/>
      <c r="M56" s="119"/>
      <c r="N56" s="119"/>
      <c r="Q56" s="31"/>
      <c r="R56" s="31"/>
      <c r="S56" s="31"/>
      <c r="T56" s="31"/>
    </row>
    <row r="57" spans="3:20" ht="33" customHeight="1" x14ac:dyDescent="0.25">
      <c r="Q57"/>
      <c r="R57"/>
      <c r="S57"/>
      <c r="T57"/>
    </row>
    <row r="58" spans="3:20" ht="7.5" customHeight="1" x14ac:dyDescent="0.25"/>
    <row r="59" spans="3:20" ht="22.5" customHeight="1" x14ac:dyDescent="0.25">
      <c r="C59" s="43" t="s">
        <v>7878</v>
      </c>
    </row>
    <row r="60" spans="3:20" ht="13.5" customHeight="1" x14ac:dyDescent="0.25">
      <c r="C60" s="19"/>
    </row>
    <row r="61" spans="3:20" x14ac:dyDescent="0.25">
      <c r="C61" s="119" t="s">
        <v>8012</v>
      </c>
      <c r="D61" s="119"/>
      <c r="E61" s="119"/>
      <c r="F61" s="119"/>
      <c r="G61" s="119"/>
      <c r="H61" s="119"/>
      <c r="I61" s="119"/>
      <c r="J61" s="119"/>
      <c r="K61" s="119"/>
      <c r="L61" s="119"/>
      <c r="M61" s="119"/>
      <c r="N61" s="119"/>
      <c r="Q61" s="31"/>
    </row>
    <row r="62" spans="3:20" ht="34.5" customHeight="1" x14ac:dyDescent="0.25"/>
    <row r="63" spans="3:20" ht="15" customHeight="1" x14ac:dyDescent="0.25"/>
    <row r="64" spans="3:20" x14ac:dyDescent="0.25">
      <c r="C64" s="119" t="s">
        <v>8013</v>
      </c>
      <c r="D64" s="119"/>
      <c r="E64" s="119"/>
      <c r="F64" s="119"/>
      <c r="G64" s="119"/>
      <c r="H64" s="119"/>
      <c r="I64" s="119"/>
      <c r="J64" s="119"/>
      <c r="K64" s="119"/>
      <c r="L64" s="119"/>
      <c r="M64" s="119"/>
      <c r="N64" s="119"/>
      <c r="Q64" s="31"/>
    </row>
    <row r="65" spans="3:17" ht="34.5" customHeight="1" x14ac:dyDescent="0.25"/>
    <row r="66" spans="3:17" ht="15" customHeight="1" x14ac:dyDescent="0.25"/>
    <row r="67" spans="3:17" x14ac:dyDescent="0.25">
      <c r="C67" s="119" t="s">
        <v>8014</v>
      </c>
      <c r="D67" s="119"/>
      <c r="E67" s="119"/>
      <c r="F67" s="119"/>
      <c r="G67" s="119"/>
      <c r="H67" s="119"/>
      <c r="I67" s="119"/>
      <c r="J67" s="119"/>
      <c r="K67" s="119"/>
      <c r="L67" s="119"/>
      <c r="M67" s="119"/>
      <c r="N67" s="119"/>
      <c r="Q67" s="31"/>
    </row>
    <row r="68" spans="3:17" ht="36.75" customHeight="1" x14ac:dyDescent="0.25"/>
    <row r="69" spans="3:17" ht="15" customHeight="1" x14ac:dyDescent="0.25"/>
    <row r="70" spans="3:17" x14ac:dyDescent="0.25">
      <c r="C70" s="119" t="s">
        <v>8015</v>
      </c>
      <c r="D70" s="119"/>
      <c r="E70" s="119"/>
      <c r="F70" s="119"/>
      <c r="G70" s="119"/>
      <c r="H70" s="119"/>
      <c r="I70" s="119"/>
      <c r="J70" s="119"/>
      <c r="K70" s="119"/>
      <c r="L70" s="119"/>
      <c r="M70" s="119"/>
      <c r="N70" s="119"/>
      <c r="Q70" s="31"/>
    </row>
    <row r="71" spans="3:17" ht="37.5" customHeight="1" x14ac:dyDescent="0.25"/>
    <row r="72" spans="3:17" ht="15" customHeight="1" x14ac:dyDescent="0.25"/>
    <row r="73" spans="3:17" x14ac:dyDescent="0.25">
      <c r="C73" s="119" t="s">
        <v>8016</v>
      </c>
      <c r="D73" s="119"/>
      <c r="E73" s="119"/>
      <c r="F73" s="119"/>
      <c r="G73" s="119"/>
      <c r="H73" s="119"/>
      <c r="I73" s="119"/>
      <c r="J73" s="119"/>
      <c r="K73" s="119"/>
      <c r="L73" s="119"/>
      <c r="M73" s="119"/>
      <c r="N73" s="119"/>
      <c r="Q73" s="31"/>
    </row>
    <row r="74" spans="3:17" ht="39" customHeight="1" x14ac:dyDescent="0.25"/>
    <row r="75" spans="3:17" ht="15" customHeight="1" x14ac:dyDescent="0.25"/>
    <row r="76" spans="3:17" x14ac:dyDescent="0.25">
      <c r="C76" s="119" t="s">
        <v>8017</v>
      </c>
      <c r="D76" s="119"/>
      <c r="E76" s="119"/>
      <c r="F76" s="119"/>
      <c r="G76" s="119"/>
      <c r="H76" s="119"/>
      <c r="I76" s="119"/>
      <c r="J76" s="119"/>
      <c r="K76" s="119"/>
      <c r="L76" s="119"/>
      <c r="M76" s="119"/>
      <c r="N76" s="119"/>
      <c r="Q76" s="31"/>
    </row>
    <row r="77" spans="3:17" ht="39.75" customHeight="1" x14ac:dyDescent="0.25"/>
    <row r="78" spans="3:17" ht="15" customHeight="1" x14ac:dyDescent="0.25"/>
    <row r="79" spans="3:17" x14ac:dyDescent="0.25">
      <c r="C79" s="119" t="s">
        <v>8018</v>
      </c>
      <c r="D79" s="119"/>
      <c r="E79" s="119"/>
      <c r="F79" s="119"/>
      <c r="G79" s="119"/>
      <c r="H79" s="119"/>
      <c r="I79" s="119"/>
      <c r="J79" s="119"/>
      <c r="K79" s="119"/>
      <c r="L79" s="119"/>
      <c r="M79" s="119"/>
      <c r="N79" s="119"/>
      <c r="Q79" s="31"/>
    </row>
    <row r="80" spans="3:17" ht="38.25" customHeight="1" x14ac:dyDescent="0.25"/>
    <row r="81" spans="3:25" ht="15" customHeight="1" x14ac:dyDescent="0.25"/>
    <row r="82" spans="3:25" x14ac:dyDescent="0.25">
      <c r="C82" s="119" t="s">
        <v>8019</v>
      </c>
      <c r="D82" s="119"/>
      <c r="E82" s="119"/>
      <c r="F82" s="119"/>
      <c r="G82" s="119"/>
      <c r="H82" s="119"/>
      <c r="I82" s="119"/>
      <c r="J82" s="119"/>
      <c r="K82" s="119"/>
      <c r="L82" s="119"/>
      <c r="M82" s="119"/>
      <c r="N82" s="119"/>
      <c r="Q82" s="31"/>
    </row>
    <row r="83" spans="3:25" ht="33" customHeight="1" x14ac:dyDescent="0.25"/>
    <row r="84" spans="3:25" ht="15" customHeight="1" x14ac:dyDescent="0.25"/>
    <row r="85" spans="3:25" x14ac:dyDescent="0.25">
      <c r="C85" s="119" t="s">
        <v>8020</v>
      </c>
      <c r="D85" s="119"/>
      <c r="E85" s="119"/>
      <c r="F85" s="119"/>
      <c r="G85" s="119"/>
      <c r="H85" s="119"/>
      <c r="I85" s="119"/>
      <c r="J85" s="119"/>
      <c r="K85" s="119"/>
      <c r="L85" s="119"/>
      <c r="M85" s="119"/>
      <c r="N85" s="119"/>
      <c r="Q85" s="31"/>
    </row>
    <row r="86" spans="3:25" ht="41.25" customHeight="1" x14ac:dyDescent="0.25"/>
    <row r="87" spans="3:25" ht="10.5" customHeight="1" thickBot="1" x14ac:dyDescent="0.3">
      <c r="C87" s="21"/>
      <c r="D87" s="21"/>
      <c r="E87" s="21"/>
      <c r="F87" s="21"/>
      <c r="G87" s="21"/>
      <c r="H87" s="21"/>
      <c r="I87" s="21"/>
      <c r="J87" s="21"/>
      <c r="K87" s="21"/>
      <c r="L87" s="21"/>
      <c r="M87" s="21"/>
      <c r="N87" s="21"/>
      <c r="O87" s="21"/>
    </row>
    <row r="88" spans="3:25" ht="22.5" customHeight="1" thickBot="1" x14ac:dyDescent="0.3">
      <c r="M88" s="152" t="s">
        <v>8057</v>
      </c>
      <c r="N88" s="153"/>
      <c r="Q88"/>
      <c r="R88"/>
      <c r="S88"/>
      <c r="T88"/>
      <c r="U88"/>
      <c r="V88"/>
      <c r="W88"/>
      <c r="X88"/>
      <c r="Y88"/>
    </row>
    <row r="89" spans="3:25" ht="10.5" customHeight="1" x14ac:dyDescent="0.25">
      <c r="C89" s="21"/>
      <c r="D89" s="21"/>
      <c r="E89" s="21"/>
      <c r="F89" s="21"/>
      <c r="G89" s="21"/>
      <c r="H89" s="21"/>
      <c r="I89" s="21"/>
      <c r="J89" s="21"/>
      <c r="K89" s="21"/>
      <c r="L89" s="21"/>
      <c r="M89" s="21"/>
      <c r="N89" s="21"/>
      <c r="O89" s="21"/>
    </row>
  </sheetData>
  <sheetProtection algorithmName="SHA-512" hashValue="52mwSoemaM58+HffqzK3kWecaOPYMqfDxojd+iFaFgC5Gj2DzIlx+i7aMMhfaqi4gxjFOnb9GTycQe11K9DYAQ==" saltValue="se68lQgGCAaVhL5NCa4Gfw==" spinCount="100000" sheet="1" objects="1" scenarios="1"/>
  <mergeCells count="27">
    <mergeCell ref="C44:N44"/>
    <mergeCell ref="C76:N76"/>
    <mergeCell ref="C79:N79"/>
    <mergeCell ref="C82:N82"/>
    <mergeCell ref="C85:N85"/>
    <mergeCell ref="C56:N56"/>
    <mergeCell ref="C61:N61"/>
    <mergeCell ref="C64:N64"/>
    <mergeCell ref="C67:N67"/>
    <mergeCell ref="C70:N70"/>
    <mergeCell ref="C73:N73"/>
    <mergeCell ref="M88:N88"/>
    <mergeCell ref="C4:N4"/>
    <mergeCell ref="C21:N21"/>
    <mergeCell ref="C9:N9"/>
    <mergeCell ref="C12:N12"/>
    <mergeCell ref="C15:N15"/>
    <mergeCell ref="C18:N18"/>
    <mergeCell ref="C47:N47"/>
    <mergeCell ref="C50:N50"/>
    <mergeCell ref="C53:N53"/>
    <mergeCell ref="C24:N24"/>
    <mergeCell ref="C27:N27"/>
    <mergeCell ref="C35:N35"/>
    <mergeCell ref="C32:N32"/>
    <mergeCell ref="C38:N38"/>
    <mergeCell ref="C41:N41"/>
  </mergeCells>
  <conditionalFormatting sqref="C9:N10 C12:N13 C15:N16 C18:N19 C21:N22 C24:N25 C27:N28 C32:N33 C35:N36 C38:N39 C41:N42 C44:N45 C47:N48 C50:N51 C53:N54 C56:N57 C61:N62 C64:N65 C67:N68 C70:N71 C73:N74 C76:N77 C79:N80 C82:N83 C85:N86">
    <cfRule type="expression" dxfId="8" priority="1" stopIfTrue="1">
      <formula>IF(OR($Q$4=3,$Q$4=4),FALSE,TRUE)</formula>
    </cfRule>
  </conditionalFormatting>
  <hyperlinks>
    <hyperlink ref="M88" location="Umum!F8" display="Lanjut &gt;&gt;" xr:uid="{4BF005A2-E806-463E-B5F0-E9F5570868C8}"/>
    <hyperlink ref="M88:N88" location="Komunitas!A1" display="Lanjut &gt;&gt;" xr:uid="{F8458988-E7F1-44B6-A828-93C5D45C66A4}"/>
  </hyperlinks>
  <pageMargins left="0.70866141732283472" right="0.70866141732283472" top="0.74803149606299213" bottom="0.74803149606299213" header="0.31496062992125984" footer="0.31496062992125984"/>
  <pageSetup paperSize="9" scale="67" fitToHeight="6" orientation="portrait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26088" r:id="rId4" name="Group Box 488">
              <controlPr defaultSize="0" autoFill="0" autoPict="0">
                <anchor moveWithCells="1" sizeWithCells="1">
                  <from>
                    <xdr:col>1</xdr:col>
                    <xdr:colOff>161925</xdr:colOff>
                    <xdr:row>56</xdr:row>
                    <xdr:rowOff>57150</xdr:rowOff>
                  </from>
                  <to>
                    <xdr:col>13</xdr:col>
                    <xdr:colOff>590550</xdr:colOff>
                    <xdr:row>56</xdr:row>
                    <xdr:rowOff>361950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089" r:id="rId5" name="Check Box 489">
              <controlPr defaultSize="0" autoFill="0" autoLine="0" autoPict="0">
                <anchor moveWithCells="1">
                  <from>
                    <xdr:col>2</xdr:col>
                    <xdr:colOff>38100</xdr:colOff>
                    <xdr:row>56</xdr:row>
                    <xdr:rowOff>104775</xdr:rowOff>
                  </from>
                  <to>
                    <xdr:col>5</xdr:col>
                    <xdr:colOff>85725</xdr:colOff>
                    <xdr:row>56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093" r:id="rId6" name="Check Box 493">
              <controlPr defaultSize="0" autoFill="0" autoLine="0" autoPict="0">
                <anchor moveWithCells="1">
                  <from>
                    <xdr:col>5</xdr:col>
                    <xdr:colOff>400050</xdr:colOff>
                    <xdr:row>56</xdr:row>
                    <xdr:rowOff>104775</xdr:rowOff>
                  </from>
                  <to>
                    <xdr:col>8</xdr:col>
                    <xdr:colOff>19050</xdr:colOff>
                    <xdr:row>56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094" r:id="rId7" name="Check Box 494">
              <controlPr defaultSize="0" autoFill="0" autoLine="0" autoPict="0">
                <anchor moveWithCells="1">
                  <from>
                    <xdr:col>8</xdr:col>
                    <xdr:colOff>342900</xdr:colOff>
                    <xdr:row>56</xdr:row>
                    <xdr:rowOff>104775</xdr:rowOff>
                  </from>
                  <to>
                    <xdr:col>10</xdr:col>
                    <xdr:colOff>571500</xdr:colOff>
                    <xdr:row>56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095" r:id="rId8" name="Check Box 495">
              <controlPr defaultSize="0" autoFill="0" autoLine="0" autoPict="0">
                <anchor moveWithCells="1">
                  <from>
                    <xdr:col>11</xdr:col>
                    <xdr:colOff>276225</xdr:colOff>
                    <xdr:row>56</xdr:row>
                    <xdr:rowOff>104775</xdr:rowOff>
                  </from>
                  <to>
                    <xdr:col>13</xdr:col>
                    <xdr:colOff>514350</xdr:colOff>
                    <xdr:row>56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172" r:id="rId9" name="Option Button 572">
              <controlPr defaultSize="0" autoFill="0" autoLine="0" autoPict="0">
                <anchor moveWithCells="1" sizeWithCells="1">
                  <from>
                    <xdr:col>2</xdr:col>
                    <xdr:colOff>28575</xdr:colOff>
                    <xdr:row>4</xdr:row>
                    <xdr:rowOff>104775</xdr:rowOff>
                  </from>
                  <to>
                    <xdr:col>4</xdr:col>
                    <xdr:colOff>352425</xdr:colOff>
                    <xdr:row>4</xdr:row>
                    <xdr:rowOff>352425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173" r:id="rId10" name="Group Box 573">
              <controlPr defaultSize="0" autoFill="0" autoPict="0">
                <anchor moveWithCells="1" sizeWithCells="1">
                  <from>
                    <xdr:col>1</xdr:col>
                    <xdr:colOff>123825</xdr:colOff>
                    <xdr:row>4</xdr:row>
                    <xdr:rowOff>66675</xdr:rowOff>
                  </from>
                  <to>
                    <xdr:col>13</xdr:col>
                    <xdr:colOff>552450</xdr:colOff>
                    <xdr:row>4</xdr:row>
                    <xdr:rowOff>371475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174" r:id="rId11" name="Option Button 574">
              <controlPr defaultSize="0" autoFill="0" autoLine="0" autoPict="0">
                <anchor moveWithCells="1" sizeWithCells="1">
                  <from>
                    <xdr:col>4</xdr:col>
                    <xdr:colOff>609600</xdr:colOff>
                    <xdr:row>4</xdr:row>
                    <xdr:rowOff>104775</xdr:rowOff>
                  </from>
                  <to>
                    <xdr:col>8</xdr:col>
                    <xdr:colOff>47625</xdr:colOff>
                    <xdr:row>4</xdr:row>
                    <xdr:rowOff>352425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175" r:id="rId12" name="Option Button 575">
              <controlPr defaultSize="0" autoFill="0" autoLine="0" autoPict="0">
                <anchor moveWithCells="1" sizeWithCells="1">
                  <from>
                    <xdr:col>8</xdr:col>
                    <xdr:colOff>304800</xdr:colOff>
                    <xdr:row>4</xdr:row>
                    <xdr:rowOff>104775</xdr:rowOff>
                  </from>
                  <to>
                    <xdr:col>10</xdr:col>
                    <xdr:colOff>66675</xdr:colOff>
                    <xdr:row>4</xdr:row>
                    <xdr:rowOff>352425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176" r:id="rId13" name="Option Button 576">
              <controlPr defaultSize="0" autoFill="0" autoLine="0" autoPict="0">
                <anchor moveWithCells="1" sizeWithCells="1">
                  <from>
                    <xdr:col>10</xdr:col>
                    <xdr:colOff>323850</xdr:colOff>
                    <xdr:row>4</xdr:row>
                    <xdr:rowOff>104775</xdr:rowOff>
                  </from>
                  <to>
                    <xdr:col>13</xdr:col>
                    <xdr:colOff>180975</xdr:colOff>
                    <xdr:row>4</xdr:row>
                    <xdr:rowOff>352425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150" r:id="rId14" name="Group Box 550">
              <controlPr defaultSize="0" autoFill="0" autoPict="0">
                <anchor moveWithCells="1" sizeWithCells="1">
                  <from>
                    <xdr:col>2</xdr:col>
                    <xdr:colOff>9525</xdr:colOff>
                    <xdr:row>85</xdr:row>
                    <xdr:rowOff>133350</xdr:rowOff>
                  </from>
                  <to>
                    <xdr:col>13</xdr:col>
                    <xdr:colOff>590550</xdr:colOff>
                    <xdr:row>85</xdr:row>
                    <xdr:rowOff>438150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151" r:id="rId15" name="Option Button 551">
              <controlPr defaultSize="0" autoFill="0" autoLine="0" autoPict="0">
                <anchor moveWithCells="1" sizeWithCells="1">
                  <from>
                    <xdr:col>2</xdr:col>
                    <xdr:colOff>114300</xdr:colOff>
                    <xdr:row>85</xdr:row>
                    <xdr:rowOff>161925</xdr:rowOff>
                  </from>
                  <to>
                    <xdr:col>4</xdr:col>
                    <xdr:colOff>28575</xdr:colOff>
                    <xdr:row>85</xdr:row>
                    <xdr:rowOff>419100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152" r:id="rId16" name="Option Button 552">
              <controlPr defaultSize="0" autoFill="0" autoLine="0" autoPict="0">
                <anchor moveWithCells="1" sizeWithCells="1">
                  <from>
                    <xdr:col>4</xdr:col>
                    <xdr:colOff>247650</xdr:colOff>
                    <xdr:row>85</xdr:row>
                    <xdr:rowOff>161925</xdr:rowOff>
                  </from>
                  <to>
                    <xdr:col>6</xdr:col>
                    <xdr:colOff>495300</xdr:colOff>
                    <xdr:row>85</xdr:row>
                    <xdr:rowOff>419100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147" r:id="rId17" name="Group Box 547">
              <controlPr defaultSize="0" autoFill="0" autoPict="0">
                <anchor moveWithCells="1" sizeWithCells="1">
                  <from>
                    <xdr:col>2</xdr:col>
                    <xdr:colOff>9525</xdr:colOff>
                    <xdr:row>82</xdr:row>
                    <xdr:rowOff>114300</xdr:rowOff>
                  </from>
                  <to>
                    <xdr:col>13</xdr:col>
                    <xdr:colOff>590550</xdr:colOff>
                    <xdr:row>82</xdr:row>
                    <xdr:rowOff>419100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148" r:id="rId18" name="Option Button 548">
              <controlPr defaultSize="0" autoFill="0" autoLine="0" autoPict="0">
                <anchor moveWithCells="1" sizeWithCells="1">
                  <from>
                    <xdr:col>2</xdr:col>
                    <xdr:colOff>114300</xdr:colOff>
                    <xdr:row>82</xdr:row>
                    <xdr:rowOff>142875</xdr:rowOff>
                  </from>
                  <to>
                    <xdr:col>4</xdr:col>
                    <xdr:colOff>28575</xdr:colOff>
                    <xdr:row>82</xdr:row>
                    <xdr:rowOff>400050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149" r:id="rId19" name="Option Button 549">
              <controlPr defaultSize="0" autoFill="0" autoLine="0" autoPict="0">
                <anchor moveWithCells="1" sizeWithCells="1">
                  <from>
                    <xdr:col>4</xdr:col>
                    <xdr:colOff>247650</xdr:colOff>
                    <xdr:row>82</xdr:row>
                    <xdr:rowOff>142875</xdr:rowOff>
                  </from>
                  <to>
                    <xdr:col>6</xdr:col>
                    <xdr:colOff>495300</xdr:colOff>
                    <xdr:row>82</xdr:row>
                    <xdr:rowOff>400050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143" r:id="rId20" name="Group Box 543">
              <controlPr defaultSize="0" autoFill="0" autoPict="0">
                <anchor moveWithCells="1" sizeWithCells="1">
                  <from>
                    <xdr:col>2</xdr:col>
                    <xdr:colOff>9525</xdr:colOff>
                    <xdr:row>79</xdr:row>
                    <xdr:rowOff>114300</xdr:rowOff>
                  </from>
                  <to>
                    <xdr:col>13</xdr:col>
                    <xdr:colOff>590550</xdr:colOff>
                    <xdr:row>79</xdr:row>
                    <xdr:rowOff>419100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144" r:id="rId21" name="Option Button 544">
              <controlPr defaultSize="0" autoFill="0" autoLine="0" autoPict="0">
                <anchor moveWithCells="1" sizeWithCells="1">
                  <from>
                    <xdr:col>2</xdr:col>
                    <xdr:colOff>114300</xdr:colOff>
                    <xdr:row>79</xdr:row>
                    <xdr:rowOff>142875</xdr:rowOff>
                  </from>
                  <to>
                    <xdr:col>4</xdr:col>
                    <xdr:colOff>28575</xdr:colOff>
                    <xdr:row>79</xdr:row>
                    <xdr:rowOff>400050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145" r:id="rId22" name="Option Button 545">
              <controlPr defaultSize="0" autoFill="0" autoLine="0" autoPict="0">
                <anchor moveWithCells="1" sizeWithCells="1">
                  <from>
                    <xdr:col>4</xdr:col>
                    <xdr:colOff>247650</xdr:colOff>
                    <xdr:row>79</xdr:row>
                    <xdr:rowOff>142875</xdr:rowOff>
                  </from>
                  <to>
                    <xdr:col>6</xdr:col>
                    <xdr:colOff>495300</xdr:colOff>
                    <xdr:row>79</xdr:row>
                    <xdr:rowOff>400050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138" r:id="rId23" name="Group Box 538">
              <controlPr defaultSize="0" autoFill="0" autoPict="0">
                <anchor moveWithCells="1" sizeWithCells="1">
                  <from>
                    <xdr:col>2</xdr:col>
                    <xdr:colOff>9525</xdr:colOff>
                    <xdr:row>76</xdr:row>
                    <xdr:rowOff>114300</xdr:rowOff>
                  </from>
                  <to>
                    <xdr:col>13</xdr:col>
                    <xdr:colOff>590550</xdr:colOff>
                    <xdr:row>76</xdr:row>
                    <xdr:rowOff>419100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139" r:id="rId24" name="Option Button 539">
              <controlPr defaultSize="0" autoFill="0" autoLine="0" autoPict="0">
                <anchor moveWithCells="1" sizeWithCells="1">
                  <from>
                    <xdr:col>2</xdr:col>
                    <xdr:colOff>114300</xdr:colOff>
                    <xdr:row>76</xdr:row>
                    <xdr:rowOff>142875</xdr:rowOff>
                  </from>
                  <to>
                    <xdr:col>4</xdr:col>
                    <xdr:colOff>28575</xdr:colOff>
                    <xdr:row>76</xdr:row>
                    <xdr:rowOff>400050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140" r:id="rId25" name="Option Button 540">
              <controlPr defaultSize="0" autoFill="0" autoLine="0" autoPict="0">
                <anchor moveWithCells="1" sizeWithCells="1">
                  <from>
                    <xdr:col>4</xdr:col>
                    <xdr:colOff>247650</xdr:colOff>
                    <xdr:row>76</xdr:row>
                    <xdr:rowOff>142875</xdr:rowOff>
                  </from>
                  <to>
                    <xdr:col>6</xdr:col>
                    <xdr:colOff>495300</xdr:colOff>
                    <xdr:row>76</xdr:row>
                    <xdr:rowOff>400050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135" r:id="rId26" name="Group Box 535">
              <controlPr defaultSize="0" autoFill="0" autoPict="0">
                <anchor moveWithCells="1" sizeWithCells="1">
                  <from>
                    <xdr:col>2</xdr:col>
                    <xdr:colOff>9525</xdr:colOff>
                    <xdr:row>73</xdr:row>
                    <xdr:rowOff>114300</xdr:rowOff>
                  </from>
                  <to>
                    <xdr:col>13</xdr:col>
                    <xdr:colOff>590550</xdr:colOff>
                    <xdr:row>73</xdr:row>
                    <xdr:rowOff>419100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136" r:id="rId27" name="Option Button 536">
              <controlPr defaultSize="0" autoFill="0" autoLine="0" autoPict="0">
                <anchor moveWithCells="1" sizeWithCells="1">
                  <from>
                    <xdr:col>2</xdr:col>
                    <xdr:colOff>114300</xdr:colOff>
                    <xdr:row>73</xdr:row>
                    <xdr:rowOff>142875</xdr:rowOff>
                  </from>
                  <to>
                    <xdr:col>4</xdr:col>
                    <xdr:colOff>28575</xdr:colOff>
                    <xdr:row>73</xdr:row>
                    <xdr:rowOff>400050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137" r:id="rId28" name="Option Button 537">
              <controlPr defaultSize="0" autoFill="0" autoLine="0" autoPict="0">
                <anchor moveWithCells="1" sizeWithCells="1">
                  <from>
                    <xdr:col>4</xdr:col>
                    <xdr:colOff>247650</xdr:colOff>
                    <xdr:row>73</xdr:row>
                    <xdr:rowOff>142875</xdr:rowOff>
                  </from>
                  <to>
                    <xdr:col>6</xdr:col>
                    <xdr:colOff>495300</xdr:colOff>
                    <xdr:row>73</xdr:row>
                    <xdr:rowOff>400050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128" r:id="rId29" name="Group Box 528">
              <controlPr defaultSize="0" autoFill="0" autoPict="0">
                <anchor moveWithCells="1" sizeWithCells="1">
                  <from>
                    <xdr:col>2</xdr:col>
                    <xdr:colOff>9525</xdr:colOff>
                    <xdr:row>47</xdr:row>
                    <xdr:rowOff>114300</xdr:rowOff>
                  </from>
                  <to>
                    <xdr:col>13</xdr:col>
                    <xdr:colOff>600075</xdr:colOff>
                    <xdr:row>47</xdr:row>
                    <xdr:rowOff>419100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129" r:id="rId30" name="Option Button 529">
              <controlPr defaultSize="0" autoFill="0" autoLine="0" autoPict="0">
                <anchor moveWithCells="1" sizeWithCells="1">
                  <from>
                    <xdr:col>2</xdr:col>
                    <xdr:colOff>114300</xdr:colOff>
                    <xdr:row>47</xdr:row>
                    <xdr:rowOff>142875</xdr:rowOff>
                  </from>
                  <to>
                    <xdr:col>4</xdr:col>
                    <xdr:colOff>38100</xdr:colOff>
                    <xdr:row>47</xdr:row>
                    <xdr:rowOff>400050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130" r:id="rId31" name="Option Button 530">
              <controlPr defaultSize="0" autoFill="0" autoLine="0" autoPict="0">
                <anchor moveWithCells="1" sizeWithCells="1">
                  <from>
                    <xdr:col>4</xdr:col>
                    <xdr:colOff>247650</xdr:colOff>
                    <xdr:row>47</xdr:row>
                    <xdr:rowOff>142875</xdr:rowOff>
                  </from>
                  <to>
                    <xdr:col>6</xdr:col>
                    <xdr:colOff>495300</xdr:colOff>
                    <xdr:row>47</xdr:row>
                    <xdr:rowOff>400050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125" r:id="rId32" name="Group Box 525">
              <controlPr defaultSize="0" autoFill="0" autoPict="0">
                <anchor moveWithCells="1" sizeWithCells="1">
                  <from>
                    <xdr:col>2</xdr:col>
                    <xdr:colOff>0</xdr:colOff>
                    <xdr:row>70</xdr:row>
                    <xdr:rowOff>104775</xdr:rowOff>
                  </from>
                  <to>
                    <xdr:col>13</xdr:col>
                    <xdr:colOff>590550</xdr:colOff>
                    <xdr:row>70</xdr:row>
                    <xdr:rowOff>409575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126" r:id="rId33" name="Option Button 526">
              <controlPr defaultSize="0" autoFill="0" autoLine="0" autoPict="0">
                <anchor moveWithCells="1" sizeWithCells="1">
                  <from>
                    <xdr:col>2</xdr:col>
                    <xdr:colOff>104775</xdr:colOff>
                    <xdr:row>70</xdr:row>
                    <xdr:rowOff>133350</xdr:rowOff>
                  </from>
                  <to>
                    <xdr:col>4</xdr:col>
                    <xdr:colOff>28575</xdr:colOff>
                    <xdr:row>70</xdr:row>
                    <xdr:rowOff>390525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127" r:id="rId34" name="Option Button 527">
              <controlPr defaultSize="0" autoFill="0" autoLine="0" autoPict="0">
                <anchor moveWithCells="1" sizeWithCells="1">
                  <from>
                    <xdr:col>4</xdr:col>
                    <xdr:colOff>238125</xdr:colOff>
                    <xdr:row>70</xdr:row>
                    <xdr:rowOff>133350</xdr:rowOff>
                  </from>
                  <to>
                    <xdr:col>6</xdr:col>
                    <xdr:colOff>485775</xdr:colOff>
                    <xdr:row>70</xdr:row>
                    <xdr:rowOff>390525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122" r:id="rId35" name="Group Box 522">
              <controlPr defaultSize="0" autoFill="0" autoPict="0">
                <anchor moveWithCells="1" sizeWithCells="1">
                  <from>
                    <xdr:col>2</xdr:col>
                    <xdr:colOff>9525</xdr:colOff>
                    <xdr:row>67</xdr:row>
                    <xdr:rowOff>66675</xdr:rowOff>
                  </from>
                  <to>
                    <xdr:col>13</xdr:col>
                    <xdr:colOff>590550</xdr:colOff>
                    <xdr:row>67</xdr:row>
                    <xdr:rowOff>371475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123" r:id="rId36" name="Option Button 523">
              <controlPr defaultSize="0" autoFill="0" autoLine="0" autoPict="0">
                <anchor moveWithCells="1" sizeWithCells="1">
                  <from>
                    <xdr:col>2</xdr:col>
                    <xdr:colOff>114300</xdr:colOff>
                    <xdr:row>67</xdr:row>
                    <xdr:rowOff>95250</xdr:rowOff>
                  </from>
                  <to>
                    <xdr:col>4</xdr:col>
                    <xdr:colOff>28575</xdr:colOff>
                    <xdr:row>67</xdr:row>
                    <xdr:rowOff>352425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124" r:id="rId37" name="Option Button 524">
              <controlPr defaultSize="0" autoFill="0" autoLine="0" autoPict="0">
                <anchor moveWithCells="1" sizeWithCells="1">
                  <from>
                    <xdr:col>4</xdr:col>
                    <xdr:colOff>247650</xdr:colOff>
                    <xdr:row>67</xdr:row>
                    <xdr:rowOff>95250</xdr:rowOff>
                  </from>
                  <to>
                    <xdr:col>6</xdr:col>
                    <xdr:colOff>495300</xdr:colOff>
                    <xdr:row>67</xdr:row>
                    <xdr:rowOff>352425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116" r:id="rId38" name="Group Box 516">
              <controlPr defaultSize="0" autoFill="0" autoPict="0">
                <anchor moveWithCells="1" sizeWithCells="1">
                  <from>
                    <xdr:col>2</xdr:col>
                    <xdr:colOff>9525</xdr:colOff>
                    <xdr:row>64</xdr:row>
                    <xdr:rowOff>114300</xdr:rowOff>
                  </from>
                  <to>
                    <xdr:col>13</xdr:col>
                    <xdr:colOff>590550</xdr:colOff>
                    <xdr:row>64</xdr:row>
                    <xdr:rowOff>419100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117" r:id="rId39" name="Option Button 517">
              <controlPr defaultSize="0" autoFill="0" autoLine="0" autoPict="0">
                <anchor moveWithCells="1" sizeWithCells="1">
                  <from>
                    <xdr:col>2</xdr:col>
                    <xdr:colOff>114300</xdr:colOff>
                    <xdr:row>64</xdr:row>
                    <xdr:rowOff>142875</xdr:rowOff>
                  </from>
                  <to>
                    <xdr:col>4</xdr:col>
                    <xdr:colOff>28575</xdr:colOff>
                    <xdr:row>64</xdr:row>
                    <xdr:rowOff>400050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118" r:id="rId40" name="Option Button 518">
              <controlPr defaultSize="0" autoFill="0" autoLine="0" autoPict="0">
                <anchor moveWithCells="1" sizeWithCells="1">
                  <from>
                    <xdr:col>4</xdr:col>
                    <xdr:colOff>247650</xdr:colOff>
                    <xdr:row>64</xdr:row>
                    <xdr:rowOff>142875</xdr:rowOff>
                  </from>
                  <to>
                    <xdr:col>6</xdr:col>
                    <xdr:colOff>495300</xdr:colOff>
                    <xdr:row>64</xdr:row>
                    <xdr:rowOff>400050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113" r:id="rId41" name="Group Box 513">
              <controlPr defaultSize="0" autoFill="0" autoPict="0">
                <anchor moveWithCells="1" sizeWithCells="1">
                  <from>
                    <xdr:col>2</xdr:col>
                    <xdr:colOff>9525</xdr:colOff>
                    <xdr:row>61</xdr:row>
                    <xdr:rowOff>85725</xdr:rowOff>
                  </from>
                  <to>
                    <xdr:col>13</xdr:col>
                    <xdr:colOff>590550</xdr:colOff>
                    <xdr:row>61</xdr:row>
                    <xdr:rowOff>390525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114" r:id="rId42" name="Option Button 514">
              <controlPr defaultSize="0" autoFill="0" autoLine="0" autoPict="0">
                <anchor moveWithCells="1" sizeWithCells="1">
                  <from>
                    <xdr:col>2</xdr:col>
                    <xdr:colOff>114300</xdr:colOff>
                    <xdr:row>61</xdr:row>
                    <xdr:rowOff>114300</xdr:rowOff>
                  </from>
                  <to>
                    <xdr:col>4</xdr:col>
                    <xdr:colOff>28575</xdr:colOff>
                    <xdr:row>61</xdr:row>
                    <xdr:rowOff>371475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115" r:id="rId43" name="Option Button 515">
              <controlPr defaultSize="0" autoFill="0" autoLine="0" autoPict="0">
                <anchor moveWithCells="1" sizeWithCells="1">
                  <from>
                    <xdr:col>4</xdr:col>
                    <xdr:colOff>247650</xdr:colOff>
                    <xdr:row>61</xdr:row>
                    <xdr:rowOff>114300</xdr:rowOff>
                  </from>
                  <to>
                    <xdr:col>6</xdr:col>
                    <xdr:colOff>495300</xdr:colOff>
                    <xdr:row>61</xdr:row>
                    <xdr:rowOff>371475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103" r:id="rId44" name="Group Box 503">
              <controlPr defaultSize="0" autoFill="0" autoPict="0">
                <anchor moveWithCells="1" sizeWithCells="1">
                  <from>
                    <xdr:col>2</xdr:col>
                    <xdr:colOff>28575</xdr:colOff>
                    <xdr:row>53</xdr:row>
                    <xdr:rowOff>76200</xdr:rowOff>
                  </from>
                  <to>
                    <xdr:col>14</xdr:col>
                    <xdr:colOff>9525</xdr:colOff>
                    <xdr:row>53</xdr:row>
                    <xdr:rowOff>381000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104" r:id="rId45" name="Option Button 504">
              <controlPr defaultSize="0" autoFill="0" autoLine="0" autoPict="0">
                <anchor moveWithCells="1" sizeWithCells="1">
                  <from>
                    <xdr:col>2</xdr:col>
                    <xdr:colOff>133350</xdr:colOff>
                    <xdr:row>53</xdr:row>
                    <xdr:rowOff>104775</xdr:rowOff>
                  </from>
                  <to>
                    <xdr:col>4</xdr:col>
                    <xdr:colOff>57150</xdr:colOff>
                    <xdr:row>53</xdr:row>
                    <xdr:rowOff>361950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105" r:id="rId46" name="Option Button 505">
              <controlPr defaultSize="0" autoFill="0" autoLine="0" autoPict="0">
                <anchor moveWithCells="1" sizeWithCells="1">
                  <from>
                    <xdr:col>4</xdr:col>
                    <xdr:colOff>266700</xdr:colOff>
                    <xdr:row>53</xdr:row>
                    <xdr:rowOff>104775</xdr:rowOff>
                  </from>
                  <to>
                    <xdr:col>6</xdr:col>
                    <xdr:colOff>514350</xdr:colOff>
                    <xdr:row>53</xdr:row>
                    <xdr:rowOff>361950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072" r:id="rId47" name="Group Box 472">
              <controlPr defaultSize="0" autoFill="0" autoPict="0">
                <anchor moveWithCells="1" sizeWithCells="1">
                  <from>
                    <xdr:col>2</xdr:col>
                    <xdr:colOff>19050</xdr:colOff>
                    <xdr:row>44</xdr:row>
                    <xdr:rowOff>95250</xdr:rowOff>
                  </from>
                  <to>
                    <xdr:col>13</xdr:col>
                    <xdr:colOff>609600</xdr:colOff>
                    <xdr:row>45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073" r:id="rId48" name="Option Button 473">
              <controlPr defaultSize="0" autoFill="0" autoLine="0" autoPict="0">
                <anchor moveWithCells="1" sizeWithCells="1">
                  <from>
                    <xdr:col>2</xdr:col>
                    <xdr:colOff>123825</xdr:colOff>
                    <xdr:row>44</xdr:row>
                    <xdr:rowOff>123825</xdr:rowOff>
                  </from>
                  <to>
                    <xdr:col>4</xdr:col>
                    <xdr:colOff>47625</xdr:colOff>
                    <xdr:row>44</xdr:row>
                    <xdr:rowOff>381000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074" r:id="rId49" name="Option Button 474">
              <controlPr defaultSize="0" autoFill="0" autoLine="0" autoPict="0">
                <anchor moveWithCells="1" sizeWithCells="1">
                  <from>
                    <xdr:col>4</xdr:col>
                    <xdr:colOff>257175</xdr:colOff>
                    <xdr:row>44</xdr:row>
                    <xdr:rowOff>123825</xdr:rowOff>
                  </from>
                  <to>
                    <xdr:col>6</xdr:col>
                    <xdr:colOff>504825</xdr:colOff>
                    <xdr:row>44</xdr:row>
                    <xdr:rowOff>381000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069" r:id="rId50" name="Group Box 469">
              <controlPr defaultSize="0" autoFill="0" autoPict="0">
                <anchor moveWithCells="1" sizeWithCells="1">
                  <from>
                    <xdr:col>2</xdr:col>
                    <xdr:colOff>9525</xdr:colOff>
                    <xdr:row>41</xdr:row>
                    <xdr:rowOff>66675</xdr:rowOff>
                  </from>
                  <to>
                    <xdr:col>13</xdr:col>
                    <xdr:colOff>600075</xdr:colOff>
                    <xdr:row>42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070" r:id="rId51" name="Option Button 470">
              <controlPr defaultSize="0" autoFill="0" autoLine="0" autoPict="0">
                <anchor moveWithCells="1" sizeWithCells="1">
                  <from>
                    <xdr:col>2</xdr:col>
                    <xdr:colOff>114300</xdr:colOff>
                    <xdr:row>41</xdr:row>
                    <xdr:rowOff>95250</xdr:rowOff>
                  </from>
                  <to>
                    <xdr:col>4</xdr:col>
                    <xdr:colOff>38100</xdr:colOff>
                    <xdr:row>41</xdr:row>
                    <xdr:rowOff>352425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071" r:id="rId52" name="Option Button 471">
              <controlPr defaultSize="0" autoFill="0" autoLine="0" autoPict="0">
                <anchor moveWithCells="1" sizeWithCells="1">
                  <from>
                    <xdr:col>4</xdr:col>
                    <xdr:colOff>247650</xdr:colOff>
                    <xdr:row>41</xdr:row>
                    <xdr:rowOff>95250</xdr:rowOff>
                  </from>
                  <to>
                    <xdr:col>6</xdr:col>
                    <xdr:colOff>495300</xdr:colOff>
                    <xdr:row>41</xdr:row>
                    <xdr:rowOff>352425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066" r:id="rId53" name="Group Box 466">
              <controlPr defaultSize="0" autoFill="0" autoPict="0">
                <anchor moveWithCells="1" sizeWithCells="1">
                  <from>
                    <xdr:col>2</xdr:col>
                    <xdr:colOff>9525</xdr:colOff>
                    <xdr:row>38</xdr:row>
                    <xdr:rowOff>47625</xdr:rowOff>
                  </from>
                  <to>
                    <xdr:col>13</xdr:col>
                    <xdr:colOff>600075</xdr:colOff>
                    <xdr:row>38</xdr:row>
                    <xdr:rowOff>352425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067" r:id="rId54" name="Option Button 467">
              <controlPr defaultSize="0" autoFill="0" autoLine="0" autoPict="0">
                <anchor moveWithCells="1" sizeWithCells="1">
                  <from>
                    <xdr:col>2</xdr:col>
                    <xdr:colOff>114300</xdr:colOff>
                    <xdr:row>38</xdr:row>
                    <xdr:rowOff>76200</xdr:rowOff>
                  </from>
                  <to>
                    <xdr:col>4</xdr:col>
                    <xdr:colOff>38100</xdr:colOff>
                    <xdr:row>38</xdr:row>
                    <xdr:rowOff>333375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068" r:id="rId55" name="Option Button 468">
              <controlPr defaultSize="0" autoFill="0" autoLine="0" autoPict="0">
                <anchor moveWithCells="1" sizeWithCells="1">
                  <from>
                    <xdr:col>4</xdr:col>
                    <xdr:colOff>247650</xdr:colOff>
                    <xdr:row>38</xdr:row>
                    <xdr:rowOff>76200</xdr:rowOff>
                  </from>
                  <to>
                    <xdr:col>6</xdr:col>
                    <xdr:colOff>495300</xdr:colOff>
                    <xdr:row>38</xdr:row>
                    <xdr:rowOff>333375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063" r:id="rId56" name="Group Box 463">
              <controlPr defaultSize="0" autoFill="0" autoPict="0">
                <anchor moveWithCells="1" sizeWithCells="1">
                  <from>
                    <xdr:col>1</xdr:col>
                    <xdr:colOff>161925</xdr:colOff>
                    <xdr:row>27</xdr:row>
                    <xdr:rowOff>47625</xdr:rowOff>
                  </from>
                  <to>
                    <xdr:col>13</xdr:col>
                    <xdr:colOff>581025</xdr:colOff>
                    <xdr:row>27</xdr:row>
                    <xdr:rowOff>352425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064" r:id="rId57" name="Option Button 464">
              <controlPr defaultSize="0" autoFill="0" autoLine="0" autoPict="0">
                <anchor moveWithCells="1" sizeWithCells="1">
                  <from>
                    <xdr:col>2</xdr:col>
                    <xdr:colOff>104775</xdr:colOff>
                    <xdr:row>27</xdr:row>
                    <xdr:rowOff>76200</xdr:rowOff>
                  </from>
                  <to>
                    <xdr:col>4</xdr:col>
                    <xdr:colOff>19050</xdr:colOff>
                    <xdr:row>27</xdr:row>
                    <xdr:rowOff>333375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065" r:id="rId58" name="ption Button 298">
              <controlPr defaultSize="0" autoFill="0" autoLine="0" autoPict="0">
                <anchor moveWithCells="1" sizeWithCells="1">
                  <from>
                    <xdr:col>4</xdr:col>
                    <xdr:colOff>238125</xdr:colOff>
                    <xdr:row>27</xdr:row>
                    <xdr:rowOff>76200</xdr:rowOff>
                  </from>
                  <to>
                    <xdr:col>6</xdr:col>
                    <xdr:colOff>476250</xdr:colOff>
                    <xdr:row>27</xdr:row>
                    <xdr:rowOff>333375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060" r:id="rId59" name="Group Box 460">
              <controlPr defaultSize="0" autoFill="0" autoPict="0">
                <anchor moveWithCells="1" sizeWithCells="1">
                  <from>
                    <xdr:col>2</xdr:col>
                    <xdr:colOff>9525</xdr:colOff>
                    <xdr:row>9</xdr:row>
                    <xdr:rowOff>28575</xdr:rowOff>
                  </from>
                  <to>
                    <xdr:col>13</xdr:col>
                    <xdr:colOff>600075</xdr:colOff>
                    <xdr:row>9</xdr:row>
                    <xdr:rowOff>333375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061" r:id="rId60" name="Option Button 461">
              <controlPr defaultSize="0" autoFill="0" autoLine="0" autoPict="0">
                <anchor moveWithCells="1" sizeWithCells="1">
                  <from>
                    <xdr:col>2</xdr:col>
                    <xdr:colOff>114300</xdr:colOff>
                    <xdr:row>9</xdr:row>
                    <xdr:rowOff>57150</xdr:rowOff>
                  </from>
                  <to>
                    <xdr:col>4</xdr:col>
                    <xdr:colOff>38100</xdr:colOff>
                    <xdr:row>9</xdr:row>
                    <xdr:rowOff>314325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062" r:id="rId61" name="Option Button 462">
              <controlPr defaultSize="0" autoFill="0" autoLine="0" autoPict="0">
                <anchor moveWithCells="1" sizeWithCells="1">
                  <from>
                    <xdr:col>4</xdr:col>
                    <xdr:colOff>247650</xdr:colOff>
                    <xdr:row>9</xdr:row>
                    <xdr:rowOff>57150</xdr:rowOff>
                  </from>
                  <to>
                    <xdr:col>6</xdr:col>
                    <xdr:colOff>495300</xdr:colOff>
                    <xdr:row>9</xdr:row>
                    <xdr:rowOff>314325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052" r:id="rId62" name="Group Box 452">
              <controlPr defaultSize="0" autoFill="0" autoPict="0">
                <anchor moveWithCells="1" sizeWithCells="1">
                  <from>
                    <xdr:col>2</xdr:col>
                    <xdr:colOff>0</xdr:colOff>
                    <xdr:row>50</xdr:row>
                    <xdr:rowOff>19050</xdr:rowOff>
                  </from>
                  <to>
                    <xdr:col>13</xdr:col>
                    <xdr:colOff>590550</xdr:colOff>
                    <xdr:row>50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053" r:id="rId63" name="Option Button 453">
              <controlPr defaultSize="0" autoFill="0" autoLine="0" autoPict="0">
                <anchor moveWithCells="1" sizeWithCells="1">
                  <from>
                    <xdr:col>2</xdr:col>
                    <xdr:colOff>104775</xdr:colOff>
                    <xdr:row>50</xdr:row>
                    <xdr:rowOff>47625</xdr:rowOff>
                  </from>
                  <to>
                    <xdr:col>4</xdr:col>
                    <xdr:colOff>28575</xdr:colOff>
                    <xdr:row>50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054" r:id="rId64" name="Option Button 454">
              <controlPr defaultSize="0" autoFill="0" autoLine="0" autoPict="0">
                <anchor moveWithCells="1" sizeWithCells="1">
                  <from>
                    <xdr:col>4</xdr:col>
                    <xdr:colOff>238125</xdr:colOff>
                    <xdr:row>50</xdr:row>
                    <xdr:rowOff>47625</xdr:rowOff>
                  </from>
                  <to>
                    <xdr:col>6</xdr:col>
                    <xdr:colOff>485775</xdr:colOff>
                    <xdr:row>50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017" r:id="rId65" name="Group Box 417">
              <controlPr defaultSize="0" autoFill="0" autoPict="0">
                <anchor moveWithCells="1" sizeWithCells="1">
                  <from>
                    <xdr:col>2</xdr:col>
                    <xdr:colOff>0</xdr:colOff>
                    <xdr:row>35</xdr:row>
                    <xdr:rowOff>19050</xdr:rowOff>
                  </from>
                  <to>
                    <xdr:col>13</xdr:col>
                    <xdr:colOff>590550</xdr:colOff>
                    <xdr:row>35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018" r:id="rId66" name="Option Button 418">
              <controlPr defaultSize="0" autoFill="0" autoLine="0" autoPict="0">
                <anchor moveWithCells="1" sizeWithCells="1">
                  <from>
                    <xdr:col>2</xdr:col>
                    <xdr:colOff>104775</xdr:colOff>
                    <xdr:row>35</xdr:row>
                    <xdr:rowOff>47625</xdr:rowOff>
                  </from>
                  <to>
                    <xdr:col>4</xdr:col>
                    <xdr:colOff>28575</xdr:colOff>
                    <xdr:row>35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019" r:id="rId67" name="Option Button 419">
              <controlPr defaultSize="0" autoFill="0" autoLine="0" autoPict="0">
                <anchor moveWithCells="1" sizeWithCells="1">
                  <from>
                    <xdr:col>4</xdr:col>
                    <xdr:colOff>238125</xdr:colOff>
                    <xdr:row>35</xdr:row>
                    <xdr:rowOff>47625</xdr:rowOff>
                  </from>
                  <to>
                    <xdr:col>6</xdr:col>
                    <xdr:colOff>485775</xdr:colOff>
                    <xdr:row>35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005" r:id="rId68" name="Group Box 405">
              <controlPr defaultSize="0" autoFill="0" autoPict="0">
                <anchor moveWithCells="1" sizeWithCells="1">
                  <from>
                    <xdr:col>2</xdr:col>
                    <xdr:colOff>0</xdr:colOff>
                    <xdr:row>32</xdr:row>
                    <xdr:rowOff>19050</xdr:rowOff>
                  </from>
                  <to>
                    <xdr:col>13</xdr:col>
                    <xdr:colOff>590550</xdr:colOff>
                    <xdr:row>32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006" r:id="rId69" name="Option Button 406">
              <controlPr defaultSize="0" autoFill="0" autoLine="0" autoPict="0">
                <anchor moveWithCells="1" sizeWithCells="1">
                  <from>
                    <xdr:col>2</xdr:col>
                    <xdr:colOff>104775</xdr:colOff>
                    <xdr:row>32</xdr:row>
                    <xdr:rowOff>47625</xdr:rowOff>
                  </from>
                  <to>
                    <xdr:col>4</xdr:col>
                    <xdr:colOff>28575</xdr:colOff>
                    <xdr:row>32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007" r:id="rId70" name="Option Button 407">
              <controlPr defaultSize="0" autoFill="0" autoLine="0" autoPict="0">
                <anchor moveWithCells="1" sizeWithCells="1">
                  <from>
                    <xdr:col>4</xdr:col>
                    <xdr:colOff>238125</xdr:colOff>
                    <xdr:row>32</xdr:row>
                    <xdr:rowOff>47625</xdr:rowOff>
                  </from>
                  <to>
                    <xdr:col>6</xdr:col>
                    <xdr:colOff>485775</xdr:colOff>
                    <xdr:row>32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5877" r:id="rId71" name="Group Box 277">
              <controlPr defaultSize="0" autoFill="0" autoPict="0">
                <anchor moveWithCells="1" sizeWithCells="1">
                  <from>
                    <xdr:col>2</xdr:col>
                    <xdr:colOff>0</xdr:colOff>
                    <xdr:row>18</xdr:row>
                    <xdr:rowOff>19050</xdr:rowOff>
                  </from>
                  <to>
                    <xdr:col>13</xdr:col>
                    <xdr:colOff>590550</xdr:colOff>
                    <xdr:row>18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5878" r:id="rId72" name="Option Button 278">
              <controlPr defaultSize="0" autoFill="0" autoLine="0" autoPict="0">
                <anchor moveWithCells="1" sizeWithCells="1">
                  <from>
                    <xdr:col>2</xdr:col>
                    <xdr:colOff>104775</xdr:colOff>
                    <xdr:row>18</xdr:row>
                    <xdr:rowOff>47625</xdr:rowOff>
                  </from>
                  <to>
                    <xdr:col>4</xdr:col>
                    <xdr:colOff>28575</xdr:colOff>
                    <xdr:row>18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5879" r:id="rId73" name="Option Button 279">
              <controlPr defaultSize="0" autoFill="0" autoLine="0" autoPict="0">
                <anchor moveWithCells="1" sizeWithCells="1">
                  <from>
                    <xdr:col>4</xdr:col>
                    <xdr:colOff>238125</xdr:colOff>
                    <xdr:row>18</xdr:row>
                    <xdr:rowOff>47625</xdr:rowOff>
                  </from>
                  <to>
                    <xdr:col>6</xdr:col>
                    <xdr:colOff>485775</xdr:colOff>
                    <xdr:row>18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5944" r:id="rId74" name="Group Box 344">
              <controlPr defaultSize="0" autoFill="0" autoPict="0">
                <anchor moveWithCells="1" sizeWithCells="1">
                  <from>
                    <xdr:col>2</xdr:col>
                    <xdr:colOff>0</xdr:colOff>
                    <xdr:row>24</xdr:row>
                    <xdr:rowOff>19050</xdr:rowOff>
                  </from>
                  <to>
                    <xdr:col>13</xdr:col>
                    <xdr:colOff>590550</xdr:colOff>
                    <xdr:row>24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5945" r:id="rId75" name="Option Button 345">
              <controlPr defaultSize="0" autoFill="0" autoLine="0" autoPict="0">
                <anchor moveWithCells="1" sizeWithCells="1">
                  <from>
                    <xdr:col>2</xdr:col>
                    <xdr:colOff>104775</xdr:colOff>
                    <xdr:row>24</xdr:row>
                    <xdr:rowOff>47625</xdr:rowOff>
                  </from>
                  <to>
                    <xdr:col>4</xdr:col>
                    <xdr:colOff>28575</xdr:colOff>
                    <xdr:row>24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5946" r:id="rId76" name="Option Button 346">
              <controlPr defaultSize="0" autoFill="0" autoLine="0" autoPict="0">
                <anchor moveWithCells="1" sizeWithCells="1">
                  <from>
                    <xdr:col>4</xdr:col>
                    <xdr:colOff>238125</xdr:colOff>
                    <xdr:row>24</xdr:row>
                    <xdr:rowOff>47625</xdr:rowOff>
                  </from>
                  <to>
                    <xdr:col>6</xdr:col>
                    <xdr:colOff>485775</xdr:colOff>
                    <xdr:row>24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5905" r:id="rId77" name="Group Box 305">
              <controlPr defaultSize="0" autoFill="0" autoPict="0">
                <anchor moveWithCells="1" sizeWithCells="1">
                  <from>
                    <xdr:col>2</xdr:col>
                    <xdr:colOff>0</xdr:colOff>
                    <xdr:row>15</xdr:row>
                    <xdr:rowOff>19050</xdr:rowOff>
                  </from>
                  <to>
                    <xdr:col>13</xdr:col>
                    <xdr:colOff>590550</xdr:colOff>
                    <xdr:row>15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5906" r:id="rId78" name="Option Button 306">
              <controlPr defaultSize="0" autoFill="0" autoLine="0" autoPict="0">
                <anchor moveWithCells="1" sizeWithCells="1">
                  <from>
                    <xdr:col>2</xdr:col>
                    <xdr:colOff>104775</xdr:colOff>
                    <xdr:row>15</xdr:row>
                    <xdr:rowOff>47625</xdr:rowOff>
                  </from>
                  <to>
                    <xdr:col>4</xdr:col>
                    <xdr:colOff>28575</xdr:colOff>
                    <xdr:row>15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5907" r:id="rId79" name="Option Button 307">
              <controlPr defaultSize="0" autoFill="0" autoLine="0" autoPict="0">
                <anchor moveWithCells="1" sizeWithCells="1">
                  <from>
                    <xdr:col>4</xdr:col>
                    <xdr:colOff>238125</xdr:colOff>
                    <xdr:row>15</xdr:row>
                    <xdr:rowOff>47625</xdr:rowOff>
                  </from>
                  <to>
                    <xdr:col>6</xdr:col>
                    <xdr:colOff>485775</xdr:colOff>
                    <xdr:row>15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5892" r:id="rId80" name="Group Box 292">
              <controlPr defaultSize="0" autoFill="0" autoPict="0">
                <anchor moveWithCells="1" sizeWithCells="1">
                  <from>
                    <xdr:col>2</xdr:col>
                    <xdr:colOff>9525</xdr:colOff>
                    <xdr:row>12</xdr:row>
                    <xdr:rowOff>19050</xdr:rowOff>
                  </from>
                  <to>
                    <xdr:col>13</xdr:col>
                    <xdr:colOff>600075</xdr:colOff>
                    <xdr:row>12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5893" r:id="rId81" name="Option Button 293">
              <controlPr defaultSize="0" autoFill="0" autoLine="0" autoPict="0">
                <anchor moveWithCells="1" sizeWithCells="1">
                  <from>
                    <xdr:col>2</xdr:col>
                    <xdr:colOff>114300</xdr:colOff>
                    <xdr:row>12</xdr:row>
                    <xdr:rowOff>47625</xdr:rowOff>
                  </from>
                  <to>
                    <xdr:col>4</xdr:col>
                    <xdr:colOff>38100</xdr:colOff>
                    <xdr:row>12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5894" r:id="rId82" name="Option Button 294">
              <controlPr defaultSize="0" autoFill="0" autoLine="0" autoPict="0">
                <anchor moveWithCells="1" sizeWithCells="1">
                  <from>
                    <xdr:col>4</xdr:col>
                    <xdr:colOff>247650</xdr:colOff>
                    <xdr:row>12</xdr:row>
                    <xdr:rowOff>47625</xdr:rowOff>
                  </from>
                  <to>
                    <xdr:col>6</xdr:col>
                    <xdr:colOff>495300</xdr:colOff>
                    <xdr:row>12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5870" r:id="rId83" name="Group Box 270">
              <controlPr defaultSize="0" autoFill="0" autoPict="0">
                <anchor moveWithCells="1" sizeWithCells="1">
                  <from>
                    <xdr:col>2</xdr:col>
                    <xdr:colOff>0</xdr:colOff>
                    <xdr:row>21</xdr:row>
                    <xdr:rowOff>19050</xdr:rowOff>
                  </from>
                  <to>
                    <xdr:col>13</xdr:col>
                    <xdr:colOff>590550</xdr:colOff>
                    <xdr:row>21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5871" r:id="rId84" name="Option Button 271">
              <controlPr defaultSize="0" autoFill="0" autoLine="0" autoPict="0">
                <anchor moveWithCells="1" sizeWithCells="1">
                  <from>
                    <xdr:col>2</xdr:col>
                    <xdr:colOff>104775</xdr:colOff>
                    <xdr:row>21</xdr:row>
                    <xdr:rowOff>47625</xdr:rowOff>
                  </from>
                  <to>
                    <xdr:col>4</xdr:col>
                    <xdr:colOff>28575</xdr:colOff>
                    <xdr:row>21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5872" r:id="rId85" name="Option Button 272">
              <controlPr defaultSize="0" autoFill="0" autoLine="0" autoPict="0">
                <anchor moveWithCells="1" sizeWithCells="1">
                  <from>
                    <xdr:col>4</xdr:col>
                    <xdr:colOff>428625</xdr:colOff>
                    <xdr:row>21</xdr:row>
                    <xdr:rowOff>47625</xdr:rowOff>
                  </from>
                  <to>
                    <xdr:col>6</xdr:col>
                    <xdr:colOff>142875</xdr:colOff>
                    <xdr:row>21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5880" r:id="rId86" name="Option Button 280">
              <controlPr defaultSize="0" autoFill="0" autoLine="0" autoPict="0">
                <anchor moveWithCells="1" sizeWithCells="1">
                  <from>
                    <xdr:col>6</xdr:col>
                    <xdr:colOff>542925</xdr:colOff>
                    <xdr:row>21</xdr:row>
                    <xdr:rowOff>47625</xdr:rowOff>
                  </from>
                  <to>
                    <xdr:col>8</xdr:col>
                    <xdr:colOff>390525</xdr:colOff>
                    <xdr:row>21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5881" r:id="rId87" name="Option Button 281">
              <controlPr defaultSize="0" autoFill="0" autoLine="0" autoPict="0">
                <anchor moveWithCells="1" sizeWithCells="1">
                  <from>
                    <xdr:col>9</xdr:col>
                    <xdr:colOff>180975</xdr:colOff>
                    <xdr:row>21</xdr:row>
                    <xdr:rowOff>47625</xdr:rowOff>
                  </from>
                  <to>
                    <xdr:col>11</xdr:col>
                    <xdr:colOff>38100</xdr:colOff>
                    <xdr:row>21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5882" r:id="rId88" name="Option Button 282">
              <controlPr defaultSize="0" autoFill="0" autoLine="0" autoPict="0">
                <anchor moveWithCells="1" sizeWithCells="1">
                  <from>
                    <xdr:col>11</xdr:col>
                    <xdr:colOff>438150</xdr:colOff>
                    <xdr:row>21</xdr:row>
                    <xdr:rowOff>47625</xdr:rowOff>
                  </from>
                  <to>
                    <xdr:col>13</xdr:col>
                    <xdr:colOff>514350</xdr:colOff>
                    <xdr:row>21</xdr:row>
                    <xdr:rowOff>304800</xdr:rowOff>
                  </to>
                </anchor>
              </controlPr>
            </control>
          </mc:Choice>
        </mc:AlternateContent>
      </controls>
    </mc:Choice>
  </mc:AlternateConten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14</vt:i4>
      </vt:variant>
      <vt:variant>
        <vt:lpstr>Named Ranges</vt:lpstr>
      </vt:variant>
      <vt:variant>
        <vt:i4>30</vt:i4>
      </vt:variant>
    </vt:vector>
  </HeadingPairs>
  <TitlesOfParts>
    <vt:vector size="44" baseType="lpstr">
      <vt:lpstr>INFO</vt:lpstr>
      <vt:lpstr>Umum</vt:lpstr>
      <vt:lpstr>Kontak</vt:lpstr>
      <vt:lpstr>KOM</vt:lpstr>
      <vt:lpstr>TP</vt:lpstr>
      <vt:lpstr>ATP</vt:lpstr>
      <vt:lpstr>Modul_Ajar</vt:lpstr>
      <vt:lpstr>Asesmen</vt:lpstr>
      <vt:lpstr>P5_PPRA</vt:lpstr>
      <vt:lpstr>Komunitas</vt:lpstr>
      <vt:lpstr>Rencana</vt:lpstr>
      <vt:lpstr>Link</vt:lpstr>
      <vt:lpstr>_Master</vt:lpstr>
      <vt:lpstr>_DATA</vt:lpstr>
      <vt:lpstr>_Akreditasi</vt:lpstr>
      <vt:lpstr>_Balai</vt:lpstr>
      <vt:lpstr>_Check</vt:lpstr>
      <vt:lpstr>_DistColumn</vt:lpstr>
      <vt:lpstr>_DistStart</vt:lpstr>
      <vt:lpstr>_FormType</vt:lpstr>
      <vt:lpstr>_FormVersion</vt:lpstr>
      <vt:lpstr>_Inklusi</vt:lpstr>
      <vt:lpstr>_Jenis</vt:lpstr>
      <vt:lpstr>_Jenjang</vt:lpstr>
      <vt:lpstr>_JenjangList</vt:lpstr>
      <vt:lpstr>_Kelamin</vt:lpstr>
      <vt:lpstr>_KELAS</vt:lpstr>
      <vt:lpstr>_KEYID</vt:lpstr>
      <vt:lpstr>_Kode</vt:lpstr>
      <vt:lpstr>_Komponen</vt:lpstr>
      <vt:lpstr>_Moda</vt:lpstr>
      <vt:lpstr>_NamaMadrasah</vt:lpstr>
      <vt:lpstr>_Periode</vt:lpstr>
      <vt:lpstr>_Pertemuan</vt:lpstr>
      <vt:lpstr>_PIC</vt:lpstr>
      <vt:lpstr>_Progres</vt:lpstr>
      <vt:lpstr>_PROV</vt:lpstr>
      <vt:lpstr>_ProvColumn</vt:lpstr>
      <vt:lpstr>_ProvStart</vt:lpstr>
      <vt:lpstr>_SKTahun</vt:lpstr>
      <vt:lpstr>_Status</vt:lpstr>
      <vt:lpstr>_TahunAjaran</vt:lpstr>
      <vt:lpstr>_TahunAjaranSebelum</vt:lpstr>
      <vt:lpstr>_XJenjang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tjiptop</dc:creator>
  <cp:lastModifiedBy>tjiptop</cp:lastModifiedBy>
  <cp:lastPrinted>2023-05-28T08:52:14Z</cp:lastPrinted>
  <dcterms:created xsi:type="dcterms:W3CDTF">2023-05-17T03:54:22Z</dcterms:created>
  <dcterms:modified xsi:type="dcterms:W3CDTF">2023-12-01T02:55:28Z</dcterms:modified>
</cp:coreProperties>
</file>