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activeTab="2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7" i="3"/>
  <c r="G6"/>
  <c r="G5"/>
  <c r="G4"/>
  <c r="G3"/>
  <c r="G2"/>
  <c r="F7"/>
  <c r="F6"/>
  <c r="F5"/>
  <c r="F4"/>
  <c r="F3"/>
  <c r="F2"/>
  <c r="E7"/>
  <c r="E6"/>
  <c r="E5"/>
  <c r="E4"/>
  <c r="E3"/>
  <c r="E2"/>
  <c r="A50" i="1"/>
  <c r="A49"/>
  <c r="A48"/>
  <c r="B6" i="2"/>
  <c r="B1"/>
  <c r="B4" s="1"/>
  <c r="A36" i="1"/>
  <c r="B17"/>
  <c r="A5"/>
  <c r="A8" s="1"/>
  <c r="A2"/>
  <c r="A21" s="1"/>
  <c r="A45" l="1"/>
  <c r="A42"/>
  <c r="A39"/>
  <c r="A33"/>
  <c r="A32"/>
  <c r="A14"/>
  <c r="A11"/>
</calcChain>
</file>

<file path=xl/sharedStrings.xml><?xml version="1.0" encoding="utf-8"?>
<sst xmlns="http://schemas.openxmlformats.org/spreadsheetml/2006/main" count="39" uniqueCount="39">
  <si>
    <t>F. Ahora</t>
  </si>
  <si>
    <t>F. Hoy: =Hoy()</t>
  </si>
  <si>
    <t>F. Mes: =Mes (x)</t>
  </si>
  <si>
    <t>F. Año: = Año(x)</t>
  </si>
  <si>
    <t>F. Dia: =Dia (x)</t>
  </si>
  <si>
    <t xml:space="preserve">F.Dias 360: </t>
  </si>
  <si>
    <t>F. Fecha. Mes</t>
  </si>
  <si>
    <t>F. diasem</t>
  </si>
  <si>
    <t>Dom</t>
  </si>
  <si>
    <t>Lun</t>
  </si>
  <si>
    <t>Mar</t>
  </si>
  <si>
    <t>Mie</t>
  </si>
  <si>
    <t>Jue</t>
  </si>
  <si>
    <t>Vie</t>
  </si>
  <si>
    <t>Sab</t>
  </si>
  <si>
    <t>F. Fecha</t>
  </si>
  <si>
    <t>Fecha de hoy</t>
  </si>
  <si>
    <t>Fecha de nacimiento</t>
  </si>
  <si>
    <t>Edad</t>
  </si>
  <si>
    <t>Dia  de semana:</t>
  </si>
  <si>
    <t>ejemplo</t>
  </si>
  <si>
    <t>F. Hora</t>
  </si>
  <si>
    <t>F.Minuto</t>
  </si>
  <si>
    <t>F. segundo</t>
  </si>
  <si>
    <t>nshora</t>
  </si>
  <si>
    <t>Nº</t>
  </si>
  <si>
    <t>Trabajador</t>
  </si>
  <si>
    <t>H. ingreso</t>
  </si>
  <si>
    <t>H. Salida</t>
  </si>
  <si>
    <t>Tiempo Trabajado</t>
  </si>
  <si>
    <t>José Tijero</t>
  </si>
  <si>
    <t>Arturo Uchuya</t>
  </si>
  <si>
    <t>Luis Meneses</t>
  </si>
  <si>
    <t>Maria Raffo</t>
  </si>
  <si>
    <t>Salvador Linares</t>
  </si>
  <si>
    <t>Julio Olivares</t>
  </si>
  <si>
    <t>Pago Horas trabajadas</t>
  </si>
  <si>
    <t>Pago minutos trabajados</t>
  </si>
  <si>
    <t>Total a pagar</t>
  </si>
</sst>
</file>

<file path=xl/styles.xml><?xml version="1.0" encoding="utf-8"?>
<styleSheet xmlns="http://schemas.openxmlformats.org/spreadsheetml/2006/main">
  <numFmts count="2">
    <numFmt numFmtId="165" formatCode="dd/mm/yyyy;@"/>
    <numFmt numFmtId="167" formatCode="yy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 style="thin">
        <color rgb="FF7030A0"/>
      </right>
      <top style="thick">
        <color rgb="FF7030A0"/>
      </top>
      <bottom/>
      <diagonal/>
    </border>
    <border>
      <left style="thick">
        <color rgb="FF7030A0"/>
      </left>
      <right style="thin">
        <color rgb="FF7030A0"/>
      </right>
      <top/>
      <bottom/>
      <diagonal/>
    </border>
    <border>
      <left style="thick">
        <color rgb="FF7030A0"/>
      </left>
      <right style="thin">
        <color rgb="FF7030A0"/>
      </right>
      <top/>
      <bottom style="thick">
        <color rgb="FF7030A0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 style="thick">
        <color rgb="FF7030A0"/>
      </right>
      <top/>
      <bottom style="thick">
        <color rgb="FF7030A0"/>
      </bottom>
      <diagonal/>
    </border>
  </borders>
  <cellStyleXfs count="1">
    <xf numFmtId="0" fontId="0" fillId="0" borderId="0"/>
  </cellStyleXfs>
  <cellXfs count="19">
    <xf numFmtId="0" fontId="0" fillId="0" borderId="0" xfId="0"/>
    <xf numFmtId="22" fontId="0" fillId="0" borderId="0" xfId="0" applyNumberFormat="1"/>
    <xf numFmtId="14" fontId="0" fillId="0" borderId="0" xfId="0" applyNumberFormat="1"/>
    <xf numFmtId="165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7" fontId="0" fillId="0" borderId="0" xfId="0" applyNumberFormat="1"/>
    <xf numFmtId="18" fontId="0" fillId="0" borderId="0" xfId="0" applyNumberFormat="1"/>
    <xf numFmtId="20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50"/>
  <sheetViews>
    <sheetView topLeftCell="A37" workbookViewId="0">
      <selection activeCell="A51" sqref="A51"/>
    </sheetView>
  </sheetViews>
  <sheetFormatPr baseColWidth="10" defaultRowHeight="15"/>
  <cols>
    <col min="1" max="1" width="15.7109375" bestFit="1" customWidth="1"/>
    <col min="2" max="2" width="11.85546875" bestFit="1" customWidth="1"/>
  </cols>
  <sheetData>
    <row r="1" spans="1:1">
      <c r="A1" s="1" t="s">
        <v>0</v>
      </c>
    </row>
    <row r="2" spans="1:1">
      <c r="A2" s="1">
        <f ca="1">NOW()</f>
        <v>40457.791722685186</v>
      </c>
    </row>
    <row r="4" spans="1:1">
      <c r="A4" t="s">
        <v>1</v>
      </c>
    </row>
    <row r="5" spans="1:1">
      <c r="A5" s="2">
        <f ca="1">TODAY()</f>
        <v>40457</v>
      </c>
    </row>
    <row r="7" spans="1:1">
      <c r="A7" t="s">
        <v>3</v>
      </c>
    </row>
    <row r="8" spans="1:1">
      <c r="A8">
        <f ca="1" xml:space="preserve"> YEAR(A5)</f>
        <v>2010</v>
      </c>
    </row>
    <row r="10" spans="1:1">
      <c r="A10" t="s">
        <v>2</v>
      </c>
    </row>
    <row r="11" spans="1:1">
      <c r="A11">
        <f ca="1">MONTH(A5)</f>
        <v>10</v>
      </c>
    </row>
    <row r="13" spans="1:1">
      <c r="A13" t="s">
        <v>4</v>
      </c>
    </row>
    <row r="14" spans="1:1">
      <c r="A14">
        <f ca="1">DAY(A5)</f>
        <v>6</v>
      </c>
    </row>
    <row r="16" spans="1:1">
      <c r="A16" t="s">
        <v>5</v>
      </c>
    </row>
    <row r="17" spans="1:3">
      <c r="A17" s="2">
        <v>40397</v>
      </c>
      <c r="B17">
        <f>DAYS360(A17,A18)</f>
        <v>63</v>
      </c>
    </row>
    <row r="18" spans="1:3">
      <c r="A18" s="2">
        <v>40461</v>
      </c>
    </row>
    <row r="20" spans="1:3">
      <c r="A20" t="s">
        <v>6</v>
      </c>
    </row>
    <row r="21" spans="1:3">
      <c r="A21" s="3">
        <f ca="1">EDATE(A2,6)</f>
        <v>40639</v>
      </c>
    </row>
    <row r="22" spans="1:3" ht="15.75" thickBot="1"/>
    <row r="23" spans="1:3" ht="16.5" thickTop="1" thickBot="1">
      <c r="A23" s="4" t="s">
        <v>7</v>
      </c>
      <c r="B23" s="10">
        <v>1</v>
      </c>
      <c r="C23" s="5">
        <v>2</v>
      </c>
    </row>
    <row r="24" spans="1:3" ht="15.75" thickTop="1">
      <c r="A24" s="4" t="s">
        <v>8</v>
      </c>
      <c r="B24" s="10">
        <v>1</v>
      </c>
      <c r="C24" s="5">
        <v>7</v>
      </c>
    </row>
    <row r="25" spans="1:3">
      <c r="A25" s="6" t="s">
        <v>9</v>
      </c>
      <c r="B25" s="11">
        <v>2</v>
      </c>
      <c r="C25" s="7">
        <v>1</v>
      </c>
    </row>
    <row r="26" spans="1:3">
      <c r="A26" s="6" t="s">
        <v>10</v>
      </c>
      <c r="B26" s="11">
        <v>3</v>
      </c>
      <c r="C26" s="7">
        <v>2</v>
      </c>
    </row>
    <row r="27" spans="1:3">
      <c r="A27" s="6" t="s">
        <v>11</v>
      </c>
      <c r="B27" s="11">
        <v>4</v>
      </c>
      <c r="C27" s="7">
        <v>3</v>
      </c>
    </row>
    <row r="28" spans="1:3">
      <c r="A28" s="6" t="s">
        <v>12</v>
      </c>
      <c r="B28" s="11">
        <v>5</v>
      </c>
      <c r="C28" s="7">
        <v>4</v>
      </c>
    </row>
    <row r="29" spans="1:3">
      <c r="A29" s="6" t="s">
        <v>13</v>
      </c>
      <c r="B29" s="11">
        <v>6</v>
      </c>
      <c r="C29" s="7">
        <v>5</v>
      </c>
    </row>
    <row r="30" spans="1:3" ht="15.75" thickBot="1">
      <c r="A30" s="8" t="s">
        <v>14</v>
      </c>
      <c r="B30" s="12">
        <v>7</v>
      </c>
      <c r="C30" s="9">
        <v>6</v>
      </c>
    </row>
    <row r="31" spans="1:3" ht="16.5" thickTop="1" thickBot="1"/>
    <row r="32" spans="1:3" ht="15.75" thickTop="1">
      <c r="A32" s="13">
        <f ca="1">WEEKDAY(A2,1)</f>
        <v>4</v>
      </c>
    </row>
    <row r="33" spans="1:1" ht="15.75" thickBot="1">
      <c r="A33" s="14">
        <f ca="1">WEEKDAY(A2,2)</f>
        <v>3</v>
      </c>
    </row>
    <row r="34" spans="1:1" ht="15.75" thickTop="1"/>
    <row r="35" spans="1:1">
      <c r="A35" t="s">
        <v>15</v>
      </c>
    </row>
    <row r="36" spans="1:1">
      <c r="A36" s="2">
        <f xml:space="preserve"> DATE(2010,5,27)</f>
        <v>40325</v>
      </c>
    </row>
    <row r="38" spans="1:1">
      <c r="A38" t="s">
        <v>21</v>
      </c>
    </row>
    <row r="39" spans="1:1">
      <c r="A39">
        <f ca="1">HOUR(A2)</f>
        <v>19</v>
      </c>
    </row>
    <row r="41" spans="1:1">
      <c r="A41" t="s">
        <v>22</v>
      </c>
    </row>
    <row r="42" spans="1:1">
      <c r="A42">
        <f ca="1">MINUTE(A2)</f>
        <v>0</v>
      </c>
    </row>
    <row r="44" spans="1:1">
      <c r="A44" t="s">
        <v>23</v>
      </c>
    </row>
    <row r="45" spans="1:1">
      <c r="A45">
        <f ca="1">SECOND(A2)</f>
        <v>5</v>
      </c>
    </row>
    <row r="47" spans="1:1">
      <c r="A47" t="s">
        <v>24</v>
      </c>
    </row>
    <row r="48" spans="1:1">
      <c r="A48" s="16">
        <f>TIME(9,30,30)</f>
        <v>0.39618055555555554</v>
      </c>
    </row>
    <row r="49" spans="1:1">
      <c r="A49" s="16">
        <f>TIME(21,30,0)</f>
        <v>0.89583333333333337</v>
      </c>
    </row>
    <row r="50" spans="1:1">
      <c r="A50" s="16">
        <f>TIME(19,45,0)</f>
        <v>0.82291666666666663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10" sqref="A10"/>
    </sheetView>
  </sheetViews>
  <sheetFormatPr baseColWidth="10" defaultRowHeight="15"/>
  <cols>
    <col min="1" max="1" width="19.42578125" bestFit="1" customWidth="1"/>
    <col min="2" max="2" width="11.85546875" bestFit="1" customWidth="1"/>
  </cols>
  <sheetData>
    <row r="1" spans="1:2">
      <c r="A1" t="s">
        <v>16</v>
      </c>
      <c r="B1" s="2">
        <f ca="1">TODAY()</f>
        <v>40457</v>
      </c>
    </row>
    <row r="2" spans="1:2">
      <c r="A2" t="s">
        <v>17</v>
      </c>
      <c r="B2" s="2">
        <v>33958</v>
      </c>
    </row>
    <row r="4" spans="1:2">
      <c r="A4" t="s">
        <v>18</v>
      </c>
      <c r="B4" s="15">
        <f ca="1">(B1-B2)</f>
        <v>6499</v>
      </c>
    </row>
    <row r="6" spans="1:2">
      <c r="A6" t="s">
        <v>19</v>
      </c>
      <c r="B6">
        <f>WEEKDAY(B2,1)</f>
        <v>1</v>
      </c>
    </row>
    <row r="8" spans="1:2">
      <c r="A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I2" sqref="I2"/>
    </sheetView>
  </sheetViews>
  <sheetFormatPr baseColWidth="10" defaultRowHeight="15"/>
  <cols>
    <col min="1" max="1" width="4.140625" customWidth="1"/>
    <col min="2" max="2" width="15.28515625" bestFit="1" customWidth="1"/>
    <col min="5" max="5" width="17" bestFit="1" customWidth="1"/>
    <col min="6" max="6" width="20.42578125" bestFit="1" customWidth="1"/>
    <col min="7" max="7" width="23" bestFit="1" customWidth="1"/>
    <col min="8" max="8" width="12.140625" bestFit="1" customWidth="1"/>
  </cols>
  <sheetData>
    <row r="1" spans="1:8" ht="19.5" customHeight="1">
      <c r="A1" t="s">
        <v>25</v>
      </c>
      <c r="B1" t="s">
        <v>26</v>
      </c>
      <c r="C1" t="s">
        <v>27</v>
      </c>
      <c r="D1" t="s">
        <v>28</v>
      </c>
      <c r="E1" s="18" t="s">
        <v>29</v>
      </c>
      <c r="F1" t="s">
        <v>36</v>
      </c>
      <c r="G1" t="s">
        <v>37</v>
      </c>
      <c r="H1" t="s">
        <v>38</v>
      </c>
    </row>
    <row r="2" spans="1:8">
      <c r="A2">
        <v>1</v>
      </c>
      <c r="B2" t="s">
        <v>30</v>
      </c>
      <c r="C2" s="17">
        <v>0.25347222222222221</v>
      </c>
      <c r="D2" s="17">
        <v>0.59166666666666667</v>
      </c>
      <c r="E2" s="17">
        <f>(D2-C2)</f>
        <v>0.33819444444444446</v>
      </c>
      <c r="F2">
        <f>HOUR(E2)</f>
        <v>8</v>
      </c>
      <c r="G2">
        <f>MINUTE(E2)</f>
        <v>7</v>
      </c>
    </row>
    <row r="3" spans="1:8">
      <c r="A3">
        <v>2</v>
      </c>
      <c r="B3" t="s">
        <v>31</v>
      </c>
      <c r="C3" s="17">
        <v>0.375</v>
      </c>
      <c r="D3" s="17">
        <v>0.56597222222222221</v>
      </c>
      <c r="E3" s="17">
        <f>(D3-C3)</f>
        <v>0.19097222222222221</v>
      </c>
      <c r="F3">
        <f>HOUR(E3)</f>
        <v>4</v>
      </c>
      <c r="G3">
        <f>MINUTE(E3)</f>
        <v>35</v>
      </c>
    </row>
    <row r="4" spans="1:8">
      <c r="A4">
        <v>3</v>
      </c>
      <c r="B4" t="s">
        <v>32</v>
      </c>
      <c r="C4" s="17">
        <v>0.33333333333333331</v>
      </c>
      <c r="D4" s="17">
        <v>0.53888888888888886</v>
      </c>
      <c r="E4" s="17">
        <f>(D4-C4)</f>
        <v>0.20555555555555555</v>
      </c>
      <c r="F4">
        <f>HOUR(E4)</f>
        <v>4</v>
      </c>
      <c r="G4">
        <f>MINUTE(E4)</f>
        <v>56</v>
      </c>
    </row>
    <row r="5" spans="1:8">
      <c r="A5">
        <v>4</v>
      </c>
      <c r="B5" t="s">
        <v>33</v>
      </c>
      <c r="C5" s="17">
        <v>0.32847222222222222</v>
      </c>
      <c r="D5" s="17">
        <v>0.68263888888888891</v>
      </c>
      <c r="E5" s="17">
        <f>(D5-C5)</f>
        <v>0.35416666666666669</v>
      </c>
      <c r="F5">
        <f>HOUR(E5)</f>
        <v>8</v>
      </c>
      <c r="G5">
        <f>MINUTE(E5)</f>
        <v>30</v>
      </c>
    </row>
    <row r="6" spans="1:8">
      <c r="A6">
        <v>5</v>
      </c>
      <c r="B6" t="s">
        <v>34</v>
      </c>
      <c r="C6" s="17">
        <v>0.54861111111111105</v>
      </c>
      <c r="D6" s="17">
        <v>0.84444444444444444</v>
      </c>
      <c r="E6" s="17">
        <f>(D6-C6)</f>
        <v>0.29583333333333339</v>
      </c>
      <c r="F6">
        <f>HOUR(E6)</f>
        <v>7</v>
      </c>
      <c r="G6">
        <f>MINUTE(E6)</f>
        <v>6</v>
      </c>
    </row>
    <row r="7" spans="1:8">
      <c r="A7">
        <v>6</v>
      </c>
      <c r="B7" t="s">
        <v>35</v>
      </c>
      <c r="C7" s="17">
        <v>0.62847222222222221</v>
      </c>
      <c r="D7" s="17">
        <v>0.91875000000000007</v>
      </c>
      <c r="E7" s="17">
        <f>(D7-C7)</f>
        <v>0.29027777777777786</v>
      </c>
      <c r="F7">
        <f>HOUR(E7)</f>
        <v>6</v>
      </c>
      <c r="G7">
        <f>MINUTE(E7)</f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pc-183</dc:creator>
  <cp:lastModifiedBy>pc-183</cp:lastModifiedBy>
  <dcterms:created xsi:type="dcterms:W3CDTF">2010-10-06T22:22:13Z</dcterms:created>
  <dcterms:modified xsi:type="dcterms:W3CDTF">2010-10-07T00:00:06Z</dcterms:modified>
</cp:coreProperties>
</file>