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25" i="1"/>
  <c r="B24"/>
  <c r="B23"/>
  <c r="B22"/>
  <c r="B21"/>
  <c r="F19"/>
  <c r="D19"/>
  <c r="B19"/>
  <c r="F18"/>
  <c r="F16"/>
  <c r="D16"/>
  <c r="B16"/>
  <c r="B17"/>
  <c r="D18"/>
  <c r="B18"/>
  <c r="F17"/>
  <c r="D17"/>
</calcChain>
</file>

<file path=xl/sharedStrings.xml><?xml version="1.0" encoding="utf-8"?>
<sst xmlns="http://schemas.openxmlformats.org/spreadsheetml/2006/main" count="52" uniqueCount="48">
  <si>
    <t>INSTITUTO NACIONAL DE ESTADISTICA E INFORMATICA</t>
  </si>
  <si>
    <t xml:space="preserve">           REGION COSTA</t>
  </si>
  <si>
    <t xml:space="preserve">         REGION SIERRA</t>
  </si>
  <si>
    <t xml:space="preserve">             REGION SELVA</t>
  </si>
  <si>
    <t>Departamento</t>
  </si>
  <si>
    <t>Poblacion</t>
  </si>
  <si>
    <t>Ancash</t>
  </si>
  <si>
    <t>Arequipa</t>
  </si>
  <si>
    <t>Callao</t>
  </si>
  <si>
    <t>Ica</t>
  </si>
  <si>
    <t>La Libertad</t>
  </si>
  <si>
    <t>Lambayeque</t>
  </si>
  <si>
    <t>Lima</t>
  </si>
  <si>
    <t>Moquegua</t>
  </si>
  <si>
    <t>Piura</t>
  </si>
  <si>
    <t>Tacna</t>
  </si>
  <si>
    <t>Tumbes</t>
  </si>
  <si>
    <t>Apurimac</t>
  </si>
  <si>
    <t>Ayacucho</t>
  </si>
  <si>
    <t>Cajamarca</t>
  </si>
  <si>
    <t>Cusco</t>
  </si>
  <si>
    <t>Huancavelica</t>
  </si>
  <si>
    <t>Huanuco</t>
  </si>
  <si>
    <t>Junin</t>
  </si>
  <si>
    <t>Pasco</t>
  </si>
  <si>
    <t>Puno</t>
  </si>
  <si>
    <t>Amazonas</t>
  </si>
  <si>
    <t>Loreto</t>
  </si>
  <si>
    <t>Madre de Dios</t>
  </si>
  <si>
    <t>San Martin</t>
  </si>
  <si>
    <t>Ucayali</t>
  </si>
  <si>
    <t>Total costa:</t>
  </si>
  <si>
    <t>Total Sierra</t>
  </si>
  <si>
    <t>Total Selva</t>
  </si>
  <si>
    <t>Promedio costa</t>
  </si>
  <si>
    <t>Promedio sierra</t>
  </si>
  <si>
    <t>Promedio Selva</t>
  </si>
  <si>
    <t>Maximo costa</t>
  </si>
  <si>
    <t>Maximo sierra</t>
  </si>
  <si>
    <t>Maximo selva</t>
  </si>
  <si>
    <t>Minimo selva</t>
  </si>
  <si>
    <t>Minimo sierra</t>
  </si>
  <si>
    <t>Minimo costa</t>
  </si>
  <si>
    <t>Poblacion Total</t>
  </si>
  <si>
    <t>Poblacion Promedio</t>
  </si>
  <si>
    <t>Poblacion Maxima</t>
  </si>
  <si>
    <t>Poblacion minima</t>
  </si>
  <si>
    <t xml:space="preserve">Total departamentos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</si>
</sst>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27">
    <border>
      <left/>
      <right/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/>
      <right style="thick">
        <color rgb="FF92D050"/>
      </right>
      <top style="thick">
        <color rgb="FF92D050"/>
      </top>
      <bottom/>
      <diagonal/>
    </border>
    <border>
      <left/>
      <right style="thick">
        <color rgb="FF92D050"/>
      </right>
      <top/>
      <bottom/>
      <diagonal/>
    </border>
    <border>
      <left/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2" borderId="18" xfId="0" applyFont="1" applyFill="1" applyBorder="1"/>
    <xf numFmtId="0" fontId="0" fillId="2" borderId="15" xfId="0" applyFill="1" applyBorder="1"/>
    <xf numFmtId="0" fontId="5" fillId="2" borderId="18" xfId="0" applyFont="1" applyFill="1" applyBorder="1"/>
    <xf numFmtId="0" fontId="0" fillId="2" borderId="18" xfId="0" applyFill="1" applyBorder="1"/>
    <xf numFmtId="0" fontId="4" fillId="2" borderId="19" xfId="0" applyFont="1" applyFill="1" applyBorder="1"/>
    <xf numFmtId="0" fontId="0" fillId="2" borderId="16" xfId="0" applyFill="1" applyBorder="1"/>
    <xf numFmtId="0" fontId="5" fillId="2" borderId="19" xfId="0" applyFont="1" applyFill="1" applyBorder="1"/>
    <xf numFmtId="0" fontId="0" fillId="2" borderId="19" xfId="0" applyFill="1" applyBorder="1"/>
    <xf numFmtId="0" fontId="5" fillId="2" borderId="20" xfId="0" applyFont="1" applyFill="1" applyBorder="1"/>
    <xf numFmtId="0" fontId="0" fillId="2" borderId="17" xfId="0" applyFill="1" applyBorder="1"/>
    <xf numFmtId="0" fontId="0" fillId="2" borderId="20" xfId="0" applyFill="1" applyBorder="1"/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3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2" fillId="3" borderId="10" xfId="0" applyFont="1" applyFill="1" applyBorder="1"/>
    <xf numFmtId="0" fontId="2" fillId="3" borderId="6" xfId="0" applyFont="1" applyFill="1" applyBorder="1"/>
    <xf numFmtId="0" fontId="2" fillId="3" borderId="14" xfId="0" applyFont="1" applyFill="1" applyBorder="1"/>
    <xf numFmtId="0" fontId="2" fillId="3" borderId="9" xfId="0" applyFont="1" applyFill="1" applyBorder="1"/>
    <xf numFmtId="0" fontId="2" fillId="3" borderId="8" xfId="0" applyFont="1" applyFill="1" applyBorder="1"/>
    <xf numFmtId="0" fontId="2" fillId="3" borderId="7" xfId="0" applyFont="1" applyFill="1" applyBorder="1"/>
    <xf numFmtId="0" fontId="5" fillId="4" borderId="24" xfId="0" applyFont="1" applyFill="1" applyBorder="1"/>
    <xf numFmtId="0" fontId="0" fillId="4" borderId="21" xfId="0" applyFill="1" applyBorder="1"/>
    <xf numFmtId="0" fontId="1" fillId="4" borderId="25" xfId="0" applyFont="1" applyFill="1" applyBorder="1"/>
    <xf numFmtId="0" fontId="0" fillId="4" borderId="22" xfId="0" applyFill="1" applyBorder="1"/>
    <xf numFmtId="0" fontId="1" fillId="4" borderId="26" xfId="0" applyFont="1" applyFill="1" applyBorder="1"/>
    <xf numFmtId="0" fontId="0" fillId="4" borderId="23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G26" sqref="G26"/>
    </sheetView>
  </sheetViews>
  <sheetFormatPr baseColWidth="10" defaultRowHeight="15"/>
  <cols>
    <col min="1" max="1" width="13.42578125" customWidth="1"/>
    <col min="3" max="3" width="13.5703125" customWidth="1"/>
    <col min="5" max="5" width="13.85546875" customWidth="1"/>
  </cols>
  <sheetData>
    <row r="1" spans="1:6" ht="15.75" thickBot="1">
      <c r="A1" s="1"/>
      <c r="B1" s="2" t="s">
        <v>0</v>
      </c>
      <c r="C1" s="1"/>
      <c r="D1" s="1"/>
      <c r="E1" s="1"/>
      <c r="F1" s="1"/>
    </row>
    <row r="2" spans="1:6" ht="16.5" thickTop="1" thickBot="1">
      <c r="A2" s="14" t="s">
        <v>1</v>
      </c>
      <c r="B2" s="15"/>
      <c r="C2" s="16" t="s">
        <v>2</v>
      </c>
      <c r="D2" s="17"/>
      <c r="E2" s="16" t="s">
        <v>3</v>
      </c>
      <c r="F2" s="18"/>
    </row>
    <row r="3" spans="1:6" ht="16.5" thickTop="1" thickBot="1">
      <c r="A3" s="19" t="s">
        <v>4</v>
      </c>
      <c r="B3" s="20" t="s">
        <v>5</v>
      </c>
      <c r="C3" s="21" t="s">
        <v>4</v>
      </c>
      <c r="D3" s="21" t="s">
        <v>5</v>
      </c>
      <c r="E3" s="21" t="s">
        <v>4</v>
      </c>
      <c r="F3" s="19" t="s">
        <v>5</v>
      </c>
    </row>
    <row r="4" spans="1:6" ht="15.75" thickTop="1">
      <c r="A4" s="22" t="s">
        <v>6</v>
      </c>
      <c r="B4" s="18">
        <v>1024581</v>
      </c>
      <c r="C4" s="23" t="s">
        <v>17</v>
      </c>
      <c r="D4" s="24">
        <v>409506</v>
      </c>
      <c r="E4" s="24" t="s">
        <v>26</v>
      </c>
      <c r="F4" s="25">
        <v>376289</v>
      </c>
    </row>
    <row r="5" spans="1:6">
      <c r="A5" s="25" t="s">
        <v>7</v>
      </c>
      <c r="B5" s="26">
        <v>999026</v>
      </c>
      <c r="C5" s="23" t="s">
        <v>18</v>
      </c>
      <c r="D5" s="24">
        <v>517772</v>
      </c>
      <c r="E5" s="24" t="s">
        <v>27</v>
      </c>
      <c r="F5" s="25">
        <v>798646</v>
      </c>
    </row>
    <row r="6" spans="1:6">
      <c r="A6" s="25" t="s">
        <v>8</v>
      </c>
      <c r="B6" s="26">
        <v>699585</v>
      </c>
      <c r="C6" s="23" t="s">
        <v>19</v>
      </c>
      <c r="D6" s="24">
        <v>1343501</v>
      </c>
      <c r="E6" s="24" t="s">
        <v>28</v>
      </c>
      <c r="F6" s="25">
        <v>74129</v>
      </c>
    </row>
    <row r="7" spans="1:6">
      <c r="A7" s="25" t="s">
        <v>9</v>
      </c>
      <c r="B7" s="26">
        <v>607630</v>
      </c>
      <c r="C7" s="23" t="s">
        <v>20</v>
      </c>
      <c r="D7" s="24">
        <v>1103536</v>
      </c>
      <c r="E7" s="24" t="s">
        <v>29</v>
      </c>
      <c r="F7" s="25">
        <v>643233</v>
      </c>
    </row>
    <row r="8" spans="1:6">
      <c r="A8" s="25" t="s">
        <v>10</v>
      </c>
      <c r="B8" s="26">
        <v>1365735</v>
      </c>
      <c r="C8" s="23" t="s">
        <v>21</v>
      </c>
      <c r="D8" s="24">
        <v>413772</v>
      </c>
      <c r="E8" s="24" t="s">
        <v>30</v>
      </c>
      <c r="F8" s="25">
        <v>366912</v>
      </c>
    </row>
    <row r="9" spans="1:6">
      <c r="A9" s="25" t="s">
        <v>11</v>
      </c>
      <c r="B9" s="26">
        <v>1008505</v>
      </c>
      <c r="C9" s="23" t="s">
        <v>22</v>
      </c>
      <c r="D9" s="24">
        <v>717673</v>
      </c>
      <c r="E9" s="24"/>
      <c r="F9" s="25"/>
    </row>
    <row r="10" spans="1:6">
      <c r="A10" s="25" t="s">
        <v>12</v>
      </c>
      <c r="B10" s="26">
        <v>6931587</v>
      </c>
      <c r="C10" s="23" t="s">
        <v>23</v>
      </c>
      <c r="D10" s="24">
        <v>1133183</v>
      </c>
      <c r="E10" s="24"/>
      <c r="F10" s="25"/>
    </row>
    <row r="11" spans="1:6">
      <c r="A11" s="25" t="s">
        <v>13</v>
      </c>
      <c r="B11" s="26">
        <v>137735</v>
      </c>
      <c r="C11" s="23" t="s">
        <v>24</v>
      </c>
      <c r="D11" s="24">
        <v>243671</v>
      </c>
      <c r="E11" s="24"/>
      <c r="F11" s="25"/>
    </row>
    <row r="12" spans="1:6">
      <c r="A12" s="25" t="s">
        <v>14</v>
      </c>
      <c r="B12" s="26">
        <v>1467538</v>
      </c>
      <c r="C12" s="23" t="s">
        <v>25</v>
      </c>
      <c r="D12" s="24">
        <v>1143354</v>
      </c>
      <c r="E12" s="24"/>
      <c r="F12" s="25"/>
    </row>
    <row r="13" spans="1:6">
      <c r="A13" s="25" t="s">
        <v>15</v>
      </c>
      <c r="B13" s="26">
        <v>246076</v>
      </c>
      <c r="C13" s="23"/>
      <c r="D13" s="24"/>
      <c r="E13" s="24"/>
      <c r="F13" s="25"/>
    </row>
    <row r="14" spans="1:6" ht="15.75" thickBot="1">
      <c r="A14" s="27" t="s">
        <v>16</v>
      </c>
      <c r="B14" s="28">
        <v>173604</v>
      </c>
      <c r="C14" s="29"/>
      <c r="D14" s="30"/>
      <c r="E14" s="30"/>
      <c r="F14" s="27"/>
    </row>
    <row r="15" spans="1:6" ht="16.5" thickTop="1" thickBot="1"/>
    <row r="16" spans="1:6" ht="14.25" customHeight="1" thickTop="1">
      <c r="A16" s="3" t="s">
        <v>31</v>
      </c>
      <c r="B16" s="4">
        <f>SUM(B4:B14)</f>
        <v>14661602</v>
      </c>
      <c r="C16" s="5" t="s">
        <v>32</v>
      </c>
      <c r="D16" s="6">
        <f>SUM(D4:D12)</f>
        <v>7025968</v>
      </c>
      <c r="E16" s="5" t="s">
        <v>33</v>
      </c>
      <c r="F16" s="4">
        <f>SUM(F4:F8)</f>
        <v>2259209</v>
      </c>
    </row>
    <row r="17" spans="1:6">
      <c r="A17" s="7" t="s">
        <v>34</v>
      </c>
      <c r="B17" s="8">
        <f>AVERAGE(B4:B14)</f>
        <v>1332872.9090909092</v>
      </c>
      <c r="C17" s="9" t="s">
        <v>35</v>
      </c>
      <c r="D17" s="10">
        <f>AVERAGE(D4:D12)</f>
        <v>780663.11111111112</v>
      </c>
      <c r="E17" s="9" t="s">
        <v>36</v>
      </c>
      <c r="F17" s="8">
        <f>AVERAGE(F4:F8)</f>
        <v>451841.8</v>
      </c>
    </row>
    <row r="18" spans="1:6">
      <c r="A18" s="9" t="s">
        <v>37</v>
      </c>
      <c r="B18" s="8">
        <f>MAX(B4:B14)</f>
        <v>6931587</v>
      </c>
      <c r="C18" s="9" t="s">
        <v>38</v>
      </c>
      <c r="D18" s="10">
        <f>MAX(D4:D12)</f>
        <v>1343501</v>
      </c>
      <c r="E18" s="9" t="s">
        <v>39</v>
      </c>
      <c r="F18" s="8">
        <f>MAX(F4:F8)</f>
        <v>798646</v>
      </c>
    </row>
    <row r="19" spans="1:6" ht="15.75" thickBot="1">
      <c r="A19" s="11" t="s">
        <v>42</v>
      </c>
      <c r="B19" s="12">
        <f>MIN(B4:B14)</f>
        <v>137735</v>
      </c>
      <c r="C19" s="11" t="s">
        <v>41</v>
      </c>
      <c r="D19" s="13">
        <f>MIN(D4:D12)</f>
        <v>243671</v>
      </c>
      <c r="E19" s="11" t="s">
        <v>40</v>
      </c>
      <c r="F19" s="12">
        <f>MIN(F4:F8)</f>
        <v>74129</v>
      </c>
    </row>
    <row r="20" spans="1:6" ht="16.5" thickTop="1" thickBot="1"/>
    <row r="21" spans="1:6" ht="15.75" thickTop="1">
      <c r="A21" s="31" t="s">
        <v>43</v>
      </c>
      <c r="B21" s="32">
        <f>SUM(B4:B14,D4:D12,F4:F8)</f>
        <v>23946779</v>
      </c>
    </row>
    <row r="22" spans="1:6">
      <c r="A22" s="33" t="s">
        <v>44</v>
      </c>
      <c r="B22" s="34">
        <f>AVERAGE(B4:B14,D4:D12,F4:F8)</f>
        <v>957871.16</v>
      </c>
    </row>
    <row r="23" spans="1:6">
      <c r="A23" s="33" t="s">
        <v>45</v>
      </c>
      <c r="B23" s="34">
        <f>MAX(B4:B14,D4:D12,F4:F8)</f>
        <v>6931587</v>
      </c>
    </row>
    <row r="24" spans="1:6">
      <c r="A24" s="33" t="s">
        <v>46</v>
      </c>
      <c r="B24" s="34">
        <f>MIN(B4:B14,D4:D12,F4:F8)</f>
        <v>74129</v>
      </c>
    </row>
    <row r="25" spans="1:6" ht="15.75" thickBot="1">
      <c r="A25" s="35" t="s">
        <v>47</v>
      </c>
      <c r="B25" s="36">
        <f>COUNTA(B4:B14,D4:D12,F4:F8)</f>
        <v>25</v>
      </c>
    </row>
    <row r="26" spans="1:6" ht="15.75" thickTop="1"/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pc-183</dc:creator>
  <cp:lastModifiedBy>pc-183</cp:lastModifiedBy>
  <dcterms:created xsi:type="dcterms:W3CDTF">2010-09-17T21:05:56Z</dcterms:created>
  <dcterms:modified xsi:type="dcterms:W3CDTF">2010-09-17T22:03:47Z</dcterms:modified>
</cp:coreProperties>
</file>