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735" windowHeight="8130" activeTab="4"/>
  </bookViews>
  <sheets>
    <sheet name="Hoja1" sheetId="1" r:id="rId1"/>
    <sheet name="Hoja2" sheetId="2" r:id="rId2"/>
    <sheet name="Hoja3" sheetId="3" r:id="rId3"/>
    <sheet name="Hoja4" sheetId="4" r:id="rId4"/>
    <sheet name="Hoja5" sheetId="5" r:id="rId5"/>
  </sheets>
  <calcPr calcId="124519"/>
</workbook>
</file>

<file path=xl/calcChain.xml><?xml version="1.0" encoding="utf-8"?>
<calcChain xmlns="http://schemas.openxmlformats.org/spreadsheetml/2006/main">
  <c r="F7" i="4"/>
  <c r="F8"/>
  <c r="F9"/>
  <c r="F10"/>
  <c r="F11"/>
  <c r="F12"/>
  <c r="F6"/>
  <c r="K7" i="3"/>
  <c r="K8"/>
  <c r="K9"/>
  <c r="K10"/>
  <c r="K6"/>
  <c r="E7" i="4"/>
  <c r="E8"/>
  <c r="E9"/>
  <c r="E10"/>
  <c r="E11"/>
  <c r="E12"/>
  <c r="C7"/>
  <c r="D7" s="1"/>
  <c r="C8"/>
  <c r="D8" s="1"/>
  <c r="C9"/>
  <c r="D9" s="1"/>
  <c r="C10"/>
  <c r="D10" s="1"/>
  <c r="C11"/>
  <c r="D11" s="1"/>
  <c r="C12"/>
  <c r="D12" s="1"/>
  <c r="C6"/>
  <c r="D6" s="1"/>
  <c r="E6" s="1"/>
  <c r="G7" i="2"/>
  <c r="G8"/>
  <c r="G9"/>
  <c r="G10"/>
  <c r="G11"/>
  <c r="G6"/>
  <c r="D6" i="1"/>
  <c r="D7"/>
  <c r="D8"/>
  <c r="D9"/>
  <c r="D10"/>
  <c r="D11"/>
  <c r="D12"/>
  <c r="D13"/>
  <c r="D14"/>
</calcChain>
</file>

<file path=xl/sharedStrings.xml><?xml version="1.0" encoding="utf-8"?>
<sst xmlns="http://schemas.openxmlformats.org/spreadsheetml/2006/main" count="47" uniqueCount="38">
  <si>
    <t xml:space="preserve">Excel </t>
  </si>
  <si>
    <t>Practica</t>
  </si>
  <si>
    <t>Empleado</t>
  </si>
  <si>
    <t>Comisión</t>
  </si>
  <si>
    <t>Venta  Mensual</t>
  </si>
  <si>
    <t>Monto</t>
  </si>
  <si>
    <t>Tipo De pago</t>
  </si>
  <si>
    <t>Descuento</t>
  </si>
  <si>
    <t>Contado</t>
  </si>
  <si>
    <t>Crédito</t>
  </si>
  <si>
    <t>Apellidos y Nombres</t>
  </si>
  <si>
    <t>P1</t>
  </si>
  <si>
    <t>P2</t>
  </si>
  <si>
    <t>Parc</t>
  </si>
  <si>
    <t>Albornoz Pedro</t>
  </si>
  <si>
    <t>Araujo Benito</t>
  </si>
  <si>
    <t>Barrios Isabel</t>
  </si>
  <si>
    <t>Carrillo Luis</t>
  </si>
  <si>
    <t>Chacón Domingo</t>
  </si>
  <si>
    <t>Modelo Vendido</t>
  </si>
  <si>
    <t>Precio Base</t>
  </si>
  <si>
    <t>Forma Pago</t>
  </si>
  <si>
    <t>Precio total</t>
  </si>
  <si>
    <t>Mercedes 321</t>
  </si>
  <si>
    <t>Ford 202</t>
  </si>
  <si>
    <t>Peugeot 105</t>
  </si>
  <si>
    <t>Ingreso</t>
  </si>
  <si>
    <t>Egreso</t>
  </si>
  <si>
    <t>Acreedor</t>
  </si>
  <si>
    <t>Deudor</t>
  </si>
  <si>
    <t>Calcule un descuento del 15% para aquellos clientes que paguen de contado</t>
  </si>
  <si>
    <t>Sobresaliente 20 puntos</t>
  </si>
  <si>
    <t>Distinguido 19</t>
  </si>
  <si>
    <t>Muy bueno 17-18</t>
  </si>
  <si>
    <t>Bueno 16</t>
  </si>
  <si>
    <t>Regular 11- 15</t>
  </si>
  <si>
    <t>Aprobado 10</t>
  </si>
  <si>
    <t>Reprobado 0- 9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</si>
</sst>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ck">
        <color rgb="FF92D050"/>
      </left>
      <right style="thick">
        <color rgb="FF92D050"/>
      </right>
      <top style="thick">
        <color rgb="FF92D050"/>
      </top>
      <bottom style="thick">
        <color rgb="FF92D050"/>
      </bottom>
      <diagonal/>
    </border>
    <border>
      <left/>
      <right style="thick">
        <color rgb="FF92D050"/>
      </right>
      <top style="thick">
        <color rgb="FF92D050"/>
      </top>
      <bottom/>
      <diagonal/>
    </border>
    <border>
      <left style="thick">
        <color rgb="FF92D050"/>
      </left>
      <right style="thick">
        <color rgb="FF92D050"/>
      </right>
      <top style="thick">
        <color rgb="FF92D050"/>
      </top>
      <bottom/>
      <diagonal/>
    </border>
    <border>
      <left style="thick">
        <color theme="6"/>
      </left>
      <right style="thick">
        <color theme="6"/>
      </right>
      <top style="thick">
        <color theme="6"/>
      </top>
      <bottom style="thick">
        <color theme="6"/>
      </bottom>
      <diagonal/>
    </border>
    <border>
      <left/>
      <right style="thick">
        <color theme="6"/>
      </right>
      <top style="thick">
        <color theme="6"/>
      </top>
      <bottom style="thick">
        <color theme="6"/>
      </bottom>
      <diagonal/>
    </border>
    <border>
      <left style="thick">
        <color theme="8"/>
      </left>
      <right style="thick">
        <color theme="8"/>
      </right>
      <top style="thick">
        <color theme="8"/>
      </top>
      <bottom style="thick">
        <color theme="8"/>
      </bottom>
      <diagonal/>
    </border>
    <border>
      <left/>
      <right style="thick">
        <color theme="8"/>
      </right>
      <top style="thick">
        <color theme="8"/>
      </top>
      <bottom/>
      <diagonal/>
    </border>
    <border>
      <left style="thick">
        <color theme="8"/>
      </left>
      <right style="thick">
        <color theme="8"/>
      </right>
      <top style="thick">
        <color theme="8"/>
      </top>
      <bottom/>
      <diagonal/>
    </border>
    <border>
      <left style="thick">
        <color rgb="FF7030A0"/>
      </left>
      <right style="thick">
        <color rgb="FF7030A0"/>
      </right>
      <top style="thick">
        <color rgb="FF7030A0"/>
      </top>
      <bottom style="thick">
        <color rgb="FF7030A0"/>
      </bottom>
      <diagonal/>
    </border>
    <border>
      <left/>
      <right style="thick">
        <color rgb="FF7030A0"/>
      </right>
      <top style="thick">
        <color rgb="FF7030A0"/>
      </top>
      <bottom/>
      <diagonal/>
    </border>
    <border>
      <left style="thick">
        <color rgb="FF7030A0"/>
      </left>
      <right style="thick">
        <color rgb="FF7030A0"/>
      </right>
      <top style="thick">
        <color rgb="FF7030A0"/>
      </top>
      <bottom/>
      <diagonal/>
    </border>
    <border>
      <left style="thick">
        <color rgb="FF00B050"/>
      </left>
      <right style="thick">
        <color rgb="FF00B050"/>
      </right>
      <top style="thick">
        <color rgb="FF00B050"/>
      </top>
      <bottom style="thick">
        <color rgb="FF00B050"/>
      </bottom>
      <diagonal/>
    </border>
    <border>
      <left/>
      <right style="thick">
        <color rgb="FF00B050"/>
      </right>
      <top style="thick">
        <color rgb="FF00B050"/>
      </top>
      <bottom/>
      <diagonal/>
    </border>
    <border>
      <left style="thick">
        <color rgb="FF00B050"/>
      </left>
      <right style="thick">
        <color rgb="FF00B050"/>
      </right>
      <top style="thick">
        <color rgb="FF00B050"/>
      </top>
      <bottom/>
      <diagonal/>
    </border>
    <border>
      <left style="thick">
        <color rgb="FF00B0F0"/>
      </left>
      <right style="thick">
        <color rgb="FF00B0F0"/>
      </right>
      <top style="thick">
        <color rgb="FF00B0F0"/>
      </top>
      <bottom style="thick">
        <color rgb="FF00B0F0"/>
      </bottom>
      <diagonal/>
    </border>
    <border>
      <left/>
      <right style="thick">
        <color rgb="FF00B0F0"/>
      </right>
      <top style="thick">
        <color rgb="FF00B0F0"/>
      </top>
      <bottom/>
      <diagonal/>
    </border>
    <border>
      <left style="thick">
        <color rgb="FF00B0F0"/>
      </left>
      <right style="thick">
        <color rgb="FF00B0F0"/>
      </right>
      <top style="thick">
        <color rgb="FF00B0F0"/>
      </top>
      <bottom/>
      <diagonal/>
    </border>
    <border>
      <left/>
      <right style="thick">
        <color rgb="FF00B050"/>
      </right>
      <top style="thick">
        <color rgb="FF00B050"/>
      </top>
      <bottom style="thick">
        <color rgb="FF00B05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2" xfId="0" applyBorder="1"/>
    <xf numFmtId="0" fontId="0" fillId="0" borderId="0" xfId="0" applyBorder="1"/>
    <xf numFmtId="0" fontId="0" fillId="0" borderId="3" xfId="0" applyBorder="1"/>
    <xf numFmtId="0" fontId="0" fillId="0" borderId="5" xfId="0" applyBorder="1"/>
    <xf numFmtId="0" fontId="0" fillId="0" borderId="4" xfId="0" applyBorder="1"/>
    <xf numFmtId="0" fontId="0" fillId="0" borderId="7" xfId="0" applyBorder="1"/>
    <xf numFmtId="0" fontId="0" fillId="0" borderId="8" xfId="0" applyBorder="1"/>
    <xf numFmtId="0" fontId="0" fillId="0" borderId="10" xfId="0" applyBorder="1"/>
    <xf numFmtId="0" fontId="0" fillId="0" borderId="11" xfId="0" applyBorder="1"/>
    <xf numFmtId="0" fontId="0" fillId="0" borderId="13" xfId="0" applyBorder="1"/>
    <xf numFmtId="0" fontId="0" fillId="0" borderId="14" xfId="0" applyBorder="1"/>
    <xf numFmtId="0" fontId="0" fillId="0" borderId="16" xfId="0" applyBorder="1"/>
    <xf numFmtId="0" fontId="0" fillId="0" borderId="17" xfId="0" applyBorder="1"/>
    <xf numFmtId="0" fontId="0" fillId="0" borderId="15" xfId="0" applyBorder="1"/>
    <xf numFmtId="0" fontId="0" fillId="0" borderId="12" xfId="0" applyBorder="1"/>
    <xf numFmtId="0" fontId="0" fillId="0" borderId="18" xfId="0" applyBorder="1"/>
    <xf numFmtId="0" fontId="0" fillId="0" borderId="9" xfId="0" applyBorder="1"/>
    <xf numFmtId="0" fontId="0" fillId="0" borderId="6" xfId="0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1" xfId="0" applyBorder="1" applyAlignment="1">
      <alignment horizontal="center"/>
    </xf>
    <xf numFmtId="1" fontId="0" fillId="0" borderId="12" xfId="0" applyNumberFormat="1" applyBorder="1"/>
    <xf numFmtId="0" fontId="0" fillId="0" borderId="12" xfId="0" applyNumberFormat="1" applyBorder="1"/>
    <xf numFmtId="1" fontId="0" fillId="0" borderId="9" xfId="0" applyNumberFormat="1" applyBorder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5"/>
  <sheetViews>
    <sheetView workbookViewId="0">
      <selection activeCell="D6" sqref="D6"/>
    </sheetView>
  </sheetViews>
  <sheetFormatPr baseColWidth="10" defaultRowHeight="15"/>
  <cols>
    <col min="3" max="3" width="14.28515625" bestFit="1" customWidth="1"/>
  </cols>
  <sheetData>
    <row r="1" spans="1:4" ht="16.5" thickTop="1" thickBot="1">
      <c r="A1" s="5" t="s">
        <v>0</v>
      </c>
      <c r="B1" s="4" t="s">
        <v>1</v>
      </c>
    </row>
    <row r="2" spans="1:4" ht="15.75" thickTop="1"/>
    <row r="4" spans="1:4" ht="15.75" thickBot="1"/>
    <row r="5" spans="1:4" ht="16.5" thickTop="1" thickBot="1">
      <c r="B5" s="3" t="s">
        <v>2</v>
      </c>
      <c r="C5" s="3" t="s">
        <v>4</v>
      </c>
      <c r="D5" s="1" t="s">
        <v>3</v>
      </c>
    </row>
    <row r="6" spans="1:4" ht="16.5" thickTop="1" thickBot="1">
      <c r="B6" s="19">
        <v>1</v>
      </c>
      <c r="C6" s="20">
        <v>5800</v>
      </c>
      <c r="D6" s="20">
        <f>IF(C6&gt;5000,C6*10%,2%)</f>
        <v>580</v>
      </c>
    </row>
    <row r="7" spans="1:4" ht="16.5" thickTop="1" thickBot="1">
      <c r="B7" s="19">
        <v>2</v>
      </c>
      <c r="C7" s="20">
        <v>6500</v>
      </c>
      <c r="D7" s="20">
        <f>IF(C7&gt;=5000,C7*10%,2%)</f>
        <v>650</v>
      </c>
    </row>
    <row r="8" spans="1:4" ht="16.5" thickTop="1" thickBot="1">
      <c r="B8" s="19">
        <v>3</v>
      </c>
      <c r="C8" s="20">
        <v>9845</v>
      </c>
      <c r="D8" s="20">
        <f t="shared" ref="D8:D14" si="0">IF(C8&gt;=5000,C8*10%,2%)</f>
        <v>984.5</v>
      </c>
    </row>
    <row r="9" spans="1:4" ht="16.5" thickTop="1" thickBot="1">
      <c r="B9" s="19">
        <v>4</v>
      </c>
      <c r="C9" s="20">
        <v>12458</v>
      </c>
      <c r="D9" s="20">
        <f t="shared" si="0"/>
        <v>1245.8000000000002</v>
      </c>
    </row>
    <row r="10" spans="1:4" ht="16.5" thickTop="1" thickBot="1">
      <c r="B10" s="19">
        <v>5</v>
      </c>
      <c r="C10" s="20">
        <v>7000</v>
      </c>
      <c r="D10" s="20">
        <f t="shared" si="0"/>
        <v>700</v>
      </c>
    </row>
    <row r="11" spans="1:4" ht="16.5" thickTop="1" thickBot="1">
      <c r="B11" s="19">
        <v>6</v>
      </c>
      <c r="C11" s="20">
        <v>4569</v>
      </c>
      <c r="D11" s="20">
        <f t="shared" si="0"/>
        <v>0.02</v>
      </c>
    </row>
    <row r="12" spans="1:4" ht="16.5" thickTop="1" thickBot="1">
      <c r="B12" s="19">
        <v>7</v>
      </c>
      <c r="C12" s="20">
        <v>3658</v>
      </c>
      <c r="D12" s="20">
        <f t="shared" si="0"/>
        <v>0.02</v>
      </c>
    </row>
    <row r="13" spans="1:4" ht="16.5" thickTop="1" thickBot="1">
      <c r="B13" s="19">
        <v>8</v>
      </c>
      <c r="C13" s="20">
        <v>7899</v>
      </c>
      <c r="D13" s="20">
        <f t="shared" si="0"/>
        <v>789.90000000000009</v>
      </c>
    </row>
    <row r="14" spans="1:4" ht="16.5" thickTop="1" thickBot="1">
      <c r="B14" s="19">
        <v>9</v>
      </c>
      <c r="C14" s="20">
        <v>9000</v>
      </c>
      <c r="D14" s="20">
        <f t="shared" si="0"/>
        <v>900</v>
      </c>
    </row>
    <row r="15" spans="1:4" ht="15.75" thickTop="1"/>
  </sheetData>
  <pageMargins left="0.7" right="0.7" top="0.75" bottom="0.75" header="0.3" footer="0.3"/>
  <pageSetup paperSize="0" orientation="portrait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G12"/>
  <sheetViews>
    <sheetView workbookViewId="0">
      <selection activeCell="G6" sqref="G6"/>
    </sheetView>
  </sheetViews>
  <sheetFormatPr baseColWidth="10" defaultRowHeight="15"/>
  <cols>
    <col min="3" max="3" width="12.42578125" bestFit="1" customWidth="1"/>
  </cols>
  <sheetData>
    <row r="1" spans="1:7">
      <c r="A1" s="25" t="s">
        <v>30</v>
      </c>
      <c r="B1" s="25"/>
      <c r="C1" s="25"/>
      <c r="D1" s="25"/>
      <c r="E1" s="25"/>
      <c r="F1" s="25"/>
    </row>
    <row r="2" spans="1:7">
      <c r="B2" s="2"/>
      <c r="C2" s="2"/>
      <c r="D2" s="2"/>
    </row>
    <row r="3" spans="1:7">
      <c r="B3" s="2"/>
      <c r="C3" s="2"/>
      <c r="D3" s="2"/>
    </row>
    <row r="4" spans="1:7" ht="15.75" thickBot="1">
      <c r="B4" s="2"/>
      <c r="C4" s="2"/>
      <c r="D4" s="2"/>
    </row>
    <row r="5" spans="1:7" ht="16.5" thickTop="1" thickBot="1">
      <c r="B5" s="2"/>
      <c r="C5" s="2"/>
      <c r="D5" s="2"/>
      <c r="E5" s="7" t="s">
        <v>5</v>
      </c>
      <c r="F5" s="7" t="s">
        <v>6</v>
      </c>
      <c r="G5" s="6" t="s">
        <v>7</v>
      </c>
    </row>
    <row r="6" spans="1:7" ht="16.5" thickTop="1" thickBot="1">
      <c r="B6" s="2"/>
      <c r="C6" s="2"/>
      <c r="D6" s="2"/>
      <c r="E6" s="18">
        <v>158</v>
      </c>
      <c r="F6" s="18" t="s">
        <v>8</v>
      </c>
      <c r="G6" s="18">
        <f>IF(F6="Contado",E6-(E6*15%),E6)</f>
        <v>134.30000000000001</v>
      </c>
    </row>
    <row r="7" spans="1:7" ht="16.5" thickTop="1" thickBot="1">
      <c r="B7" s="2"/>
      <c r="C7" s="2"/>
      <c r="D7" s="2"/>
      <c r="E7" s="18">
        <v>150</v>
      </c>
      <c r="F7" s="18" t="s">
        <v>9</v>
      </c>
      <c r="G7" s="18">
        <f t="shared" ref="G7:G11" si="0">IF(F7="Contado",E7-(E7*15%),E7)</f>
        <v>150</v>
      </c>
    </row>
    <row r="8" spans="1:7" ht="16.5" thickTop="1" thickBot="1">
      <c r="B8" s="2"/>
      <c r="C8" s="2"/>
      <c r="D8" s="2"/>
      <c r="E8" s="18">
        <v>200</v>
      </c>
      <c r="F8" s="18" t="s">
        <v>8</v>
      </c>
      <c r="G8" s="18">
        <f t="shared" si="0"/>
        <v>170</v>
      </c>
    </row>
    <row r="9" spans="1:7" ht="16.5" thickTop="1" thickBot="1">
      <c r="E9" s="18">
        <v>200</v>
      </c>
      <c r="F9" s="18" t="s">
        <v>9</v>
      </c>
      <c r="G9" s="18">
        <f t="shared" si="0"/>
        <v>200</v>
      </c>
    </row>
    <row r="10" spans="1:7" ht="16.5" thickTop="1" thickBot="1">
      <c r="E10" s="18">
        <v>215</v>
      </c>
      <c r="F10" s="18" t="s">
        <v>8</v>
      </c>
      <c r="G10" s="18">
        <f t="shared" si="0"/>
        <v>182.75</v>
      </c>
    </row>
    <row r="11" spans="1:7" ht="16.5" thickTop="1" thickBot="1">
      <c r="E11" s="18">
        <v>250</v>
      </c>
      <c r="F11" s="18" t="s">
        <v>8</v>
      </c>
      <c r="G11" s="18">
        <f t="shared" si="0"/>
        <v>212.5</v>
      </c>
    </row>
    <row r="12" spans="1:7" ht="15.75" thickTop="1"/>
  </sheetData>
  <mergeCells count="1">
    <mergeCell ref="A1:F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4:K11"/>
  <sheetViews>
    <sheetView workbookViewId="0">
      <selection activeCell="B18" sqref="B18"/>
    </sheetView>
  </sheetViews>
  <sheetFormatPr baseColWidth="10" defaultRowHeight="15"/>
  <cols>
    <col min="1" max="1" width="22.5703125" bestFit="1" customWidth="1"/>
    <col min="2" max="2" width="12.42578125" customWidth="1"/>
    <col min="7" max="7" width="19.5703125" bestFit="1" customWidth="1"/>
  </cols>
  <sheetData>
    <row r="4" spans="1:11" ht="15.75" thickBot="1"/>
    <row r="5" spans="1:11" ht="16.5" thickTop="1" thickBot="1">
      <c r="A5" t="s">
        <v>31</v>
      </c>
      <c r="B5" s="2"/>
      <c r="C5" s="2"/>
      <c r="D5" s="2"/>
      <c r="E5" s="2"/>
      <c r="G5" s="9" t="s">
        <v>10</v>
      </c>
      <c r="H5" s="21" t="s">
        <v>11</v>
      </c>
      <c r="I5" s="21" t="s">
        <v>12</v>
      </c>
      <c r="J5" s="8" t="s">
        <v>13</v>
      </c>
      <c r="K5" s="9"/>
    </row>
    <row r="6" spans="1:11" ht="16.5" thickTop="1" thickBot="1">
      <c r="A6" t="s">
        <v>32</v>
      </c>
      <c r="B6" s="2"/>
      <c r="C6" s="2"/>
      <c r="D6" s="2"/>
      <c r="E6" s="2"/>
      <c r="G6" s="17" t="s">
        <v>14</v>
      </c>
      <c r="H6" s="17">
        <v>13</v>
      </c>
      <c r="I6" s="17">
        <v>12</v>
      </c>
      <c r="J6" s="17">
        <v>13</v>
      </c>
      <c r="K6" s="24">
        <f>ROUND(AVERAGE(H6:J6),0)</f>
        <v>13</v>
      </c>
    </row>
    <row r="7" spans="1:11" ht="16.5" thickTop="1" thickBot="1">
      <c r="A7" t="s">
        <v>33</v>
      </c>
      <c r="B7" s="2"/>
      <c r="C7" s="2"/>
      <c r="D7" s="2"/>
      <c r="E7" s="2"/>
      <c r="G7" s="17" t="s">
        <v>15</v>
      </c>
      <c r="H7" s="17">
        <v>12</v>
      </c>
      <c r="I7" s="17">
        <v>18</v>
      </c>
      <c r="J7" s="17">
        <v>14</v>
      </c>
      <c r="K7" s="24">
        <f t="shared" ref="K7:K10" si="0">ROUND(AVERAGE(H7:J7),0)</f>
        <v>15</v>
      </c>
    </row>
    <row r="8" spans="1:11" ht="16.5" thickTop="1" thickBot="1">
      <c r="A8" t="s">
        <v>34</v>
      </c>
      <c r="B8" s="2"/>
      <c r="C8" s="2"/>
      <c r="D8" s="2"/>
      <c r="E8" s="2"/>
      <c r="G8" s="17" t="s">
        <v>16</v>
      </c>
      <c r="H8" s="17">
        <v>18</v>
      </c>
      <c r="I8" s="17">
        <v>15</v>
      </c>
      <c r="J8" s="17">
        <v>19</v>
      </c>
      <c r="K8" s="24">
        <f t="shared" si="0"/>
        <v>17</v>
      </c>
    </row>
    <row r="9" spans="1:11" ht="16.5" thickTop="1" thickBot="1">
      <c r="A9" t="s">
        <v>35</v>
      </c>
      <c r="B9" s="2"/>
      <c r="C9" s="2"/>
      <c r="D9" s="2"/>
      <c r="E9" s="2"/>
      <c r="G9" s="17" t="s">
        <v>17</v>
      </c>
      <c r="H9" s="17">
        <v>15</v>
      </c>
      <c r="I9" s="17">
        <v>16</v>
      </c>
      <c r="J9" s="17">
        <v>18</v>
      </c>
      <c r="K9" s="24">
        <f t="shared" si="0"/>
        <v>16</v>
      </c>
    </row>
    <row r="10" spans="1:11" ht="16.5" thickTop="1" thickBot="1">
      <c r="A10" t="s">
        <v>36</v>
      </c>
      <c r="B10" s="2"/>
      <c r="C10" s="2"/>
      <c r="D10" s="2"/>
      <c r="E10" s="2"/>
      <c r="G10" s="17" t="s">
        <v>18</v>
      </c>
      <c r="H10" s="17">
        <v>4</v>
      </c>
      <c r="I10" s="17">
        <v>11</v>
      </c>
      <c r="J10" s="17">
        <v>9</v>
      </c>
      <c r="K10" s="24">
        <f t="shared" si="0"/>
        <v>8</v>
      </c>
    </row>
    <row r="11" spans="1:11" ht="15.75" thickTop="1">
      <c r="A11" t="s">
        <v>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B4:F13"/>
  <sheetViews>
    <sheetView workbookViewId="0">
      <selection activeCell="F8" sqref="F8"/>
    </sheetView>
  </sheetViews>
  <sheetFormatPr baseColWidth="10" defaultRowHeight="15"/>
  <cols>
    <col min="2" max="2" width="15.85546875" bestFit="1" customWidth="1"/>
  </cols>
  <sheetData>
    <row r="4" spans="2:6" ht="15.75" thickBot="1"/>
    <row r="5" spans="2:6" ht="16.5" thickTop="1" thickBot="1">
      <c r="B5" s="11" t="s">
        <v>19</v>
      </c>
      <c r="C5" s="11" t="s">
        <v>20</v>
      </c>
      <c r="D5" s="11" t="s">
        <v>21</v>
      </c>
      <c r="E5" s="11" t="s">
        <v>7</v>
      </c>
      <c r="F5" s="10" t="s">
        <v>22</v>
      </c>
    </row>
    <row r="6" spans="2:6" ht="16.5" thickTop="1" thickBot="1">
      <c r="B6" s="15" t="s">
        <v>23</v>
      </c>
      <c r="C6" s="22">
        <f>IF(B6="Mercedes 321",151060,7230)</f>
        <v>151060</v>
      </c>
      <c r="D6" s="15" t="str">
        <f>IF(C6=151060,"Aplazado","Al contado")</f>
        <v>Aplazado</v>
      </c>
      <c r="E6" s="23">
        <f>IF(D6="al contado",C6-(C6*5%),0)</f>
        <v>0</v>
      </c>
      <c r="F6" s="16">
        <f>IF(E6-C6,C7)</f>
        <v>7230</v>
      </c>
    </row>
    <row r="7" spans="2:6" ht="16.5" thickTop="1" thickBot="1">
      <c r="B7" s="15" t="s">
        <v>24</v>
      </c>
      <c r="C7" s="15">
        <f t="shared" ref="C7:C12" si="0">IF(B7="Mercedes 321",151060,7230)</f>
        <v>7230</v>
      </c>
      <c r="D7" s="15" t="str">
        <f t="shared" ref="D7:D12" si="1">IF(C7=151060,"Aplazado","Al contado")</f>
        <v>Al contado</v>
      </c>
      <c r="E7" s="23">
        <f t="shared" ref="E7:E12" si="2">IF(D7="al contado",C7-(C7*5%),0)</f>
        <v>6868.5</v>
      </c>
      <c r="F7" s="16">
        <f>IF(E7-C7,C8)</f>
        <v>7230</v>
      </c>
    </row>
    <row r="8" spans="2:6" ht="16.5" thickTop="1" thickBot="1">
      <c r="B8" s="15" t="s">
        <v>25</v>
      </c>
      <c r="C8" s="15">
        <f t="shared" si="0"/>
        <v>7230</v>
      </c>
      <c r="D8" s="15" t="str">
        <f t="shared" si="1"/>
        <v>Al contado</v>
      </c>
      <c r="E8" s="23">
        <f t="shared" si="2"/>
        <v>6868.5</v>
      </c>
      <c r="F8" s="16">
        <f t="shared" ref="F7:F12" si="3">IF(E8-C8,C9)</f>
        <v>7230</v>
      </c>
    </row>
    <row r="9" spans="2:6" ht="16.5" thickTop="1" thickBot="1">
      <c r="B9" s="15" t="s">
        <v>24</v>
      </c>
      <c r="C9" s="15">
        <f t="shared" si="0"/>
        <v>7230</v>
      </c>
      <c r="D9" s="15" t="str">
        <f t="shared" si="1"/>
        <v>Al contado</v>
      </c>
      <c r="E9" s="23">
        <f t="shared" si="2"/>
        <v>6868.5</v>
      </c>
      <c r="F9" s="16">
        <f t="shared" si="3"/>
        <v>151060</v>
      </c>
    </row>
    <row r="10" spans="2:6" ht="16.5" thickTop="1" thickBot="1">
      <c r="B10" s="15" t="s">
        <v>23</v>
      </c>
      <c r="C10" s="15">
        <f t="shared" si="0"/>
        <v>151060</v>
      </c>
      <c r="D10" s="15" t="str">
        <f t="shared" si="1"/>
        <v>Aplazado</v>
      </c>
      <c r="E10" s="23">
        <f t="shared" si="2"/>
        <v>0</v>
      </c>
      <c r="F10" s="16">
        <f t="shared" si="3"/>
        <v>7230</v>
      </c>
    </row>
    <row r="11" spans="2:6" ht="16.5" thickTop="1" thickBot="1">
      <c r="B11" s="15" t="s">
        <v>25</v>
      </c>
      <c r="C11" s="15">
        <f t="shared" si="0"/>
        <v>7230</v>
      </c>
      <c r="D11" s="15" t="str">
        <f t="shared" si="1"/>
        <v>Al contado</v>
      </c>
      <c r="E11" s="23">
        <f t="shared" si="2"/>
        <v>6868.5</v>
      </c>
      <c r="F11" s="16">
        <f t="shared" si="3"/>
        <v>151060</v>
      </c>
    </row>
    <row r="12" spans="2:6" ht="16.5" thickTop="1" thickBot="1">
      <c r="B12" s="15" t="s">
        <v>23</v>
      </c>
      <c r="C12" s="15">
        <f t="shared" si="0"/>
        <v>151060</v>
      </c>
      <c r="D12" s="15" t="str">
        <f t="shared" si="1"/>
        <v>Aplazado</v>
      </c>
      <c r="E12" s="23">
        <f t="shared" si="2"/>
        <v>0</v>
      </c>
      <c r="F12" s="16">
        <f t="shared" si="3"/>
        <v>0</v>
      </c>
    </row>
    <row r="13" spans="2:6" ht="15.75" thickTop="1"/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B4:E11"/>
  <sheetViews>
    <sheetView tabSelected="1" workbookViewId="0">
      <selection activeCell="D6" sqref="D6"/>
    </sheetView>
  </sheetViews>
  <sheetFormatPr baseColWidth="10" defaultRowHeight="15"/>
  <sheetData>
    <row r="4" spans="2:5" ht="15.75" thickBot="1"/>
    <row r="5" spans="2:5" ht="16.5" thickTop="1" thickBot="1">
      <c r="B5" s="13" t="s">
        <v>26</v>
      </c>
      <c r="C5" s="13" t="s">
        <v>27</v>
      </c>
      <c r="D5" s="14" t="s">
        <v>28</v>
      </c>
      <c r="E5" s="12" t="s">
        <v>29</v>
      </c>
    </row>
    <row r="6" spans="2:5" ht="16.5" thickTop="1" thickBot="1">
      <c r="B6" s="14">
        <v>500</v>
      </c>
      <c r="C6" s="14">
        <v>452</v>
      </c>
      <c r="D6" s="14"/>
      <c r="E6" s="14"/>
    </row>
    <row r="7" spans="2:5" ht="16.5" thickTop="1" thickBot="1">
      <c r="B7" s="14">
        <v>800</v>
      </c>
      <c r="C7" s="14">
        <v>950</v>
      </c>
      <c r="D7" s="14"/>
      <c r="E7" s="14"/>
    </row>
    <row r="8" spans="2:5" ht="16.5" thickTop="1" thickBot="1">
      <c r="B8" s="14">
        <v>900</v>
      </c>
      <c r="C8" s="14">
        <v>862</v>
      </c>
      <c r="D8" s="14"/>
      <c r="E8" s="14"/>
    </row>
    <row r="9" spans="2:5" ht="16.5" thickTop="1" thickBot="1">
      <c r="B9" s="14">
        <v>600</v>
      </c>
      <c r="C9" s="14">
        <v>156</v>
      </c>
      <c r="D9" s="14"/>
      <c r="E9" s="14"/>
    </row>
    <row r="10" spans="2:5" ht="16.5" thickTop="1" thickBot="1">
      <c r="B10" s="14">
        <v>482</v>
      </c>
      <c r="C10" s="14">
        <v>480</v>
      </c>
      <c r="D10" s="14"/>
      <c r="E10" s="14"/>
    </row>
    <row r="11" spans="2:5" ht="15.75" thickTop="1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Hoja1</vt:lpstr>
      <vt:lpstr>Hoja2</vt:lpstr>
      <vt:lpstr>Hoja3</vt:lpstr>
      <vt:lpstr>Hoja4</vt:lpstr>
      <vt:lpstr>Hoja5</vt:lpstr>
    </vt:vector>
  </TitlesOfParts>
  <Company>PERUANO CANADIENSE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AEPC</dc:creator>
  <cp:lastModifiedBy>carlos</cp:lastModifiedBy>
  <dcterms:created xsi:type="dcterms:W3CDTF">2010-11-12T20:08:49Z</dcterms:created>
  <dcterms:modified xsi:type="dcterms:W3CDTF">2010-11-24T17:11:21Z</dcterms:modified>
</cp:coreProperties>
</file>