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70" windowWidth="11730" windowHeight="5265"/>
  </bookViews>
  <sheets>
    <sheet name="Boutique_M" sheetId="3" r:id="rId1"/>
    <sheet name="Boutique_D" sheetId="4" r:id="rId2"/>
  </sheets>
  <calcPr calcId="144525"/>
</workbook>
</file>

<file path=xl/calcChain.xml><?xml version="1.0" encoding="utf-8"?>
<calcChain xmlns="http://schemas.openxmlformats.org/spreadsheetml/2006/main">
  <c r="E15" i="3" l="1"/>
  <c r="F15" i="3" s="1"/>
  <c r="F14" i="3"/>
  <c r="E14" i="3"/>
  <c r="E13" i="3"/>
  <c r="F13" i="3" s="1"/>
  <c r="F12" i="3"/>
  <c r="E12" i="3"/>
  <c r="E11" i="3"/>
  <c r="F11" i="3" s="1"/>
  <c r="F10" i="3"/>
  <c r="E10" i="3"/>
  <c r="E9" i="3"/>
  <c r="F9" i="3" s="1"/>
  <c r="F8" i="3"/>
  <c r="E8" i="3"/>
  <c r="E7" i="3"/>
  <c r="F7" i="3" s="1"/>
  <c r="F6" i="3"/>
  <c r="E6" i="3"/>
  <c r="G13" i="3" l="1"/>
  <c r="H13" i="3" s="1"/>
  <c r="J13" i="3" s="1"/>
  <c r="G11" i="3"/>
  <c r="H11" i="3" s="1"/>
  <c r="J11" i="3" s="1"/>
  <c r="H14" i="3"/>
  <c r="J14" i="3" s="1"/>
  <c r="G9" i="3"/>
  <c r="H9" i="3"/>
  <c r="J9" i="3" s="1"/>
  <c r="H7" i="3"/>
  <c r="J7" i="3" s="1"/>
  <c r="G7" i="3"/>
  <c r="G15" i="3"/>
  <c r="H15" i="3" s="1"/>
  <c r="J15" i="3" s="1"/>
  <c r="G6" i="3"/>
  <c r="H6" i="3" s="1"/>
  <c r="J6" i="3" s="1"/>
  <c r="G10" i="3"/>
  <c r="H10" i="3" s="1"/>
  <c r="J10" i="3" s="1"/>
  <c r="G14" i="3"/>
  <c r="G8" i="3"/>
  <c r="H8" i="3" s="1"/>
  <c r="J8" i="3" s="1"/>
  <c r="G12" i="3"/>
  <c r="H12" i="3" s="1"/>
  <c r="J12" i="3" s="1"/>
</calcChain>
</file>

<file path=xl/comments1.xml><?xml version="1.0" encoding="utf-8"?>
<comments xmlns="http://schemas.openxmlformats.org/spreadsheetml/2006/main">
  <authors>
    <author>Leonora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 xml:space="preserve">Descuento=&gt;
</t>
        </r>
        <r>
          <rPr>
            <sz val="9"/>
            <color indexed="81"/>
            <rFont val="Tahoma"/>
            <family val="2"/>
          </rPr>
          <t>Es el 5% del Valor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 xml:space="preserve">Valor de Venta=&gt;
</t>
        </r>
        <r>
          <rPr>
            <sz val="9"/>
            <color indexed="81"/>
            <rFont val="Tahoma"/>
            <family val="2"/>
          </rPr>
          <t>Es el Valor menos el Descuento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 xml:space="preserve">I.G.V.=&gt;
</t>
        </r>
        <r>
          <rPr>
            <sz val="9"/>
            <color indexed="81"/>
            <rFont val="Tahoma"/>
            <family val="2"/>
          </rPr>
          <t>Es el 18% del Valor de Venta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 xml:space="preserve">Precio de Venta=&gt;
</t>
        </r>
        <r>
          <rPr>
            <sz val="9"/>
            <color indexed="81"/>
            <rFont val="Tahoma"/>
            <family val="2"/>
          </rPr>
          <t>Es el Valor de Venta más el I.G.V.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 xml:space="preserve">Neto=&gt;
</t>
        </r>
        <r>
          <rPr>
            <sz val="9"/>
            <color indexed="81"/>
            <rFont val="Tahoma"/>
            <family val="2"/>
          </rPr>
          <t>Es el Precio de Venta Multiplicado por la Cantidad</t>
        </r>
      </text>
    </comment>
  </commentList>
</comments>
</file>

<file path=xl/comments2.xml><?xml version="1.0" encoding="utf-8"?>
<comments xmlns="http://schemas.openxmlformats.org/spreadsheetml/2006/main">
  <authors>
    <author>Leonora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 xml:space="preserve">Descuento=&gt;
</t>
        </r>
        <r>
          <rPr>
            <sz val="9"/>
            <color indexed="81"/>
            <rFont val="Tahoma"/>
            <family val="2"/>
          </rPr>
          <t>Es el 5% del Valor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 xml:space="preserve">Valor de Venta=&gt;
</t>
        </r>
        <r>
          <rPr>
            <sz val="9"/>
            <color indexed="81"/>
            <rFont val="Tahoma"/>
            <family val="2"/>
          </rPr>
          <t>Es el Valor menos el Descuento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 xml:space="preserve">I.G.V.=&gt;
</t>
        </r>
        <r>
          <rPr>
            <sz val="9"/>
            <color indexed="81"/>
            <rFont val="Tahoma"/>
            <family val="2"/>
          </rPr>
          <t>Es el 18% del Valor de Venta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 xml:space="preserve">Precio de Venta=&gt;
</t>
        </r>
        <r>
          <rPr>
            <sz val="9"/>
            <color indexed="81"/>
            <rFont val="Tahoma"/>
            <family val="2"/>
          </rPr>
          <t>Es el Valor de Venta más el I.G.V.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 xml:space="preserve">Neto=&gt;
</t>
        </r>
        <r>
          <rPr>
            <sz val="9"/>
            <color indexed="81"/>
            <rFont val="Tahoma"/>
            <family val="2"/>
          </rPr>
          <t>Es el Precio de Venta Multiplicado por la Cantidad</t>
        </r>
      </text>
    </comment>
  </commentList>
</comments>
</file>

<file path=xl/sharedStrings.xml><?xml version="1.0" encoding="utf-8"?>
<sst xmlns="http://schemas.openxmlformats.org/spreadsheetml/2006/main" count="62" uniqueCount="24">
  <si>
    <t>BOUTIQUE</t>
  </si>
  <si>
    <t>M&amp;C</t>
  </si>
  <si>
    <t>PRODUCTO</t>
  </si>
  <si>
    <t>UNIDAD</t>
  </si>
  <si>
    <t>VALOR</t>
  </si>
  <si>
    <t>DSCTO.</t>
  </si>
  <si>
    <t>V.VENTA</t>
  </si>
  <si>
    <t>I.G.V.</t>
  </si>
  <si>
    <t>P.VENTA</t>
  </si>
  <si>
    <t>CANTIDAD</t>
  </si>
  <si>
    <t>NETO</t>
  </si>
  <si>
    <t>Camisa</t>
  </si>
  <si>
    <t>Unidad</t>
  </si>
  <si>
    <t>Pantalon</t>
  </si>
  <si>
    <t>zapatos</t>
  </si>
  <si>
    <t>Par</t>
  </si>
  <si>
    <t>Pañuelos</t>
  </si>
  <si>
    <t>Docena</t>
  </si>
  <si>
    <t>Chompa</t>
  </si>
  <si>
    <t>Casaca</t>
  </si>
  <si>
    <t>Zapatillas</t>
  </si>
  <si>
    <t>Polo</t>
  </si>
  <si>
    <t>Corbata</t>
  </si>
  <si>
    <t>Saco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</si>
</sst>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2" fontId="0" fillId="3" borderId="6" xfId="0" applyNumberFormat="1" applyFill="1" applyBorder="1"/>
    <xf numFmtId="2" fontId="0" fillId="3" borderId="10" xfId="0" applyNumberFormat="1" applyFill="1" applyBorder="1"/>
    <xf numFmtId="2" fontId="0" fillId="3" borderId="13" xfId="0" applyNumberFormat="1" applyFill="1" applyBorder="1"/>
    <xf numFmtId="2" fontId="0" fillId="3" borderId="8" xfId="0" applyNumberFormat="1" applyFill="1" applyBorder="1"/>
    <xf numFmtId="2" fontId="0" fillId="3" borderId="11" xfId="0" applyNumberFormat="1" applyFill="1" applyBorder="1"/>
    <xf numFmtId="2" fontId="0" fillId="3" borderId="14" xfId="0" applyNumberFormat="1" applyFill="1" applyBorder="1"/>
    <xf numFmtId="0" fontId="0" fillId="2" borderId="6" xfId="0" applyNumberFormat="1" applyFill="1" applyBorder="1" applyAlignment="1">
      <alignment horizontal="center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2" fontId="0" fillId="3" borderId="6" xfId="0" applyNumberFormat="1" applyFill="1" applyBorder="1" applyProtection="1">
      <protection hidden="1"/>
    </xf>
    <xf numFmtId="1" fontId="0" fillId="2" borderId="7" xfId="0" applyNumberFormat="1" applyFill="1" applyBorder="1" applyAlignment="1" applyProtection="1">
      <alignment horizontal="center"/>
      <protection hidden="1"/>
    </xf>
    <xf numFmtId="2" fontId="0" fillId="3" borderId="8" xfId="0" applyNumberForma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2" fontId="0" fillId="3" borderId="10" xfId="0" applyNumberFormat="1" applyFill="1" applyBorder="1" applyProtection="1">
      <protection hidden="1"/>
    </xf>
    <xf numFmtId="1" fontId="0" fillId="2" borderId="10" xfId="0" applyNumberFormat="1" applyFill="1" applyBorder="1" applyAlignment="1" applyProtection="1">
      <alignment horizontal="center"/>
      <protection hidden="1"/>
    </xf>
    <xf numFmtId="2" fontId="0" fillId="3" borderId="11" xfId="0" applyNumberForma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2" fontId="0" fillId="3" borderId="13" xfId="0" applyNumberFormat="1" applyFill="1" applyBorder="1" applyProtection="1">
      <protection hidden="1"/>
    </xf>
    <xf numFmtId="1" fontId="0" fillId="2" borderId="13" xfId="0" applyNumberFormat="1" applyFill="1" applyBorder="1" applyAlignment="1" applyProtection="1">
      <alignment horizontal="center"/>
      <protection hidden="1"/>
    </xf>
    <xf numFmtId="2" fontId="0" fillId="3" borderId="14" xfId="0" applyNumberForma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15"/>
  <sheetViews>
    <sheetView tabSelected="1" workbookViewId="0">
      <selection activeCell="C24" sqref="C24"/>
    </sheetView>
  </sheetViews>
  <sheetFormatPr baseColWidth="10" defaultRowHeight="12.75" x14ac:dyDescent="0.2"/>
  <cols>
    <col min="1" max="1" width="15.7109375" style="22" customWidth="1"/>
    <col min="2" max="7" width="11.42578125" style="22"/>
    <col min="8" max="8" width="9.5703125" style="22" customWidth="1"/>
    <col min="9" max="9" width="9.5703125" style="24" customWidth="1"/>
    <col min="10" max="16384" width="11.42578125" style="22"/>
  </cols>
  <sheetData>
    <row r="2" spans="1:20" x14ac:dyDescent="0.2">
      <c r="B2" s="23" t="s">
        <v>0</v>
      </c>
    </row>
    <row r="3" spans="1:20" x14ac:dyDescent="0.2">
      <c r="B3" s="23" t="s">
        <v>1</v>
      </c>
    </row>
    <row r="4" spans="1:20" ht="13.5" thickBot="1" x14ac:dyDescent="0.25"/>
    <row r="5" spans="1:20" s="29" customFormat="1" ht="13.5" thickBot="1" x14ac:dyDescent="0.25">
      <c r="A5" s="25"/>
      <c r="B5" s="26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 t="s">
        <v>9</v>
      </c>
      <c r="J5" s="28" t="s">
        <v>10</v>
      </c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3.5" thickTop="1" x14ac:dyDescent="0.2">
      <c r="B6" s="30" t="s">
        <v>11</v>
      </c>
      <c r="C6" s="31" t="s">
        <v>12</v>
      </c>
      <c r="D6" s="31">
        <v>45.76</v>
      </c>
      <c r="E6" s="32">
        <f>5%*D6</f>
        <v>2.2879999999999998</v>
      </c>
      <c r="F6" s="32">
        <f>D6-E6</f>
        <v>43.472000000000001</v>
      </c>
      <c r="G6" s="32">
        <f>18%*F6</f>
        <v>7.8249599999999999</v>
      </c>
      <c r="H6" s="32">
        <f>F6+G6</f>
        <v>51.296959999999999</v>
      </c>
      <c r="I6" s="33">
        <v>10</v>
      </c>
      <c r="J6" s="34">
        <f>H6*I6</f>
        <v>512.96960000000001</v>
      </c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x14ac:dyDescent="0.2">
      <c r="B7" s="36" t="s">
        <v>13</v>
      </c>
      <c r="C7" s="37" t="s">
        <v>12</v>
      </c>
      <c r="D7" s="37">
        <v>59.32</v>
      </c>
      <c r="E7" s="38">
        <f t="shared" ref="E7:E15" si="0">5%*D7</f>
        <v>2.9660000000000002</v>
      </c>
      <c r="F7" s="38">
        <f t="shared" ref="F7:F15" si="1">D7-E7</f>
        <v>56.353999999999999</v>
      </c>
      <c r="G7" s="38">
        <f t="shared" ref="G7:G15" si="2">18%*F7</f>
        <v>10.14372</v>
      </c>
      <c r="H7" s="38">
        <f t="shared" ref="H7:H15" si="3">F7+G7</f>
        <v>66.497720000000001</v>
      </c>
      <c r="I7" s="39">
        <v>7</v>
      </c>
      <c r="J7" s="34">
        <f t="shared" ref="J7:J15" si="4">H7*I7</f>
        <v>465.48403999999999</v>
      </c>
      <c r="L7" s="35"/>
      <c r="M7" s="35"/>
      <c r="N7" s="35"/>
      <c r="O7" s="35"/>
      <c r="P7" s="35"/>
      <c r="Q7" s="35"/>
      <c r="R7" s="35"/>
      <c r="S7" s="35"/>
      <c r="T7" s="35"/>
    </row>
    <row r="8" spans="1:20" x14ac:dyDescent="0.2">
      <c r="B8" s="36" t="s">
        <v>14</v>
      </c>
      <c r="C8" s="37" t="s">
        <v>15</v>
      </c>
      <c r="D8" s="37">
        <v>123.73</v>
      </c>
      <c r="E8" s="38">
        <f t="shared" si="0"/>
        <v>6.1865000000000006</v>
      </c>
      <c r="F8" s="38">
        <f t="shared" si="1"/>
        <v>117.54350000000001</v>
      </c>
      <c r="G8" s="38">
        <f>18%*F8</f>
        <v>21.157830000000001</v>
      </c>
      <c r="H8" s="38">
        <f>F8+G8</f>
        <v>138.70133000000001</v>
      </c>
      <c r="I8" s="39">
        <v>4</v>
      </c>
      <c r="J8" s="40">
        <f>H8*I8</f>
        <v>554.80532000000005</v>
      </c>
    </row>
    <row r="9" spans="1:20" x14ac:dyDescent="0.2">
      <c r="B9" s="36" t="s">
        <v>16</v>
      </c>
      <c r="C9" s="37" t="s">
        <v>17</v>
      </c>
      <c r="D9" s="37">
        <v>16.95</v>
      </c>
      <c r="E9" s="38">
        <f t="shared" si="0"/>
        <v>0.84750000000000003</v>
      </c>
      <c r="F9" s="38">
        <f t="shared" si="1"/>
        <v>16.102499999999999</v>
      </c>
      <c r="G9" s="38">
        <f t="shared" si="2"/>
        <v>2.8984499999999995</v>
      </c>
      <c r="H9" s="38">
        <f>F9+G9</f>
        <v>19.00095</v>
      </c>
      <c r="I9" s="39">
        <v>2.5</v>
      </c>
      <c r="J9" s="40">
        <f t="shared" si="4"/>
        <v>47.502375000000001</v>
      </c>
    </row>
    <row r="10" spans="1:20" x14ac:dyDescent="0.2">
      <c r="B10" s="36" t="s">
        <v>18</v>
      </c>
      <c r="C10" s="37" t="s">
        <v>12</v>
      </c>
      <c r="D10" s="37">
        <v>44.07</v>
      </c>
      <c r="E10" s="38">
        <f t="shared" si="0"/>
        <v>2.2035</v>
      </c>
      <c r="F10" s="38">
        <f t="shared" si="1"/>
        <v>41.866500000000002</v>
      </c>
      <c r="G10" s="38">
        <f t="shared" si="2"/>
        <v>7.5359699999999998</v>
      </c>
      <c r="H10" s="38">
        <f t="shared" si="3"/>
        <v>49.402470000000001</v>
      </c>
      <c r="I10" s="39">
        <v>5</v>
      </c>
      <c r="J10" s="40">
        <f t="shared" si="4"/>
        <v>247.01235</v>
      </c>
    </row>
    <row r="11" spans="1:20" x14ac:dyDescent="0.2">
      <c r="B11" s="36" t="s">
        <v>19</v>
      </c>
      <c r="C11" s="37" t="s">
        <v>12</v>
      </c>
      <c r="D11" s="37">
        <v>182.2</v>
      </c>
      <c r="E11" s="38">
        <f t="shared" si="0"/>
        <v>9.11</v>
      </c>
      <c r="F11" s="38">
        <f t="shared" si="1"/>
        <v>173.08999999999997</v>
      </c>
      <c r="G11" s="38">
        <f t="shared" si="2"/>
        <v>31.156199999999995</v>
      </c>
      <c r="H11" s="38">
        <f t="shared" si="3"/>
        <v>204.24619999999996</v>
      </c>
      <c r="I11" s="39">
        <v>3</v>
      </c>
      <c r="J11" s="40">
        <f t="shared" si="4"/>
        <v>612.73859999999991</v>
      </c>
    </row>
    <row r="12" spans="1:20" x14ac:dyDescent="0.2">
      <c r="B12" s="36" t="s">
        <v>20</v>
      </c>
      <c r="C12" s="37" t="s">
        <v>15</v>
      </c>
      <c r="D12" s="37">
        <v>173.73</v>
      </c>
      <c r="E12" s="38">
        <f t="shared" si="0"/>
        <v>8.6865000000000006</v>
      </c>
      <c r="F12" s="38">
        <f t="shared" si="1"/>
        <v>165.04349999999999</v>
      </c>
      <c r="G12" s="38">
        <f t="shared" si="2"/>
        <v>29.707829999999998</v>
      </c>
      <c r="H12" s="38">
        <f t="shared" si="3"/>
        <v>194.75133</v>
      </c>
      <c r="I12" s="39">
        <v>6</v>
      </c>
      <c r="J12" s="40">
        <f t="shared" si="4"/>
        <v>1168.5079799999999</v>
      </c>
    </row>
    <row r="13" spans="1:20" x14ac:dyDescent="0.2">
      <c r="B13" s="36" t="s">
        <v>21</v>
      </c>
      <c r="C13" s="37" t="s">
        <v>12</v>
      </c>
      <c r="D13" s="37">
        <v>21.19</v>
      </c>
      <c r="E13" s="38">
        <f t="shared" si="0"/>
        <v>1.0595000000000001</v>
      </c>
      <c r="F13" s="38">
        <f t="shared" si="1"/>
        <v>20.130500000000001</v>
      </c>
      <c r="G13" s="38">
        <f t="shared" si="2"/>
        <v>3.6234900000000003</v>
      </c>
      <c r="H13" s="38">
        <f t="shared" si="3"/>
        <v>23.753990000000002</v>
      </c>
      <c r="I13" s="39">
        <v>14</v>
      </c>
      <c r="J13" s="40">
        <f t="shared" si="4"/>
        <v>332.55586000000005</v>
      </c>
    </row>
    <row r="14" spans="1:20" x14ac:dyDescent="0.2">
      <c r="B14" s="36" t="s">
        <v>22</v>
      </c>
      <c r="C14" s="37" t="s">
        <v>12</v>
      </c>
      <c r="D14" s="37">
        <v>21.19</v>
      </c>
      <c r="E14" s="38">
        <f t="shared" si="0"/>
        <v>1.0595000000000001</v>
      </c>
      <c r="F14" s="38">
        <f t="shared" si="1"/>
        <v>20.130500000000001</v>
      </c>
      <c r="G14" s="38">
        <f t="shared" si="2"/>
        <v>3.6234900000000003</v>
      </c>
      <c r="H14" s="38">
        <f t="shared" si="3"/>
        <v>23.753990000000002</v>
      </c>
      <c r="I14" s="39">
        <v>9</v>
      </c>
      <c r="J14" s="40">
        <f t="shared" si="4"/>
        <v>213.78591</v>
      </c>
    </row>
    <row r="15" spans="1:20" ht="13.5" thickBot="1" x14ac:dyDescent="0.25">
      <c r="B15" s="41" t="s">
        <v>23</v>
      </c>
      <c r="C15" s="42" t="s">
        <v>12</v>
      </c>
      <c r="D15" s="42">
        <v>152.54</v>
      </c>
      <c r="E15" s="43">
        <f t="shared" si="0"/>
        <v>7.6269999999999998</v>
      </c>
      <c r="F15" s="43">
        <f t="shared" si="1"/>
        <v>144.91299999999998</v>
      </c>
      <c r="G15" s="43">
        <f t="shared" si="2"/>
        <v>26.084339999999997</v>
      </c>
      <c r="H15" s="43">
        <f t="shared" si="3"/>
        <v>170.99733999999998</v>
      </c>
      <c r="I15" s="44">
        <v>2</v>
      </c>
      <c r="J15" s="45">
        <f t="shared" si="4"/>
        <v>341.99467999999996</v>
      </c>
    </row>
  </sheetData>
  <sheetProtection password="C71F" sheet="1" objects="1" scenarios="1"/>
  <pageMargins left="0.75" right="0.75" top="1" bottom="1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15"/>
  <sheetViews>
    <sheetView workbookViewId="0">
      <selection activeCell="I20" sqref="I20"/>
    </sheetView>
  </sheetViews>
  <sheetFormatPr baseColWidth="10" defaultRowHeight="12.75" x14ac:dyDescent="0.2"/>
  <cols>
    <col min="1" max="1" width="15.7109375" customWidth="1"/>
    <col min="8" max="8" width="9.5703125" customWidth="1"/>
    <col min="9" max="9" width="9.5703125" style="2" customWidth="1"/>
  </cols>
  <sheetData>
    <row r="2" spans="1:20" x14ac:dyDescent="0.2">
      <c r="B2" s="1" t="s">
        <v>0</v>
      </c>
    </row>
    <row r="3" spans="1:20" x14ac:dyDescent="0.2">
      <c r="B3" s="1" t="s">
        <v>1</v>
      </c>
    </row>
    <row r="4" spans="1:20" ht="13.5" thickBot="1" x14ac:dyDescent="0.25"/>
    <row r="5" spans="1:20" s="4" customFormat="1" ht="13.5" thickBot="1" x14ac:dyDescent="0.25">
      <c r="A5" s="3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10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3.5" thickTop="1" x14ac:dyDescent="0.2">
      <c r="B6" s="9" t="s">
        <v>11</v>
      </c>
      <c r="C6" s="10" t="s">
        <v>12</v>
      </c>
      <c r="D6" s="10">
        <v>45.76</v>
      </c>
      <c r="E6" s="15"/>
      <c r="F6" s="15"/>
      <c r="G6" s="15"/>
      <c r="H6" s="15"/>
      <c r="I6" s="21">
        <v>10</v>
      </c>
      <c r="J6" s="18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B7" s="11" t="s">
        <v>13</v>
      </c>
      <c r="C7" s="12" t="s">
        <v>12</v>
      </c>
      <c r="D7" s="10">
        <v>59.32</v>
      </c>
      <c r="E7" s="16"/>
      <c r="F7" s="16"/>
      <c r="G7" s="16"/>
      <c r="H7" s="16"/>
      <c r="I7" s="21">
        <v>7</v>
      </c>
      <c r="J7" s="18"/>
      <c r="L7" s="5"/>
      <c r="M7" s="5"/>
      <c r="N7" s="5"/>
      <c r="O7" s="5"/>
      <c r="P7" s="5"/>
      <c r="Q7" s="5"/>
      <c r="R7" s="5"/>
      <c r="S7" s="5"/>
      <c r="T7" s="5"/>
    </row>
    <row r="8" spans="1:20" x14ac:dyDescent="0.2">
      <c r="B8" s="11" t="s">
        <v>14</v>
      </c>
      <c r="C8" s="12" t="s">
        <v>15</v>
      </c>
      <c r="D8" s="10">
        <v>123.73</v>
      </c>
      <c r="E8" s="16"/>
      <c r="F8" s="16"/>
      <c r="G8" s="16"/>
      <c r="H8" s="16"/>
      <c r="I8" s="21">
        <v>4</v>
      </c>
      <c r="J8" s="19"/>
    </row>
    <row r="9" spans="1:20" x14ac:dyDescent="0.2">
      <c r="B9" s="11" t="s">
        <v>16</v>
      </c>
      <c r="C9" s="12" t="s">
        <v>17</v>
      </c>
      <c r="D9" s="10">
        <v>16.95</v>
      </c>
      <c r="E9" s="16"/>
      <c r="F9" s="16"/>
      <c r="G9" s="16"/>
      <c r="H9" s="16"/>
      <c r="I9" s="21">
        <v>2.5</v>
      </c>
      <c r="J9" s="19"/>
    </row>
    <row r="10" spans="1:20" x14ac:dyDescent="0.2">
      <c r="B10" s="11" t="s">
        <v>18</v>
      </c>
      <c r="C10" s="12" t="s">
        <v>12</v>
      </c>
      <c r="D10" s="10">
        <v>44.07</v>
      </c>
      <c r="E10" s="16"/>
      <c r="F10" s="16"/>
      <c r="G10" s="16"/>
      <c r="H10" s="16"/>
      <c r="I10" s="21">
        <v>5</v>
      </c>
      <c r="J10" s="19"/>
    </row>
    <row r="11" spans="1:20" x14ac:dyDescent="0.2">
      <c r="B11" s="11" t="s">
        <v>19</v>
      </c>
      <c r="C11" s="12" t="s">
        <v>12</v>
      </c>
      <c r="D11" s="10">
        <v>182.2</v>
      </c>
      <c r="E11" s="16"/>
      <c r="F11" s="16"/>
      <c r="G11" s="16"/>
      <c r="H11" s="16"/>
      <c r="I11" s="21">
        <v>3</v>
      </c>
      <c r="J11" s="19"/>
    </row>
    <row r="12" spans="1:20" x14ac:dyDescent="0.2">
      <c r="B12" s="11" t="s">
        <v>20</v>
      </c>
      <c r="C12" s="12" t="s">
        <v>15</v>
      </c>
      <c r="D12" s="10">
        <v>173.73</v>
      </c>
      <c r="E12" s="16"/>
      <c r="F12" s="16"/>
      <c r="G12" s="16"/>
      <c r="H12" s="16"/>
      <c r="I12" s="21">
        <v>6</v>
      </c>
      <c r="J12" s="19"/>
    </row>
    <row r="13" spans="1:20" x14ac:dyDescent="0.2">
      <c r="B13" s="11" t="s">
        <v>21</v>
      </c>
      <c r="C13" s="12" t="s">
        <v>12</v>
      </c>
      <c r="D13" s="10">
        <v>21.19</v>
      </c>
      <c r="E13" s="16"/>
      <c r="F13" s="16"/>
      <c r="G13" s="16"/>
      <c r="H13" s="16"/>
      <c r="I13" s="21">
        <v>14</v>
      </c>
      <c r="J13" s="19"/>
    </row>
    <row r="14" spans="1:20" x14ac:dyDescent="0.2">
      <c r="B14" s="11" t="s">
        <v>22</v>
      </c>
      <c r="C14" s="12" t="s">
        <v>12</v>
      </c>
      <c r="D14" s="10">
        <v>21.19</v>
      </c>
      <c r="E14" s="16"/>
      <c r="F14" s="16"/>
      <c r="G14" s="16"/>
      <c r="H14" s="16"/>
      <c r="I14" s="21">
        <v>9</v>
      </c>
      <c r="J14" s="19"/>
    </row>
    <row r="15" spans="1:20" ht="13.5" thickBot="1" x14ac:dyDescent="0.25">
      <c r="B15" s="13" t="s">
        <v>23</v>
      </c>
      <c r="C15" s="14" t="s">
        <v>12</v>
      </c>
      <c r="D15" s="10">
        <v>152.54</v>
      </c>
      <c r="E15" s="17"/>
      <c r="F15" s="17"/>
      <c r="G15" s="17"/>
      <c r="H15" s="17"/>
      <c r="I15" s="21">
        <v>2</v>
      </c>
      <c r="J15" s="20"/>
    </row>
  </sheetData>
  <pageMargins left="0.75" right="0.75" top="1" bottom="1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Boutique_M</vt:lpstr>
      <vt:lpstr>Boutique_D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Auser</dc:creator>
  <cp:lastModifiedBy>Leonora</cp:lastModifiedBy>
  <dcterms:created xsi:type="dcterms:W3CDTF">2004-01-19T23:55:08Z</dcterms:created>
  <dcterms:modified xsi:type="dcterms:W3CDTF">2012-02-26T18:25:02Z</dcterms:modified>
</cp:coreProperties>
</file>