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1315" windowHeight="10035"/>
  </bookViews>
  <sheets>
    <sheet name="E03-M" sheetId="1" r:id="rId1"/>
    <sheet name="E03-D" sheetId="2" r:id="rId2"/>
  </sheets>
  <externalReferences>
    <externalReference r:id="rId3"/>
    <externalReference r:id="rId4"/>
  </externalReferences>
  <definedNames>
    <definedName name="Descuentos">'[1]Preg 1'!$K$22:$M$26</definedName>
    <definedName name="FACTORES">#REF!</definedName>
    <definedName name="Numeros">'[1]Preg 1'!$L$16:$M$18</definedName>
    <definedName name="Precios">'[1]Preg 1'!$K$10:$M$14</definedName>
  </definedNames>
  <calcPr calcId="144525"/>
</workbook>
</file>

<file path=xl/calcChain.xml><?xml version="1.0" encoding="utf-8"?>
<calcChain xmlns="http://schemas.openxmlformats.org/spreadsheetml/2006/main">
  <c r="I12" i="1" l="1"/>
  <c r="K12" i="1" s="1"/>
  <c r="A12" i="1"/>
  <c r="I11" i="1"/>
  <c r="K11" i="1" s="1"/>
  <c r="A11" i="1"/>
  <c r="I10" i="1"/>
  <c r="K10" i="1" s="1"/>
  <c r="A10" i="1"/>
  <c r="I9" i="1"/>
  <c r="K9" i="1" s="1"/>
  <c r="A9" i="1"/>
  <c r="I8" i="1"/>
  <c r="K8" i="1" s="1"/>
  <c r="A8" i="1"/>
  <c r="I7" i="1"/>
  <c r="K7" i="1" s="1"/>
  <c r="A7" i="1"/>
  <c r="I6" i="1"/>
  <c r="K6" i="1" s="1"/>
  <c r="A6" i="1"/>
  <c r="I5" i="1"/>
  <c r="K5" i="1" s="1"/>
  <c r="A5" i="1"/>
  <c r="I4" i="1"/>
  <c r="K4" i="1" s="1"/>
  <c r="A4" i="1"/>
  <c r="I3" i="1"/>
  <c r="K3" i="1" s="1"/>
  <c r="A3" i="1"/>
  <c r="J3" i="1" l="1"/>
  <c r="J4" i="1"/>
  <c r="J5" i="1"/>
  <c r="J6" i="1"/>
  <c r="J7" i="1"/>
  <c r="J8" i="1"/>
  <c r="J9" i="1"/>
  <c r="J10" i="1"/>
  <c r="J11" i="1"/>
  <c r="J12" i="1"/>
</calcChain>
</file>

<file path=xl/sharedStrings.xml><?xml version="1.0" encoding="utf-8"?>
<sst xmlns="http://schemas.openxmlformats.org/spreadsheetml/2006/main" count="82" uniqueCount="33">
  <si>
    <t>Codigo</t>
  </si>
  <si>
    <t>Nombre</t>
  </si>
  <si>
    <t>Apellido</t>
  </si>
  <si>
    <t>Fecha de Nac</t>
  </si>
  <si>
    <t>Sexo</t>
  </si>
  <si>
    <t>Windows</t>
  </si>
  <si>
    <t>Word</t>
  </si>
  <si>
    <t>Excel</t>
  </si>
  <si>
    <t>Promedio</t>
  </si>
  <si>
    <t>Estado</t>
  </si>
  <si>
    <t>Observación</t>
  </si>
  <si>
    <t>Laura</t>
  </si>
  <si>
    <t>Nuñez</t>
  </si>
  <si>
    <t>M</t>
  </si>
  <si>
    <t>Felix</t>
  </si>
  <si>
    <t>Bendezu</t>
  </si>
  <si>
    <t>Diana</t>
  </si>
  <si>
    <t>Parra</t>
  </si>
  <si>
    <t>F</t>
  </si>
  <si>
    <t>Alberto</t>
  </si>
  <si>
    <t>Cartagena</t>
  </si>
  <si>
    <t>Ricardo</t>
  </si>
  <si>
    <t>Fajardo</t>
  </si>
  <si>
    <t>Paola</t>
  </si>
  <si>
    <t>Mendoza</t>
  </si>
  <si>
    <t>Iris</t>
  </si>
  <si>
    <t>Garcia</t>
  </si>
  <si>
    <t>Sandra</t>
  </si>
  <si>
    <t>Arteaga</t>
  </si>
  <si>
    <t>Humberto</t>
  </si>
  <si>
    <t>Vicente</t>
  </si>
  <si>
    <t>Yolanda</t>
  </si>
  <si>
    <t>Hernández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</si>
</sst>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3" tint="0.59996337778862885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4">
    <xf numFmtId="0" fontId="0" fillId="0" borderId="0" xfId="0"/>
    <xf numFmtId="0" fontId="1" fillId="0" borderId="0" xfId="1" applyProtection="1">
      <protection hidden="1"/>
    </xf>
    <xf numFmtId="0" fontId="1" fillId="2" borderId="1" xfId="1" applyFill="1" applyBorder="1" applyAlignment="1" applyProtection="1">
      <alignment horizontal="center"/>
      <protection hidden="1"/>
    </xf>
    <xf numFmtId="0" fontId="1" fillId="3" borderId="1" xfId="1" applyFill="1" applyBorder="1" applyProtection="1">
      <protection hidden="1"/>
    </xf>
    <xf numFmtId="0" fontId="1" fillId="0" borderId="1" xfId="1" applyBorder="1" applyProtection="1">
      <protection hidden="1"/>
    </xf>
    <xf numFmtId="14" fontId="1" fillId="0" borderId="1" xfId="1" applyNumberFormat="1" applyBorder="1" applyProtection="1">
      <protection hidden="1"/>
    </xf>
    <xf numFmtId="0" fontId="1" fillId="3" borderId="2" xfId="1" applyFill="1" applyBorder="1" applyProtection="1">
      <protection hidden="1"/>
    </xf>
    <xf numFmtId="0" fontId="1" fillId="0" borderId="2" xfId="1" applyBorder="1" applyProtection="1">
      <protection hidden="1"/>
    </xf>
    <xf numFmtId="14" fontId="1" fillId="0" borderId="2" xfId="1" applyNumberFormat="1" applyBorder="1" applyProtection="1">
      <protection hidden="1"/>
    </xf>
    <xf numFmtId="0" fontId="1" fillId="3" borderId="3" xfId="1" applyFill="1" applyBorder="1" applyProtection="1">
      <protection hidden="1"/>
    </xf>
    <xf numFmtId="0" fontId="1" fillId="0" borderId="3" xfId="1" applyBorder="1" applyProtection="1">
      <protection hidden="1"/>
    </xf>
    <xf numFmtId="14" fontId="1" fillId="0" borderId="3" xfId="1" applyNumberFormat="1" applyBorder="1" applyProtection="1">
      <protection hidden="1"/>
    </xf>
    <xf numFmtId="0" fontId="1" fillId="0" borderId="0" xfId="1"/>
    <xf numFmtId="164" fontId="1" fillId="0" borderId="0" xfId="1" applyNumberFormat="1"/>
  </cellXfs>
  <cellStyles count="3">
    <cellStyle name="Normal" xfId="0" builtinId="0"/>
    <cellStyle name="Normal 2" xfId="2"/>
    <cellStyle name="Normal 3" xfId="1"/>
  </cellStyles>
  <dxfs count="2">
    <dxf>
      <font>
        <b/>
        <i val="0"/>
        <color rgb="FFFF0000"/>
      </font>
    </dxf>
    <dxf>
      <font>
        <b/>
        <i val="0"/>
        <color theme="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Yamil\Privados\Practica\Microsoft%20Office\Excel\Sesiones\UP\Up\Ex&#225;men%2002%2010-12%20(Des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8_Base_Datos_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 1"/>
      <sheetName val="Preg 2"/>
      <sheetName val="Preg 3"/>
      <sheetName val="Gráfico"/>
      <sheetName val="Preg 4"/>
      <sheetName val="Preg 5"/>
      <sheetName val="Preg 6"/>
      <sheetName val="Puntajes"/>
    </sheetNames>
    <sheetDataSet>
      <sheetData sheetId="0">
        <row r="10">
          <cell r="K10" t="str">
            <v>TUMBES</v>
          </cell>
          <cell r="L10">
            <v>110</v>
          </cell>
          <cell r="M10">
            <v>93.06</v>
          </cell>
        </row>
        <row r="11">
          <cell r="K11" t="str">
            <v>AYACUCHO</v>
          </cell>
          <cell r="L11">
            <v>84</v>
          </cell>
          <cell r="M11">
            <v>71.55</v>
          </cell>
        </row>
        <row r="12">
          <cell r="K12" t="str">
            <v>AREQUIPA</v>
          </cell>
          <cell r="L12">
            <v>95</v>
          </cell>
          <cell r="M12">
            <v>80.489999999999995</v>
          </cell>
        </row>
        <row r="13">
          <cell r="K13" t="str">
            <v>PIURA</v>
          </cell>
          <cell r="L13">
            <v>100</v>
          </cell>
          <cell r="M13">
            <v>82.35</v>
          </cell>
        </row>
        <row r="14">
          <cell r="K14" t="str">
            <v>PUNO</v>
          </cell>
          <cell r="L14">
            <v>90</v>
          </cell>
          <cell r="M14">
            <v>74.260000000000005</v>
          </cell>
        </row>
        <row r="22">
          <cell r="K22">
            <v>1</v>
          </cell>
          <cell r="L22">
            <v>0.05</v>
          </cell>
          <cell r="M22">
            <v>0.02</v>
          </cell>
        </row>
        <row r="23">
          <cell r="K23">
            <v>2</v>
          </cell>
          <cell r="L23">
            <v>0.02</v>
          </cell>
          <cell r="M23">
            <v>0.04</v>
          </cell>
        </row>
        <row r="24">
          <cell r="K24">
            <v>3</v>
          </cell>
          <cell r="L24">
            <v>0.04</v>
          </cell>
          <cell r="M24">
            <v>0.05</v>
          </cell>
        </row>
        <row r="25">
          <cell r="K25">
            <v>4</v>
          </cell>
          <cell r="L25">
            <v>0.05</v>
          </cell>
          <cell r="M25">
            <v>0.06</v>
          </cell>
        </row>
        <row r="26">
          <cell r="K26">
            <v>5</v>
          </cell>
          <cell r="L26">
            <v>0.08</v>
          </cell>
          <cell r="M26">
            <v>0.08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01-M"/>
      <sheetName val="E01-D"/>
      <sheetName val="E02-M"/>
      <sheetName val="E02-D"/>
      <sheetName val="E04-M"/>
      <sheetName val="E04-D"/>
      <sheetName val="E03-M"/>
      <sheetName val="E03-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E21" sqref="E21"/>
    </sheetView>
  </sheetViews>
  <sheetFormatPr baseColWidth="10" defaultRowHeight="15" x14ac:dyDescent="0.25"/>
  <cols>
    <col min="1" max="1" width="12.5703125" style="1" bestFit="1" customWidth="1"/>
    <col min="2" max="3" width="11.42578125" style="1"/>
    <col min="4" max="4" width="12.5703125" style="1" bestFit="1" customWidth="1"/>
    <col min="5" max="5" width="6" style="1" customWidth="1"/>
    <col min="6" max="9" width="11.42578125" style="1"/>
    <col min="10" max="10" width="11.85546875" style="1" bestFit="1" customWidth="1"/>
    <col min="11" max="11" width="12" style="1" bestFit="1" customWidth="1"/>
    <col min="12" max="16384" width="11.42578125" style="1"/>
  </cols>
  <sheetData>
    <row r="1" spans="1:11" ht="15.75" thickBot="1" x14ac:dyDescent="0.3"/>
    <row r="2" spans="1:11" ht="16.5" thickTop="1" thickBo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15.75" thickTop="1" x14ac:dyDescent="0.25">
      <c r="A3" s="3" t="str">
        <f>UPPER(CONCATENATE("PC-",MID(B3,2,3),"-",RIGHT(C3,3)))</f>
        <v>PC-AUR-ÑEZ</v>
      </c>
      <c r="B3" s="4" t="s">
        <v>11</v>
      </c>
      <c r="C3" s="4" t="s">
        <v>12</v>
      </c>
      <c r="D3" s="5">
        <v>32919</v>
      </c>
      <c r="E3" s="4" t="s">
        <v>13</v>
      </c>
      <c r="F3" s="4">
        <v>15</v>
      </c>
      <c r="G3" s="4">
        <v>11</v>
      </c>
      <c r="H3" s="4">
        <v>13</v>
      </c>
      <c r="I3" s="4">
        <f>AVERAGE(F3:H3)</f>
        <v>13</v>
      </c>
      <c r="J3" s="4" t="str">
        <f t="shared" ref="J3:J12" si="0">IF(I3&lt;10.5,"Desaprobado","Aprobado")</f>
        <v>Aprobado</v>
      </c>
      <c r="K3" s="4" t="str">
        <f t="shared" ref="K3:K12" si="1">IF(I3&lt;5.5,"Pesimo",IF(I3&lt;10.5,"Malo",IF(I3&lt;15.5,"Regular","Excelente")))</f>
        <v>Regular</v>
      </c>
    </row>
    <row r="4" spans="1:11" x14ac:dyDescent="0.25">
      <c r="A4" s="6" t="str">
        <f t="shared" ref="A4:A12" si="2">UPPER(CONCATENATE("PC-",MID(B4,2,3),"-",RIGHT(C4,3)))</f>
        <v>PC-ELI-EZU</v>
      </c>
      <c r="B4" s="7" t="s">
        <v>14</v>
      </c>
      <c r="C4" s="7" t="s">
        <v>15</v>
      </c>
      <c r="D4" s="8">
        <v>34504</v>
      </c>
      <c r="E4" s="7" t="s">
        <v>13</v>
      </c>
      <c r="F4" s="7">
        <v>8</v>
      </c>
      <c r="G4" s="7">
        <v>9</v>
      </c>
      <c r="H4" s="7">
        <v>10</v>
      </c>
      <c r="I4" s="7">
        <f t="shared" ref="I4:I12" si="3">AVERAGE(F4:H4)</f>
        <v>9</v>
      </c>
      <c r="J4" s="7" t="str">
        <f t="shared" si="0"/>
        <v>Desaprobado</v>
      </c>
      <c r="K4" s="7" t="str">
        <f t="shared" si="1"/>
        <v>Malo</v>
      </c>
    </row>
    <row r="5" spans="1:11" x14ac:dyDescent="0.25">
      <c r="A5" s="6" t="str">
        <f t="shared" si="2"/>
        <v>PC-IAN-RRA</v>
      </c>
      <c r="B5" s="7" t="s">
        <v>16</v>
      </c>
      <c r="C5" s="7" t="s">
        <v>17</v>
      </c>
      <c r="D5" s="8">
        <v>33697</v>
      </c>
      <c r="E5" s="7" t="s">
        <v>18</v>
      </c>
      <c r="F5" s="7">
        <v>12</v>
      </c>
      <c r="G5" s="7">
        <v>15</v>
      </c>
      <c r="H5" s="7">
        <v>15</v>
      </c>
      <c r="I5" s="7">
        <f t="shared" si="3"/>
        <v>14</v>
      </c>
      <c r="J5" s="7" t="str">
        <f t="shared" si="0"/>
        <v>Aprobado</v>
      </c>
      <c r="K5" s="7" t="str">
        <f t="shared" si="1"/>
        <v>Regular</v>
      </c>
    </row>
    <row r="6" spans="1:11" x14ac:dyDescent="0.25">
      <c r="A6" s="6" t="str">
        <f t="shared" si="2"/>
        <v>PC-LBE-ENA</v>
      </c>
      <c r="B6" s="7" t="s">
        <v>19</v>
      </c>
      <c r="C6" s="7" t="s">
        <v>20</v>
      </c>
      <c r="D6" s="8">
        <v>35367</v>
      </c>
      <c r="E6" s="7" t="s">
        <v>13</v>
      </c>
      <c r="F6" s="7">
        <v>13</v>
      </c>
      <c r="G6" s="7">
        <v>16</v>
      </c>
      <c r="H6" s="7">
        <v>13</v>
      </c>
      <c r="I6" s="7">
        <f t="shared" si="3"/>
        <v>14</v>
      </c>
      <c r="J6" s="7" t="str">
        <f t="shared" si="0"/>
        <v>Aprobado</v>
      </c>
      <c r="K6" s="7" t="str">
        <f t="shared" si="1"/>
        <v>Regular</v>
      </c>
    </row>
    <row r="7" spans="1:11" x14ac:dyDescent="0.25">
      <c r="A7" s="6" t="str">
        <f t="shared" si="2"/>
        <v>PC-ICA-RDO</v>
      </c>
      <c r="B7" s="7" t="s">
        <v>21</v>
      </c>
      <c r="C7" s="7" t="s">
        <v>22</v>
      </c>
      <c r="D7" s="8">
        <v>34520</v>
      </c>
      <c r="E7" s="7" t="s">
        <v>13</v>
      </c>
      <c r="F7" s="7">
        <v>18</v>
      </c>
      <c r="G7" s="7">
        <v>18</v>
      </c>
      <c r="H7" s="7">
        <v>18</v>
      </c>
      <c r="I7" s="7">
        <f t="shared" si="3"/>
        <v>18</v>
      </c>
      <c r="J7" s="7" t="str">
        <f t="shared" si="0"/>
        <v>Aprobado</v>
      </c>
      <c r="K7" s="7" t="str">
        <f t="shared" si="1"/>
        <v>Excelente</v>
      </c>
    </row>
    <row r="8" spans="1:11" x14ac:dyDescent="0.25">
      <c r="A8" s="6" t="str">
        <f t="shared" si="2"/>
        <v>PC-AOL-OZA</v>
      </c>
      <c r="B8" s="7" t="s">
        <v>23</v>
      </c>
      <c r="C8" s="7" t="s">
        <v>24</v>
      </c>
      <c r="D8" s="8">
        <v>33570</v>
      </c>
      <c r="E8" s="7" t="s">
        <v>18</v>
      </c>
      <c r="F8" s="7">
        <v>17</v>
      </c>
      <c r="G8" s="7">
        <v>17</v>
      </c>
      <c r="H8" s="7">
        <v>14</v>
      </c>
      <c r="I8" s="7">
        <f t="shared" si="3"/>
        <v>16</v>
      </c>
      <c r="J8" s="7" t="str">
        <f t="shared" si="0"/>
        <v>Aprobado</v>
      </c>
      <c r="K8" s="7" t="str">
        <f t="shared" si="1"/>
        <v>Excelente</v>
      </c>
    </row>
    <row r="9" spans="1:11" x14ac:dyDescent="0.25">
      <c r="A9" s="6" t="str">
        <f t="shared" si="2"/>
        <v>PC-RIS-CIA</v>
      </c>
      <c r="B9" s="7" t="s">
        <v>25</v>
      </c>
      <c r="C9" s="7" t="s">
        <v>26</v>
      </c>
      <c r="D9" s="8">
        <v>34045</v>
      </c>
      <c r="E9" s="7" t="s">
        <v>18</v>
      </c>
      <c r="F9" s="7">
        <v>20</v>
      </c>
      <c r="G9" s="7">
        <v>18</v>
      </c>
      <c r="H9" s="7">
        <v>19</v>
      </c>
      <c r="I9" s="7">
        <f t="shared" si="3"/>
        <v>19</v>
      </c>
      <c r="J9" s="7" t="str">
        <f t="shared" si="0"/>
        <v>Aprobado</v>
      </c>
      <c r="K9" s="7" t="str">
        <f t="shared" si="1"/>
        <v>Excelente</v>
      </c>
    </row>
    <row r="10" spans="1:11" x14ac:dyDescent="0.25">
      <c r="A10" s="6" t="str">
        <f t="shared" si="2"/>
        <v>PC-AND-AGA</v>
      </c>
      <c r="B10" s="7" t="s">
        <v>27</v>
      </c>
      <c r="C10" s="7" t="s">
        <v>28</v>
      </c>
      <c r="D10" s="8">
        <v>33091</v>
      </c>
      <c r="E10" s="7" t="s">
        <v>18</v>
      </c>
      <c r="F10" s="7">
        <v>5</v>
      </c>
      <c r="G10" s="7">
        <v>3</v>
      </c>
      <c r="H10" s="7">
        <v>7</v>
      </c>
      <c r="I10" s="7">
        <f t="shared" si="3"/>
        <v>5</v>
      </c>
      <c r="J10" s="7" t="str">
        <f t="shared" si="0"/>
        <v>Desaprobado</v>
      </c>
      <c r="K10" s="7" t="str">
        <f t="shared" si="1"/>
        <v>Pesimo</v>
      </c>
    </row>
    <row r="11" spans="1:11" x14ac:dyDescent="0.25">
      <c r="A11" s="6" t="str">
        <f t="shared" si="2"/>
        <v>PC-UMB-NTE</v>
      </c>
      <c r="B11" s="7" t="s">
        <v>29</v>
      </c>
      <c r="C11" s="7" t="s">
        <v>30</v>
      </c>
      <c r="D11" s="8">
        <v>34113</v>
      </c>
      <c r="E11" s="7" t="s">
        <v>13</v>
      </c>
      <c r="F11" s="7">
        <v>15</v>
      </c>
      <c r="G11" s="7">
        <v>17</v>
      </c>
      <c r="H11" s="7">
        <v>13</v>
      </c>
      <c r="I11" s="7">
        <f t="shared" si="3"/>
        <v>15</v>
      </c>
      <c r="J11" s="7" t="str">
        <f t="shared" si="0"/>
        <v>Aprobado</v>
      </c>
      <c r="K11" s="7" t="str">
        <f t="shared" si="1"/>
        <v>Regular</v>
      </c>
    </row>
    <row r="12" spans="1:11" ht="15.75" thickBot="1" x14ac:dyDescent="0.3">
      <c r="A12" s="9" t="str">
        <f t="shared" si="2"/>
        <v>PC-OLA-DEZ</v>
      </c>
      <c r="B12" s="10" t="s">
        <v>31</v>
      </c>
      <c r="C12" s="10" t="s">
        <v>32</v>
      </c>
      <c r="D12" s="11">
        <v>34580</v>
      </c>
      <c r="E12" s="10" t="s">
        <v>18</v>
      </c>
      <c r="F12" s="10">
        <v>8</v>
      </c>
      <c r="G12" s="10">
        <v>9</v>
      </c>
      <c r="H12" s="10">
        <v>7</v>
      </c>
      <c r="I12" s="10">
        <f t="shared" si="3"/>
        <v>8</v>
      </c>
      <c r="J12" s="10" t="str">
        <f t="shared" si="0"/>
        <v>Desaprobado</v>
      </c>
      <c r="K12" s="10" t="str">
        <f t="shared" si="1"/>
        <v>Malo</v>
      </c>
    </row>
    <row r="13" spans="1:11" ht="15.75" thickTop="1" x14ac:dyDescent="0.25"/>
  </sheetData>
  <sheetProtection password="C71F" sheet="1" objects="1" scenarios="1"/>
  <conditionalFormatting sqref="F3:I12">
    <cfRule type="cellIs" dxfId="1" priority="1" operator="greaterThanOrEqual">
      <formula>10.5</formula>
    </cfRule>
    <cfRule type="cellIs" dxfId="0" priority="2" operator="lessThan">
      <formula>10.5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"/>
  <sheetViews>
    <sheetView workbookViewId="0">
      <selection activeCell="G24" sqref="G24"/>
    </sheetView>
  </sheetViews>
  <sheetFormatPr baseColWidth="10" defaultRowHeight="15" x14ac:dyDescent="0.25"/>
  <cols>
    <col min="1" max="1" width="12.5703125" style="12" bestFit="1" customWidth="1"/>
    <col min="2" max="3" width="11.42578125" style="12"/>
    <col min="4" max="4" width="12.5703125" style="12" bestFit="1" customWidth="1"/>
    <col min="5" max="5" width="6" style="12" customWidth="1"/>
    <col min="6" max="9" width="11.42578125" style="12"/>
    <col min="10" max="10" width="11.85546875" style="12" bestFit="1" customWidth="1"/>
    <col min="11" max="11" width="12" style="12" bestFit="1" customWidth="1"/>
    <col min="12" max="16384" width="11.42578125" style="12"/>
  </cols>
  <sheetData>
    <row r="2" spans="1:11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</row>
    <row r="3" spans="1:11" x14ac:dyDescent="0.25">
      <c r="B3" s="12" t="s">
        <v>11</v>
      </c>
      <c r="C3" s="12" t="s">
        <v>12</v>
      </c>
      <c r="D3" s="13">
        <v>32919</v>
      </c>
      <c r="E3" s="12" t="s">
        <v>13</v>
      </c>
      <c r="F3" s="12">
        <v>15</v>
      </c>
      <c r="G3" s="12">
        <v>11</v>
      </c>
      <c r="H3" s="12">
        <v>13</v>
      </c>
    </row>
    <row r="4" spans="1:11" x14ac:dyDescent="0.25">
      <c r="B4" s="12" t="s">
        <v>14</v>
      </c>
      <c r="C4" s="12" t="s">
        <v>15</v>
      </c>
      <c r="D4" s="13">
        <v>34504</v>
      </c>
      <c r="E4" s="12" t="s">
        <v>13</v>
      </c>
      <c r="F4" s="12">
        <v>8</v>
      </c>
      <c r="G4" s="12">
        <v>9</v>
      </c>
      <c r="H4" s="12">
        <v>10</v>
      </c>
    </row>
    <row r="5" spans="1:11" x14ac:dyDescent="0.25">
      <c r="B5" s="12" t="s">
        <v>16</v>
      </c>
      <c r="C5" s="12" t="s">
        <v>17</v>
      </c>
      <c r="D5" s="13">
        <v>33697</v>
      </c>
      <c r="E5" s="12" t="s">
        <v>18</v>
      </c>
      <c r="F5" s="12">
        <v>12</v>
      </c>
      <c r="G5" s="12">
        <v>15</v>
      </c>
      <c r="H5" s="12">
        <v>15</v>
      </c>
    </row>
    <row r="6" spans="1:11" x14ac:dyDescent="0.25">
      <c r="B6" s="12" t="s">
        <v>19</v>
      </c>
      <c r="C6" s="12" t="s">
        <v>20</v>
      </c>
      <c r="D6" s="13">
        <v>35367</v>
      </c>
      <c r="E6" s="12" t="s">
        <v>13</v>
      </c>
      <c r="F6" s="12">
        <v>13</v>
      </c>
      <c r="G6" s="12">
        <v>16</v>
      </c>
      <c r="H6" s="12">
        <v>13</v>
      </c>
    </row>
    <row r="7" spans="1:11" x14ac:dyDescent="0.25">
      <c r="B7" s="12" t="s">
        <v>21</v>
      </c>
      <c r="C7" s="12" t="s">
        <v>22</v>
      </c>
      <c r="D7" s="13">
        <v>34520</v>
      </c>
      <c r="E7" s="12" t="s">
        <v>13</v>
      </c>
      <c r="F7" s="12">
        <v>18</v>
      </c>
      <c r="G7" s="12">
        <v>18</v>
      </c>
      <c r="H7" s="12">
        <v>18</v>
      </c>
    </row>
    <row r="8" spans="1:11" x14ac:dyDescent="0.25">
      <c r="B8" s="12" t="s">
        <v>23</v>
      </c>
      <c r="C8" s="12" t="s">
        <v>24</v>
      </c>
      <c r="D8" s="13">
        <v>33570</v>
      </c>
      <c r="E8" s="12" t="s">
        <v>18</v>
      </c>
      <c r="F8" s="12">
        <v>17</v>
      </c>
      <c r="G8" s="12">
        <v>17</v>
      </c>
      <c r="H8" s="12">
        <v>14</v>
      </c>
    </row>
    <row r="9" spans="1:11" x14ac:dyDescent="0.25">
      <c r="B9" s="12" t="s">
        <v>25</v>
      </c>
      <c r="C9" s="12" t="s">
        <v>26</v>
      </c>
      <c r="D9" s="13">
        <v>34045</v>
      </c>
      <c r="E9" s="12" t="s">
        <v>18</v>
      </c>
      <c r="F9" s="12">
        <v>20</v>
      </c>
      <c r="G9" s="12">
        <v>18</v>
      </c>
      <c r="H9" s="12">
        <v>19</v>
      </c>
    </row>
    <row r="10" spans="1:11" x14ac:dyDescent="0.25">
      <c r="B10" s="12" t="s">
        <v>27</v>
      </c>
      <c r="C10" s="12" t="s">
        <v>28</v>
      </c>
      <c r="D10" s="13">
        <v>33091</v>
      </c>
      <c r="E10" s="12" t="s">
        <v>18</v>
      </c>
      <c r="F10" s="12">
        <v>5</v>
      </c>
      <c r="G10" s="12">
        <v>3</v>
      </c>
      <c r="H10" s="12">
        <v>7</v>
      </c>
    </row>
    <row r="11" spans="1:11" x14ac:dyDescent="0.25">
      <c r="B11" s="12" t="s">
        <v>29</v>
      </c>
      <c r="C11" s="12" t="s">
        <v>30</v>
      </c>
      <c r="D11" s="13">
        <v>34113</v>
      </c>
      <c r="E11" s="12" t="s">
        <v>13</v>
      </c>
      <c r="F11" s="12">
        <v>15</v>
      </c>
      <c r="G11" s="12">
        <v>17</v>
      </c>
      <c r="H11" s="12">
        <v>13</v>
      </c>
    </row>
    <row r="12" spans="1:11" x14ac:dyDescent="0.25">
      <c r="B12" s="12" t="s">
        <v>31</v>
      </c>
      <c r="C12" s="12" t="s">
        <v>32</v>
      </c>
      <c r="D12" s="13">
        <v>34580</v>
      </c>
      <c r="E12" s="12" t="s">
        <v>18</v>
      </c>
      <c r="F12" s="12">
        <v>8</v>
      </c>
      <c r="G12" s="12">
        <v>9</v>
      </c>
      <c r="H12" s="12">
        <v>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E03-M</vt:lpstr>
      <vt:lpstr>E03-D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Leonora</dc:creator>
  <cp:lastModifiedBy>Leonora</cp:lastModifiedBy>
  <dcterms:created xsi:type="dcterms:W3CDTF">2012-08-31T05:56:22Z</dcterms:created>
  <dcterms:modified xsi:type="dcterms:W3CDTF">2012-08-31T05:57:14Z</dcterms:modified>
</cp:coreProperties>
</file>