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5135" windowHeight="8130" activeTab="3"/>
  </bookViews>
  <sheets>
    <sheet name="EMPLEADOS_M" sheetId="1" r:id="rId1"/>
    <sheet name="DETALLES_M" sheetId="2" r:id="rId2"/>
    <sheet name="EMPLEADOS_D" sheetId="4" r:id="rId3"/>
    <sheet name="DETALLES_D" sheetId="5" r:id="rId4"/>
  </sheets>
  <calcPr calcId="144525"/>
</workbook>
</file>

<file path=xl/calcChain.xml><?xml version="1.0" encoding="utf-8"?>
<calcChain xmlns="http://schemas.openxmlformats.org/spreadsheetml/2006/main">
  <c r="H15" i="2" l="1"/>
  <c r="D15" i="2"/>
  <c r="D11" i="2"/>
  <c r="D13" i="2"/>
  <c r="D9" i="2"/>
</calcChain>
</file>

<file path=xl/sharedStrings.xml><?xml version="1.0" encoding="utf-8"?>
<sst xmlns="http://schemas.openxmlformats.org/spreadsheetml/2006/main" count="228" uniqueCount="85">
  <si>
    <t>CODIGO</t>
  </si>
  <si>
    <t>EMPLEADO</t>
  </si>
  <si>
    <t>E00001</t>
  </si>
  <si>
    <t>Bailon Pelaes,Katherine</t>
  </si>
  <si>
    <t xml:space="preserve">DIRECCION </t>
  </si>
  <si>
    <t xml:space="preserve">DISTRITO </t>
  </si>
  <si>
    <t>SEXO</t>
  </si>
  <si>
    <t>SUELDO</t>
  </si>
  <si>
    <t>Av. San Martín# 125</t>
  </si>
  <si>
    <t>Ica</t>
  </si>
  <si>
    <t>f</t>
  </si>
  <si>
    <t>E00002</t>
  </si>
  <si>
    <t>Dall'orso Cabrera, Carla Y</t>
  </si>
  <si>
    <t>Av. J.J. Elías #782</t>
  </si>
  <si>
    <t>ICA</t>
  </si>
  <si>
    <t>F</t>
  </si>
  <si>
    <t>E00003</t>
  </si>
  <si>
    <t>Lagos Chiri, Jacqueline Ga</t>
  </si>
  <si>
    <t>Calle Lima #482</t>
  </si>
  <si>
    <t>PARCONA</t>
  </si>
  <si>
    <t>E00004</t>
  </si>
  <si>
    <t>Rojas Enciso, Yanet Josefi</t>
  </si>
  <si>
    <t>Calle Callao # 796</t>
  </si>
  <si>
    <t>E00005</t>
  </si>
  <si>
    <t>Yallilco García, Jeimy Aldo</t>
  </si>
  <si>
    <t>Calle Lima #160</t>
  </si>
  <si>
    <t>M</t>
  </si>
  <si>
    <t>E00006</t>
  </si>
  <si>
    <t>Cajamarca Palomino, José</t>
  </si>
  <si>
    <t>Av. Pachacutec #500</t>
  </si>
  <si>
    <t>PACHACUTEC</t>
  </si>
  <si>
    <t>SALAS GUADALUPE</t>
  </si>
  <si>
    <t>E00007</t>
  </si>
  <si>
    <t>Camana Castillo, Carlos Ma</t>
  </si>
  <si>
    <t>Av. Francisco Pizarro #620</t>
  </si>
  <si>
    <t>E00008</t>
  </si>
  <si>
    <t>Donayre Chávez, Roxana M.</t>
  </si>
  <si>
    <t>Calle Micaela Bastidas #428</t>
  </si>
  <si>
    <t>TINGUIÑA</t>
  </si>
  <si>
    <t>E00009</t>
  </si>
  <si>
    <t>Muñoz Ramos, Cristhiams</t>
  </si>
  <si>
    <t>Av. San martín# 1120</t>
  </si>
  <si>
    <t>E00010</t>
  </si>
  <si>
    <t>Romero Araujo, Janet</t>
  </si>
  <si>
    <t>Av. 28 de Julio #A-28</t>
  </si>
  <si>
    <t>Los AQUIJES</t>
  </si>
  <si>
    <t>E00011</t>
  </si>
  <si>
    <t>Valencia Quintanilla, Maritza Ines</t>
  </si>
  <si>
    <t>Calle Los Juarez #180</t>
  </si>
  <si>
    <t>LOS AQUIJES</t>
  </si>
  <si>
    <t>E00012</t>
  </si>
  <si>
    <t>Alvites Anyosa, Jeannie Fracisca</t>
  </si>
  <si>
    <t>Av. Armando Revoredo # 1258</t>
  </si>
  <si>
    <t>E00013</t>
  </si>
  <si>
    <t>De la Cruz Días, Leidy Jackeline</t>
  </si>
  <si>
    <t>Av.San Luis #468</t>
  </si>
  <si>
    <t>E00014</t>
  </si>
  <si>
    <t>Guzman Espino, Gina Elizabeth</t>
  </si>
  <si>
    <t>Av. Jhon F. Kennedy # 1028</t>
  </si>
  <si>
    <t>E00015</t>
  </si>
  <si>
    <t>Malqui Moscoso, Jovana Guadalupe</t>
  </si>
  <si>
    <t>Av. El Rosario # 1286</t>
  </si>
  <si>
    <t>E00016</t>
  </si>
  <si>
    <t>Palomino Tubilla, Ibeth Stefania</t>
  </si>
  <si>
    <t>calle Callao # 200</t>
  </si>
  <si>
    <t>E00017</t>
  </si>
  <si>
    <t>Polanco García, Marcos José</t>
  </si>
  <si>
    <t>Av. Buenos Aires # 285</t>
  </si>
  <si>
    <t>SUBTANJALLA</t>
  </si>
  <si>
    <t>E00018</t>
  </si>
  <si>
    <t>Cucho Campos, Maria Desiree</t>
  </si>
  <si>
    <t>Av. Las Malvinas # 485</t>
  </si>
  <si>
    <t>E00019</t>
  </si>
  <si>
    <t>Oliva Frrfán, luisa Victoria</t>
  </si>
  <si>
    <t>Av. La Paz #597</t>
  </si>
  <si>
    <t>E00020</t>
  </si>
  <si>
    <t>Rosas Huaranca, Javier David</t>
  </si>
  <si>
    <t>calle Callao # 128</t>
  </si>
  <si>
    <t>INGRESE CÓDIGO:</t>
  </si>
  <si>
    <t>DISTRITO:</t>
  </si>
  <si>
    <t>DIRECCIÓN:</t>
  </si>
  <si>
    <t>SEXO  :</t>
  </si>
  <si>
    <t>APELLIDOS :</t>
  </si>
  <si>
    <t>SUELDO :</t>
  </si>
  <si>
    <t>DATOS DEL EMPLEADO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</si>
</sst>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24"/>
      <color theme="3" tint="0.3999755851924192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/>
    <xf numFmtId="0" fontId="0" fillId="0" borderId="0" xfId="0" applyBorder="1" applyAlignment="1"/>
    <xf numFmtId="0" fontId="0" fillId="0" borderId="1" xfId="0" applyBorder="1" applyAlignment="1"/>
    <xf numFmtId="0" fontId="3" fillId="2" borderId="2" xfId="0" applyFont="1" applyFill="1" applyBorder="1" applyProtection="1">
      <protection hidden="1"/>
    </xf>
    <xf numFmtId="0" fontId="0" fillId="0" borderId="0" xfId="0" applyProtection="1">
      <protection hidden="1"/>
    </xf>
    <xf numFmtId="0" fontId="0" fillId="0" borderId="2" xfId="0" applyBorder="1" applyProtection="1">
      <protection hidden="1"/>
    </xf>
    <xf numFmtId="0" fontId="0" fillId="0" borderId="0" xfId="0" applyBorder="1" applyAlignment="1" applyProtection="1">
      <protection hidden="1"/>
    </xf>
    <xf numFmtId="0" fontId="0" fillId="0" borderId="1" xfId="0" applyBorder="1" applyProtection="1">
      <protection hidden="1"/>
    </xf>
    <xf numFmtId="0" fontId="0" fillId="0" borderId="3" xfId="0" applyBorder="1" applyAlignment="1" applyProtection="1">
      <alignment horizontal="left"/>
      <protection hidden="1"/>
    </xf>
    <xf numFmtId="0" fontId="0" fillId="0" borderId="4" xfId="0" applyBorder="1" applyAlignment="1" applyProtection="1">
      <alignment horizontal="left"/>
      <protection hidden="1"/>
    </xf>
    <xf numFmtId="0" fontId="0" fillId="0" borderId="5" xfId="0" applyBorder="1" applyAlignment="1" applyProtection="1">
      <alignment horizontal="left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1" xfId="0" applyBorder="1" applyAlignment="1" applyProtection="1">
      <protection locked="0"/>
    </xf>
    <xf numFmtId="0" fontId="4" fillId="0" borderId="0" xfId="0" applyFont="1" applyFill="1" applyBorder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2</xdr:row>
      <xdr:rowOff>123824</xdr:rowOff>
    </xdr:from>
    <xdr:to>
      <xdr:col>8</xdr:col>
      <xdr:colOff>257174</xdr:colOff>
      <xdr:row>16</xdr:row>
      <xdr:rowOff>66674</xdr:rowOff>
    </xdr:to>
    <xdr:sp macro="" textlink="">
      <xdr:nvSpPr>
        <xdr:cNvPr id="3" name="2 Rectángulo redondeado"/>
        <xdr:cNvSpPr/>
      </xdr:nvSpPr>
      <xdr:spPr>
        <a:xfrm flipV="1">
          <a:off x="1362075" y="504824"/>
          <a:ext cx="5257799" cy="2886075"/>
        </a:xfrm>
        <a:prstGeom prst="roundRect">
          <a:avLst>
            <a:gd name="adj" fmla="val 11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s-ES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A2" sqref="A2:A21"/>
    </sheetView>
  </sheetViews>
  <sheetFormatPr baseColWidth="10" defaultRowHeight="15" x14ac:dyDescent="0.25"/>
  <cols>
    <col min="1" max="1" width="11.42578125" style="7"/>
    <col min="2" max="2" width="33.28515625" style="7" customWidth="1"/>
    <col min="3" max="3" width="28" style="7" customWidth="1"/>
    <col min="4" max="4" width="20.7109375" style="7" customWidth="1"/>
    <col min="5" max="5" width="5.28515625" style="7" customWidth="1"/>
    <col min="6" max="6" width="15.140625" style="7" customWidth="1"/>
    <col min="7" max="16384" width="11.42578125" style="7"/>
  </cols>
  <sheetData>
    <row r="1" spans="1:6" x14ac:dyDescent="0.25">
      <c r="A1" s="6" t="s">
        <v>0</v>
      </c>
      <c r="B1" s="6" t="s">
        <v>1</v>
      </c>
      <c r="C1" s="6" t="s">
        <v>4</v>
      </c>
      <c r="D1" s="6" t="s">
        <v>5</v>
      </c>
      <c r="E1" s="6" t="s">
        <v>6</v>
      </c>
      <c r="F1" s="6" t="s">
        <v>7</v>
      </c>
    </row>
    <row r="2" spans="1:6" x14ac:dyDescent="0.25">
      <c r="A2" s="8" t="s">
        <v>2</v>
      </c>
      <c r="B2" s="8" t="s">
        <v>3</v>
      </c>
      <c r="C2" s="8" t="s">
        <v>8</v>
      </c>
      <c r="D2" s="8" t="s">
        <v>9</v>
      </c>
      <c r="E2" s="8" t="s">
        <v>15</v>
      </c>
      <c r="F2" s="8">
        <v>1245</v>
      </c>
    </row>
    <row r="3" spans="1:6" x14ac:dyDescent="0.25">
      <c r="A3" s="8" t="s">
        <v>11</v>
      </c>
      <c r="B3" s="8" t="s">
        <v>12</v>
      </c>
      <c r="C3" s="8" t="s">
        <v>13</v>
      </c>
      <c r="D3" s="8" t="s">
        <v>14</v>
      </c>
      <c r="E3" s="8" t="s">
        <v>15</v>
      </c>
      <c r="F3" s="8">
        <v>852</v>
      </c>
    </row>
    <row r="4" spans="1:6" x14ac:dyDescent="0.25">
      <c r="A4" s="8" t="s">
        <v>39</v>
      </c>
      <c r="B4" s="8" t="s">
        <v>40</v>
      </c>
      <c r="C4" s="8" t="s">
        <v>41</v>
      </c>
      <c r="D4" s="8" t="s">
        <v>14</v>
      </c>
      <c r="E4" s="8" t="s">
        <v>26</v>
      </c>
      <c r="F4" s="8">
        <v>1248</v>
      </c>
    </row>
    <row r="5" spans="1:6" x14ac:dyDescent="0.25">
      <c r="A5" s="8" t="s">
        <v>75</v>
      </c>
      <c r="B5" s="8" t="s">
        <v>76</v>
      </c>
      <c r="C5" s="8" t="s">
        <v>77</v>
      </c>
      <c r="D5" s="8" t="s">
        <v>14</v>
      </c>
      <c r="E5" s="8" t="s">
        <v>26</v>
      </c>
      <c r="F5" s="8">
        <v>600</v>
      </c>
    </row>
    <row r="6" spans="1:6" x14ac:dyDescent="0.25">
      <c r="A6" s="8" t="s">
        <v>42</v>
      </c>
      <c r="B6" s="8" t="s">
        <v>43</v>
      </c>
      <c r="C6" s="8" t="s">
        <v>44</v>
      </c>
      <c r="D6" s="8" t="s">
        <v>45</v>
      </c>
      <c r="E6" s="8" t="s">
        <v>26</v>
      </c>
      <c r="F6" s="8">
        <v>2500</v>
      </c>
    </row>
    <row r="7" spans="1:6" x14ac:dyDescent="0.25">
      <c r="A7" s="8" t="s">
        <v>46</v>
      </c>
      <c r="B7" s="8" t="s">
        <v>47</v>
      </c>
      <c r="C7" s="8" t="s">
        <v>48</v>
      </c>
      <c r="D7" s="8" t="s">
        <v>49</v>
      </c>
      <c r="E7" s="8" t="s">
        <v>15</v>
      </c>
      <c r="F7" s="8">
        <v>1578</v>
      </c>
    </row>
    <row r="8" spans="1:6" x14ac:dyDescent="0.25">
      <c r="A8" s="8" t="s">
        <v>59</v>
      </c>
      <c r="B8" s="8" t="s">
        <v>60</v>
      </c>
      <c r="C8" s="8" t="s">
        <v>61</v>
      </c>
      <c r="D8" s="8" t="s">
        <v>45</v>
      </c>
      <c r="E8" s="8" t="s">
        <v>15</v>
      </c>
      <c r="F8" s="8">
        <v>768</v>
      </c>
    </row>
    <row r="9" spans="1:6" x14ac:dyDescent="0.25">
      <c r="A9" s="8" t="s">
        <v>27</v>
      </c>
      <c r="B9" s="8" t="s">
        <v>28</v>
      </c>
      <c r="C9" s="8" t="s">
        <v>29</v>
      </c>
      <c r="D9" s="8" t="s">
        <v>30</v>
      </c>
      <c r="E9" s="8" t="s">
        <v>26</v>
      </c>
      <c r="F9" s="8">
        <v>288</v>
      </c>
    </row>
    <row r="10" spans="1:6" x14ac:dyDescent="0.25">
      <c r="A10" s="8" t="s">
        <v>53</v>
      </c>
      <c r="B10" s="8" t="s">
        <v>54</v>
      </c>
      <c r="C10" s="8" t="s">
        <v>55</v>
      </c>
      <c r="D10" s="8" t="s">
        <v>30</v>
      </c>
      <c r="E10" s="8" t="s">
        <v>15</v>
      </c>
      <c r="F10" s="8">
        <v>1000</v>
      </c>
    </row>
    <row r="11" spans="1:6" x14ac:dyDescent="0.25">
      <c r="A11" s="8" t="s">
        <v>16</v>
      </c>
      <c r="B11" s="8" t="s">
        <v>17</v>
      </c>
      <c r="C11" s="8" t="s">
        <v>18</v>
      </c>
      <c r="D11" s="8" t="s">
        <v>19</v>
      </c>
      <c r="E11" s="8" t="s">
        <v>15</v>
      </c>
      <c r="F11" s="8">
        <v>1258</v>
      </c>
    </row>
    <row r="12" spans="1:6" x14ac:dyDescent="0.25">
      <c r="A12" s="8" t="s">
        <v>32</v>
      </c>
      <c r="B12" s="8" t="s">
        <v>33</v>
      </c>
      <c r="C12" s="8" t="s">
        <v>34</v>
      </c>
      <c r="D12" s="8" t="s">
        <v>19</v>
      </c>
      <c r="E12" s="8" t="s">
        <v>26</v>
      </c>
      <c r="F12" s="8">
        <v>500</v>
      </c>
    </row>
    <row r="13" spans="1:6" x14ac:dyDescent="0.25">
      <c r="A13" s="8" t="s">
        <v>56</v>
      </c>
      <c r="B13" s="8" t="s">
        <v>57</v>
      </c>
      <c r="C13" s="8" t="s">
        <v>58</v>
      </c>
      <c r="D13" s="8" t="s">
        <v>19</v>
      </c>
      <c r="E13" s="8" t="s">
        <v>15</v>
      </c>
      <c r="F13" s="8">
        <v>849</v>
      </c>
    </row>
    <row r="14" spans="1:6" x14ac:dyDescent="0.25">
      <c r="A14" s="8" t="s">
        <v>20</v>
      </c>
      <c r="B14" s="8" t="s">
        <v>21</v>
      </c>
      <c r="C14" s="8" t="s">
        <v>22</v>
      </c>
      <c r="D14" s="8" t="s">
        <v>31</v>
      </c>
      <c r="E14" s="8" t="s">
        <v>10</v>
      </c>
      <c r="F14" s="8">
        <v>589</v>
      </c>
    </row>
    <row r="15" spans="1:6" x14ac:dyDescent="0.25">
      <c r="A15" s="8" t="s">
        <v>23</v>
      </c>
      <c r="B15" s="8" t="s">
        <v>24</v>
      </c>
      <c r="C15" s="8" t="s">
        <v>25</v>
      </c>
      <c r="D15" s="8" t="s">
        <v>31</v>
      </c>
      <c r="E15" s="8" t="s">
        <v>26</v>
      </c>
      <c r="F15" s="8">
        <v>576</v>
      </c>
    </row>
    <row r="16" spans="1:6" x14ac:dyDescent="0.25">
      <c r="A16" s="8" t="s">
        <v>62</v>
      </c>
      <c r="B16" s="8" t="s">
        <v>63</v>
      </c>
      <c r="C16" s="8" t="s">
        <v>64</v>
      </c>
      <c r="D16" s="8" t="s">
        <v>31</v>
      </c>
      <c r="E16" s="8" t="s">
        <v>15</v>
      </c>
      <c r="F16" s="8">
        <v>800</v>
      </c>
    </row>
    <row r="17" spans="1:6" x14ac:dyDescent="0.25">
      <c r="A17" s="8" t="s">
        <v>65</v>
      </c>
      <c r="B17" s="8" t="s">
        <v>66</v>
      </c>
      <c r="C17" s="8" t="s">
        <v>67</v>
      </c>
      <c r="D17" s="8" t="s">
        <v>68</v>
      </c>
      <c r="E17" s="8" t="s">
        <v>26</v>
      </c>
      <c r="F17" s="8">
        <v>1200</v>
      </c>
    </row>
    <row r="18" spans="1:6" x14ac:dyDescent="0.25">
      <c r="A18" s="8" t="s">
        <v>72</v>
      </c>
      <c r="B18" s="8" t="s">
        <v>73</v>
      </c>
      <c r="C18" s="8" t="s">
        <v>74</v>
      </c>
      <c r="D18" s="8" t="s">
        <v>68</v>
      </c>
      <c r="E18" s="8" t="s">
        <v>15</v>
      </c>
      <c r="F18" s="8">
        <v>680</v>
      </c>
    </row>
    <row r="19" spans="1:6" x14ac:dyDescent="0.25">
      <c r="A19" s="8" t="s">
        <v>35</v>
      </c>
      <c r="B19" s="8" t="s">
        <v>36</v>
      </c>
      <c r="C19" s="8" t="s">
        <v>37</v>
      </c>
      <c r="D19" s="8" t="s">
        <v>38</v>
      </c>
      <c r="E19" s="8" t="s">
        <v>15</v>
      </c>
      <c r="F19" s="8">
        <v>978</v>
      </c>
    </row>
    <row r="20" spans="1:6" x14ac:dyDescent="0.25">
      <c r="A20" s="8" t="s">
        <v>50</v>
      </c>
      <c r="B20" s="8" t="s">
        <v>51</v>
      </c>
      <c r="C20" s="8" t="s">
        <v>52</v>
      </c>
      <c r="D20" s="8" t="s">
        <v>38</v>
      </c>
      <c r="E20" s="8" t="s">
        <v>15</v>
      </c>
      <c r="F20" s="8">
        <v>1500</v>
      </c>
    </row>
    <row r="21" spans="1:6" x14ac:dyDescent="0.25">
      <c r="A21" s="8" t="s">
        <v>69</v>
      </c>
      <c r="B21" s="8" t="s">
        <v>70</v>
      </c>
      <c r="C21" s="8" t="s">
        <v>71</v>
      </c>
      <c r="D21" s="8" t="s">
        <v>38</v>
      </c>
      <c r="E21" s="8" t="s">
        <v>15</v>
      </c>
      <c r="F21" s="8">
        <v>450</v>
      </c>
    </row>
  </sheetData>
  <sheetProtection password="C71F" sheet="1"/>
  <pageMargins left="0.7" right="0.7" top="0.75" bottom="0.75" header="0.3" footer="0.3"/>
  <pageSetup paperSize="9" orientation="portrait" horizontalDpi="720" verticalDpi="72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H15"/>
  <sheetViews>
    <sheetView showGridLines="0" workbookViewId="0">
      <selection activeCell="E23" sqref="E23"/>
    </sheetView>
  </sheetViews>
  <sheetFormatPr baseColWidth="10" defaultRowHeight="15" x14ac:dyDescent="0.25"/>
  <cols>
    <col min="1" max="3" width="11.42578125" style="7"/>
    <col min="4" max="4" width="11.85546875" style="7" bestFit="1" customWidth="1"/>
    <col min="5" max="7" width="11.42578125" style="7"/>
    <col min="8" max="8" width="15.42578125" style="7" customWidth="1"/>
    <col min="9" max="16384" width="11.42578125" style="7"/>
  </cols>
  <sheetData>
    <row r="4" spans="3:8" ht="29.25" customHeight="1" x14ac:dyDescent="0.5">
      <c r="C4" s="22" t="s">
        <v>84</v>
      </c>
      <c r="D4" s="22"/>
      <c r="E4" s="22"/>
      <c r="F4" s="22"/>
      <c r="G4" s="22"/>
      <c r="H4" s="22"/>
    </row>
    <row r="5" spans="3:8" ht="15.75" thickBot="1" x14ac:dyDescent="0.3"/>
    <row r="6" spans="3:8" ht="15.75" thickBot="1" x14ac:dyDescent="0.3">
      <c r="C6" s="7" t="s">
        <v>78</v>
      </c>
      <c r="E6" s="17" t="s">
        <v>59</v>
      </c>
      <c r="F6" s="9"/>
    </row>
    <row r="8" spans="3:8" ht="15.75" thickBot="1" x14ac:dyDescent="0.3"/>
    <row r="9" spans="3:8" ht="15.75" thickBot="1" x14ac:dyDescent="0.3">
      <c r="C9" s="7" t="s">
        <v>82</v>
      </c>
      <c r="D9" s="11" t="str">
        <f>VLOOKUP(E6,EMPLEADOS_M!A2:F21,2,FALSE)</f>
        <v>Malqui Moscoso, Jovana Guadalupe</v>
      </c>
      <c r="E9" s="12"/>
      <c r="F9" s="12"/>
      <c r="G9" s="12"/>
      <c r="H9" s="13"/>
    </row>
    <row r="10" spans="3:8" ht="15.75" thickBot="1" x14ac:dyDescent="0.3"/>
    <row r="11" spans="3:8" ht="15.75" thickBot="1" x14ac:dyDescent="0.3">
      <c r="C11" s="7" t="s">
        <v>81</v>
      </c>
      <c r="D11" s="10" t="str">
        <f>VLOOKUP(E6,EMPLEADOS_M!A2:F21,5,FALSE)</f>
        <v>F</v>
      </c>
    </row>
    <row r="12" spans="3:8" ht="15.75" thickBot="1" x14ac:dyDescent="0.3"/>
    <row r="13" spans="3:8" ht="15.75" thickBot="1" x14ac:dyDescent="0.3">
      <c r="C13" s="7" t="s">
        <v>80</v>
      </c>
      <c r="D13" s="14" t="str">
        <f>VLOOKUP(E6,EMPLEADOS_M!A2:F21,3,FALSE)</f>
        <v>Av. El Rosario # 1286</v>
      </c>
      <c r="E13" s="15"/>
      <c r="F13" s="15"/>
      <c r="G13" s="15"/>
      <c r="H13" s="16"/>
    </row>
    <row r="14" spans="3:8" ht="15.75" thickBot="1" x14ac:dyDescent="0.3"/>
    <row r="15" spans="3:8" ht="15.75" thickBot="1" x14ac:dyDescent="0.3">
      <c r="C15" s="7" t="s">
        <v>79</v>
      </c>
      <c r="D15" s="14" t="str">
        <f>VLOOKUP(E6,EMPLEADOS_M!A2:F21,4,FALSE)</f>
        <v>Los AQUIJES</v>
      </c>
      <c r="E15" s="16"/>
      <c r="G15" s="7" t="s">
        <v>83</v>
      </c>
      <c r="H15" s="10">
        <f>VLOOKUP(E6,EMPLEADOS_M!A2:F21,6,FALSE)</f>
        <v>768</v>
      </c>
    </row>
  </sheetData>
  <sheetProtection password="C71F" sheet="1"/>
  <mergeCells count="4">
    <mergeCell ref="D9:H9"/>
    <mergeCell ref="D13:H13"/>
    <mergeCell ref="D15:E15"/>
    <mergeCell ref="C4:H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C22" sqref="C22"/>
    </sheetView>
  </sheetViews>
  <sheetFormatPr baseColWidth="10" defaultRowHeight="15" x14ac:dyDescent="0.25"/>
  <cols>
    <col min="1" max="1" width="11.42578125" style="18"/>
    <col min="2" max="2" width="33.28515625" style="18" customWidth="1"/>
    <col min="3" max="3" width="28" style="18" customWidth="1"/>
    <col min="4" max="4" width="20.7109375" style="18" customWidth="1"/>
    <col min="5" max="5" width="5.28515625" style="18" customWidth="1"/>
    <col min="6" max="6" width="15.140625" style="18" customWidth="1"/>
    <col min="7" max="16384" width="11.42578125" style="18"/>
  </cols>
  <sheetData>
    <row r="1" spans="1:6" x14ac:dyDescent="0.25">
      <c r="A1" s="18" t="s">
        <v>0</v>
      </c>
      <c r="B1" s="18" t="s">
        <v>1</v>
      </c>
      <c r="C1" s="18" t="s">
        <v>4</v>
      </c>
      <c r="D1" s="18" t="s">
        <v>5</v>
      </c>
      <c r="E1" s="18" t="s">
        <v>6</v>
      </c>
      <c r="F1" s="18" t="s">
        <v>7</v>
      </c>
    </row>
    <row r="2" spans="1:6" x14ac:dyDescent="0.25">
      <c r="A2" s="18" t="s">
        <v>2</v>
      </c>
      <c r="B2" s="18" t="s">
        <v>3</v>
      </c>
      <c r="C2" s="18" t="s">
        <v>8</v>
      </c>
      <c r="D2" s="18" t="s">
        <v>9</v>
      </c>
      <c r="E2" s="18" t="s">
        <v>15</v>
      </c>
      <c r="F2" s="18">
        <v>1245</v>
      </c>
    </row>
    <row r="3" spans="1:6" x14ac:dyDescent="0.25">
      <c r="A3" s="18" t="s">
        <v>11</v>
      </c>
      <c r="B3" s="18" t="s">
        <v>12</v>
      </c>
      <c r="C3" s="18" t="s">
        <v>13</v>
      </c>
      <c r="D3" s="18" t="s">
        <v>14</v>
      </c>
      <c r="E3" s="18" t="s">
        <v>15</v>
      </c>
      <c r="F3" s="18">
        <v>852</v>
      </c>
    </row>
    <row r="4" spans="1:6" x14ac:dyDescent="0.25">
      <c r="A4" s="18" t="s">
        <v>39</v>
      </c>
      <c r="B4" s="18" t="s">
        <v>40</v>
      </c>
      <c r="C4" s="18" t="s">
        <v>41</v>
      </c>
      <c r="D4" s="18" t="s">
        <v>14</v>
      </c>
      <c r="E4" s="18" t="s">
        <v>26</v>
      </c>
      <c r="F4" s="18">
        <v>1248</v>
      </c>
    </row>
    <row r="5" spans="1:6" x14ac:dyDescent="0.25">
      <c r="A5" s="18" t="s">
        <v>75</v>
      </c>
      <c r="B5" s="18" t="s">
        <v>76</v>
      </c>
      <c r="C5" s="18" t="s">
        <v>77</v>
      </c>
      <c r="D5" s="18" t="s">
        <v>14</v>
      </c>
      <c r="E5" s="18" t="s">
        <v>26</v>
      </c>
      <c r="F5" s="18">
        <v>600</v>
      </c>
    </row>
    <row r="6" spans="1:6" x14ac:dyDescent="0.25">
      <c r="A6" s="18" t="s">
        <v>42</v>
      </c>
      <c r="B6" s="18" t="s">
        <v>43</v>
      </c>
      <c r="C6" s="18" t="s">
        <v>44</v>
      </c>
      <c r="D6" s="18" t="s">
        <v>45</v>
      </c>
      <c r="E6" s="18" t="s">
        <v>26</v>
      </c>
      <c r="F6" s="18">
        <v>2500</v>
      </c>
    </row>
    <row r="7" spans="1:6" x14ac:dyDescent="0.25">
      <c r="A7" s="18" t="s">
        <v>46</v>
      </c>
      <c r="B7" s="18" t="s">
        <v>47</v>
      </c>
      <c r="C7" s="18" t="s">
        <v>48</v>
      </c>
      <c r="D7" s="18" t="s">
        <v>49</v>
      </c>
      <c r="E7" s="18" t="s">
        <v>15</v>
      </c>
      <c r="F7" s="18">
        <v>1578</v>
      </c>
    </row>
    <row r="8" spans="1:6" x14ac:dyDescent="0.25">
      <c r="A8" s="18" t="s">
        <v>59</v>
      </c>
      <c r="B8" s="18" t="s">
        <v>60</v>
      </c>
      <c r="C8" s="18" t="s">
        <v>61</v>
      </c>
      <c r="D8" s="18" t="s">
        <v>45</v>
      </c>
      <c r="E8" s="18" t="s">
        <v>15</v>
      </c>
      <c r="F8" s="18">
        <v>768</v>
      </c>
    </row>
    <row r="9" spans="1:6" x14ac:dyDescent="0.25">
      <c r="A9" s="18" t="s">
        <v>27</v>
      </c>
      <c r="B9" s="18" t="s">
        <v>28</v>
      </c>
      <c r="C9" s="18" t="s">
        <v>29</v>
      </c>
      <c r="D9" s="18" t="s">
        <v>30</v>
      </c>
      <c r="E9" s="18" t="s">
        <v>26</v>
      </c>
      <c r="F9" s="18">
        <v>288</v>
      </c>
    </row>
    <row r="10" spans="1:6" x14ac:dyDescent="0.25">
      <c r="A10" s="18" t="s">
        <v>53</v>
      </c>
      <c r="B10" s="18" t="s">
        <v>54</v>
      </c>
      <c r="C10" s="18" t="s">
        <v>55</v>
      </c>
      <c r="D10" s="18" t="s">
        <v>30</v>
      </c>
      <c r="E10" s="18" t="s">
        <v>15</v>
      </c>
      <c r="F10" s="18">
        <v>1000</v>
      </c>
    </row>
    <row r="11" spans="1:6" x14ac:dyDescent="0.25">
      <c r="A11" s="18" t="s">
        <v>16</v>
      </c>
      <c r="B11" s="18" t="s">
        <v>17</v>
      </c>
      <c r="C11" s="18" t="s">
        <v>18</v>
      </c>
      <c r="D11" s="18" t="s">
        <v>19</v>
      </c>
      <c r="E11" s="18" t="s">
        <v>15</v>
      </c>
      <c r="F11" s="18">
        <v>1258</v>
      </c>
    </row>
    <row r="12" spans="1:6" x14ac:dyDescent="0.25">
      <c r="A12" s="18" t="s">
        <v>32</v>
      </c>
      <c r="B12" s="18" t="s">
        <v>33</v>
      </c>
      <c r="C12" s="18" t="s">
        <v>34</v>
      </c>
      <c r="D12" s="18" t="s">
        <v>19</v>
      </c>
      <c r="E12" s="18" t="s">
        <v>26</v>
      </c>
      <c r="F12" s="18">
        <v>500</v>
      </c>
    </row>
    <row r="13" spans="1:6" x14ac:dyDescent="0.25">
      <c r="A13" s="18" t="s">
        <v>56</v>
      </c>
      <c r="B13" s="18" t="s">
        <v>57</v>
      </c>
      <c r="C13" s="18" t="s">
        <v>58</v>
      </c>
      <c r="D13" s="18" t="s">
        <v>19</v>
      </c>
      <c r="E13" s="18" t="s">
        <v>15</v>
      </c>
      <c r="F13" s="18">
        <v>849</v>
      </c>
    </row>
    <row r="14" spans="1:6" x14ac:dyDescent="0.25">
      <c r="A14" s="18" t="s">
        <v>20</v>
      </c>
      <c r="B14" s="18" t="s">
        <v>21</v>
      </c>
      <c r="C14" s="18" t="s">
        <v>22</v>
      </c>
      <c r="D14" s="18" t="s">
        <v>31</v>
      </c>
      <c r="E14" s="18" t="s">
        <v>10</v>
      </c>
      <c r="F14" s="18">
        <v>589</v>
      </c>
    </row>
    <row r="15" spans="1:6" x14ac:dyDescent="0.25">
      <c r="A15" s="18" t="s">
        <v>23</v>
      </c>
      <c r="B15" s="18" t="s">
        <v>24</v>
      </c>
      <c r="C15" s="18" t="s">
        <v>25</v>
      </c>
      <c r="D15" s="18" t="s">
        <v>31</v>
      </c>
      <c r="E15" s="18" t="s">
        <v>26</v>
      </c>
      <c r="F15" s="18">
        <v>576</v>
      </c>
    </row>
    <row r="16" spans="1:6" x14ac:dyDescent="0.25">
      <c r="A16" s="18" t="s">
        <v>62</v>
      </c>
      <c r="B16" s="18" t="s">
        <v>63</v>
      </c>
      <c r="C16" s="18" t="s">
        <v>64</v>
      </c>
      <c r="D16" s="18" t="s">
        <v>31</v>
      </c>
      <c r="E16" s="18" t="s">
        <v>15</v>
      </c>
      <c r="F16" s="18">
        <v>800</v>
      </c>
    </row>
    <row r="17" spans="1:6" x14ac:dyDescent="0.25">
      <c r="A17" s="18" t="s">
        <v>65</v>
      </c>
      <c r="B17" s="18" t="s">
        <v>66</v>
      </c>
      <c r="C17" s="18" t="s">
        <v>67</v>
      </c>
      <c r="D17" s="18" t="s">
        <v>68</v>
      </c>
      <c r="E17" s="18" t="s">
        <v>26</v>
      </c>
      <c r="F17" s="18">
        <v>1200</v>
      </c>
    </row>
    <row r="18" spans="1:6" x14ac:dyDescent="0.25">
      <c r="A18" s="18" t="s">
        <v>72</v>
      </c>
      <c r="B18" s="18" t="s">
        <v>73</v>
      </c>
      <c r="C18" s="18" t="s">
        <v>74</v>
      </c>
      <c r="D18" s="18" t="s">
        <v>68</v>
      </c>
      <c r="E18" s="18" t="s">
        <v>15</v>
      </c>
      <c r="F18" s="18">
        <v>680</v>
      </c>
    </row>
    <row r="19" spans="1:6" x14ac:dyDescent="0.25">
      <c r="A19" s="18" t="s">
        <v>35</v>
      </c>
      <c r="B19" s="18" t="s">
        <v>36</v>
      </c>
      <c r="C19" s="18" t="s">
        <v>37</v>
      </c>
      <c r="D19" s="18" t="s">
        <v>38</v>
      </c>
      <c r="E19" s="18" t="s">
        <v>15</v>
      </c>
      <c r="F19" s="18">
        <v>978</v>
      </c>
    </row>
    <row r="20" spans="1:6" x14ac:dyDescent="0.25">
      <c r="A20" s="18" t="s">
        <v>50</v>
      </c>
      <c r="B20" s="18" t="s">
        <v>51</v>
      </c>
      <c r="C20" s="18" t="s">
        <v>52</v>
      </c>
      <c r="D20" s="18" t="s">
        <v>38</v>
      </c>
      <c r="E20" s="18" t="s">
        <v>15</v>
      </c>
      <c r="F20" s="18">
        <v>1500</v>
      </c>
    </row>
    <row r="21" spans="1:6" x14ac:dyDescent="0.25">
      <c r="A21" s="18" t="s">
        <v>69</v>
      </c>
      <c r="B21" s="18" t="s">
        <v>70</v>
      </c>
      <c r="C21" s="18" t="s">
        <v>71</v>
      </c>
      <c r="D21" s="18" t="s">
        <v>38</v>
      </c>
      <c r="E21" s="18" t="s">
        <v>15</v>
      </c>
      <c r="F21" s="18">
        <v>450</v>
      </c>
    </row>
  </sheetData>
  <pageMargins left="0.7" right="0.7" top="0.75" bottom="0.75" header="0.3" footer="0.3"/>
  <pageSetup paperSize="9" orientation="portrait" horizontalDpi="720" verticalDpi="72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H15"/>
  <sheetViews>
    <sheetView showGridLines="0" tabSelected="1" workbookViewId="0">
      <selection activeCell="C4" sqref="C4"/>
    </sheetView>
  </sheetViews>
  <sheetFormatPr baseColWidth="10" defaultRowHeight="15" x14ac:dyDescent="0.25"/>
  <cols>
    <col min="4" max="4" width="11.85546875" bestFit="1" customWidth="1"/>
    <col min="8" max="8" width="15.42578125" customWidth="1"/>
  </cols>
  <sheetData>
    <row r="4" spans="3:8" ht="29.25" customHeight="1" x14ac:dyDescent="0.5">
      <c r="C4" s="2" t="s">
        <v>84</v>
      </c>
      <c r="E4" s="3"/>
      <c r="F4" s="3"/>
      <c r="G4" s="3"/>
    </row>
    <row r="5" spans="3:8" ht="15.75" thickBot="1" x14ac:dyDescent="0.3"/>
    <row r="6" spans="3:8" ht="15.75" thickBot="1" x14ac:dyDescent="0.3">
      <c r="C6" t="s">
        <v>78</v>
      </c>
      <c r="E6" s="5" t="s">
        <v>20</v>
      </c>
      <c r="F6" s="4"/>
    </row>
    <row r="8" spans="3:8" ht="15.75" thickBot="1" x14ac:dyDescent="0.3"/>
    <row r="9" spans="3:8" ht="15.75" thickBot="1" x14ac:dyDescent="0.3">
      <c r="C9" t="s">
        <v>82</v>
      </c>
      <c r="D9" s="19"/>
      <c r="E9" s="20"/>
      <c r="F9" s="20"/>
      <c r="G9" s="20"/>
      <c r="H9" s="21"/>
    </row>
    <row r="10" spans="3:8" ht="15.75" thickBot="1" x14ac:dyDescent="0.3"/>
    <row r="11" spans="3:8" ht="15.75" thickBot="1" x14ac:dyDescent="0.3">
      <c r="C11" t="s">
        <v>81</v>
      </c>
      <c r="D11" s="1"/>
    </row>
    <row r="12" spans="3:8" ht="15.75" thickBot="1" x14ac:dyDescent="0.3"/>
    <row r="13" spans="3:8" ht="15.75" thickBot="1" x14ac:dyDescent="0.3">
      <c r="C13" t="s">
        <v>80</v>
      </c>
      <c r="D13" s="19"/>
      <c r="E13" s="20"/>
      <c r="F13" s="20"/>
      <c r="G13" s="20"/>
      <c r="H13" s="21"/>
    </row>
    <row r="14" spans="3:8" ht="15.75" thickBot="1" x14ac:dyDescent="0.3"/>
    <row r="15" spans="3:8" ht="15.75" thickBot="1" x14ac:dyDescent="0.3">
      <c r="C15" t="s">
        <v>79</v>
      </c>
      <c r="D15" s="19"/>
      <c r="E15" s="21"/>
      <c r="G15" t="s">
        <v>83</v>
      </c>
      <c r="H15" s="1"/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EMPLEADOS_M</vt:lpstr>
      <vt:lpstr>DETALLES_M</vt:lpstr>
      <vt:lpstr>EMPLEADOS_D</vt:lpstr>
      <vt:lpstr>DETALLES_D</vt:lpstr>
    </vt:vector>
  </TitlesOfParts>
  <Company>Instituto Peruano Canadiense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IPC</dc:creator>
  <cp:lastModifiedBy>Leonora</cp:lastModifiedBy>
  <dcterms:created xsi:type="dcterms:W3CDTF">2009-01-07T23:06:53Z</dcterms:created>
  <dcterms:modified xsi:type="dcterms:W3CDTF">2012-08-31T06:08:29Z</dcterms:modified>
</cp:coreProperties>
</file>