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155" yWindow="-75" windowWidth="7710" windowHeight="8115" firstSheet="1" activeTab="7"/>
  </bookViews>
  <sheets>
    <sheet name="OPERADORES" sheetId="2" r:id="rId1"/>
    <sheet name="REFERENCIAS" sheetId="1" r:id="rId2"/>
    <sheet name="Suma" sheetId="3" r:id="rId3"/>
    <sheet name="WINDOWS" sheetId="4" r:id="rId4"/>
    <sheet name="WORD" sheetId="5" r:id="rId5"/>
    <sheet name="EXCEL" sheetId="6" r:id="rId6"/>
    <sheet name="POWER" sheetId="7" r:id="rId7"/>
    <sheet name="PONDERADO" sheetId="8" r:id="rId8"/>
  </sheets>
  <calcPr calcId="144525"/>
</workbook>
</file>

<file path=xl/calcChain.xml><?xml version="1.0" encoding="utf-8"?>
<calcChain xmlns="http://schemas.openxmlformats.org/spreadsheetml/2006/main">
  <c r="E5" i="8" l="1"/>
  <c r="E6" i="8"/>
  <c r="E7" i="8"/>
  <c r="E8" i="8"/>
  <c r="E4" i="8"/>
  <c r="D5" i="8"/>
  <c r="F5" i="8" s="1"/>
  <c r="D6" i="8"/>
  <c r="D7" i="8"/>
  <c r="D8" i="8"/>
  <c r="D4" i="8"/>
  <c r="C5" i="8"/>
  <c r="C6" i="8"/>
  <c r="C7" i="8"/>
  <c r="C8" i="8"/>
  <c r="C4" i="8"/>
  <c r="B5" i="8"/>
  <c r="B7" i="8"/>
  <c r="B8" i="8"/>
  <c r="B4" i="8"/>
  <c r="F4" i="8"/>
  <c r="F8" i="8"/>
  <c r="F7" i="8"/>
  <c r="F8" i="7"/>
  <c r="F7" i="7"/>
  <c r="F6" i="7"/>
  <c r="F5" i="7"/>
  <c r="F4" i="7"/>
  <c r="F8" i="6"/>
  <c r="F7" i="6"/>
  <c r="F6" i="6"/>
  <c r="F5" i="6"/>
  <c r="F4" i="6"/>
  <c r="F8" i="5"/>
  <c r="F7" i="5"/>
  <c r="F6" i="5"/>
  <c r="F5" i="5"/>
  <c r="F4" i="5"/>
  <c r="F5" i="4"/>
  <c r="F6" i="4"/>
  <c r="B6" i="8" s="1"/>
  <c r="F7" i="4"/>
  <c r="F8" i="4"/>
  <c r="F4" i="4"/>
  <c r="B4" i="3"/>
  <c r="C4" i="3"/>
  <c r="D4" i="3"/>
  <c r="E4" i="3"/>
  <c r="F4" i="3"/>
  <c r="G4" i="3"/>
  <c r="H4" i="3"/>
  <c r="I4" i="3"/>
  <c r="J4" i="3"/>
  <c r="B5" i="3"/>
  <c r="C5" i="3"/>
  <c r="D5" i="3"/>
  <c r="E5" i="3"/>
  <c r="F5" i="3"/>
  <c r="G5" i="3"/>
  <c r="H5" i="3"/>
  <c r="I5" i="3"/>
  <c r="J5" i="3"/>
  <c r="B6" i="3"/>
  <c r="C6" i="3"/>
  <c r="D6" i="3"/>
  <c r="E6" i="3"/>
  <c r="F6" i="3"/>
  <c r="G6" i="3"/>
  <c r="H6" i="3"/>
  <c r="I6" i="3"/>
  <c r="J6" i="3"/>
  <c r="B7" i="3"/>
  <c r="C7" i="3"/>
  <c r="D7" i="3"/>
  <c r="E7" i="3"/>
  <c r="F7" i="3"/>
  <c r="G7" i="3"/>
  <c r="H7" i="3"/>
  <c r="I7" i="3"/>
  <c r="J7" i="3"/>
  <c r="B8" i="3"/>
  <c r="C8" i="3"/>
  <c r="D8" i="3"/>
  <c r="E8" i="3"/>
  <c r="F8" i="3"/>
  <c r="G8" i="3"/>
  <c r="H8" i="3"/>
  <c r="I8" i="3"/>
  <c r="J8" i="3"/>
  <c r="B9" i="3"/>
  <c r="C9" i="3"/>
  <c r="D9" i="3"/>
  <c r="E9" i="3"/>
  <c r="F9" i="3"/>
  <c r="G9" i="3"/>
  <c r="H9" i="3"/>
  <c r="I9" i="3"/>
  <c r="J9" i="3"/>
  <c r="B10" i="3"/>
  <c r="C10" i="3"/>
  <c r="D10" i="3"/>
  <c r="E10" i="3"/>
  <c r="F10" i="3"/>
  <c r="G10" i="3"/>
  <c r="H10" i="3"/>
  <c r="I10" i="3"/>
  <c r="J10" i="3"/>
  <c r="B11" i="3"/>
  <c r="C11" i="3"/>
  <c r="D11" i="3"/>
  <c r="E11" i="3"/>
  <c r="F11" i="3"/>
  <c r="G11" i="3"/>
  <c r="H11" i="3"/>
  <c r="I11" i="3"/>
  <c r="J11" i="3"/>
  <c r="B12" i="3"/>
  <c r="C12" i="3"/>
  <c r="D12" i="3"/>
  <c r="E12" i="3"/>
  <c r="F12" i="3"/>
  <c r="G12" i="3"/>
  <c r="H12" i="3"/>
  <c r="I12" i="3"/>
  <c r="J12" i="3"/>
  <c r="B13" i="3"/>
  <c r="C13" i="3"/>
  <c r="D13" i="3"/>
  <c r="E13" i="3"/>
  <c r="F13" i="3"/>
  <c r="G13" i="3"/>
  <c r="H13" i="3"/>
  <c r="I13" i="3"/>
  <c r="J13" i="3"/>
  <c r="B14" i="3"/>
  <c r="C14" i="3"/>
  <c r="D14" i="3"/>
  <c r="E14" i="3"/>
  <c r="F14" i="3"/>
  <c r="G14" i="3"/>
  <c r="H14" i="3"/>
  <c r="I14" i="3"/>
  <c r="J14" i="3"/>
  <c r="K4" i="3"/>
  <c r="K5" i="3"/>
  <c r="K6" i="3"/>
  <c r="K7" i="3"/>
  <c r="K8" i="3"/>
  <c r="K9" i="3"/>
  <c r="K10" i="3"/>
  <c r="K11" i="3"/>
  <c r="K12" i="3"/>
  <c r="K13" i="3"/>
  <c r="K14" i="3"/>
  <c r="L4" i="3"/>
  <c r="L5" i="3"/>
  <c r="L6" i="3"/>
  <c r="L7" i="3"/>
  <c r="L8" i="3"/>
  <c r="L9" i="3"/>
  <c r="L10" i="3"/>
  <c r="L11" i="3"/>
  <c r="L12" i="3"/>
  <c r="L13" i="3"/>
  <c r="L14" i="3"/>
  <c r="M4" i="3"/>
  <c r="M5" i="3"/>
  <c r="M6" i="3"/>
  <c r="M7" i="3"/>
  <c r="M8" i="3"/>
  <c r="M9" i="3"/>
  <c r="M10" i="3"/>
  <c r="M11" i="3"/>
  <c r="M12" i="3"/>
  <c r="M13" i="3"/>
  <c r="M14" i="3"/>
  <c r="B3" i="3"/>
  <c r="C3" i="3"/>
  <c r="D3" i="3"/>
  <c r="E3" i="3"/>
  <c r="F3" i="3"/>
  <c r="G3" i="3"/>
  <c r="H3" i="3"/>
  <c r="I3" i="3"/>
  <c r="J3" i="3"/>
  <c r="K3" i="3"/>
  <c r="L3" i="3"/>
  <c r="M3" i="3"/>
  <c r="F6" i="8" l="1"/>
  <c r="H6" i="1"/>
  <c r="H7" i="1"/>
  <c r="H8" i="1"/>
  <c r="I8" i="1" s="1"/>
  <c r="H9" i="1"/>
  <c r="H5" i="1"/>
  <c r="G6" i="1"/>
  <c r="G7" i="1"/>
  <c r="G8" i="1"/>
  <c r="G9" i="1"/>
  <c r="G5" i="1"/>
  <c r="I7" i="1"/>
  <c r="I5" i="1"/>
  <c r="I6" i="1"/>
  <c r="I9" i="1"/>
  <c r="F6" i="1"/>
  <c r="F7" i="1"/>
  <c r="F8" i="1"/>
  <c r="F9" i="1"/>
  <c r="F5" i="1"/>
  <c r="F56" i="2" l="1"/>
  <c r="F57" i="2"/>
  <c r="F58" i="2"/>
  <c r="F59" i="2"/>
  <c r="G56" i="2"/>
  <c r="G57" i="2"/>
  <c r="G58" i="2"/>
  <c r="G59" i="2"/>
  <c r="F55" i="2"/>
  <c r="G55" i="2"/>
  <c r="E46" i="2"/>
  <c r="D46" i="2"/>
  <c r="E36" i="2"/>
  <c r="C36" i="2"/>
  <c r="F37" i="2"/>
  <c r="F38" i="2"/>
  <c r="F39" i="2"/>
  <c r="F36" i="2"/>
  <c r="E37" i="2"/>
  <c r="E38" i="2"/>
  <c r="E39" i="2"/>
  <c r="D37" i="2"/>
  <c r="D38" i="2"/>
  <c r="D39" i="2"/>
  <c r="D36" i="2"/>
  <c r="C37" i="2"/>
  <c r="H27" i="2"/>
  <c r="H28" i="2"/>
  <c r="H29" i="2"/>
  <c r="H26" i="2"/>
  <c r="C8" i="2"/>
  <c r="C12" i="2" s="1"/>
  <c r="D11" i="2"/>
  <c r="C11" i="2"/>
  <c r="D10" i="2"/>
  <c r="C10" i="2"/>
  <c r="D9" i="2"/>
  <c r="C9" i="2"/>
  <c r="D8" i="2"/>
  <c r="C4" i="2"/>
  <c r="D12" i="2" l="1"/>
</calcChain>
</file>

<file path=xl/sharedStrings.xml><?xml version="1.0" encoding="utf-8"?>
<sst xmlns="http://schemas.openxmlformats.org/spreadsheetml/2006/main" count="181" uniqueCount="85">
  <si>
    <t>COD</t>
  </si>
  <si>
    <t>DESCRICION</t>
  </si>
  <si>
    <t>CANTIDAD</t>
  </si>
  <si>
    <t>PRECIO</t>
  </si>
  <si>
    <t>TOTAL</t>
  </si>
  <si>
    <t>IGV</t>
  </si>
  <si>
    <t>DESCUENTO
PROMOCION</t>
  </si>
  <si>
    <t>NETO 
PAGAR</t>
  </si>
  <si>
    <t>DESCUENTO</t>
  </si>
  <si>
    <t>PRO001</t>
  </si>
  <si>
    <t>PRO002</t>
  </si>
  <si>
    <t>PRO003</t>
  </si>
  <si>
    <t>PRO004</t>
  </si>
  <si>
    <t>PRO005</t>
  </si>
  <si>
    <t>LECHE</t>
  </si>
  <si>
    <t>MANJAR</t>
  </si>
  <si>
    <t>HARINA</t>
  </si>
  <si>
    <t>ARBERJAS</t>
  </si>
  <si>
    <t>PANETON</t>
  </si>
  <si>
    <t>+</t>
  </si>
  <si>
    <t>x</t>
  </si>
  <si>
    <t>OPERADOR</t>
  </si>
  <si>
    <t>FUNCION</t>
  </si>
  <si>
    <t>TABLA DE SUMA</t>
  </si>
  <si>
    <t>REFERENCIA</t>
  </si>
  <si>
    <t>TOTALES</t>
  </si>
  <si>
    <t>TABLA DE RESTA</t>
  </si>
  <si>
    <t>NO</t>
  </si>
  <si>
    <t>TABLA DE MULTIPLICACION</t>
  </si>
  <si>
    <t>TABLA DE DIVISION</t>
  </si>
  <si>
    <t>TABLA DE POTENCIA</t>
  </si>
  <si>
    <t>TABLA DE RAIZ</t>
  </si>
  <si>
    <t>FORMA 1</t>
  </si>
  <si>
    <t>TABLA DE PORCENTAJE</t>
  </si>
  <si>
    <t>PORCENTAJE</t>
  </si>
  <si>
    <t>FORMA 2</t>
  </si>
  <si>
    <t>FORMA 3</t>
  </si>
  <si>
    <t>FORMA 4</t>
  </si>
  <si>
    <t>OPERADOR CONCATENAR</t>
  </si>
  <si>
    <t>DNI</t>
  </si>
  <si>
    <t>NOMBRES</t>
  </si>
  <si>
    <t>APELLIDOS</t>
  </si>
  <si>
    <t>CARLOS</t>
  </si>
  <si>
    <t>RUIZ</t>
  </si>
  <si>
    <t>MARIA</t>
  </si>
  <si>
    <t>PEREZ</t>
  </si>
  <si>
    <t>FERNANDO</t>
  </si>
  <si>
    <t>CACERES</t>
  </si>
  <si>
    <t>LUIS</t>
  </si>
  <si>
    <t>MALAGA</t>
  </si>
  <si>
    <t>SORIA</t>
  </si>
  <si>
    <t>PROMEDIO</t>
  </si>
  <si>
    <t>NOTA 1</t>
  </si>
  <si>
    <t>NOTA 2</t>
  </si>
  <si>
    <t>OPERADORES DE COMPRACION</t>
  </si>
  <si>
    <t>&gt;</t>
  </si>
  <si>
    <t>MAYOR</t>
  </si>
  <si>
    <t>&lt;</t>
  </si>
  <si>
    <t>MENOR</t>
  </si>
  <si>
    <t>&gt;=</t>
  </si>
  <si>
    <t>MAYOR IGUAL</t>
  </si>
  <si>
    <t>&lt;=</t>
  </si>
  <si>
    <t>MENOR IGUAL</t>
  </si>
  <si>
    <t>&lt;&gt;</t>
  </si>
  <si>
    <t>DISTINTO</t>
  </si>
  <si>
    <t>MULTIPLICACION</t>
  </si>
  <si>
    <t>CABRERA</t>
  </si>
  <si>
    <t>PRACTICA 1</t>
  </si>
  <si>
    <t>PRACTICA 2</t>
  </si>
  <si>
    <t>P.TRABAJOS</t>
  </si>
  <si>
    <t>PARCIAL</t>
  </si>
  <si>
    <t>MENDOZA</t>
  </si>
  <si>
    <t>SOTO</t>
  </si>
  <si>
    <t>SARMIENTO</t>
  </si>
  <si>
    <t>MOQUILLAZA</t>
  </si>
  <si>
    <t>WINDOWS</t>
  </si>
  <si>
    <t>WINDOWS 7</t>
  </si>
  <si>
    <t>WORD 2010</t>
  </si>
  <si>
    <t>EXCEL 2010</t>
  </si>
  <si>
    <t>POWER POINT 2010</t>
  </si>
  <si>
    <t>WORD</t>
  </si>
  <si>
    <t>EXCEL</t>
  </si>
  <si>
    <t>POWER</t>
  </si>
  <si>
    <t>PROMEDIO
MODULO</t>
  </si>
  <si>
    <t>PROMEDIO MODULO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</si>
</sst>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S/.&quot;\ * #,##0.00_ ;_ &quot;S/.&quot;\ * \-#,##0.00_ ;_ &quot;S/.&quot;\ * &quot;-&quot;??_ ;_ @_ "/>
    <numFmt numFmtId="164" formatCode="&quot;S/.&quot;\ #,##0.00"/>
    <numFmt numFmtId="165" formatCode="_ [$S/.-280A]\ * #,##0.00_ ;_ [$S/.-280A]\ * \-#,##0.00_ ;_ [$S/.-280A]\ * &quot;-&quot;??_ ;_ @_ "/>
    <numFmt numFmtId="169" formatCode="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9" fontId="0" fillId="4" borderId="1" xfId="0" applyNumberFormat="1" applyFill="1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5" borderId="0" xfId="0" applyFill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0" borderId="1" xfId="0" applyBorder="1" applyProtection="1">
      <protection locked="0"/>
    </xf>
    <xf numFmtId="9" fontId="0" fillId="0" borderId="1" xfId="0" applyNumberFormat="1" applyBorder="1" applyProtection="1">
      <protection locked="0"/>
    </xf>
    <xf numFmtId="0" fontId="2" fillId="0" borderId="1" xfId="0" applyFont="1" applyBorder="1" applyAlignment="1"/>
    <xf numFmtId="0" fontId="0" fillId="6" borderId="3" xfId="0" applyFill="1" applyBorder="1"/>
    <xf numFmtId="0" fontId="4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0" fillId="0" borderId="1" xfId="0" applyNumberFormat="1" applyBorder="1"/>
    <xf numFmtId="44" fontId="0" fillId="0" borderId="1" xfId="1" applyFont="1" applyBorder="1"/>
    <xf numFmtId="0" fontId="1" fillId="2" borderId="1" xfId="0" applyFont="1" applyFill="1" applyBorder="1"/>
    <xf numFmtId="169" fontId="0" fillId="0" borderId="1" xfId="0" applyNumberFormat="1" applyBorder="1"/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9" borderId="1" xfId="0" applyFont="1" applyFill="1" applyBorder="1"/>
    <xf numFmtId="0" fontId="8" fillId="0" borderId="2" xfId="0" applyFont="1" applyBorder="1" applyAlignment="1">
      <alignment horizontal="center"/>
    </xf>
    <xf numFmtId="0" fontId="1" fillId="10" borderId="1" xfId="0" applyFont="1" applyFill="1" applyBorder="1"/>
    <xf numFmtId="0" fontId="1" fillId="10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8"/>
  <sheetViews>
    <sheetView workbookViewId="0">
      <selection activeCell="D71" sqref="D71"/>
    </sheetView>
  </sheetViews>
  <sheetFormatPr baseColWidth="10" defaultRowHeight="15" x14ac:dyDescent="0.25"/>
  <cols>
    <col min="1" max="1" width="11.7109375" bestFit="1" customWidth="1"/>
    <col min="2" max="2" width="12.28515625" bestFit="1" customWidth="1"/>
    <col min="4" max="5" width="16.85546875" bestFit="1" customWidth="1"/>
    <col min="6" max="7" width="11.7109375" bestFit="1" customWidth="1"/>
  </cols>
  <sheetData>
    <row r="2" spans="1:9" x14ac:dyDescent="0.25">
      <c r="A2" s="11">
        <v>5</v>
      </c>
      <c r="B2" s="9" t="s">
        <v>19</v>
      </c>
      <c r="C2" s="12">
        <v>2</v>
      </c>
      <c r="D2" s="10" t="s">
        <v>20</v>
      </c>
      <c r="E2" s="11">
        <v>8</v>
      </c>
    </row>
    <row r="3" spans="1:9" x14ac:dyDescent="0.25">
      <c r="B3" s="13"/>
    </row>
    <row r="4" spans="1:9" x14ac:dyDescent="0.25">
      <c r="C4" s="14">
        <f>(A2+C2)*E2</f>
        <v>56</v>
      </c>
    </row>
    <row r="6" spans="1:9" ht="15.75" x14ac:dyDescent="0.25">
      <c r="A6" s="26" t="s">
        <v>23</v>
      </c>
      <c r="B6" s="26"/>
      <c r="C6" s="26"/>
      <c r="D6" s="26"/>
      <c r="F6" s="26" t="s">
        <v>26</v>
      </c>
      <c r="G6" s="26"/>
      <c r="H6" s="26"/>
      <c r="I6" s="26"/>
    </row>
    <row r="7" spans="1:9" x14ac:dyDescent="0.25">
      <c r="A7" s="16" t="s">
        <v>24</v>
      </c>
      <c r="B7" s="16" t="s">
        <v>24</v>
      </c>
      <c r="C7" s="17" t="s">
        <v>21</v>
      </c>
      <c r="D7" s="17" t="s">
        <v>22</v>
      </c>
      <c r="F7" s="16" t="s">
        <v>24</v>
      </c>
      <c r="G7" s="16" t="s">
        <v>24</v>
      </c>
      <c r="H7" s="17" t="s">
        <v>21</v>
      </c>
      <c r="I7" s="17" t="s">
        <v>22</v>
      </c>
    </row>
    <row r="8" spans="1:9" x14ac:dyDescent="0.25">
      <c r="A8" s="18">
        <v>80</v>
      </c>
      <c r="B8" s="18">
        <v>60</v>
      </c>
      <c r="C8" s="1">
        <f>(A8+B8)</f>
        <v>140</v>
      </c>
      <c r="D8" s="1">
        <f>SUM(A8,B8)</f>
        <v>140</v>
      </c>
      <c r="F8" s="18">
        <v>80</v>
      </c>
      <c r="G8" s="18">
        <v>60</v>
      </c>
      <c r="H8" s="1"/>
      <c r="I8" s="1" t="s">
        <v>27</v>
      </c>
    </row>
    <row r="9" spans="1:9" x14ac:dyDescent="0.25">
      <c r="A9" s="18">
        <v>70</v>
      </c>
      <c r="B9" s="18">
        <v>65</v>
      </c>
      <c r="C9" s="1">
        <f t="shared" ref="C9:C11" si="0">(A9+B9)</f>
        <v>135</v>
      </c>
      <c r="D9" s="1">
        <f t="shared" ref="D9:D11" si="1">SUM(A9,B9)</f>
        <v>135</v>
      </c>
      <c r="F9" s="18">
        <v>70</v>
      </c>
      <c r="G9" s="18">
        <v>65</v>
      </c>
      <c r="H9" s="1"/>
      <c r="I9" s="1" t="s">
        <v>27</v>
      </c>
    </row>
    <row r="10" spans="1:9" x14ac:dyDescent="0.25">
      <c r="A10" s="18">
        <v>45</v>
      </c>
      <c r="B10" s="18">
        <v>30</v>
      </c>
      <c r="C10" s="1">
        <f t="shared" si="0"/>
        <v>75</v>
      </c>
      <c r="D10" s="1">
        <f t="shared" si="1"/>
        <v>75</v>
      </c>
      <c r="F10" s="18">
        <v>45</v>
      </c>
      <c r="G10" s="18">
        <v>30</v>
      </c>
      <c r="H10" s="1"/>
      <c r="I10" s="1" t="s">
        <v>27</v>
      </c>
    </row>
    <row r="11" spans="1:9" x14ac:dyDescent="0.25">
      <c r="A11" s="18">
        <v>80</v>
      </c>
      <c r="B11" s="18">
        <v>40</v>
      </c>
      <c r="C11" s="1">
        <f t="shared" si="0"/>
        <v>120</v>
      </c>
      <c r="D11" s="1">
        <f t="shared" si="1"/>
        <v>120</v>
      </c>
      <c r="F11" s="18">
        <v>80</v>
      </c>
      <c r="G11" s="18">
        <v>40</v>
      </c>
      <c r="H11" s="1"/>
      <c r="I11" s="1" t="s">
        <v>27</v>
      </c>
    </row>
    <row r="12" spans="1:9" x14ac:dyDescent="0.25">
      <c r="A12" s="27" t="s">
        <v>25</v>
      </c>
      <c r="B12" s="27"/>
      <c r="C12" s="1">
        <f>C8+C9+C10+C11</f>
        <v>470</v>
      </c>
      <c r="D12" s="1">
        <f>SUM(D8:D11)</f>
        <v>470</v>
      </c>
      <c r="F12" s="27" t="s">
        <v>25</v>
      </c>
      <c r="G12" s="27"/>
      <c r="H12" s="1"/>
      <c r="I12" s="1"/>
    </row>
    <row r="15" spans="1:9" ht="15.75" x14ac:dyDescent="0.25">
      <c r="A15" s="26" t="s">
        <v>28</v>
      </c>
      <c r="B15" s="26"/>
      <c r="C15" s="26"/>
      <c r="D15" s="26"/>
      <c r="F15" s="26" t="s">
        <v>29</v>
      </c>
      <c r="G15" s="26"/>
      <c r="H15" s="26"/>
      <c r="I15" s="26"/>
    </row>
    <row r="16" spans="1:9" x14ac:dyDescent="0.25">
      <c r="A16" s="16" t="s">
        <v>24</v>
      </c>
      <c r="B16" s="16" t="s">
        <v>24</v>
      </c>
      <c r="C16" s="17" t="s">
        <v>21</v>
      </c>
      <c r="D16" s="17" t="s">
        <v>22</v>
      </c>
      <c r="F16" s="16" t="s">
        <v>24</v>
      </c>
      <c r="G16" s="16" t="s">
        <v>24</v>
      </c>
      <c r="H16" s="17" t="s">
        <v>21</v>
      </c>
      <c r="I16" s="17" t="s">
        <v>22</v>
      </c>
    </row>
    <row r="17" spans="1:9" x14ac:dyDescent="0.25">
      <c r="A17" s="18">
        <v>80</v>
      </c>
      <c r="B17" s="18">
        <v>60</v>
      </c>
      <c r="C17" s="1"/>
      <c r="D17" s="1"/>
      <c r="F17" s="18">
        <v>80</v>
      </c>
      <c r="G17" s="18">
        <v>60</v>
      </c>
      <c r="H17" s="1"/>
      <c r="I17" s="1" t="s">
        <v>27</v>
      </c>
    </row>
    <row r="18" spans="1:9" x14ac:dyDescent="0.25">
      <c r="A18" s="18">
        <v>70</v>
      </c>
      <c r="B18" s="18">
        <v>65</v>
      </c>
      <c r="C18" s="1"/>
      <c r="D18" s="1"/>
      <c r="F18" s="18">
        <v>70</v>
      </c>
      <c r="G18" s="18">
        <v>65</v>
      </c>
      <c r="H18" s="1"/>
      <c r="I18" s="1" t="s">
        <v>27</v>
      </c>
    </row>
    <row r="19" spans="1:9" x14ac:dyDescent="0.25">
      <c r="A19" s="18">
        <v>45</v>
      </c>
      <c r="B19" s="18">
        <v>30</v>
      </c>
      <c r="C19" s="1"/>
      <c r="D19" s="1"/>
      <c r="F19" s="18">
        <v>45</v>
      </c>
      <c r="G19" s="18">
        <v>30</v>
      </c>
      <c r="H19" s="1"/>
      <c r="I19" s="1" t="s">
        <v>27</v>
      </c>
    </row>
    <row r="20" spans="1:9" x14ac:dyDescent="0.25">
      <c r="A20" s="18">
        <v>80</v>
      </c>
      <c r="B20" s="18">
        <v>40</v>
      </c>
      <c r="C20" s="1"/>
      <c r="D20" s="1"/>
      <c r="F20" s="18">
        <v>80</v>
      </c>
      <c r="G20" s="18">
        <v>40</v>
      </c>
      <c r="H20" s="1"/>
      <c r="I20" s="1" t="s">
        <v>27</v>
      </c>
    </row>
    <row r="21" spans="1:9" x14ac:dyDescent="0.25">
      <c r="A21" s="27" t="s">
        <v>25</v>
      </c>
      <c r="B21" s="27"/>
      <c r="C21" s="1"/>
      <c r="D21" s="1"/>
      <c r="F21" s="27" t="s">
        <v>25</v>
      </c>
      <c r="G21" s="27"/>
      <c r="H21" s="1"/>
      <c r="I21" s="1" t="s">
        <v>27</v>
      </c>
    </row>
    <row r="24" spans="1:9" ht="15.75" x14ac:dyDescent="0.25">
      <c r="A24" s="26" t="s">
        <v>30</v>
      </c>
      <c r="B24" s="26"/>
      <c r="C24" s="26"/>
      <c r="D24" s="26"/>
      <c r="F24" s="26" t="s">
        <v>31</v>
      </c>
      <c r="G24" s="26"/>
      <c r="H24" s="26"/>
      <c r="I24" s="26"/>
    </row>
    <row r="25" spans="1:9" x14ac:dyDescent="0.25">
      <c r="A25" s="16" t="s">
        <v>24</v>
      </c>
      <c r="B25" s="16" t="s">
        <v>24</v>
      </c>
      <c r="C25" s="17" t="s">
        <v>21</v>
      </c>
      <c r="D25" s="17" t="s">
        <v>22</v>
      </c>
      <c r="F25" s="16" t="s">
        <v>24</v>
      </c>
      <c r="G25" s="16" t="s">
        <v>24</v>
      </c>
      <c r="H25" s="17" t="s">
        <v>21</v>
      </c>
      <c r="I25" s="17" t="s">
        <v>22</v>
      </c>
    </row>
    <row r="26" spans="1:9" x14ac:dyDescent="0.25">
      <c r="A26" s="18">
        <v>91</v>
      </c>
      <c r="B26" s="18">
        <v>2</v>
      </c>
      <c r="C26" s="1"/>
      <c r="D26" s="1"/>
      <c r="F26" s="18">
        <v>81</v>
      </c>
      <c r="G26" s="18">
        <v>2</v>
      </c>
      <c r="H26" s="1">
        <f>F26^(1/G26)</f>
        <v>9</v>
      </c>
      <c r="I26" s="1"/>
    </row>
    <row r="27" spans="1:9" x14ac:dyDescent="0.25">
      <c r="A27" s="18">
        <v>37</v>
      </c>
      <c r="B27" s="18">
        <v>3</v>
      </c>
      <c r="C27" s="1"/>
      <c r="D27" s="1"/>
      <c r="F27" s="18">
        <v>27</v>
      </c>
      <c r="G27" s="18">
        <v>3</v>
      </c>
      <c r="H27" s="1">
        <f t="shared" ref="H27:H29" si="2">F27^(1/G27)</f>
        <v>2.9999999999999996</v>
      </c>
      <c r="I27" s="1"/>
    </row>
    <row r="28" spans="1:9" x14ac:dyDescent="0.25">
      <c r="A28" s="18">
        <v>105</v>
      </c>
      <c r="B28" s="18">
        <v>2</v>
      </c>
      <c r="C28" s="1"/>
      <c r="D28" s="1"/>
      <c r="F28" s="18">
        <v>3125</v>
      </c>
      <c r="G28" s="18">
        <v>5</v>
      </c>
      <c r="H28" s="1">
        <f t="shared" si="2"/>
        <v>5.0000000000000009</v>
      </c>
      <c r="I28" s="1"/>
    </row>
    <row r="29" spans="1:9" x14ac:dyDescent="0.25">
      <c r="A29" s="18">
        <v>16</v>
      </c>
      <c r="B29" s="18">
        <v>4</v>
      </c>
      <c r="C29" s="1"/>
      <c r="D29" s="1"/>
      <c r="F29" s="18">
        <v>16</v>
      </c>
      <c r="G29" s="18">
        <v>4</v>
      </c>
      <c r="H29" s="1">
        <f t="shared" si="2"/>
        <v>2</v>
      </c>
      <c r="I29" s="1"/>
    </row>
    <row r="30" spans="1:9" x14ac:dyDescent="0.25">
      <c r="A30" s="27" t="s">
        <v>25</v>
      </c>
      <c r="B30" s="27"/>
      <c r="C30" s="1"/>
      <c r="D30" s="1"/>
      <c r="F30" s="27" t="s">
        <v>25</v>
      </c>
      <c r="G30" s="27"/>
      <c r="H30" s="1"/>
      <c r="I30" s="1"/>
    </row>
    <row r="34" spans="1:6" ht="15.75" x14ac:dyDescent="0.25">
      <c r="A34" s="26" t="s">
        <v>33</v>
      </c>
      <c r="B34" s="26"/>
      <c r="C34" s="26"/>
      <c r="D34" s="26"/>
      <c r="E34" s="26"/>
      <c r="F34" s="26"/>
    </row>
    <row r="35" spans="1:6" x14ac:dyDescent="0.25">
      <c r="A35" s="16" t="s">
        <v>24</v>
      </c>
      <c r="B35" s="16" t="s">
        <v>34</v>
      </c>
      <c r="C35" s="17" t="s">
        <v>32</v>
      </c>
      <c r="D35" s="17" t="s">
        <v>35</v>
      </c>
      <c r="E35" s="17" t="s">
        <v>36</v>
      </c>
      <c r="F35" s="17" t="s">
        <v>37</v>
      </c>
    </row>
    <row r="36" spans="1:6" x14ac:dyDescent="0.25">
      <c r="A36" s="18">
        <v>81</v>
      </c>
      <c r="B36" s="19">
        <v>0.1</v>
      </c>
      <c r="C36" s="1">
        <f>A36*0.02</f>
        <v>1.62</v>
      </c>
      <c r="D36" s="1">
        <f>A36*B36%</f>
        <v>8.1000000000000003E-2</v>
      </c>
      <c r="E36" s="1">
        <f>A36*B36/100</f>
        <v>8.1000000000000003E-2</v>
      </c>
      <c r="F36" s="1">
        <f>A36*B36</f>
        <v>8.1</v>
      </c>
    </row>
    <row r="37" spans="1:6" x14ac:dyDescent="0.25">
      <c r="A37" s="18">
        <v>100</v>
      </c>
      <c r="B37" s="19">
        <v>0.3</v>
      </c>
      <c r="C37" s="1">
        <f>A37*0.03</f>
        <v>3</v>
      </c>
      <c r="D37" s="1">
        <f t="shared" ref="D37:D39" si="3">A37*B37%</f>
        <v>0.3</v>
      </c>
      <c r="E37" s="1">
        <f t="shared" ref="E37:E39" si="4">A37*B37/100</f>
        <v>0.3</v>
      </c>
      <c r="F37" s="1">
        <f t="shared" ref="F37:F39" si="5">A37*B37</f>
        <v>30</v>
      </c>
    </row>
    <row r="38" spans="1:6" x14ac:dyDescent="0.25">
      <c r="A38" s="18">
        <v>3125</v>
      </c>
      <c r="B38" s="19">
        <v>0.5</v>
      </c>
      <c r="C38" s="1"/>
      <c r="D38" s="1">
        <f t="shared" si="3"/>
        <v>15.625</v>
      </c>
      <c r="E38" s="1">
        <f t="shared" si="4"/>
        <v>15.625</v>
      </c>
      <c r="F38" s="1">
        <f t="shared" si="5"/>
        <v>1562.5</v>
      </c>
    </row>
    <row r="39" spans="1:6" x14ac:dyDescent="0.25">
      <c r="A39" s="18">
        <v>16</v>
      </c>
      <c r="B39" s="19">
        <v>0.4</v>
      </c>
      <c r="C39" s="1"/>
      <c r="D39" s="1">
        <f t="shared" si="3"/>
        <v>6.4000000000000001E-2</v>
      </c>
      <c r="E39" s="1">
        <f t="shared" si="4"/>
        <v>6.4000000000000001E-2</v>
      </c>
      <c r="F39" s="1">
        <f t="shared" si="5"/>
        <v>6.4</v>
      </c>
    </row>
    <row r="40" spans="1:6" x14ac:dyDescent="0.25">
      <c r="A40" s="27" t="s">
        <v>25</v>
      </c>
      <c r="B40" s="27"/>
      <c r="C40" s="1"/>
      <c r="D40" s="1"/>
      <c r="E40" s="1"/>
      <c r="F40" s="1"/>
    </row>
    <row r="44" spans="1:6" ht="15.75" x14ac:dyDescent="0.25">
      <c r="A44" s="23" t="s">
        <v>38</v>
      </c>
      <c r="B44" s="23"/>
      <c r="C44" s="23"/>
      <c r="D44" s="23"/>
      <c r="E44" s="23"/>
    </row>
    <row r="45" spans="1:6" x14ac:dyDescent="0.25">
      <c r="A45" s="15" t="s">
        <v>39</v>
      </c>
      <c r="B45" s="15" t="s">
        <v>40</v>
      </c>
      <c r="C45" s="15" t="s">
        <v>41</v>
      </c>
      <c r="D45" s="15" t="s">
        <v>21</v>
      </c>
      <c r="E45" s="15" t="s">
        <v>22</v>
      </c>
    </row>
    <row r="46" spans="1:6" x14ac:dyDescent="0.25">
      <c r="A46" s="18">
        <v>4524</v>
      </c>
      <c r="B46" s="19" t="s">
        <v>42</v>
      </c>
      <c r="C46" s="1" t="s">
        <v>43</v>
      </c>
      <c r="D46" s="1" t="str">
        <f>C46&amp;" "&amp;A46&amp;" "&amp;B46</f>
        <v>RUIZ 4524 CARLOS</v>
      </c>
      <c r="E46" s="1" t="str">
        <f>CONCATENATE(C46," ",A46," ",B46)</f>
        <v>RUIZ 4524 CARLOS</v>
      </c>
    </row>
    <row r="47" spans="1:6" x14ac:dyDescent="0.25">
      <c r="A47" s="18">
        <v>4562</v>
      </c>
      <c r="B47" s="19" t="s">
        <v>44</v>
      </c>
      <c r="C47" s="1" t="s">
        <v>45</v>
      </c>
      <c r="D47" s="1"/>
      <c r="E47" s="1"/>
    </row>
    <row r="48" spans="1:6" x14ac:dyDescent="0.25">
      <c r="A48" s="18">
        <v>4562</v>
      </c>
      <c r="B48" s="19" t="s">
        <v>46</v>
      </c>
      <c r="C48" s="1" t="s">
        <v>47</v>
      </c>
      <c r="D48" s="1"/>
      <c r="E48" s="1"/>
    </row>
    <row r="49" spans="1:7" x14ac:dyDescent="0.25">
      <c r="A49" s="18">
        <v>7895</v>
      </c>
      <c r="B49" s="19" t="s">
        <v>48</v>
      </c>
      <c r="C49" s="1" t="s">
        <v>49</v>
      </c>
      <c r="D49" s="1"/>
      <c r="E49" s="1"/>
    </row>
    <row r="50" spans="1:7" x14ac:dyDescent="0.25">
      <c r="A50" s="20">
        <v>4569</v>
      </c>
      <c r="B50" s="20" t="s">
        <v>46</v>
      </c>
      <c r="C50" s="1" t="s">
        <v>50</v>
      </c>
      <c r="D50" s="1"/>
      <c r="E50" s="1"/>
    </row>
    <row r="53" spans="1:7" ht="15.75" x14ac:dyDescent="0.25">
      <c r="A53" s="24" t="s">
        <v>51</v>
      </c>
      <c r="B53" s="25"/>
      <c r="C53" s="25"/>
      <c r="D53" s="25"/>
      <c r="E53" s="25"/>
      <c r="F53" s="25"/>
      <c r="G53" s="25"/>
    </row>
    <row r="54" spans="1:7" x14ac:dyDescent="0.25">
      <c r="A54" s="15" t="s">
        <v>39</v>
      </c>
      <c r="B54" s="15" t="s">
        <v>40</v>
      </c>
      <c r="C54" s="15" t="s">
        <v>41</v>
      </c>
      <c r="D54" s="15" t="s">
        <v>52</v>
      </c>
      <c r="E54" s="15" t="s">
        <v>53</v>
      </c>
      <c r="F54" s="15" t="s">
        <v>21</v>
      </c>
      <c r="G54" s="21" t="s">
        <v>22</v>
      </c>
    </row>
    <row r="55" spans="1:7" x14ac:dyDescent="0.25">
      <c r="A55" s="18">
        <v>4524</v>
      </c>
      <c r="B55" s="19" t="s">
        <v>42</v>
      </c>
      <c r="C55" s="1" t="s">
        <v>43</v>
      </c>
      <c r="D55" s="1">
        <v>15</v>
      </c>
      <c r="E55" s="1">
        <v>14</v>
      </c>
      <c r="F55" s="1">
        <f>(D55+E55)/2</f>
        <v>14.5</v>
      </c>
      <c r="G55" s="1">
        <f>AVERAGE(D55:E55)</f>
        <v>14.5</v>
      </c>
    </row>
    <row r="56" spans="1:7" x14ac:dyDescent="0.25">
      <c r="A56" s="18">
        <v>4562</v>
      </c>
      <c r="B56" s="19" t="s">
        <v>44</v>
      </c>
      <c r="C56" s="1" t="s">
        <v>45</v>
      </c>
      <c r="D56" s="1">
        <v>14</v>
      </c>
      <c r="E56" s="1">
        <v>15</v>
      </c>
      <c r="F56" s="1">
        <f t="shared" ref="F56:F59" si="6">(D56+E56)/2</f>
        <v>14.5</v>
      </c>
      <c r="G56" s="1">
        <f t="shared" ref="G56:G59" si="7">AVERAGE(D56:E56)</f>
        <v>14.5</v>
      </c>
    </row>
    <row r="57" spans="1:7" x14ac:dyDescent="0.25">
      <c r="A57" s="18">
        <v>4562</v>
      </c>
      <c r="B57" s="19" t="s">
        <v>46</v>
      </c>
      <c r="C57" s="1" t="s">
        <v>47</v>
      </c>
      <c r="D57" s="1">
        <v>12</v>
      </c>
      <c r="E57" s="1">
        <v>16</v>
      </c>
      <c r="F57" s="1">
        <f t="shared" si="6"/>
        <v>14</v>
      </c>
      <c r="G57" s="1">
        <f t="shared" si="7"/>
        <v>14</v>
      </c>
    </row>
    <row r="58" spans="1:7" x14ac:dyDescent="0.25">
      <c r="A58" s="18">
        <v>7895</v>
      </c>
      <c r="B58" s="19" t="s">
        <v>48</v>
      </c>
      <c r="C58" s="1" t="s">
        <v>49</v>
      </c>
      <c r="D58" s="1">
        <v>11</v>
      </c>
      <c r="E58" s="1">
        <v>17</v>
      </c>
      <c r="F58" s="1">
        <f t="shared" si="6"/>
        <v>14</v>
      </c>
      <c r="G58" s="1">
        <f t="shared" si="7"/>
        <v>14</v>
      </c>
    </row>
    <row r="59" spans="1:7" x14ac:dyDescent="0.25">
      <c r="A59" s="20">
        <v>4569</v>
      </c>
      <c r="B59" s="20" t="s">
        <v>46</v>
      </c>
      <c r="C59" s="1" t="s">
        <v>50</v>
      </c>
      <c r="D59" s="1">
        <v>10</v>
      </c>
      <c r="E59" s="1">
        <v>10</v>
      </c>
      <c r="F59" s="1">
        <f t="shared" si="6"/>
        <v>10</v>
      </c>
      <c r="G59" s="1">
        <f t="shared" si="7"/>
        <v>10</v>
      </c>
    </row>
    <row r="62" spans="1:7" x14ac:dyDescent="0.25">
      <c r="B62" t="s">
        <v>54</v>
      </c>
    </row>
    <row r="64" spans="1:7" ht="21" x14ac:dyDescent="0.35">
      <c r="B64" s="22" t="s">
        <v>55</v>
      </c>
      <c r="C64" t="s">
        <v>56</v>
      </c>
    </row>
    <row r="65" spans="2:3" ht="21" x14ac:dyDescent="0.35">
      <c r="B65" s="22" t="s">
        <v>57</v>
      </c>
      <c r="C65" t="s">
        <v>58</v>
      </c>
    </row>
    <row r="66" spans="2:3" ht="21" x14ac:dyDescent="0.35">
      <c r="B66" s="22" t="s">
        <v>59</v>
      </c>
      <c r="C66" t="s">
        <v>60</v>
      </c>
    </row>
    <row r="67" spans="2:3" ht="21" x14ac:dyDescent="0.35">
      <c r="B67" s="22" t="s">
        <v>61</v>
      </c>
      <c r="C67" t="s">
        <v>62</v>
      </c>
    </row>
    <row r="68" spans="2:3" ht="21" x14ac:dyDescent="0.35">
      <c r="B68" s="22" t="s">
        <v>63</v>
      </c>
      <c r="C68" t="s">
        <v>64</v>
      </c>
    </row>
  </sheetData>
  <mergeCells count="16">
    <mergeCell ref="A21:B21"/>
    <mergeCell ref="F15:I15"/>
    <mergeCell ref="F21:G21"/>
    <mergeCell ref="A6:D6"/>
    <mergeCell ref="A12:B12"/>
    <mergeCell ref="F6:I6"/>
    <mergeCell ref="F12:G12"/>
    <mergeCell ref="A15:D15"/>
    <mergeCell ref="A44:E44"/>
    <mergeCell ref="A53:G53"/>
    <mergeCell ref="A24:D24"/>
    <mergeCell ref="A30:B30"/>
    <mergeCell ref="F24:I24"/>
    <mergeCell ref="F30:G30"/>
    <mergeCell ref="A40:B40"/>
    <mergeCell ref="A34:F3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9"/>
  <sheetViews>
    <sheetView topLeftCell="B1" zoomScale="140" zoomScaleNormal="140" workbookViewId="0">
      <selection activeCell="D14" sqref="D14"/>
    </sheetView>
  </sheetViews>
  <sheetFormatPr baseColWidth="10" defaultRowHeight="15" x14ac:dyDescent="0.25"/>
  <cols>
    <col min="3" max="3" width="13.28515625" customWidth="1"/>
    <col min="8" max="8" width="16.42578125" customWidth="1"/>
  </cols>
  <sheetData>
    <row r="2" spans="2:9" x14ac:dyDescent="0.25">
      <c r="B2" s="5" t="s">
        <v>5</v>
      </c>
      <c r="C2" s="6">
        <v>0.18</v>
      </c>
      <c r="E2" s="4" t="s">
        <v>8</v>
      </c>
      <c r="F2" s="6">
        <v>0.02</v>
      </c>
    </row>
    <row r="4" spans="2:9" ht="30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6</v>
      </c>
      <c r="I4" s="3" t="s">
        <v>7</v>
      </c>
    </row>
    <row r="5" spans="2:9" x14ac:dyDescent="0.25">
      <c r="B5" s="1" t="s">
        <v>9</v>
      </c>
      <c r="C5" s="1" t="s">
        <v>14</v>
      </c>
      <c r="D5" s="7">
        <v>5</v>
      </c>
      <c r="E5" s="8">
        <v>2.5</v>
      </c>
      <c r="F5" s="28">
        <f>D5*E5</f>
        <v>12.5</v>
      </c>
      <c r="G5" s="29">
        <f>F5*$C$2</f>
        <v>2.25</v>
      </c>
      <c r="H5" s="28">
        <f>F5*$F$2</f>
        <v>0.25</v>
      </c>
      <c r="I5" s="28">
        <f>(F5+G5)-H5</f>
        <v>14.5</v>
      </c>
    </row>
    <row r="6" spans="2:9" x14ac:dyDescent="0.25">
      <c r="B6" s="1" t="s">
        <v>10</v>
      </c>
      <c r="C6" s="1" t="s">
        <v>15</v>
      </c>
      <c r="D6" s="7">
        <v>4</v>
      </c>
      <c r="E6" s="8">
        <v>6</v>
      </c>
      <c r="F6" s="28">
        <f t="shared" ref="F6:F9" si="0">D6*E6</f>
        <v>24</v>
      </c>
      <c r="G6" s="29">
        <f t="shared" ref="G6:G9" si="1">F6*$C$2</f>
        <v>4.32</v>
      </c>
      <c r="H6" s="28">
        <f t="shared" ref="H6:H9" si="2">F6*$F$2</f>
        <v>0.48</v>
      </c>
      <c r="I6" s="28">
        <f t="shared" ref="I6:I9" si="3">(F6+G6)-H6</f>
        <v>27.84</v>
      </c>
    </row>
    <row r="7" spans="2:9" x14ac:dyDescent="0.25">
      <c r="B7" s="1" t="s">
        <v>11</v>
      </c>
      <c r="C7" s="1" t="s">
        <v>16</v>
      </c>
      <c r="D7" s="7">
        <v>5</v>
      </c>
      <c r="E7" s="8">
        <v>3.5</v>
      </c>
      <c r="F7" s="28">
        <f t="shared" si="0"/>
        <v>17.5</v>
      </c>
      <c r="G7" s="29">
        <f t="shared" si="1"/>
        <v>3.15</v>
      </c>
      <c r="H7" s="28">
        <f t="shared" si="2"/>
        <v>0.35000000000000003</v>
      </c>
      <c r="I7" s="28">
        <f t="shared" si="3"/>
        <v>20.299999999999997</v>
      </c>
    </row>
    <row r="8" spans="2:9" x14ac:dyDescent="0.25">
      <c r="B8" s="1" t="s">
        <v>12</v>
      </c>
      <c r="C8" s="1" t="s">
        <v>17</v>
      </c>
      <c r="D8" s="7">
        <v>3</v>
      </c>
      <c r="E8" s="8">
        <v>2.5</v>
      </c>
      <c r="F8" s="28">
        <f t="shared" si="0"/>
        <v>7.5</v>
      </c>
      <c r="G8" s="29">
        <f t="shared" si="1"/>
        <v>1.3499999999999999</v>
      </c>
      <c r="H8" s="28">
        <f t="shared" si="2"/>
        <v>0.15</v>
      </c>
      <c r="I8" s="28">
        <f t="shared" si="3"/>
        <v>8.6999999999999993</v>
      </c>
    </row>
    <row r="9" spans="2:9" x14ac:dyDescent="0.25">
      <c r="B9" s="1" t="s">
        <v>13</v>
      </c>
      <c r="C9" s="1" t="s">
        <v>18</v>
      </c>
      <c r="D9" s="7">
        <v>5</v>
      </c>
      <c r="E9" s="8">
        <v>20</v>
      </c>
      <c r="F9" s="28">
        <f t="shared" si="0"/>
        <v>100</v>
      </c>
      <c r="G9" s="29">
        <f t="shared" si="1"/>
        <v>18</v>
      </c>
      <c r="H9" s="28">
        <f t="shared" si="2"/>
        <v>2</v>
      </c>
      <c r="I9" s="28">
        <f t="shared" si="3"/>
        <v>116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4"/>
  <sheetViews>
    <sheetView workbookViewId="0">
      <selection activeCell="C21" sqref="C21"/>
    </sheetView>
  </sheetViews>
  <sheetFormatPr baseColWidth="10" defaultRowHeight="15" x14ac:dyDescent="0.25"/>
  <cols>
    <col min="1" max="1" width="16.140625" bestFit="1" customWidth="1"/>
    <col min="2" max="13" width="5.7109375" customWidth="1"/>
  </cols>
  <sheetData>
    <row r="2" spans="1:13" x14ac:dyDescent="0.25">
      <c r="A2" s="1" t="s">
        <v>65</v>
      </c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</row>
    <row r="3" spans="1:13" x14ac:dyDescent="0.25">
      <c r="A3" s="1">
        <v>1</v>
      </c>
      <c r="B3" s="1">
        <f>$A3*B$2</f>
        <v>1</v>
      </c>
      <c r="C3" s="1">
        <f t="shared" ref="C3:M14" si="0">$A3*C$2</f>
        <v>2</v>
      </c>
      <c r="D3" s="1">
        <f t="shared" si="0"/>
        <v>3</v>
      </c>
      <c r="E3" s="1">
        <f t="shared" si="0"/>
        <v>4</v>
      </c>
      <c r="F3" s="1">
        <f t="shared" si="0"/>
        <v>5</v>
      </c>
      <c r="G3" s="1">
        <f t="shared" si="0"/>
        <v>6</v>
      </c>
      <c r="H3" s="1">
        <f t="shared" si="0"/>
        <v>7</v>
      </c>
      <c r="I3" s="1">
        <f t="shared" si="0"/>
        <v>8</v>
      </c>
      <c r="J3" s="1">
        <f t="shared" si="0"/>
        <v>9</v>
      </c>
      <c r="K3" s="1">
        <f t="shared" si="0"/>
        <v>10</v>
      </c>
      <c r="L3" s="1">
        <f t="shared" si="0"/>
        <v>11</v>
      </c>
      <c r="M3" s="1">
        <f t="shared" si="0"/>
        <v>12</v>
      </c>
    </row>
    <row r="4" spans="1:13" x14ac:dyDescent="0.25">
      <c r="A4" s="1">
        <v>2</v>
      </c>
      <c r="B4" s="1">
        <f t="shared" ref="B4:B14" si="1">$A4*B$2</f>
        <v>2</v>
      </c>
      <c r="C4" s="1">
        <f t="shared" si="0"/>
        <v>4</v>
      </c>
      <c r="D4" s="1">
        <f t="shared" si="0"/>
        <v>6</v>
      </c>
      <c r="E4" s="1">
        <f t="shared" si="0"/>
        <v>8</v>
      </c>
      <c r="F4" s="1">
        <f t="shared" si="0"/>
        <v>10</v>
      </c>
      <c r="G4" s="1">
        <f t="shared" si="0"/>
        <v>12</v>
      </c>
      <c r="H4" s="1">
        <f t="shared" si="0"/>
        <v>14</v>
      </c>
      <c r="I4" s="1">
        <f t="shared" si="0"/>
        <v>16</v>
      </c>
      <c r="J4" s="1">
        <f t="shared" si="0"/>
        <v>18</v>
      </c>
      <c r="K4" s="1">
        <f t="shared" si="0"/>
        <v>20</v>
      </c>
      <c r="L4" s="1">
        <f t="shared" si="0"/>
        <v>22</v>
      </c>
      <c r="M4" s="1">
        <f t="shared" si="0"/>
        <v>24</v>
      </c>
    </row>
    <row r="5" spans="1:13" x14ac:dyDescent="0.25">
      <c r="A5" s="1">
        <v>3</v>
      </c>
      <c r="B5" s="1">
        <f t="shared" si="1"/>
        <v>3</v>
      </c>
      <c r="C5" s="1">
        <f t="shared" si="0"/>
        <v>6</v>
      </c>
      <c r="D5" s="1">
        <f t="shared" si="0"/>
        <v>9</v>
      </c>
      <c r="E5" s="1">
        <f t="shared" si="0"/>
        <v>12</v>
      </c>
      <c r="F5" s="1">
        <f t="shared" si="0"/>
        <v>15</v>
      </c>
      <c r="G5" s="1">
        <f t="shared" si="0"/>
        <v>18</v>
      </c>
      <c r="H5" s="1">
        <f t="shared" si="0"/>
        <v>21</v>
      </c>
      <c r="I5" s="1">
        <f t="shared" si="0"/>
        <v>24</v>
      </c>
      <c r="J5" s="1">
        <f t="shared" si="0"/>
        <v>27</v>
      </c>
      <c r="K5" s="1">
        <f t="shared" si="0"/>
        <v>30</v>
      </c>
      <c r="L5" s="1">
        <f t="shared" si="0"/>
        <v>33</v>
      </c>
      <c r="M5" s="1">
        <f t="shared" si="0"/>
        <v>36</v>
      </c>
    </row>
    <row r="6" spans="1:13" x14ac:dyDescent="0.25">
      <c r="A6" s="1">
        <v>4</v>
      </c>
      <c r="B6" s="1">
        <f t="shared" si="1"/>
        <v>4</v>
      </c>
      <c r="C6" s="1">
        <f t="shared" si="0"/>
        <v>8</v>
      </c>
      <c r="D6" s="1">
        <f t="shared" si="0"/>
        <v>12</v>
      </c>
      <c r="E6" s="1">
        <f t="shared" si="0"/>
        <v>16</v>
      </c>
      <c r="F6" s="1">
        <f t="shared" si="0"/>
        <v>20</v>
      </c>
      <c r="G6" s="1">
        <f t="shared" si="0"/>
        <v>24</v>
      </c>
      <c r="H6" s="1">
        <f t="shared" si="0"/>
        <v>28</v>
      </c>
      <c r="I6" s="1">
        <f t="shared" si="0"/>
        <v>32</v>
      </c>
      <c r="J6" s="1">
        <f t="shared" si="0"/>
        <v>36</v>
      </c>
      <c r="K6" s="1">
        <f t="shared" si="0"/>
        <v>40</v>
      </c>
      <c r="L6" s="1">
        <f t="shared" si="0"/>
        <v>44</v>
      </c>
      <c r="M6" s="1">
        <f t="shared" si="0"/>
        <v>48</v>
      </c>
    </row>
    <row r="7" spans="1:13" x14ac:dyDescent="0.25">
      <c r="A7" s="1">
        <v>5</v>
      </c>
      <c r="B7" s="1">
        <f t="shared" si="1"/>
        <v>5</v>
      </c>
      <c r="C7" s="1">
        <f t="shared" si="0"/>
        <v>10</v>
      </c>
      <c r="D7" s="1">
        <f t="shared" si="0"/>
        <v>15</v>
      </c>
      <c r="E7" s="1">
        <f t="shared" si="0"/>
        <v>20</v>
      </c>
      <c r="F7" s="1">
        <f t="shared" si="0"/>
        <v>25</v>
      </c>
      <c r="G7" s="1">
        <f t="shared" si="0"/>
        <v>30</v>
      </c>
      <c r="H7" s="1">
        <f t="shared" si="0"/>
        <v>35</v>
      </c>
      <c r="I7" s="1">
        <f t="shared" si="0"/>
        <v>40</v>
      </c>
      <c r="J7" s="1">
        <f t="shared" si="0"/>
        <v>45</v>
      </c>
      <c r="K7" s="1">
        <f t="shared" si="0"/>
        <v>50</v>
      </c>
      <c r="L7" s="1">
        <f t="shared" si="0"/>
        <v>55</v>
      </c>
      <c r="M7" s="1">
        <f t="shared" si="0"/>
        <v>60</v>
      </c>
    </row>
    <row r="8" spans="1:13" x14ac:dyDescent="0.25">
      <c r="A8" s="1">
        <v>6</v>
      </c>
      <c r="B8" s="1">
        <f t="shared" si="1"/>
        <v>6</v>
      </c>
      <c r="C8" s="1">
        <f t="shared" si="0"/>
        <v>12</v>
      </c>
      <c r="D8" s="1">
        <f t="shared" si="0"/>
        <v>18</v>
      </c>
      <c r="E8" s="1">
        <f t="shared" si="0"/>
        <v>24</v>
      </c>
      <c r="F8" s="1">
        <f t="shared" si="0"/>
        <v>30</v>
      </c>
      <c r="G8" s="1">
        <f t="shared" si="0"/>
        <v>36</v>
      </c>
      <c r="H8" s="1">
        <f t="shared" si="0"/>
        <v>42</v>
      </c>
      <c r="I8" s="1">
        <f t="shared" si="0"/>
        <v>48</v>
      </c>
      <c r="J8" s="1">
        <f t="shared" si="0"/>
        <v>54</v>
      </c>
      <c r="K8" s="1">
        <f t="shared" si="0"/>
        <v>60</v>
      </c>
      <c r="L8" s="1">
        <f t="shared" si="0"/>
        <v>66</v>
      </c>
      <c r="M8" s="1">
        <f t="shared" si="0"/>
        <v>72</v>
      </c>
    </row>
    <row r="9" spans="1:13" x14ac:dyDescent="0.25">
      <c r="A9" s="1">
        <v>7</v>
      </c>
      <c r="B9" s="1">
        <f t="shared" si="1"/>
        <v>7</v>
      </c>
      <c r="C9" s="1">
        <f t="shared" si="0"/>
        <v>14</v>
      </c>
      <c r="D9" s="1">
        <f t="shared" si="0"/>
        <v>21</v>
      </c>
      <c r="E9" s="1">
        <f t="shared" si="0"/>
        <v>28</v>
      </c>
      <c r="F9" s="1">
        <f t="shared" si="0"/>
        <v>35</v>
      </c>
      <c r="G9" s="1">
        <f t="shared" si="0"/>
        <v>42</v>
      </c>
      <c r="H9" s="1">
        <f t="shared" si="0"/>
        <v>49</v>
      </c>
      <c r="I9" s="1">
        <f t="shared" si="0"/>
        <v>56</v>
      </c>
      <c r="J9" s="1">
        <f t="shared" si="0"/>
        <v>63</v>
      </c>
      <c r="K9" s="1">
        <f t="shared" si="0"/>
        <v>70</v>
      </c>
      <c r="L9" s="1">
        <f t="shared" si="0"/>
        <v>77</v>
      </c>
      <c r="M9" s="1">
        <f t="shared" si="0"/>
        <v>84</v>
      </c>
    </row>
    <row r="10" spans="1:13" x14ac:dyDescent="0.25">
      <c r="A10" s="1">
        <v>8</v>
      </c>
      <c r="B10" s="1">
        <f t="shared" si="1"/>
        <v>8</v>
      </c>
      <c r="C10" s="1">
        <f t="shared" si="0"/>
        <v>16</v>
      </c>
      <c r="D10" s="1">
        <f t="shared" si="0"/>
        <v>24</v>
      </c>
      <c r="E10" s="1">
        <f t="shared" si="0"/>
        <v>32</v>
      </c>
      <c r="F10" s="1">
        <f t="shared" si="0"/>
        <v>40</v>
      </c>
      <c r="G10" s="1">
        <f t="shared" si="0"/>
        <v>48</v>
      </c>
      <c r="H10" s="1">
        <f t="shared" si="0"/>
        <v>56</v>
      </c>
      <c r="I10" s="1">
        <f t="shared" si="0"/>
        <v>64</v>
      </c>
      <c r="J10" s="1">
        <f t="shared" si="0"/>
        <v>72</v>
      </c>
      <c r="K10" s="1">
        <f t="shared" si="0"/>
        <v>80</v>
      </c>
      <c r="L10" s="1">
        <f t="shared" si="0"/>
        <v>88</v>
      </c>
      <c r="M10" s="1">
        <f t="shared" si="0"/>
        <v>96</v>
      </c>
    </row>
    <row r="11" spans="1:13" x14ac:dyDescent="0.25">
      <c r="A11" s="1">
        <v>9</v>
      </c>
      <c r="B11" s="1">
        <f t="shared" si="1"/>
        <v>9</v>
      </c>
      <c r="C11" s="1">
        <f t="shared" si="0"/>
        <v>18</v>
      </c>
      <c r="D11" s="1">
        <f t="shared" si="0"/>
        <v>27</v>
      </c>
      <c r="E11" s="1">
        <f t="shared" si="0"/>
        <v>36</v>
      </c>
      <c r="F11" s="1">
        <f t="shared" si="0"/>
        <v>45</v>
      </c>
      <c r="G11" s="1">
        <f t="shared" si="0"/>
        <v>54</v>
      </c>
      <c r="H11" s="1">
        <f t="shared" si="0"/>
        <v>63</v>
      </c>
      <c r="I11" s="1">
        <f t="shared" si="0"/>
        <v>72</v>
      </c>
      <c r="J11" s="1">
        <f t="shared" si="0"/>
        <v>81</v>
      </c>
      <c r="K11" s="1">
        <f t="shared" si="0"/>
        <v>90</v>
      </c>
      <c r="L11" s="1">
        <f t="shared" si="0"/>
        <v>99</v>
      </c>
      <c r="M11" s="1">
        <f t="shared" si="0"/>
        <v>108</v>
      </c>
    </row>
    <row r="12" spans="1:13" x14ac:dyDescent="0.25">
      <c r="A12" s="1">
        <v>10</v>
      </c>
      <c r="B12" s="1">
        <f t="shared" si="1"/>
        <v>10</v>
      </c>
      <c r="C12" s="1">
        <f t="shared" si="0"/>
        <v>20</v>
      </c>
      <c r="D12" s="1">
        <f t="shared" si="0"/>
        <v>30</v>
      </c>
      <c r="E12" s="1">
        <f t="shared" si="0"/>
        <v>40</v>
      </c>
      <c r="F12" s="1">
        <f t="shared" si="0"/>
        <v>50</v>
      </c>
      <c r="G12" s="1">
        <f t="shared" si="0"/>
        <v>60</v>
      </c>
      <c r="H12" s="1">
        <f t="shared" si="0"/>
        <v>70</v>
      </c>
      <c r="I12" s="1">
        <f t="shared" si="0"/>
        <v>80</v>
      </c>
      <c r="J12" s="1">
        <f t="shared" si="0"/>
        <v>90</v>
      </c>
      <c r="K12" s="1">
        <f t="shared" si="0"/>
        <v>100</v>
      </c>
      <c r="L12" s="1">
        <f t="shared" si="0"/>
        <v>110</v>
      </c>
      <c r="M12" s="1">
        <f t="shared" si="0"/>
        <v>120</v>
      </c>
    </row>
    <row r="13" spans="1:13" x14ac:dyDescent="0.25">
      <c r="A13" s="1">
        <v>11</v>
      </c>
      <c r="B13" s="1">
        <f t="shared" si="1"/>
        <v>11</v>
      </c>
      <c r="C13" s="1">
        <f t="shared" si="0"/>
        <v>22</v>
      </c>
      <c r="D13" s="1">
        <f t="shared" si="0"/>
        <v>33</v>
      </c>
      <c r="E13" s="1">
        <f t="shared" si="0"/>
        <v>44</v>
      </c>
      <c r="F13" s="1">
        <f t="shared" si="0"/>
        <v>55</v>
      </c>
      <c r="G13" s="1">
        <f t="shared" si="0"/>
        <v>66</v>
      </c>
      <c r="H13" s="1">
        <f t="shared" si="0"/>
        <v>77</v>
      </c>
      <c r="I13" s="1">
        <f t="shared" si="0"/>
        <v>88</v>
      </c>
      <c r="J13" s="1">
        <f t="shared" si="0"/>
        <v>99</v>
      </c>
      <c r="K13" s="1">
        <f t="shared" si="0"/>
        <v>110</v>
      </c>
      <c r="L13" s="1">
        <f t="shared" si="0"/>
        <v>121</v>
      </c>
      <c r="M13" s="1">
        <f t="shared" si="0"/>
        <v>132</v>
      </c>
    </row>
    <row r="14" spans="1:13" x14ac:dyDescent="0.25">
      <c r="A14" s="1">
        <v>12</v>
      </c>
      <c r="B14" s="1">
        <f t="shared" si="1"/>
        <v>12</v>
      </c>
      <c r="C14" s="1">
        <f t="shared" si="0"/>
        <v>24</v>
      </c>
      <c r="D14" s="1">
        <f t="shared" si="0"/>
        <v>36</v>
      </c>
      <c r="E14" s="1">
        <f t="shared" si="0"/>
        <v>48</v>
      </c>
      <c r="F14" s="1">
        <f t="shared" si="0"/>
        <v>60</v>
      </c>
      <c r="G14" s="1">
        <f t="shared" si="0"/>
        <v>72</v>
      </c>
      <c r="H14" s="1">
        <f t="shared" si="0"/>
        <v>84</v>
      </c>
      <c r="I14" s="1">
        <f t="shared" si="0"/>
        <v>96</v>
      </c>
      <c r="J14" s="1">
        <f t="shared" si="0"/>
        <v>108</v>
      </c>
      <c r="K14" s="1">
        <f t="shared" si="0"/>
        <v>120</v>
      </c>
      <c r="L14" s="1">
        <f t="shared" si="0"/>
        <v>132</v>
      </c>
      <c r="M14" s="1">
        <f t="shared" si="0"/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workbookViewId="0">
      <selection activeCell="B6" sqref="B6"/>
    </sheetView>
  </sheetViews>
  <sheetFormatPr baseColWidth="10" defaultRowHeight="15" x14ac:dyDescent="0.25"/>
  <sheetData>
    <row r="2" spans="1:6" ht="21" x14ac:dyDescent="0.35">
      <c r="A2" s="32" t="s">
        <v>76</v>
      </c>
      <c r="B2" s="32"/>
      <c r="C2" s="32"/>
      <c r="D2" s="32"/>
      <c r="E2" s="32"/>
      <c r="F2" s="32"/>
    </row>
    <row r="3" spans="1:6" x14ac:dyDescent="0.25">
      <c r="A3" s="30" t="s">
        <v>41</v>
      </c>
      <c r="B3" s="30" t="s">
        <v>67</v>
      </c>
      <c r="C3" s="30" t="s">
        <v>68</v>
      </c>
      <c r="D3" s="30" t="s">
        <v>69</v>
      </c>
      <c r="E3" s="30" t="s">
        <v>70</v>
      </c>
      <c r="F3" s="30" t="s">
        <v>51</v>
      </c>
    </row>
    <row r="4" spans="1:6" x14ac:dyDescent="0.25">
      <c r="A4" s="1" t="s">
        <v>66</v>
      </c>
      <c r="B4" s="31">
        <v>18</v>
      </c>
      <c r="C4" s="31">
        <v>20</v>
      </c>
      <c r="D4" s="31">
        <v>17</v>
      </c>
      <c r="E4" s="31">
        <v>12</v>
      </c>
      <c r="F4" s="31">
        <f>AVERAGE(B4:E4)</f>
        <v>16.75</v>
      </c>
    </row>
    <row r="5" spans="1:6" x14ac:dyDescent="0.25">
      <c r="A5" s="1" t="s">
        <v>71</v>
      </c>
      <c r="B5" s="31">
        <v>15</v>
      </c>
      <c r="C5" s="31">
        <v>16</v>
      </c>
      <c r="D5" s="31">
        <v>16</v>
      </c>
      <c r="E5" s="31">
        <v>17</v>
      </c>
      <c r="F5" s="31">
        <f t="shared" ref="F5:F8" si="0">AVERAGE(B5:E5)</f>
        <v>16</v>
      </c>
    </row>
    <row r="6" spans="1:6" x14ac:dyDescent="0.25">
      <c r="A6" s="1" t="s">
        <v>72</v>
      </c>
      <c r="B6" s="31">
        <v>18</v>
      </c>
      <c r="C6" s="31">
        <v>9</v>
      </c>
      <c r="D6" s="31">
        <v>10</v>
      </c>
      <c r="E6" s="31">
        <v>11</v>
      </c>
      <c r="F6" s="31">
        <f t="shared" si="0"/>
        <v>12</v>
      </c>
    </row>
    <row r="7" spans="1:6" x14ac:dyDescent="0.25">
      <c r="A7" s="1" t="s">
        <v>73</v>
      </c>
      <c r="B7" s="31">
        <v>11</v>
      </c>
      <c r="C7" s="31">
        <v>15</v>
      </c>
      <c r="D7" s="31">
        <v>14</v>
      </c>
      <c r="E7" s="31">
        <v>12</v>
      </c>
      <c r="F7" s="31">
        <f t="shared" si="0"/>
        <v>13</v>
      </c>
    </row>
    <row r="8" spans="1:6" x14ac:dyDescent="0.25">
      <c r="A8" s="1" t="s">
        <v>74</v>
      </c>
      <c r="B8" s="31">
        <v>15</v>
      </c>
      <c r="C8" s="31">
        <v>14</v>
      </c>
      <c r="D8" s="31">
        <v>15</v>
      </c>
      <c r="E8" s="31">
        <v>16</v>
      </c>
      <c r="F8" s="31">
        <f t="shared" si="0"/>
        <v>15</v>
      </c>
    </row>
  </sheetData>
  <mergeCells count="1">
    <mergeCell ref="A2:F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workbookViewId="0">
      <selection activeCell="C4" sqref="C4"/>
    </sheetView>
  </sheetViews>
  <sheetFormatPr baseColWidth="10" defaultRowHeight="15" x14ac:dyDescent="0.25"/>
  <sheetData>
    <row r="2" spans="1:6" ht="21" x14ac:dyDescent="0.35">
      <c r="A2" s="32" t="s">
        <v>77</v>
      </c>
      <c r="B2" s="32"/>
      <c r="C2" s="32"/>
      <c r="D2" s="32"/>
      <c r="E2" s="32"/>
      <c r="F2" s="32"/>
    </row>
    <row r="3" spans="1:6" x14ac:dyDescent="0.25">
      <c r="A3" s="30" t="s">
        <v>41</v>
      </c>
      <c r="B3" s="30" t="s">
        <v>67</v>
      </c>
      <c r="C3" s="30" t="s">
        <v>68</v>
      </c>
      <c r="D3" s="30" t="s">
        <v>69</v>
      </c>
      <c r="E3" s="30" t="s">
        <v>70</v>
      </c>
      <c r="F3" s="30" t="s">
        <v>51</v>
      </c>
    </row>
    <row r="4" spans="1:6" x14ac:dyDescent="0.25">
      <c r="A4" s="1" t="s">
        <v>66</v>
      </c>
      <c r="B4" s="31">
        <v>18</v>
      </c>
      <c r="C4" s="31">
        <v>18</v>
      </c>
      <c r="D4" s="31">
        <v>17</v>
      </c>
      <c r="E4" s="31">
        <v>12</v>
      </c>
      <c r="F4" s="31">
        <f>AVERAGE(B4:E4)</f>
        <v>16.25</v>
      </c>
    </row>
    <row r="5" spans="1:6" x14ac:dyDescent="0.25">
      <c r="A5" s="1" t="s">
        <v>71</v>
      </c>
      <c r="B5" s="31">
        <v>15</v>
      </c>
      <c r="C5" s="31">
        <v>14</v>
      </c>
      <c r="D5" s="31">
        <v>14</v>
      </c>
      <c r="E5" s="31">
        <v>12</v>
      </c>
      <c r="F5" s="31">
        <f t="shared" ref="F5:F8" si="0">AVERAGE(B5:E5)</f>
        <v>13.75</v>
      </c>
    </row>
    <row r="6" spans="1:6" x14ac:dyDescent="0.25">
      <c r="A6" s="1" t="s">
        <v>72</v>
      </c>
      <c r="B6" s="31">
        <v>10</v>
      </c>
      <c r="C6" s="31">
        <v>10</v>
      </c>
      <c r="D6" s="31">
        <v>10</v>
      </c>
      <c r="E6" s="31">
        <v>12</v>
      </c>
      <c r="F6" s="31">
        <f t="shared" si="0"/>
        <v>10.5</v>
      </c>
    </row>
    <row r="7" spans="1:6" x14ac:dyDescent="0.25">
      <c r="A7" s="1" t="s">
        <v>73</v>
      </c>
      <c r="B7" s="31">
        <v>11</v>
      </c>
      <c r="C7" s="31">
        <v>15</v>
      </c>
      <c r="D7" s="31">
        <v>14</v>
      </c>
      <c r="E7" s="31">
        <v>14</v>
      </c>
      <c r="F7" s="31">
        <f t="shared" si="0"/>
        <v>13.5</v>
      </c>
    </row>
    <row r="8" spans="1:6" x14ac:dyDescent="0.25">
      <c r="A8" s="1" t="s">
        <v>74</v>
      </c>
      <c r="B8" s="31">
        <v>15</v>
      </c>
      <c r="C8" s="31">
        <v>14</v>
      </c>
      <c r="D8" s="31">
        <v>15</v>
      </c>
      <c r="E8" s="31">
        <v>12</v>
      </c>
      <c r="F8" s="31">
        <f t="shared" si="0"/>
        <v>14</v>
      </c>
    </row>
  </sheetData>
  <mergeCells count="1">
    <mergeCell ref="A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workbookViewId="0">
      <selection activeCell="E25" sqref="E25"/>
    </sheetView>
  </sheetViews>
  <sheetFormatPr baseColWidth="10" defaultRowHeight="15" x14ac:dyDescent="0.25"/>
  <sheetData>
    <row r="2" spans="1:6" ht="21" x14ac:dyDescent="0.35">
      <c r="A2" s="33" t="s">
        <v>78</v>
      </c>
      <c r="B2" s="33"/>
      <c r="C2" s="33"/>
      <c r="D2" s="33"/>
      <c r="E2" s="33"/>
      <c r="F2" s="33"/>
    </row>
    <row r="3" spans="1:6" x14ac:dyDescent="0.25">
      <c r="A3" s="34" t="s">
        <v>41</v>
      </c>
      <c r="B3" s="34" t="s">
        <v>67</v>
      </c>
      <c r="C3" s="34" t="s">
        <v>68</v>
      </c>
      <c r="D3" s="34" t="s">
        <v>69</v>
      </c>
      <c r="E3" s="34" t="s">
        <v>70</v>
      </c>
      <c r="F3" s="34" t="s">
        <v>51</v>
      </c>
    </row>
    <row r="4" spans="1:6" x14ac:dyDescent="0.25">
      <c r="A4" s="1" t="s">
        <v>66</v>
      </c>
      <c r="B4" s="31">
        <v>12</v>
      </c>
      <c r="C4" s="31">
        <v>12</v>
      </c>
      <c r="D4" s="31">
        <v>12</v>
      </c>
      <c r="E4" s="31">
        <v>12</v>
      </c>
      <c r="F4" s="31">
        <f>AVERAGE(B4:E4)</f>
        <v>12</v>
      </c>
    </row>
    <row r="5" spans="1:6" x14ac:dyDescent="0.25">
      <c r="A5" s="1" t="s">
        <v>71</v>
      </c>
      <c r="B5" s="31">
        <v>11</v>
      </c>
      <c r="C5" s="31">
        <v>12</v>
      </c>
      <c r="D5" s="31">
        <v>14</v>
      </c>
      <c r="E5" s="31">
        <v>12</v>
      </c>
      <c r="F5" s="31">
        <f t="shared" ref="F5:F8" si="0">AVERAGE(B5:E5)</f>
        <v>12.25</v>
      </c>
    </row>
    <row r="6" spans="1:6" x14ac:dyDescent="0.25">
      <c r="A6" s="1" t="s">
        <v>72</v>
      </c>
      <c r="B6" s="31">
        <v>14</v>
      </c>
      <c r="C6" s="31">
        <v>14</v>
      </c>
      <c r="D6" s="31">
        <v>14</v>
      </c>
      <c r="E6" s="31">
        <v>14</v>
      </c>
      <c r="F6" s="31">
        <f t="shared" si="0"/>
        <v>14</v>
      </c>
    </row>
    <row r="7" spans="1:6" x14ac:dyDescent="0.25">
      <c r="A7" s="1" t="s">
        <v>73</v>
      </c>
      <c r="B7" s="31">
        <v>12</v>
      </c>
      <c r="C7" s="31">
        <v>15</v>
      </c>
      <c r="D7" s="31">
        <v>14</v>
      </c>
      <c r="E7" s="31">
        <v>14</v>
      </c>
      <c r="F7" s="31">
        <f t="shared" si="0"/>
        <v>13.75</v>
      </c>
    </row>
    <row r="8" spans="1:6" x14ac:dyDescent="0.25">
      <c r="A8" s="1" t="s">
        <v>74</v>
      </c>
      <c r="B8" s="31">
        <v>12</v>
      </c>
      <c r="C8" s="31">
        <v>12</v>
      </c>
      <c r="D8" s="31">
        <v>12</v>
      </c>
      <c r="E8" s="31">
        <v>12</v>
      </c>
      <c r="F8" s="31">
        <f t="shared" si="0"/>
        <v>12</v>
      </c>
    </row>
  </sheetData>
  <mergeCells count="1">
    <mergeCell ref="A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workbookViewId="0">
      <selection activeCell="D10" sqref="D10"/>
    </sheetView>
  </sheetViews>
  <sheetFormatPr baseColWidth="10" defaultRowHeight="15" x14ac:dyDescent="0.25"/>
  <sheetData>
    <row r="2" spans="1:6" ht="21" x14ac:dyDescent="0.35">
      <c r="A2" s="35" t="s">
        <v>79</v>
      </c>
      <c r="B2" s="35"/>
      <c r="C2" s="35"/>
      <c r="D2" s="35"/>
      <c r="E2" s="35"/>
      <c r="F2" s="35"/>
    </row>
    <row r="3" spans="1:6" x14ac:dyDescent="0.25">
      <c r="A3" s="36" t="s">
        <v>41</v>
      </c>
      <c r="B3" s="36" t="s">
        <v>67</v>
      </c>
      <c r="C3" s="36" t="s">
        <v>68</v>
      </c>
      <c r="D3" s="36" t="s">
        <v>69</v>
      </c>
      <c r="E3" s="36" t="s">
        <v>70</v>
      </c>
      <c r="F3" s="36" t="s">
        <v>51</v>
      </c>
    </row>
    <row r="4" spans="1:6" x14ac:dyDescent="0.25">
      <c r="A4" s="1" t="s">
        <v>66</v>
      </c>
      <c r="B4" s="31">
        <v>18</v>
      </c>
      <c r="C4" s="31">
        <v>12</v>
      </c>
      <c r="D4" s="31">
        <v>14</v>
      </c>
      <c r="E4" s="31">
        <v>12</v>
      </c>
      <c r="F4" s="31">
        <f>AVERAGE(B4:E4)</f>
        <v>14</v>
      </c>
    </row>
    <row r="5" spans="1:6" x14ac:dyDescent="0.25">
      <c r="A5" s="1" t="s">
        <v>71</v>
      </c>
      <c r="B5" s="31">
        <v>18</v>
      </c>
      <c r="C5" s="31">
        <v>12</v>
      </c>
      <c r="D5" s="31">
        <v>14</v>
      </c>
      <c r="E5" s="31">
        <v>12</v>
      </c>
      <c r="F5" s="31">
        <f t="shared" ref="F5:F8" si="0">AVERAGE(B5:E5)</f>
        <v>14</v>
      </c>
    </row>
    <row r="6" spans="1:6" x14ac:dyDescent="0.25">
      <c r="A6" s="1" t="s">
        <v>72</v>
      </c>
      <c r="B6" s="31">
        <v>18</v>
      </c>
      <c r="C6" s="31">
        <v>14</v>
      </c>
      <c r="D6" s="31">
        <v>12</v>
      </c>
      <c r="E6" s="31">
        <v>14</v>
      </c>
      <c r="F6" s="31">
        <f t="shared" si="0"/>
        <v>14.5</v>
      </c>
    </row>
    <row r="7" spans="1:6" x14ac:dyDescent="0.25">
      <c r="A7" s="1" t="s">
        <v>73</v>
      </c>
      <c r="B7" s="31">
        <v>17</v>
      </c>
      <c r="C7" s="31">
        <v>15</v>
      </c>
      <c r="D7" s="31">
        <v>12</v>
      </c>
      <c r="E7" s="31">
        <v>14</v>
      </c>
      <c r="F7" s="31">
        <f t="shared" si="0"/>
        <v>14.5</v>
      </c>
    </row>
    <row r="8" spans="1:6" x14ac:dyDescent="0.25">
      <c r="A8" s="1" t="s">
        <v>74</v>
      </c>
      <c r="B8" s="31">
        <v>11</v>
      </c>
      <c r="C8" s="31">
        <v>12</v>
      </c>
      <c r="D8" s="31">
        <v>15</v>
      </c>
      <c r="E8" s="31">
        <v>12</v>
      </c>
      <c r="F8" s="31">
        <f t="shared" si="0"/>
        <v>12.5</v>
      </c>
    </row>
  </sheetData>
  <mergeCells count="1">
    <mergeCell ref="A2:F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zoomScale="180" zoomScaleNormal="180" workbookViewId="0">
      <selection activeCell="E3" sqref="E3"/>
    </sheetView>
  </sheetViews>
  <sheetFormatPr baseColWidth="10" defaultRowHeight="15" x14ac:dyDescent="0.25"/>
  <cols>
    <col min="1" max="1" width="12.7109375" bestFit="1" customWidth="1"/>
    <col min="2" max="2" width="10.7109375" bestFit="1" customWidth="1"/>
  </cols>
  <sheetData>
    <row r="2" spans="1:6" ht="21" x14ac:dyDescent="0.35">
      <c r="A2" s="35" t="s">
        <v>84</v>
      </c>
      <c r="B2" s="35"/>
      <c r="C2" s="35"/>
      <c r="D2" s="35"/>
      <c r="E2" s="35"/>
      <c r="F2" s="35"/>
    </row>
    <row r="3" spans="1:6" ht="30" x14ac:dyDescent="0.25">
      <c r="A3" s="2" t="s">
        <v>41</v>
      </c>
      <c r="B3" s="2" t="s">
        <v>75</v>
      </c>
      <c r="C3" s="39" t="s">
        <v>80</v>
      </c>
      <c r="D3" s="38" t="s">
        <v>81</v>
      </c>
      <c r="E3" s="37" t="s">
        <v>82</v>
      </c>
      <c r="F3" s="40" t="s">
        <v>83</v>
      </c>
    </row>
    <row r="4" spans="1:6" x14ac:dyDescent="0.25">
      <c r="A4" s="1" t="s">
        <v>66</v>
      </c>
      <c r="B4" s="31">
        <f>WINDOWS!F4</f>
        <v>16.75</v>
      </c>
      <c r="C4" s="31">
        <f>WORD!F4</f>
        <v>16.25</v>
      </c>
      <c r="D4" s="31">
        <f>EXCEL!F4</f>
        <v>12</v>
      </c>
      <c r="E4" s="31">
        <f>POWER!F4</f>
        <v>14</v>
      </c>
      <c r="F4" s="31">
        <f>AVERAGE(B4:E4)</f>
        <v>14.75</v>
      </c>
    </row>
    <row r="5" spans="1:6" x14ac:dyDescent="0.25">
      <c r="A5" s="1" t="s">
        <v>71</v>
      </c>
      <c r="B5" s="31">
        <f>WINDOWS!F5</f>
        <v>16</v>
      </c>
      <c r="C5" s="31">
        <f>WORD!F5</f>
        <v>13.75</v>
      </c>
      <c r="D5" s="31">
        <f>EXCEL!F5</f>
        <v>12.25</v>
      </c>
      <c r="E5" s="31">
        <f>POWER!F5</f>
        <v>14</v>
      </c>
      <c r="F5" s="31">
        <f t="shared" ref="F5:F8" si="0">AVERAGE(B5:E5)</f>
        <v>14</v>
      </c>
    </row>
    <row r="6" spans="1:6" x14ac:dyDescent="0.25">
      <c r="A6" s="1" t="s">
        <v>72</v>
      </c>
      <c r="B6" s="31">
        <f>WINDOWS!F6</f>
        <v>12</v>
      </c>
      <c r="C6" s="31">
        <f>WORD!F6</f>
        <v>10.5</v>
      </c>
      <c r="D6" s="31">
        <f>EXCEL!F6</f>
        <v>14</v>
      </c>
      <c r="E6" s="31">
        <f>POWER!F6</f>
        <v>14.5</v>
      </c>
      <c r="F6" s="31">
        <f t="shared" si="0"/>
        <v>12.75</v>
      </c>
    </row>
    <row r="7" spans="1:6" x14ac:dyDescent="0.25">
      <c r="A7" s="1" t="s">
        <v>73</v>
      </c>
      <c r="B7" s="31">
        <f>WINDOWS!F7</f>
        <v>13</v>
      </c>
      <c r="C7" s="31">
        <f>WORD!F7</f>
        <v>13.5</v>
      </c>
      <c r="D7" s="31">
        <f>EXCEL!F7</f>
        <v>13.75</v>
      </c>
      <c r="E7" s="31">
        <f>POWER!F7</f>
        <v>14.5</v>
      </c>
      <c r="F7" s="31">
        <f t="shared" si="0"/>
        <v>13.6875</v>
      </c>
    </row>
    <row r="8" spans="1:6" x14ac:dyDescent="0.25">
      <c r="A8" s="1" t="s">
        <v>74</v>
      </c>
      <c r="B8" s="31">
        <f>WINDOWS!F8</f>
        <v>15</v>
      </c>
      <c r="C8" s="31">
        <f>WORD!F8</f>
        <v>14</v>
      </c>
      <c r="D8" s="31">
        <f>EXCEL!F8</f>
        <v>12</v>
      </c>
      <c r="E8" s="31">
        <f>POWER!F8</f>
        <v>12.5</v>
      </c>
      <c r="F8" s="31">
        <f t="shared" si="0"/>
        <v>13.375</v>
      </c>
    </row>
  </sheetData>
  <sheetProtection password="CE28" sheet="1" objects="1" scenarios="1" selectLockedCells="1" selectUnlockedCells="1"/>
  <mergeCells count="1"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OPERADORES</vt:lpstr>
      <vt:lpstr>REFERENCIAS</vt:lpstr>
      <vt:lpstr>Suma</vt:lpstr>
      <vt:lpstr>WINDOWS</vt:lpstr>
      <vt:lpstr>WORD</vt:lpstr>
      <vt:lpstr>EXCEL</vt:lpstr>
      <vt:lpstr>POWER</vt:lpstr>
      <vt:lpstr>PONDERADO</vt:lpstr>
    </vt:vector>
  </TitlesOfParts>
  <Company>IPC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PERUANO CANADIENSE</dc:creator>
  <cp:lastModifiedBy>PERUANO CANADIENSE</cp:lastModifiedBy>
  <dcterms:created xsi:type="dcterms:W3CDTF">2012-05-19T13:33:21Z</dcterms:created>
  <dcterms:modified xsi:type="dcterms:W3CDTF">2018-02-12T15:07:38Z</dcterms:modified>
</cp:coreProperties>
</file>